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SIC\SIGI\CALIDAD\SC03-F02_V4\"/>
    </mc:Choice>
  </mc:AlternateContent>
  <xr:revisionPtr revIDLastSave="0" documentId="8_{3A0AB407-A24B-4927-9EEF-4B072F9AABE4}" xr6:coauthVersionLast="47" xr6:coauthVersionMax="47" xr10:uidLastSave="{00000000-0000-0000-0000-000000000000}"/>
  <bookViews>
    <workbookView xWindow="-120" yWindow="-120" windowWidth="29040" windowHeight="15840" tabRatio="592" xr2:uid="{00000000-000D-0000-FFFF-FFFF00000000}"/>
  </bookViews>
  <sheets>
    <sheet name="REQUISITOS LEGALES" sheetId="1" r:id="rId1"/>
    <sheet name="OTROS REQUISITOS" sheetId="4" r:id="rId2"/>
    <sheet name="NORMAS DEROGADAS" sheetId="5" r:id="rId3"/>
    <sheet name="RESULTADOS EVALU REQ LEGA" sheetId="8" r:id="rId4"/>
    <sheet name="Control de cambios" sheetId="3" r:id="rId5"/>
  </sheets>
  <definedNames>
    <definedName name="_xlnm._FilterDatabase" localSheetId="2" hidden="1">'NORMAS DEROGADAS'!$B$3:$J$11</definedName>
    <definedName name="_xlnm._FilterDatabase" localSheetId="1" hidden="1">'OTROS REQUISITOS'!$B$6:$O$17</definedName>
    <definedName name="_xlnm._FilterDatabase" localSheetId="0" hidden="1">'REQUISITOS LEGALES'!$B$6:$R$143</definedName>
    <definedName name="_xlnm.Print_Area" localSheetId="2">'NORMAS DEROGADAS'!$B$2:$J$11</definedName>
    <definedName name="_xlnm.Print_Area" localSheetId="1">'OTROS REQUISITOS'!$B$2:$O$17</definedName>
    <definedName name="_xlnm.Print_Area" localSheetId="0">'REQUISITOS LEGALES'!$B$2:$R$143</definedName>
    <definedName name="jorgito">#REF!</definedName>
    <definedName name="sandrita">#REF!</definedName>
    <definedName name="silvia">#REF!</definedName>
    <definedName name="_xlnm.Print_Titles" localSheetId="2">'NORMAS DEROGADAS'!$3:$3</definedName>
    <definedName name="_xlnm.Print_Titles" localSheetId="1">'OTROS REQUISITOS'!$6:$6</definedName>
    <definedName name="_xlnm.Print_Titles" localSheetId="0">'REQUISITOS LEGALES'!$6:$6</definedName>
  </definedNames>
  <calcPr calcId="191029"/>
</workbook>
</file>

<file path=xl/calcChain.xml><?xml version="1.0" encoding="utf-8"?>
<calcChain xmlns="http://schemas.openxmlformats.org/spreadsheetml/2006/main">
  <c r="L2" i="8" l="1"/>
  <c r="C5" i="8"/>
  <c r="H5" i="8"/>
  <c r="C9" i="8"/>
  <c r="H9" i="8"/>
  <c r="C10" i="8"/>
  <c r="H10" i="8"/>
  <c r="C12" i="8"/>
  <c r="H12" i="8"/>
  <c r="C19" i="8"/>
  <c r="H19" i="8"/>
  <c r="C36" i="8"/>
  <c r="H36" i="8"/>
  <c r="C37" i="8"/>
  <c r="D44" i="8"/>
  <c r="E44" i="8"/>
  <c r="F44" i="8"/>
  <c r="I44" i="8"/>
  <c r="J44" i="8"/>
  <c r="K44" i="8"/>
  <c r="H44" i="8" l="1"/>
  <c r="C44" i="8"/>
  <c r="B63" i="1"/>
  <c r="B66" i="1"/>
  <c r="B60" i="1"/>
  <c r="B9" i="4"/>
  <c r="E3" i="3" l="1"/>
  <c r="O2" i="4"/>
  <c r="G2" i="5" l="1"/>
  <c r="O4" i="4"/>
  <c r="O3" i="4"/>
  <c r="B6" i="5"/>
  <c r="B7" i="5" s="1"/>
  <c r="B8" i="5" s="1"/>
  <c r="B9" i="5" s="1"/>
  <c r="B10" i="5" s="1"/>
  <c r="B11" i="5" s="1"/>
  <c r="B12" i="5" s="1"/>
  <c r="B13" i="5" s="1"/>
  <c r="B14" i="5" s="1"/>
  <c r="B15" i="5" s="1"/>
  <c r="B16" i="5" s="1"/>
  <c r="B17" i="5" s="1"/>
  <c r="B18" i="5" s="1"/>
  <c r="B19" i="5" s="1"/>
  <c r="B20" i="5" s="1"/>
  <c r="B21" i="5" s="1"/>
  <c r="B22" i="5" s="1"/>
  <c r="B23" i="5" s="1"/>
  <c r="B24" i="5" s="1"/>
  <c r="B25" i="5" s="1"/>
  <c r="B26" i="5" s="1"/>
  <c r="B27" i="5" l="1"/>
  <c r="B28" i="5" s="1"/>
  <c r="B10" i="4"/>
  <c r="B11" i="4" l="1"/>
  <c r="B12" i="4" s="1"/>
  <c r="B13" i="4" s="1"/>
  <c r="B14" i="4" s="1"/>
  <c r="B15" i="4" s="1"/>
  <c r="B16" i="4" s="1"/>
  <c r="B17" i="4" s="1"/>
  <c r="B18" i="4" s="1"/>
  <c r="B19" i="4" s="1"/>
  <c r="B20" i="4" s="1"/>
  <c r="B21" i="4" s="1"/>
  <c r="B22" i="4" s="1"/>
  <c r="B23" i="4" s="1"/>
  <c r="B24" i="4" s="1"/>
  <c r="B25" i="4" s="1"/>
  <c r="B26" i="4" s="1"/>
  <c r="B27" i="4" s="1"/>
  <c r="B28" i="4" s="1"/>
  <c r="B29" i="4" s="1"/>
  <c r="B10" i="1" l="1"/>
  <c r="B11" i="1" s="1"/>
  <c r="B13" i="1" s="1"/>
  <c r="B14" i="1" s="1"/>
  <c r="B15" i="1" l="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55" i="1" s="1"/>
</calcChain>
</file>

<file path=xl/sharedStrings.xml><?xml version="1.0" encoding="utf-8"?>
<sst xmlns="http://schemas.openxmlformats.org/spreadsheetml/2006/main" count="1843" uniqueCount="811">
  <si>
    <t>Aplicación Especifica</t>
  </si>
  <si>
    <t>No.</t>
  </si>
  <si>
    <t>Emitido por</t>
  </si>
  <si>
    <t>Título de la norma</t>
  </si>
  <si>
    <t>Responsables del Cumplimiento</t>
  </si>
  <si>
    <t>Tema Ambiental</t>
  </si>
  <si>
    <t xml:space="preserve">Cumplimiento </t>
  </si>
  <si>
    <t>Vigencia</t>
  </si>
  <si>
    <t>SI</t>
  </si>
  <si>
    <t xml:space="preserve">NO </t>
  </si>
  <si>
    <t>INFORMATIVO</t>
  </si>
  <si>
    <t>Acciones para abordar riesgos y oportunidades</t>
  </si>
  <si>
    <t>Jerarquía de la norma</t>
  </si>
  <si>
    <t>Número y año de la norma</t>
  </si>
  <si>
    <t xml:space="preserve">Verificación de la actualización por parte del Grupo de Regulación </t>
  </si>
  <si>
    <t>CONTROL DE CAMBIOS</t>
  </si>
  <si>
    <r>
      <rPr>
        <b/>
        <sz val="11"/>
        <color theme="1"/>
        <rFont val="Calibri"/>
        <family val="2"/>
        <scheme val="minor"/>
      </rPr>
      <t xml:space="preserve">FECHA DE ACTUALIZACIÓN </t>
    </r>
    <r>
      <rPr>
        <sz val="11"/>
        <color theme="1"/>
        <rFont val="Calibri"/>
        <family val="2"/>
        <scheme val="minor"/>
      </rPr>
      <t xml:space="preserve">
(Año-mes-día)</t>
    </r>
  </si>
  <si>
    <t>VERSIÓN DEL FORMATO</t>
  </si>
  <si>
    <t xml:space="preserve"> SC03-F02</t>
  </si>
  <si>
    <t>CÓDIGO DEL FORMATO</t>
  </si>
  <si>
    <t xml:space="preserve">      MATRIZ DE IDENTIFICACIÓN, ACCESO Y EVALUACIÓN DE REQUISITOS LEGALES Y OTROS REQUISITOS</t>
  </si>
  <si>
    <t>Evaluación por parte del Sistema de Gestión Ambiental</t>
  </si>
  <si>
    <t xml:space="preserve">Documentos relacionados </t>
  </si>
  <si>
    <t xml:space="preserve">Observación
Grupo de Regulación  </t>
  </si>
  <si>
    <t xml:space="preserve">                           MATRIZ DE IDENTIFICACIÓN, ACCESO Y EVALUACIÓN DE REQUISITOS LEGALES 
Y OTROS REQUISITOS</t>
  </si>
  <si>
    <t xml:space="preserve">CUMPLE </t>
  </si>
  <si>
    <t xml:space="preserve">NO 
CUMPLE </t>
  </si>
  <si>
    <t xml:space="preserve"> INFORMATIVO </t>
  </si>
  <si>
    <t xml:space="preserve">COMPONENTE AMBIENTAL </t>
  </si>
  <si>
    <t xml:space="preserve">AGUA </t>
  </si>
  <si>
    <t xml:space="preserve">LAVADO DE TANQUES </t>
  </si>
  <si>
    <t>SANITARIOS</t>
  </si>
  <si>
    <t xml:space="preserve">VERTIMIENTOS </t>
  </si>
  <si>
    <t xml:space="preserve">ENERGIA </t>
  </si>
  <si>
    <t xml:space="preserve">EMISIONES ATMOSFERICAS </t>
  </si>
  <si>
    <t xml:space="preserve">FUENTES MOVILES </t>
  </si>
  <si>
    <t>MOVILIDAD</t>
  </si>
  <si>
    <t>BOLSAS PLASTICAS</t>
  </si>
  <si>
    <t>CLASIFICACIÓN BASURAS</t>
  </si>
  <si>
    <t xml:space="preserve">CUARTOS DE ALMACENAMIENTO RESIDUOS </t>
  </si>
  <si>
    <t xml:space="preserve">RESIDUOS SOLIDOS </t>
  </si>
  <si>
    <t>RESIDUOS SOLIDOS GENERADOS POR EL COVID-19</t>
  </si>
  <si>
    <t>RESIDUOS PELIGROSOS</t>
  </si>
  <si>
    <t xml:space="preserve">ACEITES USADOS </t>
  </si>
  <si>
    <t>BATERIAS DE PLOMO</t>
  </si>
  <si>
    <t>LLANTAS</t>
  </si>
  <si>
    <t xml:space="preserve">ESCOMBROS </t>
  </si>
  <si>
    <t>GAS REFRIGERANTE EN AIRE ACONDICIONADO Y NEVERAS</t>
  </si>
  <si>
    <t>PILAS</t>
  </si>
  <si>
    <t>PLAGUICIDAS</t>
  </si>
  <si>
    <t>FICHAS DE DATOS DE SEGURIDAD</t>
  </si>
  <si>
    <t>PRODUCTOS QUIMICOS</t>
  </si>
  <si>
    <t>RAESS</t>
  </si>
  <si>
    <t xml:space="preserve">RESIDUOS HOSPITALARIOS </t>
  </si>
  <si>
    <t>REGISTRO GENERADORES DE RESIDUOS PELIGROSOS</t>
  </si>
  <si>
    <t xml:space="preserve">PLAN DE EMERGENCIAS Y CONTINGENCIAS </t>
  </si>
  <si>
    <t>TRANSPORTE RESIDUOS PELIGROSOS</t>
  </si>
  <si>
    <t xml:space="preserve">COMPRAS PUBLICAS SOSTENIBLES </t>
  </si>
  <si>
    <t xml:space="preserve">CPS- ADQUISICIÓN DE BIENES Y SERVICIOS </t>
  </si>
  <si>
    <t xml:space="preserve">OTROS </t>
  </si>
  <si>
    <t>AGOTAMIENTO DE LOS RECURSOS NATURALES</t>
  </si>
  <si>
    <t>CERO PAPEL</t>
  </si>
  <si>
    <t xml:space="preserve">CERTIFICACIÓN </t>
  </si>
  <si>
    <t>COMPARENDO AMBIENTAL</t>
  </si>
  <si>
    <t>SANCIONES</t>
  </si>
  <si>
    <t xml:space="preserve">DEPARTAMENTO AMBIENTAL </t>
  </si>
  <si>
    <t>PUBLICIDAD EXTERIOR VISUAL</t>
  </si>
  <si>
    <t xml:space="preserve">TOTAL </t>
  </si>
  <si>
    <t xml:space="preserve">OBSERVACIÓN </t>
  </si>
  <si>
    <t>TOTAL REQUISITOS</t>
  </si>
  <si>
    <t xml:space="preserve">TEMA AMBIENTAL </t>
  </si>
  <si>
    <t>RESIDUOS SÓLIDOS</t>
  </si>
  <si>
    <r>
      <rPr>
        <b/>
        <sz val="11"/>
        <color theme="1"/>
        <rFont val="Calibri"/>
        <family val="2"/>
        <scheme val="minor"/>
      </rPr>
      <t>DESCRIPCIÓN DEL CAMBIO</t>
    </r>
    <r>
      <rPr>
        <sz val="11"/>
        <color theme="1"/>
        <rFont val="Calibri"/>
        <family val="2"/>
        <scheme val="minor"/>
      </rPr>
      <t xml:space="preserve">
(Mencione los cambios realizados)</t>
    </r>
  </si>
  <si>
    <r>
      <rPr>
        <b/>
        <sz val="11"/>
        <color theme="1"/>
        <rFont val="Calibri"/>
        <family val="2"/>
        <scheme val="minor"/>
      </rPr>
      <t xml:space="preserve">PERSONA QUE REALIZÓ EL CAMBIO 
</t>
    </r>
    <r>
      <rPr>
        <sz val="11"/>
        <color theme="1"/>
        <rFont val="Calibri"/>
        <family val="2"/>
        <scheme val="minor"/>
      </rPr>
      <t>(Nombre y apellido- cargo)</t>
    </r>
  </si>
  <si>
    <t xml:space="preserve">FECHA DE ACTUALIZACIÓN </t>
  </si>
  <si>
    <t>FECHA DE EVALUACIÓN</t>
  </si>
  <si>
    <t>CONSTANCIA DE LA REVISIÓN, ACTUALIZACIÓN Y EVALUACIÓN</t>
  </si>
  <si>
    <t xml:space="preserve">Superintendencia de Industria y Comercio
Carrera 13 No 27 -00, pisos Mezzanine 3, 4, 5, 6, 7, 9 y 10 Edificio Bochica
Conmutador (601) 5870000
www.sic.gov.co </t>
  </si>
  <si>
    <t>CONSTANCIA DE LA REVISIÓN</t>
  </si>
  <si>
    <t>Revisión por parte del Sistema de Gestión Ambiental</t>
  </si>
  <si>
    <t xml:space="preserve">Revisión y verificación de la actualización por parte del Grupo de Regulación </t>
  </si>
  <si>
    <t>No.de requisito</t>
  </si>
  <si>
    <t xml:space="preserve">Como se cumple en la Entidad </t>
  </si>
  <si>
    <t>Observaciones
Grupo de Trabajo Regulación</t>
  </si>
  <si>
    <t>EVALUACIÓN</t>
  </si>
  <si>
    <t>Medio de verificación solicitado por la norma</t>
  </si>
  <si>
    <t>IDENTIFICACIÓN, REVISIÓN Y ACTUALIZACIÓN</t>
  </si>
  <si>
    <t>Identificación, revisión y actualización por parte del Sistema de Gestión Ambiental</t>
  </si>
  <si>
    <t>Título del requisito</t>
  </si>
  <si>
    <t xml:space="preserve">OTROS REQUISITOS </t>
  </si>
  <si>
    <t>OTROS REQUISITOS</t>
  </si>
  <si>
    <t>AGUA</t>
  </si>
  <si>
    <t>Presidencia de la República</t>
  </si>
  <si>
    <t xml:space="preserve">Decreto 
Ley </t>
  </si>
  <si>
    <t>2811 de 1974</t>
  </si>
  <si>
    <t>Código Nacional de Recursos Naturales Renovables y de Protección al Medio Ambiente</t>
  </si>
  <si>
    <t>Art. 133 
Art .137</t>
  </si>
  <si>
    <t>Vigente</t>
  </si>
  <si>
    <t>X</t>
  </si>
  <si>
    <t>No especifica</t>
  </si>
  <si>
    <t>Congreso de la República</t>
  </si>
  <si>
    <t>Ley</t>
  </si>
  <si>
    <t>9 de 1979</t>
  </si>
  <si>
    <t xml:space="preserve">Código Sanitario Nacional </t>
  </si>
  <si>
    <t xml:space="preserve">Art. 69
Art. 71 </t>
  </si>
  <si>
    <t xml:space="preserve">Ley </t>
  </si>
  <si>
    <t>373 de 1997</t>
  </si>
  <si>
    <t xml:space="preserve">Por la cual se establece el programa para el uso eficiente y ahorro del agua. </t>
  </si>
  <si>
    <t>Art.12</t>
  </si>
  <si>
    <t xml:space="preserve">Decreto </t>
  </si>
  <si>
    <t>3102 de 1997</t>
  </si>
  <si>
    <t>Por el cual se reglamenta el artículo 15 de la Ley 373 de 1997 en relación con la instalación de equipos, sistemas e implementos de bajo consumo de agua.</t>
  </si>
  <si>
    <t xml:space="preserve">Art. 2
Art. 6
Art. 7
</t>
  </si>
  <si>
    <t>Concejo de Bogotá D.C</t>
  </si>
  <si>
    <t xml:space="preserve">Acuerdo </t>
  </si>
  <si>
    <t>79 de 2003</t>
  </si>
  <si>
    <t>Comprende las reglas mínimas que deben respetar y cumplir todas las personas en el Distrito Capital para propender por una sana convivencia ciudadana.</t>
  </si>
  <si>
    <t>Art. 58 Núm. 1
Art. 59 Núm. 2,3,8,9,10</t>
  </si>
  <si>
    <t>Decreto</t>
  </si>
  <si>
    <t>3930 de 2010</t>
  </si>
  <si>
    <t>Por el cual se reglamenta parcialmente el Título I de la Ley 9ª de 1979, así como el Capítulo II del Título VI -Parte III- Libro II del Decreto-ley 2811 de 1974 en cuanto a usos del agua y residuos líquidos y se dictan otras disposiciones.</t>
  </si>
  <si>
    <t xml:space="preserve"> Art. 10,
 Art. 19</t>
  </si>
  <si>
    <t>Vigente 
Compilado en el Decreto 1076 de 2015.</t>
  </si>
  <si>
    <t xml:space="preserve"> ​Presidencia de la República</t>
  </si>
  <si>
    <t>Directiva Presidencial</t>
  </si>
  <si>
    <t>02 de 2015</t>
  </si>
  <si>
    <t>Buenas Prácticas para el Ahorro de Energía y Agua</t>
  </si>
  <si>
    <t xml:space="preserve">Aplicación Total </t>
  </si>
  <si>
    <t xml:space="preserve">Ministerio de Trabajo </t>
  </si>
  <si>
    <t xml:space="preserve">Resolución  </t>
  </si>
  <si>
    <t>312 de 2019</t>
  </si>
  <si>
    <t>Por la cual se definen los Estándares Mínimos del Sistema de Gestión de la Seguridad y Salud en el Trabajo SG-SST</t>
  </si>
  <si>
    <t>Art .16 Servicios de higiene</t>
  </si>
  <si>
    <t>Verificar mediante observación directa si se cumple lo exigido en el criterio, dejando soporte fílmico o fotográfico al respecto.</t>
  </si>
  <si>
    <t>Art. 59 Núm. 3</t>
  </si>
  <si>
    <t>1575 de 2007</t>
  </si>
  <si>
    <t>Por el cual se establece el Sistema para la Protección y Control de la Calidad del Agua para Consumo Humano</t>
  </si>
  <si>
    <t xml:space="preserve">Art. 1 
Art. 10 </t>
  </si>
  <si>
    <t>VERTIMIENTOS</t>
  </si>
  <si>
    <t>Art .10
Art. 14</t>
  </si>
  <si>
    <t xml:space="preserve">Secretaria Distrital del Medio Ambiente </t>
  </si>
  <si>
    <t xml:space="preserve">3957 de 2009 </t>
  </si>
  <si>
    <t>"Por la cual se establece la norma técnica, para el control y manejo de los vertimientos realizados a la red de alcantarillado público en el Distrito Capital</t>
  </si>
  <si>
    <t>Art. 1
Art. 14
Capitulo VI</t>
  </si>
  <si>
    <t xml:space="preserve">Vigente </t>
  </si>
  <si>
    <t>Permiso de vertimiento
o Concepto técnico de la Secretaría Distrital de Ambiente</t>
  </si>
  <si>
    <t>Art. 1
Art. 2
Art .24
Art. 25
Art. 36
Art. 38
Art. 41
Art. 79</t>
  </si>
  <si>
    <t>Permiso de vertimiento</t>
  </si>
  <si>
    <t>1076 de 2015</t>
  </si>
  <si>
    <t>Por medio del cual se expide el Decreto Único Reglamentario del Sector ambiente y desarrollo sostenible</t>
  </si>
  <si>
    <t>Art. 2.2.3.3.1.1
Art. 2.2.3.3.1.2
 Art. 2.2.3.3.2.2
Art.  2.2.3.3.4.3
Art.  2.2.3.3.4.4
Art.  2.2.3.3.4.17
Art.  2.2.3.3.5.1
Art. 2.2.3.3.5.7</t>
  </si>
  <si>
    <t xml:space="preserve">SANITARIOS </t>
  </si>
  <si>
    <t>Art. 16 Servicios de higiene</t>
  </si>
  <si>
    <t>ENERGÍA</t>
  </si>
  <si>
    <t>Ministerio de Trabajo y Seguridad Social</t>
  </si>
  <si>
    <t>Resolución</t>
  </si>
  <si>
    <t>2400 de 1979</t>
  </si>
  <si>
    <t xml:space="preserve">Por la cual se establecen algunas disposiciones sobre vivienda, higiene y seguridad en los establecimientos de trabajo. </t>
  </si>
  <si>
    <t>Art. 7
Capítulo III  De la Iluminación</t>
  </si>
  <si>
    <t>3683 de 2003</t>
  </si>
  <si>
    <t xml:space="preserve"> Por el cual se reglamenta la Ley 697 de 2001 y se crea una Comisión Intersectorial.</t>
  </si>
  <si>
    <t>Art. 1
Art. 3
Art. 11
Art. 22</t>
  </si>
  <si>
    <t>Vigente 
Compilado en el Decreto 1073 de 2015.</t>
  </si>
  <si>
    <t>1073 de 2015</t>
  </si>
  <si>
    <t>Por la cual medio del cual se expide el Decreto Único Reglamentario del Sector Administrativo de Minas y Energía.</t>
  </si>
  <si>
    <t>Art. 2.2.3.6.2.1
Art 2.2.3.6.2.2.
Art 2.2.3.6.3.2.2.1 
Art 2.2.3.6.3.1
Art 2.2.3.6.3.2
Art 2.2.3.6.3.4
Art 2.2.3.6.3.5
Art 2.2.3.6.3.6</t>
  </si>
  <si>
    <t>697 de 2001</t>
  </si>
  <si>
    <t>Reglamentada por el Decreto Nacional 3683 de 2003.
Mediante la cual se fomenta el uso racional y eficiente de la energía, se promueve la utilización de energías alternativas y se dictan otras disposiciones.</t>
  </si>
  <si>
    <t>Art 1
Art 2
Art 8</t>
  </si>
  <si>
    <t>2331 de 2007</t>
  </si>
  <si>
    <t>Por el cual se establece una medida tendiente al uso racional y eficiente de energía eléctrica.</t>
  </si>
  <si>
    <t xml:space="preserve">Art. 1 (Adicionado por el art. 1, Decreto 895 de 2008). 
Art 2 (Adicionado por el art. 2, Decreto  895 de 2008). </t>
  </si>
  <si>
    <t>895 de 2008</t>
  </si>
  <si>
    <t>Por el cual se modifica y adiciona el Decreto 2331 de 2007 sobre uso racional y eficiente de energía eléctrica</t>
  </si>
  <si>
    <t xml:space="preserve">Art. 1
Art. 2 </t>
  </si>
  <si>
    <t>Art. 4</t>
  </si>
  <si>
    <t>3450 de 2008</t>
  </si>
  <si>
    <t>Por el cual se dictan medidas tendientes al uso racional y eficiente de la energía eléctrica.</t>
  </si>
  <si>
    <t>Art 1
Art. 2
Art. 4</t>
  </si>
  <si>
    <t>Ministerio de Minas y Energía</t>
  </si>
  <si>
    <t>18 0606 de 2008</t>
  </si>
  <si>
    <t>Por la cual se especifican los requisitos técnicos que deben tener las fuentes lumínicas de alta eficacia usadas en sedes de entidades públicas.</t>
  </si>
  <si>
    <t>Secretaría Distrital de Ambiente</t>
  </si>
  <si>
    <t>1511 de 2010</t>
  </si>
  <si>
    <t>Por la cual se establecen los Sistemas de Recolección Selectiva y Gestión Ambiental de Residuos de Bombillas y se adoptan otras disposiciones". Campañas de carácter voluntario</t>
  </si>
  <si>
    <t>Art. 1.
Art 6.
Art. 11.
Art. 12. 
Art. 13.
Art 20.</t>
  </si>
  <si>
    <t xml:space="preserve">1715 de 2014 </t>
  </si>
  <si>
    <t>Por medio de la cual se regula la integración de las energías renovables no convencionales al sistema energético nacional.</t>
  </si>
  <si>
    <t xml:space="preserve">Capitulo V
Capitulo VII </t>
  </si>
  <si>
    <t xml:space="preserve">41286 de 2016 </t>
  </si>
  <si>
    <t>FUENTES MÓVILES</t>
  </si>
  <si>
    <t>Art 56  Núm. 1</t>
  </si>
  <si>
    <t>948 de 1995</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</si>
  <si>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</si>
  <si>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Art. 1, Art. 14, Art. 18, Art. 26, Art. 36, Art. 37, 
Art. 38 (modificado por el Decreto 1552 de 2000, art 1º)
Art. 39, Art. 40 (modificado por Decreto 1530 de 2002, art. 1), 
Art. 61, Art. 62, Art. 63, Art. 90, Art. 91</t>
  </si>
  <si>
    <t>Departamento Técnico Administrativo del Medio Ambiente DAMA</t>
  </si>
  <si>
    <t>160 de 1996</t>
  </si>
  <si>
    <t>​Por la cual se reglamentan los niveles permisibles de emisión de contaminantes producidos por las fuentes móviles con motor a gasolina y diésel.</t>
  </si>
  <si>
    <t>769 de 2002</t>
  </si>
  <si>
    <t>Código Nacional de transito terrestre. Reglamento niveles de emisión</t>
  </si>
  <si>
    <t>Art 1,
Art. 27 ( modificado por el artículo 1 de la Ley 903 de 2004),  Art. 28 ,
Art. 50 (Modificado por La Ley 1383 de 2010 Art  1,8,10) 
Art 51 (modificado por el artículo 201 del Decreto 19 de 2012),
Art 52(modificado por el artículo 202 del Decreto 19 de 2012),
Art 53 (modificado por el artículo 111 del Decreto Ley 2106 de 2019)</t>
  </si>
  <si>
    <t>Revisión técnico­ mecánica y de emisiones contaminantes.</t>
  </si>
  <si>
    <t>Art.  2.2.5.1.1.1. , Art.2.2.5.1.2.12, Art.2.2.5.1.3.2.,Art. 2.2.5.1.3.10. 
Art.2.2.5.1.4.1.,Art.2.2.5.1.4.2.
Art.2.2.5.1.4.3.,Art.2.2.5.1.4.4.
Art.2.2.5.1.4.5.,Art.2.2.5.1.5.20. 
Art.2.2.5.1.5.21. ,Art.  2.2.5.1.5.22.
Art.2.2.5.1.8.1., Art.2.2.5.1.8.2.</t>
  </si>
  <si>
    <t xml:space="preserve">Certificación del cumplimiento de normas de emisión para vehículos automotores.
Certificado de emisiones </t>
  </si>
  <si>
    <t>Ministerio de Ambiente Vivienda y Desarrollo Territorial</t>
  </si>
  <si>
    <t>910 de 2008</t>
  </si>
  <si>
    <t>Por la cual se reglamentan los niveles permisibles de emisión de contaminantes que deberán cumplir las fuentes móviles terrestres, se reglamenta el artículo 91 del Decreto 948 de 1995 y se adoptan otras disposiciones.</t>
  </si>
  <si>
    <t>Art. 1,Art. 5,Art. 6,
Art. 7,Art. 8,Art. 12
Art 18, Art 20, Art 21, Art 22
Cap. VI.</t>
  </si>
  <si>
    <t>Certificación de emisiones</t>
  </si>
  <si>
    <t xml:space="preserve"> Ministerio de Transporte</t>
  </si>
  <si>
    <t>3027 de 2010</t>
  </si>
  <si>
    <t>Por la cual se actualiza la codificación de las infracciones de tránsito, de conformidad con lo establecido en la Ley 1383 de 2010, se adopta el Manual de Infracciones y se dictan otras disposiciones.</t>
  </si>
  <si>
    <t>Art 1 C.35 -a)1,2,3 - b) 2,5,</t>
  </si>
  <si>
    <t>Certificado de revisión tecnicomecánica y de emisiones contaminantes</t>
  </si>
  <si>
    <t>Ministerio de Ambiente y Desarrollo Sostenible</t>
  </si>
  <si>
    <t xml:space="preserve">1111 de 2013 </t>
  </si>
  <si>
    <t>Por la cual se modifica la Resolución 910 de 2008</t>
  </si>
  <si>
    <t xml:space="preserve">Art. 2
Art. 3
Art. 4 </t>
  </si>
  <si>
    <t>20203040003625 de 2020</t>
  </si>
  <si>
    <t>Por la cual se adopta el Formato Uniforme de Resultados (FUR), y el Certificado de Revisión Técnico-Mecánica y de Emisiones Contaminantes Virtual, para vehículos automotores en el territorio nacional</t>
  </si>
  <si>
    <t xml:space="preserve"> Certificado de Revisión Técnico-Mecánica y de Emisiones Contaminantes Virtual para vehículos automotores en el territorio nacional.</t>
  </si>
  <si>
    <t>20203040007155 de 2020</t>
  </si>
  <si>
    <t>Por la cual se modifican los artículos 16 y 20 de la Resolución número 20203040003625 del 21 de mayo de 2020, por la cual se adopta el Formato Uniforme de Resultados (FUR) y el Certificado de Revisión Técnico-mecánica y de emisiones contaminantes virtual, para vehículos automotores en el Territorio Nacional</t>
  </si>
  <si>
    <t>Art 2</t>
  </si>
  <si>
    <t>N/A</t>
  </si>
  <si>
    <t>1972 de 2019</t>
  </si>
  <si>
    <t>Por medio de la cual se establece la protección de los derechos a la salud y al medio ambiente sano estableciendo medidas tendientes a la reducción de emisiones contaminantes de fuentes móviles y se dictan otras disposiciones.</t>
  </si>
  <si>
    <t>Art 1, Art 6, Art 13</t>
  </si>
  <si>
    <t xml:space="preserve">MOVILIDAD </t>
  </si>
  <si>
    <t>1811 de 2016</t>
  </si>
  <si>
    <t>Por la cual se otorgan incentivos para promover el uso de la bicicleta en el territorio nacional y se modifica el código nacional de tránsito</t>
  </si>
  <si>
    <t>Art. 1
Art. 5 
Art. 6</t>
  </si>
  <si>
    <r>
      <t xml:space="preserve">Art 1 y 5 </t>
    </r>
    <r>
      <rPr>
        <sz val="9"/>
        <rFont val="Arial Narrow"/>
        <family val="2"/>
      </rPr>
      <t>No especifica</t>
    </r>
    <r>
      <rPr>
        <b/>
        <sz val="9"/>
        <rFont val="Arial Narrow"/>
        <family val="2"/>
      </rPr>
      <t xml:space="preserve">
Art 6 </t>
    </r>
    <r>
      <rPr>
        <sz val="9"/>
        <rFont val="Arial Narrow"/>
        <family val="2"/>
      </rPr>
      <t>Estacionamientos adecuados, seguros y ajustados periódicamente a la demanda,</t>
    </r>
  </si>
  <si>
    <t>663 de 2017</t>
  </si>
  <si>
    <t>Por medio del cual se crea la estrategia de movilidad sostenible en el distrito capital.</t>
  </si>
  <si>
    <t>Art 1
Art  2</t>
  </si>
  <si>
    <t>Campañas</t>
  </si>
  <si>
    <t>Secretaría Distrital de Movilidad</t>
  </si>
  <si>
    <t>Circular</t>
  </si>
  <si>
    <t>009 de 2019</t>
  </si>
  <si>
    <t>Orientación en el uso adecuado de la bicicleta y los triciclos, el  comportamiento del ciclista, y el comportamiento de otros actores viales. En las vías y en las ciclo rutas de la ciudad de  Bogotá D.C.</t>
  </si>
  <si>
    <t xml:space="preserve">BOLSAS PLASTICAS </t>
  </si>
  <si>
    <t>668 de 2016</t>
  </si>
  <si>
    <t>Por la cual se reglamenta el uso racional de bolsas plásticas y se adoptan otras disposiciones</t>
  </si>
  <si>
    <t xml:space="preserve">Capitulo IV 
Art. 12, 
Art. 13 </t>
  </si>
  <si>
    <t>CUARTO DE ALMACENAMIENTO RESIDUOS</t>
  </si>
  <si>
    <t xml:space="preserve">Ministerio de Salud </t>
  </si>
  <si>
    <t xml:space="preserve">Resolución </t>
  </si>
  <si>
    <t xml:space="preserve">4445 de 1996 </t>
  </si>
  <si>
    <t>Por el cual se dictan normas para el cumplimiento del contenido del Titulo IV de la Ley 09 de 1979, en lo referente a las condiciones sanitarias que deben cumplir las Instituciones Prestadoras de Servicio de Salud y se dictan otras disposiciones técnicas y administrativas.</t>
  </si>
  <si>
    <t>Art 20
Art 21
Art 22
Art. 23</t>
  </si>
  <si>
    <t xml:space="preserve">1077 de 2015 </t>
  </si>
  <si>
    <t>Por medio del cual se expide el Decreto Único Reglamentario del Sector Vivienda, Ciudad y Territorio.</t>
  </si>
  <si>
    <t>Art. 2.3.2.2.2.2.16
Art. 2.3.2.2.2.2.17
Art. 2.3.2.2.2.2.18
Art. 2.3.2.2.2.2.19</t>
  </si>
  <si>
    <t>Art 1, Art  2, Art 3, c, 1, Art 5, Art 7, Art 8, l, Art 9 , Título III</t>
  </si>
  <si>
    <t>RESIDUOS SOLIDOS</t>
  </si>
  <si>
    <t xml:space="preserve">Art. 34, Art. 38, Art. 39, 
Art. 40, Art 42,  Art. 45 </t>
  </si>
  <si>
    <t>Por la cual se expide el Código de Policía de Bogotá, D.C.</t>
  </si>
  <si>
    <t>Art 21, 4, Art 53 Lit 2, 9, Art. 83,  Art. 84</t>
  </si>
  <si>
    <t xml:space="preserve">3695 de 2009 </t>
  </si>
  <si>
    <t>Por medio del cual se reglamenta la Ley 1259 de 2008 y se dictan otras disposiciones</t>
  </si>
  <si>
    <t>Unidad Administrativa Especial de Servicios Públicos</t>
  </si>
  <si>
    <t>799 de 2012</t>
  </si>
  <si>
    <t>Por la cual se establece el listado detallado los materiales reciclables y no reciclables para la separación en la fuente de los residuos sólidos domésticos en el distrito capital</t>
  </si>
  <si>
    <t>701 de 2013</t>
  </si>
  <si>
    <t>Por la cual se establecen disposiciones para la presentación del material potencialmente reciclable en Bogotá D.C.</t>
  </si>
  <si>
    <t xml:space="preserve">Art 1
Art 2  </t>
  </si>
  <si>
    <t>2981 de 2013</t>
  </si>
  <si>
    <t>Por el cual se reglamenta la prestación del servicio público de aseo.</t>
  </si>
  <si>
    <t>Art 17, 18, Art. 20, Art. 23, Art. 32, Art. 33,
 Art. 34, Art 79, Art 81, Art 82, Art 83, Art 84, Art. 106, Art. 107, Art. 110</t>
  </si>
  <si>
    <t>Vigente 
Compilado en el Decreto 1077 de 2015.</t>
  </si>
  <si>
    <t>Art 2.2.2.1.15.1 , numeral 14
Capítulo 14 Comparendo Ambiental
Sección 1</t>
  </si>
  <si>
    <t>Art 2.3.2.2.2.2.16. 
Art. 2.3.2.2.2.2.17
Art 2.3.2.2.2.8.79.
Art 2.3.2.2.2.8.80
Art 2.3.2.2.2.8.81
 2.3.2.2.2.8.82. Modificado por el Decreto 596 de 2016
Art. 2.3.2.2.4.2.109</t>
  </si>
  <si>
    <t>596 de 2016</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</si>
  <si>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</si>
  <si>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Art 2.3.2.5.4.1
Art 2.3.2.5.4.2
Art. 2.3.2.5.5.3 
Art 5
Art 2.3.2.2.2.9.86
Art 2.3.2.5.2.1.1</t>
  </si>
  <si>
    <t xml:space="preserve">Ministerio de Ambiente y Desarrollo Sostenible </t>
  </si>
  <si>
    <t xml:space="preserve">1407 de 2018 </t>
  </si>
  <si>
    <t xml:space="preserve">Por el cual se reglamenta la gestión ambiental de los residuos de envases y empaques de papel, cartón, plástico, vidrio, metal y se toman otras determinaciones </t>
  </si>
  <si>
    <t>Art 2  (Modificado por la resolución 1342 de 2020, art. 1)
Art 16 Lit a y b (Modificado por la resolución 1342 de 2020, art. 10)</t>
  </si>
  <si>
    <t>1342 de 2020</t>
  </si>
  <si>
    <t>Por la cual se modifica la Resolución 1407 de 2018 y se toman otras determinaciones.</t>
  </si>
  <si>
    <t>Art 1
Art 10</t>
  </si>
  <si>
    <t>2184 de 2019</t>
  </si>
  <si>
    <t>Por la cual se modifica la Resolución 668 de 2016 sobre uso racional de bolsas plásticas y se adoptan otras disposiciones.</t>
  </si>
  <si>
    <t>Bolsas u otros recipientes</t>
  </si>
  <si>
    <t>Ministerio de Salud y Protección Social</t>
  </si>
  <si>
    <t xml:space="preserve">350 de 2022 </t>
  </si>
  <si>
    <t>Por medio de la cual se adopta el protocolo general de bioseguridad para el desarrollo de las actividades económicas, sociales, culturales y del Estado</t>
  </si>
  <si>
    <t>Anexo técnico Punto 2.8</t>
  </si>
  <si>
    <t>ACEITES USADOS</t>
  </si>
  <si>
    <t xml:space="preserve">Departamento Administrativo de Medio Ambiente - DAMA </t>
  </si>
  <si>
    <t>1188 de 2003</t>
  </si>
  <si>
    <t>Manual de normas y procedimientos para la gestión de aceites usados en el Distrito Capital</t>
  </si>
  <si>
    <t>Art 1 
Art. 2 
Art .4
Art. 5 
Art. 6
Art. 7
Art. 17</t>
  </si>
  <si>
    <t xml:space="preserve"> 372 de 2009</t>
  </si>
  <si>
    <t xml:space="preserve">Por la cual se establecen los elementos que deben contener los planes de gestión de devolución de productos Pos Consumo de Baterías Usadas Plomo Ácido, y se adoptan otras disposiciones. </t>
  </si>
  <si>
    <t>Art 1,
Art. 2,
Art. 5,
Art. 10</t>
  </si>
  <si>
    <t xml:space="preserve">503 de 2009 </t>
  </si>
  <si>
    <t>Por la cual se aclara la Resolución 372 de 2009 mediante la cual se establecen los elementos que deben contener los Planes de Gestión de Devolución de Productos Pos consumo de Baterías Usadas Plomo Ácido y se adoptan otras disposiciones</t>
  </si>
  <si>
    <t>Certificaciones y permisos o licencias otorgadas por la autoridad ambiental competente a las empresas que realicen el almacenamiento, tratamiento, aprovechamiento, recuperación y/o disposición final de las Baterías Usadas Plomo Acido.</t>
  </si>
  <si>
    <t>Alcaldía Mayor de Bogotá D.C.</t>
  </si>
  <si>
    <t>442 de 2015</t>
  </si>
  <si>
    <t>Por medio del cual se crea el Programa de aprovechamiento y/o valorización de llantas usadas en el Distrito Capital y se adoptan otras disposiciones.</t>
  </si>
  <si>
    <t>Art 2, 
Art 4, 
Art 7, 
Art 15, 
Art 18, 
Art 19</t>
  </si>
  <si>
    <t>Certificación de gestión 
Criterios de compras verdes</t>
  </si>
  <si>
    <t>1326 de 2017</t>
  </si>
  <si>
    <t>Por la cual se establecen los sistemas de recolección selectiva y gestión ambiental de las llantas usadas y se dictan otras disposiciones.</t>
  </si>
  <si>
    <t>Art.2, 
Art. 12, 
Art,18, 
Art. 22</t>
  </si>
  <si>
    <t>Certificado de gestión Ambiental de llantas usadas</t>
  </si>
  <si>
    <t>ESCOMBROS</t>
  </si>
  <si>
    <t>357 de 1997</t>
  </si>
  <si>
    <t>Regula el manejo, transporte y disposición final de escombros y materiales de construcción.</t>
  </si>
  <si>
    <t>Art 2, 
Art 5, 
Art 6</t>
  </si>
  <si>
    <t xml:space="preserve">  ESCOMBROS </t>
  </si>
  <si>
    <t>1259 de 2008</t>
  </si>
  <si>
    <t>Por medio de la cual se instaura en el territorio nacional la aplicación del comparendo ambiental a los infractores de las normas de aseo, limpieza y recolección de escombros; y se dictan otras disposiciones.</t>
  </si>
  <si>
    <t>Art 1, 
Art. 4</t>
  </si>
  <si>
    <t>1115 de 2012</t>
  </si>
  <si>
    <t>Por medio de la cual se adoptan los lineamientos Técnico - Ambientales para las actividades de aprovechamiento y tratamiento de los residuos de construcción y demolición en el Distrito Capital.</t>
  </si>
  <si>
    <t>Art 1 ,
Art. 2, 
Art. 4,  
Art. 6</t>
  </si>
  <si>
    <t>Registro de generadores 
PIN 
Certificaciones de disposición final</t>
  </si>
  <si>
    <t>586 de 2015</t>
  </si>
  <si>
    <t>“Por medio del cual se adopta el modelo eficiente y sostenible de gestión de los Residuos de Construcción y Demolición - RCD en Bogotá D.C.”</t>
  </si>
  <si>
    <t>Art. 2, 
Art. 18</t>
  </si>
  <si>
    <t>Registro de generadores 
PIN</t>
  </si>
  <si>
    <t>472 de 2017</t>
  </si>
  <si>
    <t>Se reglamenta la gestión integral de los residuos generados en las actividades de Construcción y Demolición (RCD) y se dictan otras disposiciones.</t>
  </si>
  <si>
    <t>Art. 1, Art.3, Art. 5, 
Art.15 (Modificado por la Resolución 1257 de 2021.Art 5),
 Art.20</t>
  </si>
  <si>
    <t xml:space="preserve">1257 de 2021 </t>
  </si>
  <si>
    <t>Por la cual se modifica la Resolución 0472 de 2017 sobre la gestión integral de Residuos de Construcción y Demolición (RCD) y se adoptan otras disposiciones.</t>
  </si>
  <si>
    <t>Art. 5</t>
  </si>
  <si>
    <t xml:space="preserve">Realizar campañas sobre el uso eficiente y racional del agua.
Instalar avisos de baños sobre el correcto uso del agua.
Verificar que siempre se cuente con el suministro de agua y que los servicios sanitarios se encuentren en buen estado y funcionando.
Mantenimientos locativos
</t>
  </si>
  <si>
    <t xml:space="preserve">Grupo de Trabajo de Servicios Administrativos y Recursos Físicos. 
Profesionales del SGA
</t>
  </si>
  <si>
    <t>Solicitar los certificados de lavado de tanques cada 6 meses a CREMIL</t>
  </si>
  <si>
    <t>Verificación de aplicabilidad</t>
  </si>
  <si>
    <t>El edificio Bochica donde se encuentra ubicado la Entidad, cuenta con ventanales grandes en donde se puede aprovechar la luz natural, así mismo, cuenta  con iluminación led y con la cantidad adecuada en cada una de las áreas de trabajo.</t>
  </si>
  <si>
    <t xml:space="preserve">Expedir circular de energía para el ahorro y/o medidas de energía. 
Incluir en el proceso de contratación de compra o alquiler de equipos de computo, criterios ambientales, para que lo equipos cuenten con eficiencia energética.
Realizar campañas de ahorro de energía en la Entidad en INTRASIC. </t>
  </si>
  <si>
    <r>
      <t>Programa de Gestión:</t>
    </r>
    <r>
      <rPr>
        <sz val="9"/>
        <rFont val="Arial Narrow"/>
        <family val="2"/>
      </rPr>
      <t xml:space="preserve"> Se cuenta con un programa de gestión que tiene como objeto, optimizar el ahorro y el uso eficiente de la energía a través de acciones, hábitos y estrategias que ayuden al fortalecimiento de la cultura ambiental en los funcionarios y contratistas, tendientes a reducir el consumo de energía en la Superintendencia de Industria y Comercio.
</t>
    </r>
    <r>
      <rPr>
        <b/>
        <sz val="9"/>
        <rFont val="Arial Narrow"/>
        <family val="2"/>
      </rPr>
      <t>Circular de medidas de ahorro de  energía:</t>
    </r>
    <r>
      <rPr>
        <sz val="9"/>
        <rFont val="Arial Narrow"/>
        <family val="2"/>
      </rPr>
      <t xml:space="preserve"> El Sistemas de Gestión Ambiental con el propósito de hacer un uso más eficiente y racional de la energía eléctrica en la Entidad, cada año imparte instrucciones y lineamientos a favor del medio ambiente y las buenas prácticas para el ahorro de energía, esto se hace a través de la expedición de una circular interna donde se establecen medidas de obligatorio cumplimiento. Circular Interna No. 010 de 2020.
</t>
    </r>
    <r>
      <rPr>
        <b/>
        <sz val="9"/>
        <rFont val="Arial Narrow"/>
        <family val="2"/>
      </rPr>
      <t xml:space="preserve">
Campañas:</t>
    </r>
    <r>
      <rPr>
        <sz val="9"/>
        <rFont val="Arial Narrow"/>
        <family val="2"/>
      </rPr>
      <t xml:space="preserve"> Sensibilización-divulgación realizadas a través de los diferentes medios de comunicación que tiene la Entidad, dirigido a servidores públicos y contratistas de la SIC, en temas de uso eficiente y racional del agua. Para el año 2022, con corte a noviembre se realizaron campañas en los meses de Febrero, Marzo, Junio, Agosto, Octubre y Noviembre de 2022. </t>
    </r>
    <r>
      <rPr>
        <b/>
        <sz val="9"/>
        <rFont val="Arial Narrow"/>
        <family val="2"/>
      </rPr>
      <t xml:space="preserve">
Criterios ambientales: </t>
    </r>
    <r>
      <rPr>
        <sz val="9"/>
        <rFont val="Arial Narrow"/>
        <family val="2"/>
      </rPr>
      <t>El sistema de gestión ambiental incluye criterios ambientales a los contratos que generen residuos raees o peligrosos, dentro del que se encuentra el de mantenimiento locativo.</t>
    </r>
    <r>
      <rPr>
        <b/>
        <sz val="9"/>
        <rFont val="Arial Narrow"/>
        <family val="2"/>
      </rPr>
      <t xml:space="preserve">
Contrato de mantenimiento locativo:</t>
    </r>
    <r>
      <rPr>
        <sz val="9"/>
        <rFont val="Arial Narrow"/>
        <family val="2"/>
      </rPr>
      <t xml:space="preserve"> Se cuenta con un contrato de mantenimiento locativo por medio del cual se realiza se instala las luces led en las oficinas de la Entidad, el cual se encontrado registrado en SECOP bajo el número 1470 de 2022 con la empresa SAFRID INGENIERIA SAS, el cual dio inicio el 10 de junio de  2022  y tiene un plazo de ejecución hasta el  30 de noviembre de  2022.
</t>
    </r>
    <r>
      <rPr>
        <b/>
        <sz val="9"/>
        <rFont val="Arial Narrow"/>
        <family val="2"/>
      </rPr>
      <t xml:space="preserve">Luces ahorradoras: </t>
    </r>
    <r>
      <rPr>
        <sz val="9"/>
        <rFont val="Arial Narrow"/>
        <family val="2"/>
      </rPr>
      <t xml:space="preserve">La Entidad ha realizado la sustitución de las luces incandescentes por bombillas ahorradores leds, en toda la Entidad, las evidencias de esto se puede ver de manera visual. </t>
    </r>
  </si>
  <si>
    <t>Incluir criterios ambientales a los contratos que presenten el servicio de mantenimiento de los vehículos o servicios de transporte a la Entidad</t>
  </si>
  <si>
    <t xml:space="preserve">Grupo de Trabajo de Servicios Administrativos y Recursos Físicos. 
Grupo de trabajo de talento Humano 
Profesionales del SGA
</t>
  </si>
  <si>
    <t xml:space="preserve">Realizar campañas que incentiven a los funcionarios y contratistas en movilizarse sosteniblemente  </t>
  </si>
  <si>
    <t>Grupo de Trabajo de Talento Humano 
Profesionales del SGA</t>
  </si>
  <si>
    <r>
      <rPr>
        <b/>
        <sz val="9"/>
        <rFont val="Arial Narrow"/>
        <family val="2"/>
      </rPr>
      <t>Campañas:</t>
    </r>
    <r>
      <rPr>
        <sz val="9"/>
        <rFont val="Arial Narrow"/>
        <family val="2"/>
      </rPr>
      <t xml:space="preserve"> El Sistema de Gestión Ambiental realizó campañas sobre el uso racional de bolsas plásticas en los meses de febrero y julio de 2022. </t>
    </r>
  </si>
  <si>
    <t xml:space="preserve">Campañas que ayuden a concientizar a los servidores públicos sobre el uso racional de las bolsas plásticas. </t>
  </si>
  <si>
    <t>Profesionales del SGA</t>
  </si>
  <si>
    <t>Tener el control  y realizar  la correcta gestión y manejo de los residuos que se generan en la Entidad</t>
  </si>
  <si>
    <t>Grupo de Trabajo de Servicios Administrativos y Recursos Físicos. 
Profesionales del SGA</t>
  </si>
  <si>
    <t>Realizar campañas de la correcta disposición de  los residuos en los puntos ecológicos de la Entidad.
Depositar adecuadamente los residuos generados en la Entidad de acuerdo al código de colores establecido.
Cumplir con los horarios de recolección de los residuos no aprovechables.
Realizar la entrega de los residuos aprovechables a empresas recicladoras.</t>
  </si>
  <si>
    <r>
      <rPr>
        <b/>
        <sz val="9"/>
        <rFont val="Arial Narrow"/>
        <family val="2"/>
      </rPr>
      <t xml:space="preserve">Programa de Gestión: </t>
    </r>
    <r>
      <rPr>
        <sz val="9"/>
        <rFont val="Arial Narrow"/>
        <family val="2"/>
      </rPr>
      <t xml:space="preserve">La Entidad cuenta con el Programa de Gestión para el Manejo y Disposición de Residuos Sólidos - SC03-F13  en donde se encuentra documentado el manejo integral de todos los residuos que se generan en la Entidad. En el la Entidad describe la adopción del nuevo código de colores establecido en la Resolución 312 de 2019. </t>
    </r>
    <r>
      <rPr>
        <b/>
        <sz val="9"/>
        <rFont val="Arial Narrow"/>
        <family val="2"/>
      </rPr>
      <t xml:space="preserve">
Puntos ecológicos:</t>
    </r>
    <r>
      <rPr>
        <sz val="9"/>
        <rFont val="Arial Narrow"/>
        <family val="2"/>
      </rPr>
      <t xml:space="preserve"> para realizar la separación en la fuente de residuos, en cada piso se cuenta con puntos ecológicos que dan cumplimiento al código de colores establecido en el país 
- Caneca negra: Residuos no aprovechables
- Caneca verde: Residuos orgánicos aprovechables
- Caneca Blanca: Residuos aprovechables</t>
    </r>
  </si>
  <si>
    <r>
      <rPr>
        <b/>
        <sz val="9"/>
        <rFont val="Arial Narrow"/>
        <family val="2"/>
      </rPr>
      <t xml:space="preserve">Protocolo de bioseguridad: </t>
    </r>
    <r>
      <rPr>
        <sz val="9"/>
        <rFont val="Arial Narrow"/>
        <family val="2"/>
      </rPr>
      <t xml:space="preserve">La Entidad mediante Resolución 31804  del 25 de mayo 2021, por la cual modifica la Resolución 25163 de 2l 29 de mayo de 2020, expidió la resolución sobre el protocolo de bioseguridad en la Entidad. Es así que el Sistema de Gestión Ambiental se acogió a las medidas de control ambiental determinadas en el protocolo de bioseguridad implementado por el sistema de Seguridad y Salud en el Trabajo. 
</t>
    </r>
    <r>
      <rPr>
        <b/>
        <sz val="9"/>
        <rFont val="Arial Narrow"/>
        <family val="2"/>
      </rPr>
      <t xml:space="preserve">
Campañas: </t>
    </r>
    <r>
      <rPr>
        <sz val="9"/>
        <rFont val="Arial Narrow"/>
        <family val="2"/>
      </rPr>
      <t xml:space="preserve">Durante el año 2022, se realizaron campañas por correos masivos e Intrasic sobre la implementación de canecas en donde debe depositar los residuos generados por el covid19. </t>
    </r>
  </si>
  <si>
    <r>
      <t xml:space="preserve">Protocolo de bioseguridad - Resolución 31804 de  2021:  </t>
    </r>
    <r>
      <rPr>
        <sz val="9"/>
        <rFont val="Arial Narrow"/>
        <family val="2"/>
      </rPr>
      <t xml:space="preserve">https://its2sicgov-my.sharepoint.com/:b:/g/personal/imtorres_sic_gov_co/Eaqu7MauxOdNoo74L5CwBwEBVp3MawmWBtQrqwnQoFbF5g?e=fPKPMu
</t>
    </r>
    <r>
      <rPr>
        <b/>
        <sz val="9"/>
        <rFont val="Arial Narrow"/>
        <family val="2"/>
      </rPr>
      <t xml:space="preserve">
Campañas: </t>
    </r>
    <r>
      <rPr>
        <sz val="9"/>
        <rFont val="Arial Narrow"/>
        <family val="2"/>
      </rPr>
      <t>https://its2sicgov-my.sharepoint.com/:f:/g/personal/imtorres_sic_gov_co/Eg2wMRpGMl1FlT5Qvy15QuEBiZ6OD3aS5aLSZeFwDbcvBQ?e=hMiqMx</t>
    </r>
  </si>
  <si>
    <t>General campañas sobre la gestión y manejo de los residuos que se generan en la Entidad</t>
  </si>
  <si>
    <t xml:space="preserve">Implementar criterios ambientales a los contratos que generan un impacto ambiental por medio de los servicios y/o productos contratados. </t>
  </si>
  <si>
    <r>
      <rPr>
        <b/>
        <sz val="9"/>
        <rFont val="Arial Narrow"/>
        <family val="2"/>
      </rPr>
      <t xml:space="preserve">Contrato de mantenimiento correctivo y preventivo de vehículos: </t>
    </r>
    <r>
      <rPr>
        <sz val="9"/>
        <rFont val="Arial Narrow"/>
        <family val="2"/>
      </rPr>
      <t xml:space="preserve">Todos lo vehículos cuentan con el debido mantenimiento correctivo y preventivo, estos se realizan  a través del contrato 1813 de 2020 con la empresa MULTISERVICIOS TECNICAR ASOCIADOS SAS,  el cual dio inicio el 28 de diciembre de 2020  y tiene un plazo de ejecución hasta el 15 de diciembre de  2022. Por medio de este contrato se solicita las certificaciones de disposición final, registros y las licencias ambientales otorgada por la autoridad competente. 
</t>
    </r>
    <r>
      <rPr>
        <b/>
        <sz val="9"/>
        <rFont val="Arial Narrow"/>
        <family val="2"/>
      </rPr>
      <t xml:space="preserve">
Certificados de disposición final baterías usadas: </t>
    </r>
    <r>
      <rPr>
        <sz val="9"/>
        <rFont val="Arial Narrow"/>
        <family val="2"/>
      </rPr>
      <t xml:space="preserve">
</t>
    </r>
    <r>
      <rPr>
        <b/>
        <sz val="9"/>
        <rFont val="Arial Narrow"/>
        <family val="2"/>
      </rPr>
      <t xml:space="preserve">Pago No. 9 contrato VF 1813 de 2020 (Revisión 8 de Octubre de  2022) </t>
    </r>
    <r>
      <rPr>
        <sz val="9"/>
        <rFont val="Arial Narrow"/>
        <family val="2"/>
      </rPr>
      <t xml:space="preserve">
- Certificado No. AC-21-9879 en el cual entregan los siguientes residuos BUPA (Y31-A1160) tipos/referencia  22 un total de 48 Kg y MEDIA  12Kg a la empresa ACUMULADORES DEL ORIENTE SAS el día 19 DE JULIO de 2021 por medio de la empresa MUNDIAL ECOGOLICO SAS.
- Certificado No. AC-21-10359 en el cual entregan los siguientes residuos BUPA (Y31-A1160) tipos/referencia  22 un total de 48 Kg y moto 2 Kg a la empresa ACUMULADORES DEL ORIENTE SAS el día 15 de marzo  de 2021 por medio de la empresa MUNDIAL ECOGOLICO SAS.
</t>
    </r>
    <r>
      <rPr>
        <b/>
        <sz val="9"/>
        <rFont val="Arial Narrow"/>
        <family val="2"/>
      </rPr>
      <t xml:space="preserve">Pago No. 15 contrato VF 1813 de 2020 (Revisión 7 de abril de  2022)
</t>
    </r>
    <r>
      <rPr>
        <sz val="9"/>
        <rFont val="Arial Narrow"/>
        <family val="2"/>
      </rPr>
      <t>- Certificado No. AC-22-11332 en el cual entregan los siguientes residuos BUPA (Y31-A1160) tipos/referencia  22 un total de 36 Kg y 24 un total de 17 Kg a la empresa ACUMULADORES DEL ORIENTE SAS el día 13 de enero de 2022 por medio de la empresa MUNDIAL ECOGOLICO SAS.</t>
    </r>
  </si>
  <si>
    <r>
      <rPr>
        <b/>
        <sz val="9"/>
        <rFont val="Arial Narrow"/>
        <family val="2"/>
      </rPr>
      <t xml:space="preserve">Contrato de mantenimiento correctivo y preventivo de vehículos: </t>
    </r>
    <r>
      <rPr>
        <sz val="9"/>
        <rFont val="Arial Narrow"/>
        <family val="2"/>
      </rPr>
      <t xml:space="preserve">Todos lo vehículos cuentan con el debido mantenimiento correctivo y preventivo, estos se realizan  a través del contrato 1813 de 2020 con la empresa MULTISERVICIOS TECNICAR ASOCIADOS SAS,  el cual dio inicio el 28 de diciembre de 2020  y tiene un plazo de ejecución hasta el 15 de diciembre de  2022. Por medio de este contrato se solicita las certificaciones de disposición final, registros y las licencias ambientales otorgada por la autoridad competente. 
</t>
    </r>
    <r>
      <rPr>
        <b/>
        <sz val="9"/>
        <rFont val="Arial Narrow"/>
        <family val="2"/>
      </rPr>
      <t xml:space="preserve">
Programa de Compras Públicas Sostenibles SC03-F20: </t>
    </r>
    <r>
      <rPr>
        <sz val="9"/>
        <rFont val="Arial Narrow"/>
        <family val="2"/>
      </rPr>
      <t xml:space="preserve">El Sistema de Gestión Ambienta cuenta con un programa que tiene como objeto "Incorporar criterios ambientales y/o de sostenibilidad en los procesos de contratación de bienes y servicios, que se adelanten en la Superintendencia de Industria y Comercio, con el fin de prevenir y controlar los impactos ambientales generados por la ejecución del objeto contractual de los mismos". </t>
    </r>
    <r>
      <rPr>
        <b/>
        <sz val="9"/>
        <rFont val="Arial Narrow"/>
        <family val="2"/>
      </rPr>
      <t xml:space="preserve">
</t>
    </r>
    <r>
      <rPr>
        <sz val="9"/>
        <rFont val="Arial Narrow"/>
        <family val="2"/>
      </rPr>
      <t xml:space="preserve">
</t>
    </r>
    <r>
      <rPr>
        <b/>
        <sz val="9"/>
        <rFont val="Arial Narrow"/>
        <family val="2"/>
      </rPr>
      <t xml:space="preserve">Certificados de disposición final de llantas usadas: 
Pago No. 10   contrato VF 1813 de 2020 
</t>
    </r>
    <r>
      <rPr>
        <sz val="9"/>
        <rFont val="Arial Narrow"/>
        <family val="2"/>
      </rPr>
      <t>- Certificado gestión de disposición final de 166 llantas equivalentes a 1456 Kg por medio de  la empresa MUNDIAL ECOGOLICO SAS a ECOLLANTAS DE COLOMBIA con fecha del 06 de agosto de 2021.</t>
    </r>
    <r>
      <rPr>
        <b/>
        <sz val="9"/>
        <rFont val="Arial Narrow"/>
        <family val="2"/>
      </rPr>
      <t xml:space="preserve">
Pago No. 18 contrato VF 1813 de 2020 </t>
    </r>
    <r>
      <rPr>
        <sz val="9"/>
        <rFont val="Arial Narrow"/>
        <family val="2"/>
      </rPr>
      <t xml:space="preserve">
- Certificado gestión de disposición final de 146 llantas equivalentes a 1010 Kg por medio de  la empresa MUNDIAL ECOGOLICO SAS a ECOLLANTAS DE COLOMBIA con fecha del 09 de junio de 2022.
El aprovechamiento y/o valorización de llantas usadas, no requiere de trámite de licencia ambiental. Asimismo, las llantas usadas no se encuentran en la categoría de residuo peligrosos (Decretos 2820 de 2020 y 4741 de 2005 de Min Ambiente. </t>
    </r>
  </si>
  <si>
    <r>
      <rPr>
        <b/>
        <sz val="9"/>
        <rFont val="Arial Narrow"/>
        <family val="2"/>
      </rPr>
      <t xml:space="preserve">
Contrato de mantenimiento locativo:</t>
    </r>
    <r>
      <rPr>
        <sz val="9"/>
        <rFont val="Arial Narrow"/>
        <family val="2"/>
      </rPr>
      <t xml:space="preserve"> Se cuenta con un contrato de mantenimiento locativo por medio del cual se realiza el manejo y disposición final de los residuos de escombros. El contrato se encuentra registrado en SECOP bajo el número 1470 de 2022 con la empresa SAFRID INGENIERIA SAS, y bajo número de radicación de la SIC  22-85817 el cual dio inicio el 10 de junio de  2022  y tiene un plazo de ejecución hasta el  30 de noviembre de  2022.
</t>
    </r>
    <r>
      <rPr>
        <b/>
        <sz val="9"/>
        <rFont val="Arial Narrow"/>
        <family val="2"/>
      </rPr>
      <t xml:space="preserve">Criterios ambientales: </t>
    </r>
    <r>
      <rPr>
        <sz val="9"/>
        <rFont val="Arial Narrow"/>
        <family val="2"/>
      </rPr>
      <t xml:space="preserve">Se incluyo dentro del contrato  1470 de 2022, criterio ambiental sobre el manejo y gestión de los residuos de escombros. generados por el cumplimiento del objeto contractual.
</t>
    </r>
    <r>
      <rPr>
        <b/>
        <sz val="9"/>
        <rFont val="Arial Narrow"/>
        <family val="2"/>
      </rPr>
      <t>Corte de obra No. 1 - Fecha de verificación  31 de agosto de  2022</t>
    </r>
    <r>
      <rPr>
        <sz val="9"/>
        <rFont val="Arial Narrow"/>
        <family val="2"/>
      </rPr>
      <t xml:space="preserve">
</t>
    </r>
    <r>
      <rPr>
        <b/>
        <sz val="9"/>
        <rFont val="Arial Narrow"/>
        <family val="2"/>
      </rPr>
      <t xml:space="preserve">Registro de generadores  y PIN : </t>
    </r>
    <r>
      <rPr>
        <sz val="9"/>
        <rFont val="Arial Narrow"/>
        <family val="2"/>
      </rPr>
      <t xml:space="preserve">Informan que para el cumplimiento del objeto contractual el volumen que se retirara de la SIC no fue más de 6 m3  de acuerdo a la cuantificación del presupuesto del contrato y debido a que no supera esta medida no es necesario la apertura de PIN ambiental.
Sin embargo en la cuantificación informan que generaron 2m3 de escombros los cuales ya fueron entregados al gestor y se encuentran en proceso de certificación los cuales se entregaran a finalizar el contrato . </t>
    </r>
  </si>
  <si>
    <t>29 de 1992</t>
  </si>
  <si>
    <t>"Por medio de la cual se aprueba el "Protocolo de Montreal relativo a las sustancias agotadoras de la capa de ozono", suscrito en Montreal el 16 de septiembre de 1987, con sus enmiendas adoptadas en Londres el 29 de junio de 1990 y en Nairobi el 21 de junio de 1991".</t>
  </si>
  <si>
    <t xml:space="preserve">Anexo D Numeral 2 </t>
  </si>
  <si>
    <t xml:space="preserve">No especifica </t>
  </si>
  <si>
    <t xml:space="preserve">Se cuenta con en el contrato 1470 de 2022 para realizar el  mantenimiento locativo con la empresa  SAFRID INGENIERIA SAS por medio de la ficha de criterios ambientales se les solicito el manejo y los certificados de disposición final de los residuos generados por mantenimiento de aires acondicionados en cumplimiento del objeto contractual. 
A la fecha de la presente evaluación se ha realizado la recarga de gas refrigerante  R22 y R4140A, a dos aires acondicionados ubicados en el primer piso de la sede Bochica.
Así mismo, se realiza la recarga de los gases refrigerantes de los aires acondicionados de las demás sedes de la Entidad ubicadas a nivel nacional .
Para la fecha de la presente evaluación el contratista no a realizado disposición final de los gases refrigerantes de los aires acondicionados. </t>
  </si>
  <si>
    <r>
      <rPr>
        <b/>
        <sz val="9"/>
        <rFont val="Arial Narrow"/>
        <family val="2"/>
      </rPr>
      <t xml:space="preserve">Archivo de Gestión Ambiental Digital 2022: 0142.265.15 Programa de Compras Públicas Sostenibles </t>
    </r>
    <r>
      <rPr>
        <sz val="9"/>
        <rFont val="Arial Narrow"/>
        <family val="2"/>
      </rPr>
      <t>Verificación de criterios ambientales Contrato 11470 de 2022 - SAFRID</t>
    </r>
  </si>
  <si>
    <t>Solicitar a los contratistas los certificados de disposición de las de los residuos peligrosos generados trimestralmente.</t>
  </si>
  <si>
    <t>Grupo de Trabajo de Servicios Administrativos  y Recursos Físicos. 
Profesionales del SGA</t>
  </si>
  <si>
    <t>1652 de 2007</t>
  </si>
  <si>
    <t>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</si>
  <si>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Ministerio de Ambiente y Desarrollo Sostenible y Ministerio de Comercio, Industria y Turismo</t>
  </si>
  <si>
    <t>2749 de 2017</t>
  </si>
  <si>
    <t>Por la cual se prohíbe la importación de las sustancias agotadoras de la capa de ozono listadas en los Grupos II y III del Anexo C del Protocolo de Montreal, se establecen medidas para controlar las importaciones de las sustancias agotadoras de la capa de ozono listadas en el Grupo I del Anexo C del Protocolo de Montreal y se adoptan otras disposiciones.</t>
  </si>
  <si>
    <t>Art. 3</t>
  </si>
  <si>
    <t xml:space="preserve">EQUIPOS PARA LA REFRIGERACIÓN Y AIRES ACONDICIONADOS </t>
  </si>
  <si>
    <t>Ministerio de Ambiente y Desarrollo Sostenible
Ministerio de Comercio, Industria y Turismo</t>
  </si>
  <si>
    <t>634 de 2022</t>
  </si>
  <si>
    <t xml:space="preserve">Por la cual en desarrollo del Protocolo de Montreal, se entiende prohibida la fabricación e importación de equipos y productos que contengan y/o requieran para su operación o funcionamiento las sustancias controladas en los Anexos A, B, C, E y F del Protocolo de Montreal y se adoptan otras disposiciones.
</t>
  </si>
  <si>
    <t>Capitulo II</t>
  </si>
  <si>
    <t>EQUIPOS DE EXTINCIÓN DE INCENDIOS</t>
  </si>
  <si>
    <t>Capitulo IV</t>
  </si>
  <si>
    <t>Contrato 1544 de 2022 Radicado 22-368297</t>
  </si>
  <si>
    <t xml:space="preserve">Grupo de Trabajo de Servicios Administrativos  y Recursos Físicos. </t>
  </si>
  <si>
    <t>1297 de 2010</t>
  </si>
  <si>
    <t>"Por la cual se establecen los Sistemas de Recolección Selectiva y Gestión Ambiental de Residuos de Pilas y/o Acumuladores y se adoptan otras disposiciones".</t>
  </si>
  <si>
    <t>Art. 1,
Art. 11,
Art. 12, 
Art. 13, 
Art. 16,
Art. 20</t>
  </si>
  <si>
    <r>
      <rPr>
        <b/>
        <sz val="9"/>
        <rFont val="Arial Narrow"/>
        <family val="2"/>
      </rPr>
      <t xml:space="preserve">Archivo de Gestión Ambiental Digital 2022: 0142.160 Instrumentos del Sistema de Gestión Ambiental </t>
    </r>
    <r>
      <rPr>
        <sz val="9"/>
        <rFont val="Arial Narrow"/>
        <family val="2"/>
      </rPr>
      <t>Informe de gestión Noviembre 2022.</t>
    </r>
  </si>
  <si>
    <t>Realizar la debida gestión con empresas que cuenten con las licencias ambientales para la debida disposición final de las pilas y solicitar los certificados de disposición final.</t>
  </si>
  <si>
    <t>Art. 140, Art. 142,
Art. 143, Art. 144</t>
  </si>
  <si>
    <t>Las personas que con fines comerciales se dediquen a la aplicación de plaguicidas deberán contar con licencia de operación expedida por las autoridades sanitarias.</t>
  </si>
  <si>
    <r>
      <rPr>
        <b/>
        <sz val="9"/>
        <rFont val="Arial Narrow"/>
        <family val="2"/>
      </rPr>
      <t xml:space="preserve">Archivo de Gestión Ambiental Digital 2022: 0142.210.10 Plan de Gestión Integral de Residuos Peligrosos </t>
    </r>
    <r>
      <rPr>
        <sz val="9"/>
        <rFont val="Arial Narrow"/>
        <family val="2"/>
      </rPr>
      <t xml:space="preserve">Certificados, licencias y soportes de disposición final de fumigación
</t>
    </r>
  </si>
  <si>
    <t>Solicitar al contratista los certificados de disposición de las de los residuos peligrosos generados en cada una de las fumigaciones.</t>
  </si>
  <si>
    <t xml:space="preserve">Coordinador Grupo de Trabajo de Servicios Administrativos y Recursos Físicos. 
Profesionales del SGA
Contratista tercerizado </t>
  </si>
  <si>
    <t>1843 de 1991</t>
  </si>
  <si>
    <t xml:space="preserve">Por el cual se reglamenta parcialmente los títulos III, V,VI, VII Y XI de la  LEY 09 DE 1979, Sobre Uso y Manejo de Plaguicidas. </t>
  </si>
  <si>
    <t>1443 de 2004</t>
  </si>
  <si>
    <t>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t>
  </si>
  <si>
    <t>Art 2,  
Art 14</t>
  </si>
  <si>
    <r>
      <t xml:space="preserve">Vigente 
</t>
    </r>
    <r>
      <rPr>
        <b/>
        <sz val="9"/>
        <rFont val="Arial Narrow"/>
        <family val="2"/>
      </rPr>
      <t>Compilado en el Decreto 1076 de 2015.</t>
    </r>
  </si>
  <si>
    <t>Art. 2.2.7.1.1.2., 
Art. 2.2.7.3.1.2.</t>
  </si>
  <si>
    <t>55 de 1993</t>
  </si>
  <si>
    <t>Seguridad en la Utilización de los Productos Químicos en el trabajo</t>
  </si>
  <si>
    <t>Art .1, Art. 2, Art. 7, Art. 8, 
Art. 10, Art. 11, Art 12, Art 13, Art 14, Art .15, Art. 16, Art. 17</t>
  </si>
  <si>
    <t>Se cuenta con 16  productos químicos de la empresa CONTINENTAL DE LIMPIEZA SAS, estos se encuentran debidamente etiquetados y marcados, así mismo cada uno de ellos cuenta con sus hojas de seguridad los cuales cuentan con los pictogramas del Sistema Globalmente Armonizado.</t>
  </si>
  <si>
    <r>
      <rPr>
        <b/>
        <sz val="9"/>
        <rFont val="Arial Narrow"/>
        <family val="2"/>
      </rPr>
      <t>Archivo de Gestión Ambiental Digital 2022: 0142.210.10 Plan de Gestión Integral de Residuos Peligrosos</t>
    </r>
    <r>
      <rPr>
        <sz val="9"/>
        <rFont val="Arial Narrow"/>
        <family val="2"/>
      </rPr>
      <t xml:space="preserve">
Almacenamiento e Inventario de Productos Químicos
Fichas técnicas y/o hojas de seguridad de los Residuos peligrosos
Registró de generación de residuos peligrosos
</t>
    </r>
    <r>
      <rPr>
        <b/>
        <sz val="9"/>
        <rFont val="Arial Narrow"/>
        <family val="2"/>
      </rPr>
      <t xml:space="preserve">Archivo de Gestión Ambiental Digital 2021: 0142.160 Instrumentos del Sistema de Gestión Ambiental </t>
    </r>
    <r>
      <rPr>
        <sz val="9"/>
        <rFont val="Arial Narrow"/>
        <family val="2"/>
      </rPr>
      <t>Registro de asistencia capacitaciones y reuniones al personal de aseo</t>
    </r>
  </si>
  <si>
    <t>Solicitar las fichas de datos de seguridad de los productos químicos las cuales se encuentren actualizadas.
Solicitar a los contratistas los certificados de disposición de los productos químicos generados.</t>
  </si>
  <si>
    <t>Coordinador Grupo de Trabajo de Servicios Administrativos y Recursos Físicos. 
Profesionales del SGA</t>
  </si>
  <si>
    <t>1973 de 1995</t>
  </si>
  <si>
    <t>Por medio del cual se promulga el Convenio 170 sobre la Seguridad en la utilización de los productos químicos en el trabajo, adoptado por la Conferencia General de la Organización Internacional del Trabajo el 25 de junio de 1990.</t>
  </si>
  <si>
    <t>Art. 1, Art 5,
  Art 7,  Art 8, 
Art 10,  Art 11, 
 Art 12,  Art 13, 
 Art 14,  Art 15,
  Art 16  Art 17, 
 Art 18</t>
  </si>
  <si>
    <t>1496 de 2018</t>
  </si>
  <si>
    <t xml:space="preserve">Por el cual se adopta el Sistema Globalmente Armonizado de Clasificación y Etiquetado de Productos Químicos y se dictan otras disposiciones en materia
de seguridad química </t>
  </si>
  <si>
    <t>Art.2, Art.11, Art. 14</t>
  </si>
  <si>
    <t>Art. 8, Art. 9</t>
  </si>
  <si>
    <t>1630 de 2021</t>
  </si>
  <si>
    <t>Por el cual se adiciona el Decreto 1076 de 2015, Único Reglamentario del Sector Ambiente y Desarrollo Sostenible, en lo relacionado con la gestión integral de las sustancias químicas de uso industrial, incluida su gestión del riesgo, y se toman otras determinaciones"</t>
  </si>
  <si>
    <t>Art 2.2.7B.1.3.4 Numeral 1</t>
  </si>
  <si>
    <t xml:space="preserve">322 de 2008 </t>
  </si>
  <si>
    <t>Por el cual se ordena diseñar la Estrategia de Gestión Integral para los Residuos de Aparatos Eléctricos y Electrónicos – RAEE</t>
  </si>
  <si>
    <t>La Entidad Realiza  a través del almacén la entrega para la disposición final de los RAEES generados una vez han terminado su vida útil, así mismo los RAEES que son generados por el cumplimiento de las actividades de algunos contratos por medio de criterios ambientales en los cuales debe hacer la debida disposición de los RAEES que generen.</t>
  </si>
  <si>
    <r>
      <t xml:space="preserve">SC03-F16- Plan de Gestión Integral de Residuos Peligrosos
</t>
    </r>
    <r>
      <rPr>
        <b/>
        <sz val="9"/>
        <rFont val="Arial Narrow"/>
        <family val="2"/>
      </rPr>
      <t xml:space="preserve">Archivo de Gestión Ambiental Digital 2022: 0142.210.10 Plan de Gestión Integral de Residuos Peligrosos </t>
    </r>
    <r>
      <rPr>
        <sz val="9"/>
        <rFont val="Arial Narrow"/>
        <family val="2"/>
      </rPr>
      <t xml:space="preserve">Certificados, licencias y soportes de disposición final de raees
</t>
    </r>
    <r>
      <rPr>
        <b/>
        <sz val="9"/>
        <rFont val="Arial Narrow"/>
        <family val="2"/>
      </rPr>
      <t xml:space="preserve">Archivo de Gestión Ambiental Digital 2022: 0142.265.15 Programa de Compras Públicas Sostenibles Verificación de criterios ambientales </t>
    </r>
    <r>
      <rPr>
        <sz val="9"/>
        <rFont val="Arial Narrow"/>
        <family val="2"/>
      </rPr>
      <t>Contrato 1974 de 2019 - Carvajal SAS
Contrato 1532 de 2021 - SAFRID</t>
    </r>
  </si>
  <si>
    <t>Realizar la debida gestión con empresas que cuenten con las licencias ambientales para la debida disposición final de los RAEE´s y solicitar los certificados de disposición final.</t>
  </si>
  <si>
    <t>1512 de 2010</t>
  </si>
  <si>
    <t xml:space="preserve">"Por la cual se establecen los Sistemas de Recolección Selectiva y Gestión Ambiental de Residuos de Computadores y/o Periféricos y se adoptan otras disposiciones". </t>
  </si>
  <si>
    <t xml:space="preserve">Art. 1, 
Art .12, 
 Art. 15, 
Art. 19 </t>
  </si>
  <si>
    <t>1672 de 2013</t>
  </si>
  <si>
    <t>Establece los lineamientos para la política pública de gestión integral de los Residuos de  Aparatos Eléctricos y Electrónicos (RAEE) generados en el territorio nacional</t>
  </si>
  <si>
    <t>Art 2, 
Art 5,  
Art 6 Num.4, 
Art 19</t>
  </si>
  <si>
    <t xml:space="preserve">284 de 2018 </t>
  </si>
  <si>
    <t xml:space="preserve">Por el cual se adiciona el Decreto 1076 de 2015, Único Reglamentario del Sector Ambiente y Desarrollo Sostenible, en lo relacionado con la Gestión Integral de los Residuos de Aparatos Eléctricos y Electrónicos - RAEE Y se dictan otras disposiciones" </t>
  </si>
  <si>
    <t xml:space="preserve">Art 2.2.7 A.1.1. 
Art 2.2.7 A.1.2. 
Art 2.2.7A.2.3. 
Art 2.2.7A.4.3.
Art  2.2.7A.4.5.  </t>
  </si>
  <si>
    <t>851 de 2022</t>
  </si>
  <si>
    <t>Art 1
Art 2 
Art 3
Art 4
Art 8 Numerales 1 y 2
Art 9</t>
  </si>
  <si>
    <t xml:space="preserve"> Entra en vigencia y rige a partir del 1 de enero de 2023.</t>
  </si>
  <si>
    <t>NA</t>
  </si>
  <si>
    <t>Ministerio del Medio Ambiente</t>
  </si>
  <si>
    <t>1164 de 2002</t>
  </si>
  <si>
    <t>Por la cual se adopta el Manual de Procedimientos para la Gestión Integral de los residuos hospitalarios y similares</t>
  </si>
  <si>
    <t xml:space="preserve">Debido a la pandemia generada por el COVID 19 se cerró el consultorio y la sala de maternidad que se encuentra en la Entidad desde mediados de marzo de 2019 para la vigencia 2022 se habilito nuevamente el 01 de julio la sala de maternidad y el consultorio y la el 01 de noviembre, sin embargo, a la fecha de la presente evaluación no se han generado residuos biosanitarios para disponer.  </t>
  </si>
  <si>
    <r>
      <rPr>
        <b/>
        <sz val="9"/>
        <rFont val="Arial Narrow"/>
        <family val="2"/>
      </rPr>
      <t>Archivo de Gestión Ambiental Digital 2022: 0142.210.10 Plan de Gestión Integral de Residuos Peligrosos</t>
    </r>
    <r>
      <rPr>
        <sz val="9"/>
        <rFont val="Arial Narrow"/>
        <family val="2"/>
      </rPr>
      <t xml:space="preserve"> Registró de generación de residuos peligrosos</t>
    </r>
  </si>
  <si>
    <t xml:space="preserve">Realizar la entrega de los Residuos biosanitarios generados a la empresa DESCONT SAS ESP cuando se generen. </t>
  </si>
  <si>
    <t>Profesionales del SGA
COMPENSAR</t>
  </si>
  <si>
    <t>351 de 2014</t>
  </si>
  <si>
    <t>Por el cual se reglamenta la gestión integral de los residuos generados en la  atención en salud y otras actividades</t>
  </si>
  <si>
    <t>Art. 2
Art. 6 Núm. 1,2,3,4 5,7,9,10, 11,12,13
Art. 15 Núm. 1,2,3</t>
  </si>
  <si>
    <r>
      <t xml:space="preserve">Vigente 
</t>
    </r>
    <r>
      <rPr>
        <b/>
        <sz val="9"/>
        <rFont val="Arial Narrow"/>
        <family val="2"/>
      </rPr>
      <t>Compilado en el Decreto 780 de 2016.</t>
    </r>
  </si>
  <si>
    <t>780 de 2016</t>
  </si>
  <si>
    <t>Por medio del cual se expide el Decreto Único Reglamentario del Sector Salud y Protección Social.</t>
  </si>
  <si>
    <t xml:space="preserve">Art 2.8.10.6 
Art. 2.8.10.15 </t>
  </si>
  <si>
    <t>4741 de 2005</t>
  </si>
  <si>
    <t>Por el cual se reglamenta parcialmente la prevención y manejó de los residuos o desechos peligrosos generados en el marco de la gestión integral</t>
  </si>
  <si>
    <t>Art. 1 ,Art. 2,Art. 4,Art. 5,Art.  6, 
Art 7 Lite a,b, 
Art, 10 Lit a,b,c,d,e,f,g,h,i,j,k
Art. 11, Art .12
Art. 16 Lit a,b,c,d,e,f,g,h
Art. 20, Art. 23 Litr a y b
Art. 32 Lit d,e,f,g,h
Art. 33,  Art.34</t>
  </si>
  <si>
    <r>
      <t xml:space="preserve">Vigente 
</t>
    </r>
    <r>
      <rPr>
        <b/>
        <sz val="9"/>
        <rFont val="Arial Narrow"/>
        <family val="2"/>
      </rPr>
      <t xml:space="preserve">Compilado en el Decreto 1076 de 2015. </t>
    </r>
  </si>
  <si>
    <r>
      <t xml:space="preserve">
SC03-F16-Plan de gestión integral de residuos peligrosos
</t>
    </r>
    <r>
      <rPr>
        <b/>
        <sz val="9"/>
        <rFont val="Arial Narrow"/>
        <family val="2"/>
      </rPr>
      <t xml:space="preserve">Archivo de Gestión Ambiental Digital 2022: 0142.210.10 Plan de Gestión Integral de Residuos Peligrosos </t>
    </r>
    <r>
      <rPr>
        <sz val="9"/>
        <rFont val="Arial Narrow"/>
        <family val="2"/>
      </rPr>
      <t xml:space="preserve">
Registró de generación de residuos peligrosos
Registró IDEAM de generación de residuos peligrosos
Certificados, licencias y soportes de disposición final de pilas
Certificados, licencias y soportes de disposición final de raees
Certificados, licencias y soportes de disposición final de productos químicos
</t>
    </r>
    <r>
      <rPr>
        <b/>
        <sz val="9"/>
        <rFont val="Arial Narrow"/>
        <family val="2"/>
      </rPr>
      <t>Archivo de Gestión Ambiental Digital 2021: 0142.160 Instrumentos del Sistema de Gestión Ambiental</t>
    </r>
    <r>
      <rPr>
        <sz val="9"/>
        <rFont val="Arial Narrow"/>
        <family val="2"/>
      </rPr>
      <t xml:space="preserve"> Informes de gestión 2022
</t>
    </r>
  </si>
  <si>
    <t xml:space="preserve">Realizar el registro de generadores de residuos peligrosos ante el IDEAM todos los años en el mes de marzo.
Realizar la entrega de los Residuos Peligrosos y Especiales generados a empresas  autorizadas cada vez que sea requerido </t>
  </si>
  <si>
    <t>Coordinador Grupo de Trabajo de Servicios Administrativos y Recursos Físicos
Profesionales del SGA</t>
  </si>
  <si>
    <t xml:space="preserve">Art. 27, Art. 28, </t>
  </si>
  <si>
    <t>1362 de 2007</t>
  </si>
  <si>
    <t xml:space="preserve">Por la cual se establece los requisitos y el procedimiento para el Registro de Generadores de Residuos o Desechos Peligrosos, a que hacen referencia los artículos 27º y 28º del Decreto 4741 del 30 de diciembre de 2005. </t>
  </si>
  <si>
    <t>Capitulo I</t>
  </si>
  <si>
    <t xml:space="preserve">Título 6 Residuos Peligrosos 
Art. 2.2.6.1.1.2, Art. 2.2.6.1.2.1. 
Art.  2.2.6.1.2.2., Art. 2.2.6.1.2.3. Lit a,b,c
Art. 2.2.6.1.3.1. Lit  a, b, c, d, e, f ,g ,h ,i ,j, k
Art.  2.2.6.1.3.2.Art.  2.2.6.1.3.4. Lite a, b, c, d.
Art.  2.2.6.1.4.1.Art.  2.2.6.1.4.4. Lite a, b
Art. 2.2.6.2.3.1.Art.  2.2.6.2.3.2. </t>
  </si>
  <si>
    <t>Art. 2.2.6.1.6.1. 
Art. 2.2.6.1.6.2. Lit a, b, c</t>
  </si>
  <si>
    <t>Art 16. Manejo de Residuos</t>
  </si>
  <si>
    <t>Constatar mediante observación directa, las evidencias donde se dé cuenta de los procesos de eliminación de residuos conforme al criterio. Solicitar contrato de empresa que elimina y dispone de los residuos peligrosos cuando se requiera dicha disposición.</t>
  </si>
  <si>
    <t>Grupo de Mantenimiento 
Personal de aseo
Sistema de Seguridad y Salud en el Trabajo 
Profesionales del SGA</t>
  </si>
  <si>
    <t>1402 de 2006</t>
  </si>
  <si>
    <t>Por la cual se desarrolla parcialmente el Decreto 4741 del 30 de diciembre de 2005, en materia de residuos o desechos peligrosos</t>
  </si>
  <si>
    <t>1754 de 2011</t>
  </si>
  <si>
    <t>Por la cual se adopta el Plan para la Gestión Integral de Residuos Peligrosos para el Distrito Capital.</t>
  </si>
  <si>
    <t>Art. 6</t>
  </si>
  <si>
    <t>por la cual se establecen los requisitos y el procedimiento para el Registro de Generadores de Residuos o Desechos Peligrosos, a que hacen referencia los artículos 27 y 28 del Decreto 4741 del 30 de diciembre de 2005.</t>
  </si>
  <si>
    <t xml:space="preserve">En el mes de marzo de 2022, se realizó el registro de residuos peligrosos para la vigencia 2021, la Entidad se encuentra en la categoría de mediano generador esto debido a que se realizo una baja de equipos de computo y periféricos. . </t>
  </si>
  <si>
    <t xml:space="preserve">Archivo de Gestión Ambiental Digital 2021: 0142.210.10 Plan de Gestión Integral de Residuos Peligrosos Registró IDEAM de generación de residuos peligrosos
Archivo de Gestión Ambiental Digital 2021: 0142.160 Instrumentos del Sistema de Gestión Ambiental  Informe de gestión Marzo 2021 </t>
  </si>
  <si>
    <t xml:space="preserve">RESIDUOS PELIGROSOS  </t>
  </si>
  <si>
    <t>1252 de 2008</t>
  </si>
  <si>
    <t>Por la cual se dictan normas prohibitivas en materia ambiental, referentes a los residuos y desechos peligrosos y se dictan otras disposiciones</t>
  </si>
  <si>
    <t>Art. 1, 
Art. 2, 
Art. 7, 
Art. 9, 
Art. 12 Núm. 2, 4, 5, 6, 7</t>
  </si>
  <si>
    <t>SC03-F16-Plan de gestión integral de residuos peligrosos</t>
  </si>
  <si>
    <t>Realizar inspecciones a los  kit de emergencia para verificar que cuenten con todos los elementos para atender cualquier emergencia ambientales.
Capacitar al personal de la brigada ambiental y demás actores sobre la atención de emergencias ambientales.
Realiza simulacros sobre la atención de emergencias ambientales.</t>
  </si>
  <si>
    <t>Art. 12 Núm.. 3</t>
  </si>
  <si>
    <t>SC03-F17 -Plan de preparación y respuesta ante una emergencia y/o contingencia ambiental</t>
  </si>
  <si>
    <t>1868 de 2021</t>
  </si>
  <si>
    <t>Por el cual se adopta el Plan Nacional de Contingencia frente a pérdidas de contención de hidrocarburos y otras sustancias peligrosas y se adiciona el Capítulo 7 al Título 1 de la Parte 3 del Libro 2 del Decreto 1081 del 2015, Decreto Reglamentario del Sector Presidencia de la República</t>
  </si>
  <si>
    <t>1609 de 2002</t>
  </si>
  <si>
    <t>Por el cual se reglamenta el manejo y transporte terrestre automotor de mercancías peligrosas por carretera.</t>
  </si>
  <si>
    <t>Art. 2, 
Art. 4,
Art. 5 lite a,b,c,d,e,f,g,h,i
Art. 11</t>
  </si>
  <si>
    <r>
      <t xml:space="preserve">Vigente 
</t>
    </r>
    <r>
      <rPr>
        <b/>
        <sz val="9"/>
        <rFont val="Arial Narrow"/>
        <family val="2"/>
      </rPr>
      <t>Compilado en el Decreto 1079 de 2015</t>
    </r>
  </si>
  <si>
    <t>1079 de 2015</t>
  </si>
  <si>
    <t>Por medio del cual se expide el Decreto Único Reglamentario del Sector Transporte.</t>
  </si>
  <si>
    <t>Art.2.2.1.7.8.2. 
Art. 2.2.1.7.8.1.1.
 Art.  2.2.1.7.8.1.2. 
Art.  2.2.1.7.8.2.4.
 Art. 2.2.1.7.8.2.5.</t>
  </si>
  <si>
    <t xml:space="preserve">Art 2.8.10.7 
Art 2.8.10.15 </t>
  </si>
  <si>
    <t xml:space="preserve">COMPRAS PÚBLICAS SOSTENIBLES </t>
  </si>
  <si>
    <t xml:space="preserve">80 de 1993 </t>
  </si>
  <si>
    <t>Por la cual se expide el Estatuto General de Contratación de la Administración Pública</t>
  </si>
  <si>
    <t xml:space="preserve">Se cuenta con el Programa de Compras publicas SC03-F21 el cual tiene como objetivo incorporar criterios ambientales de sostenibilidad en los procesos de contratación de bienes, servicios y obras que se adelanten en la Superintendencia de Industria y Comercio.
Para la vigencia 2022 a corte de 21 de noviembre de 2022 se  han incluido criterios ambientales y/op de sostenibilidad a 25 procesos de contratación de la Entidad, se cuenta con 6 contratos los cuales les solicitaron criterios en la vigencia 2021  y se cuenta con 4 contratos que tienen vigencias futuras para un total de 35 procesos contractuales a los cuales se les han verificaron su cumplimiento. 
</t>
  </si>
  <si>
    <t>Incluir criterios ambientales  en los procesos de contratación de bienes y servicios que tengan alguna intervención ambiental de la Entidad.</t>
  </si>
  <si>
    <t xml:space="preserve">Profesionales del SGA
Oficina de Contratos 
Oficina del área técnica solicitante 
Supervisor del contrato </t>
  </si>
  <si>
    <t xml:space="preserve">Consejo de Bogotá D.C. </t>
  </si>
  <si>
    <t xml:space="preserve">540 de 2013 </t>
  </si>
  <si>
    <t xml:space="preserve">"Por medio del cual se establecen los lineamientos del Programa Distrital de Compras Verdes y se Dictan otras Disposiciones" </t>
  </si>
  <si>
    <t>1510 de 2013</t>
  </si>
  <si>
    <t>Por el cual se reglamenta el sistema de compras y contratación pública.</t>
  </si>
  <si>
    <r>
      <t xml:space="preserve">Vigente 
</t>
    </r>
    <r>
      <rPr>
        <b/>
        <sz val="9"/>
        <rFont val="Arial Narrow"/>
        <family val="2"/>
      </rPr>
      <t xml:space="preserve">Compilado en el Decreto 1082 de 2015. </t>
    </r>
  </si>
  <si>
    <t>1082 de 2015</t>
  </si>
  <si>
    <t>Por medio del cual se expide el Decreto Único Reglamentario del sector Administrativo de Planeación Nacional</t>
  </si>
  <si>
    <t xml:space="preserve">Libro 2
Régimen Reglamentario Del Sector Administrativo De Planeación Nacional </t>
  </si>
  <si>
    <t xml:space="preserve">Asamblea Nacional Constituyente </t>
  </si>
  <si>
    <t>Constitución Política</t>
  </si>
  <si>
    <t>Constitución Política de Colombia 1991</t>
  </si>
  <si>
    <t xml:space="preserve">Art 49, Art. 79, 
Art. 80, Art. 95 No. 8 </t>
  </si>
  <si>
    <t>Para garantizar la protección al medio ambiente, prevenir y controlar el deterioro a los recursos naturales, el Sistema de Gestión Ambiental de la SIC cuenta con planes y programas para gestionar y controlar los impactos ambientales generados por las actividades de trabajo.</t>
  </si>
  <si>
    <t>Secretaría General 
Profesionales del SGA</t>
  </si>
  <si>
    <t xml:space="preserve">AGOTAMIENTO DE LOS RECURSOS NATURALES </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</si>
  <si>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</si>
  <si>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</si>
  <si>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 xml:space="preserve">Art. 1, 
Art. 3 </t>
  </si>
  <si>
    <t xml:space="preserve">Art 1-Num 1.2 Num  5, 
Art 2-Num 8,
Art 4- Num10, 
Art 10 Núm. 8, </t>
  </si>
  <si>
    <t xml:space="preserve">Art 1, 
Art. 4, </t>
  </si>
  <si>
    <r>
      <rPr>
        <b/>
        <sz val="9"/>
        <rFont val="Arial Narrow"/>
        <family val="2"/>
      </rPr>
      <t xml:space="preserve">Archivo de Gestión Ambiental Digital 2022: 0142.265.70 Programa de Gestión para el Manejo y Disposición de Residuos Sólidos </t>
    </r>
    <r>
      <rPr>
        <sz val="9"/>
        <rFont val="Arial Narrow"/>
        <family val="2"/>
      </rPr>
      <t xml:space="preserve">SC03-F07 Registro de Residuos no Aprovechables. 
</t>
    </r>
    <r>
      <rPr>
        <b/>
        <sz val="9"/>
        <rFont val="Arial Narrow"/>
        <family val="2"/>
      </rPr>
      <t>Archivo de Gestión Ambiental Digital 2022: 0142.265.15 Programa de Compras Públicas Sostenibles</t>
    </r>
    <r>
      <rPr>
        <sz val="9"/>
        <rFont val="Arial Narrow"/>
        <family val="2"/>
      </rPr>
      <t xml:space="preserve"> Verificación de criterios ambientales Contrato 1470 de  2022 - SAFRID.</t>
    </r>
  </si>
  <si>
    <t>CREMIL
Personal de aseo
Grupo de Trabajo de Servicios Administrativos y Recursos Físicos - Supervisor del contrato. 
Profesionales del SGA</t>
  </si>
  <si>
    <t xml:space="preserve">349 de 2014 </t>
  </si>
  <si>
    <t>Por el cual se reglamenta la imposición y aplicación del Comparendo Ambiental en el Distrito Capital"</t>
  </si>
  <si>
    <t>Art. 7 (Modificado por el Decreto Distrital 539 de 2014)</t>
  </si>
  <si>
    <t>Concejo de Bogotá S.C</t>
  </si>
  <si>
    <t>417 de 2009</t>
  </si>
  <si>
    <t>Por medio del cual se reglamenta el comparendo ambiental en el Distrito Capital y se dictan otras disposiciones</t>
  </si>
  <si>
    <t>1333 de 2009</t>
  </si>
  <si>
    <t>Procedimiento sancionatorio ambiental</t>
  </si>
  <si>
    <t xml:space="preserve">1466 de 2011 </t>
  </si>
  <si>
    <t>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t>
  </si>
  <si>
    <t>515 de 2012</t>
  </si>
  <si>
    <t>Por medio del cual se modifica el Acuerdo No. 417 De 2009, “por el cual se reglamenta el Comparendo Ambiental en el Distrito Capital</t>
  </si>
  <si>
    <t>1801 de 2016</t>
  </si>
  <si>
    <t>Por la cual se expide el Código Nacional de Policía y Convivencia</t>
  </si>
  <si>
    <t>Art 97, 
Art 111,
Art 136</t>
  </si>
  <si>
    <t>La Entidad cuenta con el Programa de Gestión para el Manejo y Disposición de Residuos Sólidos Código - SC03-F13 y un Plan de Gestión Integral de Residuos Peligrosos -SC03-F16 en donde se encuentra documentado el manejo integral de todos los residuos que se generan en la Entidad.
- Para el servicio de separación, clasificación, recolección, transporte, aprovechamiento y/o disposición final de los residuos aprovechables, actualmente se cuenta con el Acuerdo de corresponsabilidad 1566 de 2021 con la ASOCIACION DE RECICLADORES PUERTA DE ORO BOGOTA el cual dio inicio el 06 de julio de 2021 y  tiene plazo de ejecución por dos (2) años y podrá prorrogarse por mutuo acuerdo entre las partes mediante comunicación expresa y escrita antes de su vencimiento.
- Para los residuos peligrosos la disposición final se realiza con entidades que se encuentren en el programa de pos consumo del Ministerio de Ambiente y Desarrollo Sostenible.</t>
  </si>
  <si>
    <t>Grupo de Trabajo de Servicios Administrativos y Recursos Físicos - Supervisor del contrato. 
Profesionales del SGA</t>
  </si>
  <si>
    <t>1299 de 2008</t>
  </si>
  <si>
    <t xml:space="preserve">"Por el cual se reglamenta el departamento de gestión ambiental de las empresas a nivel industrial y se dictan otras disposiciones". </t>
  </si>
  <si>
    <t>Art 2, 
Art. 3, 
Art. 4, 
Art. 5, 
Art. 6</t>
  </si>
  <si>
    <t>El registro fue realizado en la página de la Secretaría de Ambiente el día 03 de Octubre de 2017</t>
  </si>
  <si>
    <r>
      <rPr>
        <b/>
        <sz val="9"/>
        <rFont val="Arial Narrow"/>
        <family val="2"/>
      </rPr>
      <t>Actividad:</t>
    </r>
    <r>
      <rPr>
        <sz val="9"/>
        <rFont val="Arial Narrow"/>
        <family val="2"/>
      </rPr>
      <t xml:space="preserve"> Diligenciar formulario registro DGA
</t>
    </r>
    <r>
      <rPr>
        <b/>
        <sz val="9"/>
        <rFont val="Arial Narrow"/>
        <family val="2"/>
      </rPr>
      <t>Número de radicación:</t>
    </r>
    <r>
      <rPr>
        <sz val="9"/>
        <rFont val="Arial Narrow"/>
        <family val="2"/>
      </rPr>
      <t xml:space="preserve"> 2017ER193765
</t>
    </r>
    <r>
      <rPr>
        <b/>
        <sz val="9"/>
        <rFont val="Arial Narrow"/>
        <family val="2"/>
      </rPr>
      <t>Numero de Respuesta:</t>
    </r>
    <r>
      <rPr>
        <sz val="9"/>
        <rFont val="Arial Narrow"/>
        <family val="2"/>
      </rPr>
      <t xml:space="preserve"> 2017EE234989</t>
    </r>
  </si>
  <si>
    <t>Grupo de Trabajo de Servicios Administrativos y Recursos Físicos. 
Profesionales del SGA</t>
  </si>
  <si>
    <t xml:space="preserve">1076 de 2015 </t>
  </si>
  <si>
    <t>Art. 2.2.8.11.1.7</t>
  </si>
  <si>
    <t xml:space="preserve">SISTEMAS DE GESTIÓN </t>
  </si>
  <si>
    <t xml:space="preserve">Ministerio de Comercio, Industria y Turismo 
Superintendencia de Industria y Comercio </t>
  </si>
  <si>
    <t>26472 de 2020</t>
  </si>
  <si>
    <t>Por la cual se adoptan los sistemas de gestión de la Superintendencia de Industria y Comercio y se dictan otras disposiciones sobre los mismos</t>
  </si>
  <si>
    <t xml:space="preserve">Art. 1, 
 Art. 2, 
 Art. 3, 
 Art. 4, 
Art. 5,
 Art. 6 </t>
  </si>
  <si>
    <t>No encontrada</t>
  </si>
  <si>
    <t>Mediante Resolución 26472 de 2020 se adoptan los Sistemas de Gestión de la Superintendencia de Industria y Comercio – SIGI, dentro de los cuales se encuentra el Sistemas de Gestión Ambiental – SGA aplica la NTC-ISO 14001:2015 donde se gestionan planes y programas en temas ambientales , así mismo tiene asignado un profesional responsable a cargo del sistema.</t>
  </si>
  <si>
    <r>
      <rPr>
        <b/>
        <sz val="9"/>
        <rFont val="Arial Narrow"/>
        <family val="2"/>
      </rPr>
      <t>Programas y planes ambientales (Ver SIGI)</t>
    </r>
    <r>
      <rPr>
        <sz val="9"/>
        <rFont val="Arial Narrow"/>
        <family val="2"/>
      </rPr>
      <t xml:space="preserve">
SC03-F13-Programa de gestión para el manejo y disposición de residuos sólidos
SC03-F14-Programa de gestión para el uso eficiente y racional de la energía
SC03-F15-Programa de gestión para el uso eficiente y racional del agua
SC03-F16-Plan de gestión integral de residuos peligrosos
SC03-F17-Plan de preparación y respuesta ante una emergencia ambiental
SC03-F20-Programa de compras públicas sostenibles
</t>
    </r>
    <r>
      <rPr>
        <b/>
        <sz val="9"/>
        <rFont val="Arial Narrow"/>
        <family val="2"/>
      </rPr>
      <t xml:space="preserve">Adopción del Sistema de Gestión Ambiental: </t>
    </r>
    <r>
      <rPr>
        <sz val="9"/>
        <rFont val="Arial Narrow"/>
        <family val="2"/>
      </rPr>
      <t xml:space="preserve">
Mediante la  Resolución  26472 de 2020 (Del 5 de Junio) se adoptan los sistema de gestión de la SIC y se dictan otras disposiciones.
</t>
    </r>
    <r>
      <rPr>
        <b/>
        <sz val="9"/>
        <rFont val="Arial Narrow"/>
        <family val="2"/>
      </rPr>
      <t>Responsable del Sistema de Gestión Ambiental</t>
    </r>
    <r>
      <rPr>
        <sz val="9"/>
        <rFont val="Arial Narrow"/>
        <family val="2"/>
      </rPr>
      <t xml:space="preserve">
Radicación oficio  20-171274 Mediante este radicado le fue asignado a la Profesional Mariana Torres, responsable del Sistema de Gestión Ambiental.  </t>
    </r>
  </si>
  <si>
    <t>Profesional del SGA</t>
  </si>
  <si>
    <t>Congreso de Colombia</t>
  </si>
  <si>
    <t>140 de 1994</t>
  </si>
  <si>
    <t xml:space="preserve">Por la cual se reglamenta la Publicidad Exterior Visual en el territorio nacional. </t>
  </si>
  <si>
    <r>
      <rPr>
        <b/>
        <sz val="9"/>
        <rFont val="Arial Narrow"/>
        <family val="2"/>
      </rPr>
      <t xml:space="preserve">Archivo de Gestión Ambiental Digital 2021: 0142.160 Instrumentos del Sistema de Gestión Ambiental </t>
    </r>
    <r>
      <rPr>
        <sz val="9"/>
        <rFont val="Arial Narrow"/>
        <family val="2"/>
      </rPr>
      <t xml:space="preserve">Comunicaciones internas y externas Oficio Radicado: 
Radicado MC31965S2021 el Ministerio de Cultura </t>
    </r>
  </si>
  <si>
    <t>Tramitar el registro de publicidad exterior de acuerdo al termino de las vigencias del registro.</t>
  </si>
  <si>
    <t>Consejo de Bogotá</t>
  </si>
  <si>
    <t>1 de 1998</t>
  </si>
  <si>
    <t>por el cual se Reglamenta la Publicidad Exterior Visual en el Distrito Capital de Santa Fe de Bogotá.</t>
  </si>
  <si>
    <t>Art 2, Art. 5
Art 7 (Modificado por art 3 del acuerdo 12 de 2000)
Art 8, Art 9, Art 10, Art 11, Art 16
Art 30 (Modificado por art 8 del acuerdo 12 de 2000)</t>
  </si>
  <si>
    <r>
      <t xml:space="preserve">Vigente 
</t>
    </r>
    <r>
      <rPr>
        <b/>
        <sz val="9"/>
        <rFont val="Arial Narrow"/>
        <family val="2"/>
      </rPr>
      <t>Compilado en el Decreto 959 de 2000</t>
    </r>
  </si>
  <si>
    <t>12 de 2000</t>
  </si>
  <si>
    <t>Por el cual se modifica el Acuerdo 01 de 1998</t>
  </si>
  <si>
    <t>Art. 1,Art 3, Art 4, Art 8, 
Art 9, Art 10, Art 11, Art 16.</t>
  </si>
  <si>
    <t>959 de 2000</t>
  </si>
  <si>
    <t>Por el cual se compilan los textos del Acuerdo 01 de 1998 y del Acuerdo 12 de 2000, los cuales reglamentan la publicidad Exterior Visual en el Distrito Capital de Bogotá.</t>
  </si>
  <si>
    <t>Art. 3 parágrafo 1, art. 5 lit b, 
Art 7 numerales ,a,b,c (Modificado por art 3 del acuerdo 12 de 2000)
Art 9 (Modificado por art 4 del acuerdo 12 de 2000)
Art 8.</t>
  </si>
  <si>
    <t>506 de 2003</t>
  </si>
  <si>
    <t>"Por el cual se reglamentan los Acuerdos 01 de 1998 y 12 de 2000, compilados en el Decreto 959 de 2000".</t>
  </si>
  <si>
    <t>Art. 2, Art. 3, 
Art 4 núm. 4.1 4.2 4.3 4.4 (Compila del literal 7 Decreto 959 de 2000
Art. 6, Art. 15</t>
  </si>
  <si>
    <t>Art 86,
 Art. 87, 
Art.  88</t>
  </si>
  <si>
    <t>931 de 2008</t>
  </si>
  <si>
    <t>Por la cual se reglamenta el procedimiento para el registro, el desmonte de elementos de publicidad exterior visual y el procedimiento sancionatorio correspondiente en el Distrito Capital.</t>
  </si>
  <si>
    <t>Art. 3,Art. 4, Art. 5, Art. 6, 
Art. 7,Art. 11,Art. 15, Art. 16</t>
  </si>
  <si>
    <t>40156 de 2022</t>
  </si>
  <si>
    <t>Por la cual se adopta el Plan de Acción Indicativo 2022-2030 para el desarrollo del Programa de Uso Racional y Eficiente de la Energía, PROURE, que define objetivos y metas indicativas de eficiencia energética, acciones y medidas sectoriales y estrategias base para el cumplimiento de metas y se adoptan otras disposiciones.</t>
  </si>
  <si>
    <t>Parte III Medios de Desarrollo de la Política Ambiental</t>
  </si>
  <si>
    <t>762 de 2022</t>
  </si>
  <si>
    <t>Por la cual se reglamentan los límites máximos permisibles de emisión de contaminantes que deberán cumplir las fuentes móviles terrestres, se reglamentan los artículos 2.2.5.1.6.1, 2.2.5.1.8.2 y 2.2.5.1.8.3 del Decreto 1076 de 2015 y se adoptan otras disposiciones</t>
  </si>
  <si>
    <t>El Sistema de Gestión Ambiental da cumplimiento mediante la inclusión del criterio ambiental en el proceso de contratación de arriendo del edificio Bochica se le solicita al propietario realiza como mínimo cada 6 meses el lavado y desinfección de los tanques de almacenamiento de agua.  A la fecha de esta evaluación se ha realizado los siguientes lavados de tanques: 
- 4 de Junio de  2022 - Empresa que realizó lavado ENLACE AMBIENTAL SAS.  
7 de noviembre de 2022 - Empresa que realizó el lavado: ASM Ingeniería.</t>
  </si>
  <si>
    <r>
      <rPr>
        <b/>
        <sz val="9"/>
        <rFont val="Arial Narrow"/>
        <family val="2"/>
      </rPr>
      <t>Archivo de Gestión Ambiental Digital 2022: 0142.265.15 Programa de Compras Públicas Sostenibles - Fichas técnicas y soportes de cumplimiento</t>
    </r>
    <r>
      <rPr>
        <sz val="9"/>
        <rFont val="Arial Narrow"/>
        <family val="2"/>
      </rPr>
      <t xml:space="preserve"> Contrato 1314 de 2022 - CREMIL</t>
    </r>
  </si>
  <si>
    <r>
      <t xml:space="preserve">
</t>
    </r>
    <r>
      <rPr>
        <b/>
        <sz val="9"/>
        <rFont val="Arial Narrow"/>
        <family val="2"/>
      </rPr>
      <t xml:space="preserve">Archivo de gestión ambiental 2020: </t>
    </r>
    <r>
      <rPr>
        <sz val="9"/>
        <rFont val="Arial Narrow"/>
        <family val="2"/>
      </rPr>
      <t xml:space="preserve">
Solicitud concepto permiso de vertimientos y emisiones: Radicado SIC No. 17-391187 del 2017-11-22 </t>
    </r>
    <r>
      <rPr>
        <b/>
        <sz val="9"/>
        <rFont val="Arial Narrow"/>
        <family val="2"/>
      </rPr>
      <t xml:space="preserve">
Respuesta por parte de la SDA: </t>
    </r>
    <r>
      <rPr>
        <sz val="9"/>
        <rFont val="Arial Narrow"/>
        <family val="2"/>
      </rPr>
      <t>Radicado SDA 2020EE181092   2020-10-16</t>
    </r>
    <r>
      <rPr>
        <b/>
        <sz val="9"/>
        <rFont val="Arial Narrow"/>
        <family val="2"/>
      </rPr>
      <t xml:space="preserve">
</t>
    </r>
    <r>
      <rPr>
        <sz val="9"/>
        <rFont val="Arial Narrow"/>
        <family val="2"/>
      </rPr>
      <t xml:space="preserve">
</t>
    </r>
    <r>
      <rPr>
        <b/>
        <sz val="9"/>
        <rFont val="Arial Narrow"/>
        <family val="2"/>
      </rPr>
      <t>Link de evidencias:</t>
    </r>
    <r>
      <rPr>
        <sz val="9"/>
        <rFont val="Arial Narrow"/>
        <family val="2"/>
      </rPr>
      <t xml:space="preserve"> https://its2sicgov-my.sharepoint.com/:f:/g/personal/imtorres_sic_gov_co/EuSXENpykItKjzoPYJwJ9_sBEL80vB-1yeVpAAMmpaIxYg?e=3Ti48X</t>
    </r>
  </si>
  <si>
    <r>
      <rPr>
        <b/>
        <sz val="9"/>
        <rFont val="Arial Narrow"/>
        <family val="2"/>
      </rPr>
      <t>Vehículos dados de baja:</t>
    </r>
    <r>
      <rPr>
        <sz val="9"/>
        <rFont val="Arial Narrow"/>
        <family val="2"/>
      </rPr>
      <t xml:space="preserve"> A la fecha de este reporte, la Entidad dio de baja en su inventario a 6 vehículos identificados con los siguientes placas OBI953, OBI967, OBI952, OBI966, OBI967, OCK288.
</t>
    </r>
    <r>
      <rPr>
        <b/>
        <sz val="9"/>
        <rFont val="Arial Narrow"/>
        <family val="2"/>
      </rPr>
      <t xml:space="preserve">
Vehículos vigentes: </t>
    </r>
    <r>
      <rPr>
        <sz val="9"/>
        <rFont val="Arial Narrow"/>
        <family val="2"/>
      </rPr>
      <t xml:space="preserve">A noviembre la Entidad cuenta con 8 vehículos propios, los cuales cuentan con sus respectivos certificados de revisión técnico mecánica y de emisiones contaminantes vigentes.
</t>
    </r>
    <r>
      <rPr>
        <b/>
        <sz val="9"/>
        <rFont val="Arial Narrow"/>
        <family val="2"/>
      </rPr>
      <t xml:space="preserve">Certificados de revisión técnico mecánicas y de emisiones contaminantes: </t>
    </r>
    <r>
      <rPr>
        <sz val="9"/>
        <rFont val="Arial Narrow"/>
        <family val="2"/>
      </rPr>
      <t xml:space="preserve">
1. Placa: OBI968 - No Certificado TM 159412641 - Fecha de Vencimiento: 2023-06-03
2. Placa: OCK069 - No Certificado TM 159261833 - Fecha de Vencimiento: 2023-05-18
3. Placa: OCK070 - No Certificado TM 159255113 - Fecha de Vencimiento: 2023-05-17
4. Placa: OBI969 - No Certificado TM 159284591 - Fecha de Vencimiento: 2023-05-21
5. Placa: OBI970 - No Certificado TM 59440139 - Fecha de Vencimiento: 2023-06-04
6. Placa: BYL023 - No Certificado TM 150842354 - Fecha de Vencimiento: 2022-12-21
7. Placa: DCR534 - No Certificado TM 161304106 - Fecha de Vencimiento: 2023-09-06
8. Placa: OJX292 - No Certificado TM 150945846 - Fecha de Vencimiento: 2022-12-22
</t>
    </r>
    <r>
      <rPr>
        <b/>
        <sz val="9"/>
        <rFont val="Arial Narrow"/>
        <family val="2"/>
      </rPr>
      <t xml:space="preserve">Contrato de mantenimiento correctivo y preventivo : </t>
    </r>
    <r>
      <rPr>
        <sz val="9"/>
        <rFont val="Arial Narrow"/>
        <family val="2"/>
      </rPr>
      <t xml:space="preserve">Todos lo vehículos cuentan con el debido mantenimiento correctivo y preventivo, estos se realizan  a través del contrato 1813 de 2020 con la empresa MULTISERVICIOS TECNICAR ASOCIADOS SAS, contrato con vigencias futuras cuyo objeto contractual es " Contratar el servicio de mantenimiento mecánico preventivo y correctivo con suministro de repuestos y mano de obra para los vehículos de propiedad y a cargo de la Superintendencia de Industria y Comercio",  el cual dio inicio el 28 de diciembre de 2020  y tiene un plazo de ejecución hasta el 15 de diciembre de  2022. 
</t>
    </r>
    <r>
      <rPr>
        <b/>
        <sz val="9"/>
        <rFont val="Arial Narrow"/>
        <family val="2"/>
      </rPr>
      <t xml:space="preserve">
Con de vehículos con criterios ambientales: </t>
    </r>
    <r>
      <rPr>
        <sz val="9"/>
        <rFont val="Arial Narrow"/>
        <family val="2"/>
      </rPr>
      <t>Para los vehículos de las rutas de funcionarios de la Entidad, se da cumplimiento a través de la inclusión de criterios ambientales incluidos en el contrato 2044 de 2018 con la empresa UT TEV 2019, en donde se solicitan que les realicen de manera anual las revisiones técnico mecánicas. El contrato tiene fecha de inicio del 21 de diciembre de 2018 y un plazo de ejecución hasta el 15 de diciembre de 2022</t>
    </r>
  </si>
  <si>
    <r>
      <rPr>
        <b/>
        <sz val="9"/>
        <rFont val="Arial Narrow"/>
        <family val="2"/>
      </rPr>
      <t xml:space="preserve">Archivo de Gestión Ambiental Digital 2022: 0142.265.15 Programa de Compras Públicas Sostenibles - Fichas técnicas y soportes de cumplimiento </t>
    </r>
    <r>
      <rPr>
        <sz val="9"/>
        <rFont val="Arial Narrow"/>
        <family val="2"/>
      </rPr>
      <t>Contrato 1813 de 2020  - TECNICARS y  Contrato 2044 de 2018  - UT TEV 2019</t>
    </r>
  </si>
  <si>
    <r>
      <t xml:space="preserve">Circular No. 2 de 2018: </t>
    </r>
    <r>
      <rPr>
        <sz val="9"/>
        <rFont val="Arial Narrow"/>
        <family val="2"/>
      </rPr>
      <t>http://intrasic.sic.local/sites/default/files/circular%20interna%20No.%202%20Incentivo%20uso%20de%20la%20bicicleta_0.pdf</t>
    </r>
    <r>
      <rPr>
        <b/>
        <sz val="9"/>
        <rFont val="Arial Narrow"/>
        <family val="2"/>
      </rPr>
      <t xml:space="preserve">
Archivo de Gestión Ambiental Digital 2021: 0142.160 Instrumentos del Sistema de Gestión Ambiental </t>
    </r>
    <r>
      <rPr>
        <sz val="9"/>
        <rFont val="Arial Narrow"/>
        <family val="2"/>
      </rPr>
      <t xml:space="preserve">Informe de Gestión Ambiental Junio de 2021.
</t>
    </r>
    <r>
      <rPr>
        <b/>
        <sz val="9"/>
        <rFont val="Arial Narrow"/>
        <family val="2"/>
      </rPr>
      <t xml:space="preserve">Archivo de Gestión Ambiental Digital 2021: 0142.160 Instrumentos del Sistema de Gestión Ambienta </t>
    </r>
    <r>
      <rPr>
        <sz val="9"/>
        <rFont val="Arial Narrow"/>
        <family val="2"/>
      </rPr>
      <t>Registro de semana ambiental</t>
    </r>
  </si>
  <si>
    <r>
      <rPr>
        <b/>
        <sz val="9"/>
        <rFont val="Arial Narrow"/>
        <family val="2"/>
      </rPr>
      <t xml:space="preserve">Incentivo uso de bicicletas: </t>
    </r>
    <r>
      <rPr>
        <sz val="9"/>
        <rFont val="Arial Narrow"/>
        <family val="2"/>
      </rPr>
      <t xml:space="preserve"> El Grupo de Trabajo de Talento Humano es el encargo de tramitar con los funcionarios el incentivo por el uso de la bicicleta indicado en la circular interna No. 2 del 12 de enero de 2018, en la que se indica que si el funcionario acumula 30 comprobantes de parqueadero autorizados por el grupo de vigilancia de la Entidad, la personas puede solicitar  medio día  libre remunerado, siguiendo las instrucciones expedidas por la circular interna. 
</t>
    </r>
    <r>
      <rPr>
        <b/>
        <sz val="9"/>
        <rFont val="Arial Narrow"/>
        <family val="2"/>
      </rPr>
      <t xml:space="preserve">
Campañas: </t>
    </r>
    <r>
      <rPr>
        <sz val="9"/>
        <rFont val="Arial Narrow"/>
        <family val="2"/>
      </rPr>
      <t xml:space="preserve">Con el fin de conmemorar el día mundial de la bicicleta que se celebra el día 3 de Junio, se realizó publicación sobre esta celebración. Así mismo, se presentó un poco sobre la historia que trae este importante día y los beneficios que trae utilizar este medio de transporte. 
</t>
    </r>
    <r>
      <rPr>
        <b/>
        <sz val="9"/>
        <rFont val="Arial Narrow"/>
        <family val="2"/>
      </rPr>
      <t xml:space="preserve">
Semana Ambiental: : </t>
    </r>
    <r>
      <rPr>
        <sz val="9"/>
        <rFont val="Arial Narrow"/>
        <family val="2"/>
      </rPr>
      <t xml:space="preserve">Somos una Entidad amigable con el medio ambiente, por eso premiamos y resaltamos a las personas que aportan en la reducción de cero emisiones de gases de efecto invernadero GEI en nuestro planeta. Durante la Semana Ambiental realizada en el mes de junio de 2022, se realizó una actividad llamada AL TRABAJO EN BICI, mediante la cual los funcionarios remitieron una secuencia se de fotos, donde contaron las actividades que realizan en la bicicleta, así mismo, de manera escrita nos contaron los beneficios ambientales y de salud que trae utilizar este medio de transporte.
</t>
    </r>
    <r>
      <rPr>
        <b/>
        <sz val="9"/>
        <rFont val="Arial Narrow"/>
        <family val="2"/>
      </rPr>
      <t xml:space="preserve">
Parqueaderos para bicicletas: </t>
    </r>
    <r>
      <rPr>
        <sz val="9"/>
        <rFont val="Arial Narrow"/>
        <family val="2"/>
      </rPr>
      <t xml:space="preserve">La Entidad ha habilitado espacio en la SEDE ALTERNA para parquear las bicicletas de los funcionarios.  este se puede evidenciar presencialmente.  </t>
    </r>
  </si>
  <si>
    <r>
      <rPr>
        <b/>
        <sz val="9"/>
        <rFont val="Arial Narrow"/>
        <family val="2"/>
      </rPr>
      <t>Programa de Gestión:</t>
    </r>
    <r>
      <rPr>
        <sz val="9"/>
        <rFont val="Arial Narrow"/>
        <family val="2"/>
      </rPr>
      <t xml:space="preserve"> Se cuenta con un programa de gestión que tiene como objeto, establecer e implementar buenas prácticas en el uso eficiente y racional del agua, contribuyendo en la conservación del recurso, promoviendo el consumo responsable del agua durante el desarrollo de las actividades al interior de la Entidad.   El programa se encuentra identificado en el SIGI proceso Gestión Ambiental, bajo el código SC03-F15. </t>
    </r>
    <r>
      <rPr>
        <b/>
        <sz val="9"/>
        <rFont val="Arial Narrow"/>
        <family val="2"/>
      </rPr>
      <t xml:space="preserve">
Cambio de filtros: </t>
    </r>
    <r>
      <rPr>
        <sz val="9"/>
        <rFont val="Arial Narrow"/>
        <family val="2"/>
      </rPr>
      <t xml:space="preserve">La Entidad cuenta con filtros ozonizadores para el suministro de agua para consumo humano. A medida que el ozono es extremadamente reactivo, las posibilidades de que las bacterias pueden vivir a través de un tratamiento con ozono son mínimas, por lo que ellos están literalmente incinerados por la reacción química entre la pared celular y el ozono. Como medida preventiva de aparición de bacterias, la Entidad tiene programado realizar dos cambios de filtros en el año para el 2022, debido a la emergencia sanitaria que vivimos en el país, la Entidad habilito solo para uso las cafeterías del 3 y 10 piso, razón por la cual, solo se realizó el cambio de filtros a estas.
- Primer cambio de filtro: Abril 2022
- Segundo cambio de filtro: Septiembre 2022
</t>
    </r>
    <r>
      <rPr>
        <b/>
        <sz val="9"/>
        <rFont val="Arial Narrow"/>
        <family val="2"/>
      </rPr>
      <t xml:space="preserve">
Campañas:</t>
    </r>
    <r>
      <rPr>
        <sz val="9"/>
        <rFont val="Arial Narrow"/>
        <family val="2"/>
      </rPr>
      <t xml:space="preserve"> Sensibilización-divulgación realizadas a través de los diferentes medios de comunicación que tiene la Entidad, dirigido a servidores públicos y contratistas de la SIC, en temas de uso eficiente y racional del agua. Para el año 2022, con corte a noviembre se realizaron campañas en los meses de Febrero, Marzo, Junio, Agosto, Octubre y Noviembre de 2022. 
</t>
    </r>
    <r>
      <rPr>
        <b/>
        <sz val="9"/>
        <rFont val="Arial Narrow"/>
        <family val="2"/>
      </rPr>
      <t xml:space="preserve">Sistemas o implementos de bajo consumo de agua: </t>
    </r>
    <r>
      <rPr>
        <sz val="9"/>
        <rFont val="Arial Narrow"/>
        <family val="2"/>
      </rPr>
      <t xml:space="preserve">Actualmente la Entidad cuenta  con llaves de agua de bajo consumo en los lavamanos de la Entidad. El cual puede evidenciarse presencialmente. 
</t>
    </r>
    <r>
      <rPr>
        <b/>
        <sz val="9"/>
        <rFont val="Arial Narrow"/>
        <family val="2"/>
      </rPr>
      <t xml:space="preserve">
Reporte de daños hidráulicos: </t>
    </r>
    <r>
      <rPr>
        <sz val="9"/>
        <rFont val="Arial Narrow"/>
        <family val="2"/>
      </rPr>
      <t xml:space="preserve">Se realiza un reporte de los daños hidráulicos presentados en los baños y cafeterías de la Entidad mes a mes en la Entidad, el cual es informado al grupo de mantenimiento para que realicen la respectiva revisión y reparación. Este reporte es consolidado mediante el formato SC03-F24 y se encuentra consolidado en el Informe de Gestión Ambiental.  
</t>
    </r>
    <r>
      <rPr>
        <b/>
        <sz val="9"/>
        <rFont val="Arial Narrow"/>
        <family val="2"/>
      </rPr>
      <t xml:space="preserve">Contrato de mantenimiento locativo: </t>
    </r>
    <r>
      <rPr>
        <sz val="9"/>
        <rFont val="Arial Narrow"/>
        <family val="2"/>
      </rPr>
      <t>Se cuenta con un contrato de mantenimiento locativo para atender los daños hidráulicos que se puedan presentar en la Entidad, el cual se encontrado registrado en SECOP bajo el número 1470 de 2022 con la empresa SAFRID INGENIERIA SAS, el cual dio inicio el 10 de junio de  2022  y tiene un plazo de ejecución hasta el  30 de noviembre de  2022</t>
    </r>
    <r>
      <rPr>
        <b/>
        <sz val="9"/>
        <rFont val="Arial Narrow"/>
        <family val="2"/>
      </rPr>
      <t/>
    </r>
  </si>
  <si>
    <r>
      <rPr>
        <b/>
        <sz val="9"/>
        <rFont val="Arial Narrow"/>
        <family val="2"/>
      </rPr>
      <t>Archivo de Gestión Ambiental Digital 2022: 0142.160 Instrumentos del Sistema de Gestión Ambienta</t>
    </r>
    <r>
      <rPr>
        <sz val="9"/>
        <rFont val="Arial Narrow"/>
        <family val="2"/>
      </rPr>
      <t>l</t>
    </r>
    <r>
      <rPr>
        <b/>
        <sz val="9"/>
        <rFont val="Arial Narrow"/>
        <family val="2"/>
      </rPr>
      <t xml:space="preserve"> </t>
    </r>
    <r>
      <rPr>
        <sz val="9"/>
        <rFont val="Arial Narrow"/>
        <family val="2"/>
      </rPr>
      <t>Informe de gestión Febrero y julio 2022.</t>
    </r>
  </si>
  <si>
    <t>MECANISMOS DE EXCRETAS Y BASURAS</t>
  </si>
  <si>
    <r>
      <rPr>
        <b/>
        <sz val="9"/>
        <rFont val="Arial Narrow"/>
        <family val="2"/>
      </rPr>
      <t xml:space="preserve">Archivo de Gestión Ambiental Digital 2021 y 2022: </t>
    </r>
    <r>
      <rPr>
        <sz val="9"/>
        <rFont val="Arial Narrow"/>
        <family val="2"/>
      </rPr>
      <t>0142.265.15 Programa de Compras Públicas Sostenibles - Fichas técnicas y soportes de cumplimiento Contrato 1813 de 2020 (VF) - TECNICARS</t>
    </r>
  </si>
  <si>
    <r>
      <rPr>
        <b/>
        <sz val="9"/>
        <rFont val="Arial Narrow"/>
        <family val="2"/>
      </rPr>
      <t xml:space="preserve">Archivo de Gestión Ambiental Digital 2021 y 2022: 0142.265.15 Programa de Compras Públicas Sostenibles - Fichas técnicas y soportes de cumplimiento </t>
    </r>
    <r>
      <rPr>
        <sz val="9"/>
        <rFont val="Arial Narrow"/>
        <family val="2"/>
      </rPr>
      <t>Contrato 1813 de 2020 (VF) - TECNICARS</t>
    </r>
  </si>
  <si>
    <r>
      <rPr>
        <b/>
        <sz val="9"/>
        <rFont val="Arial Narrow"/>
        <family val="2"/>
      </rPr>
      <t xml:space="preserve">Archivo de Gestión Ambiental Digital 2022: 0142.265.15 Programas de Compras Públicas Sostenibles </t>
    </r>
    <r>
      <rPr>
        <sz val="9"/>
        <rFont val="Arial Narrow"/>
        <family val="2"/>
      </rPr>
      <t>- Fichas técnicas y soportes de cumplimiento Contrato 1532 DE 2021 - SAFRID</t>
    </r>
  </si>
  <si>
    <r>
      <rPr>
        <b/>
        <sz val="9"/>
        <rFont val="Arial Narrow"/>
        <family val="2"/>
      </rPr>
      <t xml:space="preserve">Programa de Compras Públicas Sostenibles SC03-F20: </t>
    </r>
    <r>
      <rPr>
        <sz val="9"/>
        <rFont val="Arial Narrow"/>
        <family val="2"/>
      </rPr>
      <t xml:space="preserve">https://sigi.sic.gov.co/SIGI/portal/document_tab.php?id_doc=955&amp;version=6&amp;opcion_regreso=1
</t>
    </r>
    <r>
      <rPr>
        <b/>
        <sz val="9"/>
        <rFont val="Arial Narrow"/>
        <family val="2"/>
      </rPr>
      <t xml:space="preserve">
Archivo de Gestión Ambiental Digital 2021 y 2022:</t>
    </r>
    <r>
      <rPr>
        <sz val="9"/>
        <rFont val="Arial Narrow"/>
        <family val="2"/>
      </rPr>
      <t xml:space="preserve"> 0142.265.15 Programa de Compras Públicas Sostenibles Verificación de criterios ambientales Contrato 1813 de 2020 (VF) - TECNICARS
</t>
    </r>
    <r>
      <rPr>
        <b/>
        <sz val="9"/>
        <rFont val="Arial Narrow"/>
        <family val="2"/>
      </rPr>
      <t xml:space="preserve">
</t>
    </r>
  </si>
  <si>
    <t>Por la cual se desarrollan los artículos 2.2.7A.1.3, 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</si>
  <si>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Superintendencia de Industria y Comercio</t>
  </si>
  <si>
    <t xml:space="preserve">Circular Interna </t>
  </si>
  <si>
    <t>005 de 2012</t>
  </si>
  <si>
    <t>13 de 2015</t>
  </si>
  <si>
    <t xml:space="preserve">22 de 2019 </t>
  </si>
  <si>
    <t>Eficiencia Administrativa y lineamientos de la política Cero Papel</t>
  </si>
  <si>
    <t>002 de 2018</t>
  </si>
  <si>
    <t>Incentivo por el uso de la bicicleta para los funcionarios</t>
  </si>
  <si>
    <t>04 de 2012</t>
  </si>
  <si>
    <t>Eficiencia Administrativa y lineamientos de la política cero papel en la administración publica</t>
  </si>
  <si>
    <t>Alcaldía Mayor de Bogotá</t>
  </si>
  <si>
    <t xml:space="preserve">43 de 2013 </t>
  </si>
  <si>
    <t xml:space="preserve">Cero Papel </t>
  </si>
  <si>
    <t>08 de 2009</t>
  </si>
  <si>
    <t>Ahorro de Energía</t>
  </si>
  <si>
    <t>06 de 2014</t>
  </si>
  <si>
    <t>Plan de Austeridad</t>
  </si>
  <si>
    <t>09 de 2018</t>
  </si>
  <si>
    <t>Directrices de austeridad</t>
  </si>
  <si>
    <t>08 de 2022</t>
  </si>
  <si>
    <t>DIRECTRICES DE AUSTERIDAD HACIA UN GASTO PÚBLICO EFICIENTE</t>
  </si>
  <si>
    <t xml:space="preserve"> 397 de 2022</t>
  </si>
  <si>
    <t xml:space="preserve"> Por el cual se establece el Plan de Austeridad del Gasto 2022 para los órganos que hacen parte del Presupuesto General de la Nación</t>
  </si>
  <si>
    <t xml:space="preserve">Informe de sostenibilidad </t>
  </si>
  <si>
    <t>ICONTEC</t>
  </si>
  <si>
    <t>Guía</t>
  </si>
  <si>
    <t xml:space="preserve">GTC-24 de 2009
3ra actualización </t>
  </si>
  <si>
    <t>Gestión Ambiental de Residuos Sólidos</t>
  </si>
  <si>
    <t>Guía Voluntaria e informativa</t>
  </si>
  <si>
    <t xml:space="preserve">NTC </t>
  </si>
  <si>
    <t xml:space="preserve">4435 DE 1998 </t>
  </si>
  <si>
    <t xml:space="preserve">TRNASPORTE DE MERCANCIAS: HOJAS DE SEGURIDAD PARA MATERIALES PREPARACIÓN </t>
  </si>
  <si>
    <t>NTC ISO</t>
  </si>
  <si>
    <t>14001 de 2015</t>
  </si>
  <si>
    <t>Sistemas de gestión ambiental — Requisitos con orientación para su uso</t>
  </si>
  <si>
    <t>Cartilla Unidad Técnica de Ozono</t>
  </si>
  <si>
    <t xml:space="preserve">El Mantenimiento de Sistemas de  Refrigeración y Aire Acondicionado y la Certificación por Competencias Laborales </t>
  </si>
  <si>
    <t xml:space="preserve">Función Publica </t>
  </si>
  <si>
    <t>Medición de desempeño institucional- Reconocimiento especial a las más de 4.900 entidades que diligenciaron oportunamente su información en el FURAG. Los datos suministrados serán vitales para la Medición del Desempeño Institucional y del Sistema de Control Interno.</t>
  </si>
  <si>
    <t>El Global Reporting Initiative (GRI) es una organización no gubernamental basada en una red que tiene como objetivo impulsar los Reportes de Sostenibilidad y Medio ambiente, Social y Gobierno Corporativo (ESG).</t>
  </si>
  <si>
    <t>102-10, 102-11.
103-1, 103-2
302-1, 302-4, 
303-1, 303-3, 
305-5, 
306-2, 
307-1, 
308-1, 308-2</t>
  </si>
  <si>
    <t xml:space="preserve">Secretaría del Ozono
Programa de las Naciones Unidas para el Medio Ambiente </t>
  </si>
  <si>
    <t>Manual del protocolo</t>
  </si>
  <si>
    <t>Décima edición (2016)</t>
  </si>
  <si>
    <t>Manual del Protocolo de Montreal relativo a las sustancias que agotan la Capa de Ozono</t>
  </si>
  <si>
    <t xml:space="preserve">Informativa 
Anexo C </t>
  </si>
  <si>
    <t xml:space="preserve">Ministerio de Medio Ambiente y Desarrollo sostenible </t>
  </si>
  <si>
    <t xml:space="preserve">Guía </t>
  </si>
  <si>
    <t xml:space="preserve">Guía Conceptual y Metodológica de Compras Públicas sostenibles. </t>
  </si>
  <si>
    <t xml:space="preserve">Colombia Compra Eficiente </t>
  </si>
  <si>
    <t>Guía de compras públicas sostenibles con el ambiente</t>
  </si>
  <si>
    <t xml:space="preserve">Secretaria General
Grupo de Trabajo de Servicios Administrativos y Recursos Físicos. 
Profesionales del SGA
</t>
  </si>
  <si>
    <t xml:space="preserve">Profesionales del SGA
Coordinador Grupo de Trabajo de Servicios Administrativos y Recursos Físicos - Supervisor del contrato. </t>
  </si>
  <si>
    <t>Indicadores del Sistema Gestión Ambiental - https://sigi.sic.gov.co/SIGI/portal/indicadores.php?id_proceso=52&amp;opcion_regreso=0&amp;macro=3
 Programa para el uso Eficiente y Racional para la Energía: https://sigi.sic.gov.co/SIGI/portal/document_tab.php?id_doc=801&amp;version=3&amp;opcion_regreso=1
Programa de Gestión para el Uso Eficiente y Racional del Agua: https://sigi.sic.gov.co/SIGI/portal/document_tab.php?id_doc=802&amp;version=4&amp;opcion_regreso=1
Archivo de Gestión Ambiental Digital 2022: 0142.160 Instrumentos del Sistema de Gestión Ambiental Informes de gestión 2022.
Archivo de Gestión Ambiental Digital 2022: 0142.265.15 Programa de Compras Públicas Sostenibles - Fichas técnicas y soportes de cumplimiento Contrato 1470 de 2022 – SAFRID</t>
  </si>
  <si>
    <t>d) Gastos de vehículos y combustible
e) Gastos de papelería y telefonía 
f) Servicios públicos</t>
  </si>
  <si>
    <t>Informe de austeridad del gasto primer y segundo trimestrales 2022</t>
  </si>
  <si>
    <t>Numeral 6
Numeral 9</t>
  </si>
  <si>
    <t>A la fecha se cumple con cada uno de los numerales:  
Numeral 6: se realiza seguimiento al consumo de papel y tóner 
Numeral 9.1: La Entidad cuenta en los baños con sistemas que permitan el ahorro de  agua. 
Numeral 9.2: Se realizan diferentes campañas sobres el uso eficiente de la Energía y agua de las diferentes plataformas de la entidad.
Numeral 9.3:  La Entidad emitió la Circular 010 de 2020-  Adopción de medidas para el ahorro de energía eléctrica en la Entidad.
Numeral 9.4:  Se tiene implementado el programa de gestión para el manejo y disposición de residuos solidos SC03-13 y el plan de residuos peligros SC03-F16, cada uno cuenta con un cronogramas de actividades para el año 2020, las evidencias de cumplimiento se encuentra consolidadas en los informes de gestión ambiental.
Numeral  9.5: En los requisitos legales de movilidad (38 y 39) se evidencia el cumplimiento de este numeral.</t>
  </si>
  <si>
    <t>Numeral 2.3
Numeral 2.5
Numeral 2.7</t>
  </si>
  <si>
    <t>MINISTERIO DE HACIENDA Y CRÉDITO PÚBLICO</t>
  </si>
  <si>
    <t xml:space="preserve"> La Entidad cuenta con el Programa de Gestión para el Manejo y Disposición de Residuos Sólidos Código - SC03-F13 y un Plan de Gestión Integral de Residuos Peligrosos -SC03-F16 en donde se encuentra documentado el manejo integral de todos los residuos que se generan en la Entidad.</t>
  </si>
  <si>
    <t>SC03-F13 Programa de gestión para el manejo y disposición de residuos sólidos</t>
  </si>
  <si>
    <r>
      <rPr>
        <b/>
        <sz val="9"/>
        <rFont val="Arial Narrow"/>
        <family val="2"/>
      </rPr>
      <t xml:space="preserve">
Programa de Gestión para el Uso Eficiente y Racional del Agua:</t>
    </r>
    <r>
      <rPr>
        <sz val="9"/>
        <rFont val="Arial Narrow"/>
        <family val="2"/>
      </rPr>
      <t xml:space="preserve"> https://sigi.sic.gov.co/SIGI/portal/document_tab.php?id_doc=802&amp;version=4&amp;opcion_regreso=1</t>
    </r>
    <r>
      <rPr>
        <b/>
        <sz val="9"/>
        <rFont val="Arial Narrow"/>
        <family val="2"/>
      </rPr>
      <t xml:space="preserve">
Archivo de Gestión Ambiental Digital 2022: 0142.160 Instrumentos del Sistema de Gestión Ambiental </t>
    </r>
    <r>
      <rPr>
        <sz val="9"/>
        <rFont val="Arial Narrow"/>
        <family val="2"/>
      </rPr>
      <t xml:space="preserve">Informes de gestión 2022.
</t>
    </r>
    <r>
      <rPr>
        <b/>
        <sz val="9"/>
        <rFont val="Arial Narrow"/>
        <family val="2"/>
      </rPr>
      <t>Contrato de mantenimiento locativo No.1470 de 2022 (SAFRID):</t>
    </r>
    <r>
      <rPr>
        <sz val="9"/>
        <rFont val="Arial Narrow"/>
        <family val="2"/>
      </rPr>
      <t xml:space="preserve"> Radicado de proceso de contratación en el Sistema de Tramites  22-85817.
</t>
    </r>
    <r>
      <rPr>
        <b/>
        <sz val="9"/>
        <rFont val="Arial Narrow"/>
        <family val="2"/>
      </rPr>
      <t xml:space="preserve">Archivo de Gestión Ambiental Digital 2022: 0142.265.15 Programa de Compras Públicas Sostenibles - Fichas técnicas y soportes de cumplimiento </t>
    </r>
    <r>
      <rPr>
        <sz val="9"/>
        <rFont val="Arial Narrow"/>
        <family val="2"/>
      </rPr>
      <t xml:space="preserve">Contrato 1470 de 2022 - SAFRID
</t>
    </r>
  </si>
  <si>
    <r>
      <t>Art 1 y 2</t>
    </r>
    <r>
      <rPr>
        <sz val="9"/>
        <rFont val="Arial Narrow"/>
        <family val="2"/>
      </rPr>
      <t xml:space="preserve"> No especifica</t>
    </r>
    <r>
      <rPr>
        <b/>
        <sz val="9"/>
        <rFont val="Arial Narrow"/>
        <family val="2"/>
      </rPr>
      <t xml:space="preserve">
Art:. 8 </t>
    </r>
    <r>
      <rPr>
        <sz val="9"/>
        <rFont val="Arial Narrow"/>
        <family val="2"/>
      </rPr>
      <t>campañas utilizando medios masivos de comunicación y otros canales idóneos</t>
    </r>
  </si>
  <si>
    <r>
      <rPr>
        <b/>
        <sz val="9"/>
        <rFont val="Arial Narrow"/>
        <family val="2"/>
      </rPr>
      <t xml:space="preserve">Medio de verificación: </t>
    </r>
    <r>
      <rPr>
        <sz val="9"/>
        <rFont val="Arial Narrow"/>
        <family val="2"/>
      </rPr>
      <t xml:space="preserve">
-Documento de Inscripción de acopiador de acopiadores primarios y segundarios.
-Licencias ambientales conforme a las disposiciones legales que rijan la materia.
-Certificado de disposición final de Aceites usados.</t>
    </r>
  </si>
  <si>
    <r>
      <rPr>
        <b/>
        <sz val="9"/>
        <rFont val="Arial Narrow"/>
        <family val="2"/>
      </rPr>
      <t xml:space="preserve">
Contrato de mantenimiento correctivo y preventivo de vehículos:</t>
    </r>
    <r>
      <rPr>
        <sz val="9"/>
        <rFont val="Arial Narrow"/>
        <family val="2"/>
      </rPr>
      <t xml:space="preserve"> Todos lo vehículos cuentan con el debido mantenimiento correctivo y preventivo, estos se realizan  a través del contrato 1813 de 2020 con la empresa MULTISERVICIOS TECNICAR ASOCIADOS SAS,  el cual dio inicio el 28 de diciembre de 2020  y tiene un plazo de ejecución hasta el 15 de diciembre de  2022. Por medio de este contrato se solicita el registro de acopiador primero y los certificados de disposición final de los aceites usados generados por el cumplimiento del objeto contractual. 
</t>
    </r>
    <r>
      <rPr>
        <b/>
        <sz val="9"/>
        <rFont val="Arial Narrow"/>
        <family val="2"/>
      </rPr>
      <t>Inscripción de acopiador de acopiadores primarios:
Pago No. 1 contrato VF 1813 de 2020 (Revisión 8 de febrero  de  2022)</t>
    </r>
    <r>
      <rPr>
        <sz val="9"/>
        <rFont val="Arial Narrow"/>
        <family val="2"/>
      </rPr>
      <t xml:space="preserve"> Adjuntan oficio emitido por la SDA el día 03 de octubre de 2019 en el cual queda inscritos con el numero de Inscripción como acopiador primario 4067 para la empresa MULTISERVICIO TECNICARS ASOCIADOS SAS. </t>
    </r>
    <r>
      <rPr>
        <b/>
        <sz val="9"/>
        <rFont val="Arial Narrow"/>
        <family val="2"/>
      </rPr>
      <t xml:space="preserve">
Certificado de disposición final de aceites usados: </t>
    </r>
    <r>
      <rPr>
        <sz val="9"/>
        <rFont val="Arial Narrow"/>
        <family val="2"/>
      </rPr>
      <t xml:space="preserve">
</t>
    </r>
    <r>
      <rPr>
        <b/>
        <sz val="9"/>
        <rFont val="Arial Narrow"/>
        <family val="2"/>
      </rPr>
      <t xml:space="preserve">Pago No. 9 contrato VF 1813 de 2020 (Revisión 8 de Octubre de  2022) </t>
    </r>
    <r>
      <rPr>
        <sz val="9"/>
        <rFont val="Arial Narrow"/>
        <family val="2"/>
      </rPr>
      <t xml:space="preserve">
- Certificado No. CAD-DC-01554462-2021  en el cual entregan 2490 kg de filtros de aceites usados el día 24 de junio de  2021 por medio de  la empresa MUNDIAL ECOGOLICO SAS y entregados a ESAPETROL SA.
- Certificado No. CAD-DC-01554853-2021  en el cual entregan 2685 kg de filtros de aceites usados el día 27 de julio  de  2021 por medio de  la empresa MUNDIAL ECOGOLICO SAS y entregados a ESAPETROL SA.
-  Certificado No. CAD-DC-01555186-2021 en el cual entregan 216 Gl de aceites usados el día 15 de julio  de  2021 por medio de  la empresa MUNDIAL ECOGOLICO SAS a ESAPETROL SA.
- Certificado No. TRA18734 en el cual entregan 15 Kg de filtros de aire el día 30 de julio de 2021 por medio de  la empresa MUNDIAL ECOGOLICO SAS a TRACOL SAS ESP.
</t>
    </r>
    <r>
      <rPr>
        <b/>
        <sz val="9"/>
        <rFont val="Arial Narrow"/>
        <family val="2"/>
      </rPr>
      <t>Pago No. 15 contrato VF 1813 de 2020 (Revisión 7 de abril de  2022)</t>
    </r>
    <r>
      <rPr>
        <sz val="9"/>
        <rFont val="Arial Narrow"/>
        <family val="2"/>
      </rPr>
      <t xml:space="preserve">
- Certificado No. CAD-DC-01557395-2021 en el cual entregan 3140 kg de filtros de aceites usados el día 31 de diciembre de  2021 por medio de  la empresa MUNDIAL ECOGOLICO SAS y entregados a ESAPETROL SA.
- Certificado No. CAD-DC-01557358-2021 en el cual entregan 271 Gl de aceites usados el día 28 de diciembre 2021 por medio de  la empresa MUNDIAL ECOGOLICO SAS a ESAPETROL SA. 
Todas la empresas cuentan con licencias ambientales para realizar los procesos de disposición final de los residuos peligrosos.</t>
    </r>
  </si>
  <si>
    <t xml:space="preserve">Se cuenta con los planes de Gestión Integral de Residuos Peligrosos -SC03-F16 donde se tienen clasificados los residuos peligrosos teniendo en cuenta el Sistema Globalmente Armonizado. 
Se solicita al contratistas las fichas de datos de seguridad de los productos químicos, se verifican que cuenten con los numerales de la norma y se verifican que se encuentren actualizadas.
</t>
  </si>
  <si>
    <t>No informa</t>
  </si>
  <si>
    <t>Se toma como referencia para solicitar la competencia laboral al personal que realiza el mantenimiento de los aires acondicionados de la entidad.</t>
  </si>
  <si>
    <t>Secretaria General. 
Grupo de Trabajo de Servicios Administrativos y Recursos Físicos. 
Profesionales del SGA</t>
  </si>
  <si>
    <t>informe de sostenibilidad 2022</t>
  </si>
  <si>
    <t xml:space="preserve">Se realiza reporte de acuerdo a lo solicitado por la Secretaria General. </t>
  </si>
  <si>
    <t>Informe de sostenibilidad 2022</t>
  </si>
  <si>
    <t xml:space="preserve">Se realiza reporte de acuerdo a lo solicitado por Gestión documental </t>
  </si>
  <si>
    <t>Grupo de Trabajo de Gestión documental y Archivo
Grupo de Trabajo de Servicios Administrativos y Recursos Físicos. 
Profesionales del SGA</t>
  </si>
  <si>
    <t>Se verifica que los equipos que se adquieran no contenga ninguna sustancia agotadora de la capa de ozono.</t>
  </si>
  <si>
    <t xml:space="preserve">Archivo de Gestión Ambiental Digital 2022: 0142.265.15 Programa de Compras Públicas Sostenibles Verificación de criterios ambientales Contrato 11470 de 2022 - SAFRID
Contrato 1544 de 2022 Radicado 22-368297
</t>
  </si>
  <si>
    <t xml:space="preserve">Archivo de Gestión Ambiental Digital 2022: 0142.265.15 Programa de Compras Públicas Sostenibles - Fichas técnicas y soportes de cumplimiento </t>
  </si>
  <si>
    <r>
      <rPr>
        <b/>
        <sz val="10"/>
        <rFont val="Arial Narrow"/>
        <family val="2"/>
      </rPr>
      <t xml:space="preserve">Circular interna No. 22 de 2019:  </t>
    </r>
    <r>
      <rPr>
        <sz val="10"/>
        <rFont val="Arial Narrow"/>
        <family val="2"/>
      </rPr>
      <t>http://intrasic.sic.local/sites/default/files/Circular%20interna%2022%20de%202019%20-%20Cero%20Papel.pdf</t>
    </r>
  </si>
  <si>
    <r>
      <rPr>
        <b/>
        <sz val="10"/>
        <rFont val="Arial Narrow"/>
        <family val="2"/>
      </rPr>
      <t xml:space="preserve"> Programa para el uso Eficiente y Racional para la Energía: </t>
    </r>
    <r>
      <rPr>
        <sz val="10"/>
        <rFont val="Arial Narrow"/>
        <family val="2"/>
      </rPr>
      <t xml:space="preserve">https://sigi.sic.gov.co/SIGI/portal/document_tab.php?id_doc=801&amp;version=3&amp;opcion_regreso=1
</t>
    </r>
    <r>
      <rPr>
        <b/>
        <sz val="10"/>
        <rFont val="Arial Narrow"/>
        <family val="2"/>
      </rPr>
      <t xml:space="preserve">Programa de Gestión para el Uso Eficiente y Racional del Agua: </t>
    </r>
    <r>
      <rPr>
        <sz val="10"/>
        <rFont val="Arial Narrow"/>
        <family val="2"/>
      </rPr>
      <t xml:space="preserve">https://sigi.sic.gov.co/SIGI/portal/document_tab.php?id_doc=802&amp;version=4&amp;opcion_regreso=1
</t>
    </r>
  </si>
  <si>
    <r>
      <t xml:space="preserve">Art. </t>
    </r>
    <r>
      <rPr>
        <sz val="10"/>
        <color rgb="FFFF0000"/>
        <rFont val="Arial Narrow"/>
        <family val="2"/>
      </rPr>
      <t>15</t>
    </r>
    <r>
      <rPr>
        <sz val="10"/>
        <rFont val="Arial Narrow"/>
        <family val="2"/>
      </rPr>
      <t xml:space="preserve"> 19</t>
    </r>
  </si>
  <si>
    <r>
      <rPr>
        <b/>
        <sz val="10"/>
        <rFont val="Arial Narrow"/>
        <family val="2"/>
      </rPr>
      <t>Archivo de Gestión Ambiental Digital 2022: 0142.210.10 Plan de Gestión Integral de Residuos Peligrosos</t>
    </r>
    <r>
      <rPr>
        <sz val="10"/>
        <rFont val="Arial Narrow"/>
        <family val="2"/>
      </rPr>
      <t xml:space="preserve">
Almacenamiento e Inventario de Productos Químicos
Fichas técnicas y/o hojas de seguridad de los Residuos peligrosos
Registró de generación de residuos peligrosos</t>
    </r>
  </si>
  <si>
    <r>
      <rPr>
        <b/>
        <sz val="10"/>
        <rFont val="Arial Narrow"/>
        <family val="2"/>
      </rPr>
      <t>Certificación ISO 14001:2015:</t>
    </r>
    <r>
      <rPr>
        <sz val="10"/>
        <rFont val="Arial Narrow"/>
        <family val="2"/>
      </rPr>
      <t xml:space="preserve">
Certificado emitido por CQR en la cual certifica que el Sistema de Gestión Ambiental de la Superintendencia de Industria y Comercio a sido auditado y aprobado de conformidad con la norma ISO 14001:2015 
Fecha Inicial : Noviembre 3 de 2021
Válido hasta: Noviembre 2 de 2024
</t>
    </r>
    <r>
      <rPr>
        <b/>
        <sz val="10"/>
        <rFont val="Arial Narrow"/>
        <family val="2"/>
      </rPr>
      <t xml:space="preserve">
Seguimiento No. 1 a la Certificación ambiental ISO 14001:2015: </t>
    </r>
    <r>
      <rPr>
        <sz val="10"/>
        <rFont val="Arial Narrow"/>
        <family val="2"/>
      </rPr>
      <t xml:space="preserve">
Prestar el servicio de auditoría externas de seguimiento No. 1 a la norma ISO 14001:2015  en la SIC. 
Fecha Inicial : Septiembre  30 de 2022
Válido hasta: Octubre 31 de 2022</t>
    </r>
  </si>
  <si>
    <r>
      <rPr>
        <b/>
        <sz val="10"/>
        <rFont val="Arial Narrow"/>
        <family val="2"/>
      </rPr>
      <t xml:space="preserve">Archivo de Gestión Ambiental Digital 2022: 0142.265.15 Programa de Compras Públicas Sostenibles - Fichas técnicas y soportes de cumplimiento </t>
    </r>
    <r>
      <rPr>
        <sz val="10"/>
        <rFont val="Arial Narrow"/>
        <family val="2"/>
      </rPr>
      <t xml:space="preserve">Contratos que manejan gases refrigerantes </t>
    </r>
  </si>
  <si>
    <r>
      <rPr>
        <b/>
        <sz val="10"/>
        <rFont val="Arial Narrow"/>
        <family val="2"/>
      </rPr>
      <t xml:space="preserve">Incentivo uso de bicicletas: </t>
    </r>
    <r>
      <rPr>
        <sz val="10"/>
        <rFont val="Arial Narrow"/>
        <family val="2"/>
      </rPr>
      <t xml:space="preserve"> El Grupo de Trabajo de Talento Humano es el encargo de tramitar con los funcionarios el incentivo por el uso de la bicicleta indicado en la circular interna No. 2 del 12 de enero de 2018, en la que se indica que si el funcionario acumula 30 comprobantes de parqueadero autorizados por el grupo de vigilancia de la Entidad, la personas puede solicitar  medio día  libre remunerado, siguiendo las instrucciones expedidas por la circular interna. 
</t>
    </r>
    <r>
      <rPr>
        <b/>
        <sz val="10"/>
        <rFont val="Arial Narrow"/>
        <family val="2"/>
      </rPr>
      <t xml:space="preserve">
Campañas: </t>
    </r>
    <r>
      <rPr>
        <sz val="10"/>
        <rFont val="Arial Narrow"/>
        <family val="2"/>
      </rPr>
      <t xml:space="preserve">Con el fin de conmemorar el día mundial de la bicicleta que se celebra el día 3 de Junio, se realizó publicación sobre esta celebración. Así mismo, se presentó un poco sobre la historia que trae este importante día y los beneficios que trae utilizar este medio de transporte. 
</t>
    </r>
    <r>
      <rPr>
        <b/>
        <sz val="10"/>
        <rFont val="Arial Narrow"/>
        <family val="2"/>
      </rPr>
      <t xml:space="preserve">
Semana Ambiental: : </t>
    </r>
    <r>
      <rPr>
        <sz val="10"/>
        <rFont val="Arial Narrow"/>
        <family val="2"/>
      </rPr>
      <t xml:space="preserve">Somos una Entidad amigable con el medio ambiente, por eso premiamos y resaltamos a las personas que aportan en la reducción de cero emisiones de gases de efecto invernadero GEI en nuestro planeta. Durante la Semana Ambiental realizada en el mes de junio de 2022, se realizó una actividad llamada AL TRABAJO EN BICI, mediante la cual los funcionarios remitieron una secuencia se de fotos, donde contaron las actividades que realizan en la bicicleta, así mismo, de manera escrita nos contaron los beneficios ambientales y de salud que trae utilizar este medio de transporte.
</t>
    </r>
    <r>
      <rPr>
        <b/>
        <sz val="10"/>
        <rFont val="Arial Narrow"/>
        <family val="2"/>
      </rPr>
      <t xml:space="preserve">
Parqueaderos para bicicletas: </t>
    </r>
    <r>
      <rPr>
        <sz val="10"/>
        <rFont val="Arial Narrow"/>
        <family val="2"/>
      </rPr>
      <t xml:space="preserve">La Entidad ha habilitado espacio en la SEDE ALTERNA para parquear las bicicletas de los funcionarios y contratistas. </t>
    </r>
  </si>
  <si>
    <r>
      <t xml:space="preserve">Circular No. 2 de 2018:    </t>
    </r>
    <r>
      <rPr>
        <sz val="10"/>
        <rFont val="Arial Narrow"/>
        <family val="2"/>
      </rPr>
      <t>https://its2sicgov-my.sharepoint.com/:b:/g/personal/imtorres_sic_gov_co/EaJn16RrpmlIk1c_h_GRHSYBvYAIP3O6Jv3jlDFfcY0N4w?e=m7BjcB</t>
    </r>
    <r>
      <rPr>
        <b/>
        <sz val="10"/>
        <rFont val="Arial Narrow"/>
        <family val="2"/>
      </rPr>
      <t xml:space="preserve">
Semana ambiental:</t>
    </r>
    <r>
      <rPr>
        <sz val="10"/>
        <rFont val="Arial Narrow"/>
        <family val="2"/>
      </rPr>
      <t xml:space="preserve"> https://its2sicgov-my.sharepoint.com/:b:/g/personal/imtorres_sic_gov_co/EQ_czXWIykxCiZPaiuH9AAgBs5qbUMT5U8pAIh2GwQ4uZw?e=tBH8ef
</t>
    </r>
    <r>
      <rPr>
        <b/>
        <sz val="10"/>
        <rFont val="Arial Narrow"/>
        <family val="2"/>
      </rPr>
      <t xml:space="preserve">
Campañas (ver informe de Gestión Ambiental Junio 2022- Capitulo PLAN DE TRABAJO DE OTROS TEMAS AMBIENTALES - OTRAS PUBLICACIONES AMBIENTALES): </t>
    </r>
    <r>
      <rPr>
        <sz val="10"/>
        <rFont val="Arial Narrow"/>
        <family val="2"/>
      </rPr>
      <t>https://its2sicgov-my.sharepoint.com/:b:/g/personal/imtorres_sic_gov_co/ER6NjzuZKQ5BoOLoQCfe1pEB2Z7sF8hef09-V-5LSii95g?e=5UbzvU</t>
    </r>
  </si>
  <si>
    <t>file:///D:/TELETRABAJO%202022/0.ACTUALIZACI%C3%93N%20MATRICES/Normas%20de%20la%20matriz/8.%20OTROS%20REQUISITOS/CI%20SIC%2010%20-%202020.pdf</t>
  </si>
  <si>
    <t>Ministerio de Ambiente, Vivienda y Desarrollo Territorial</t>
  </si>
  <si>
    <t>AGUA
(ESTACIONES DE SERVICIO)</t>
  </si>
  <si>
    <t>1170 de 1997</t>
  </si>
  <si>
    <t xml:space="preserve">NO aplica. </t>
  </si>
  <si>
    <t>1594 de 1984</t>
  </si>
  <si>
    <t>Está derogado salvo art 20 y 21, no aplicables</t>
  </si>
  <si>
    <t xml:space="preserve">3683 de 2003 </t>
  </si>
  <si>
    <t>Son informativos, no es necesario repetir el Decreto.</t>
  </si>
  <si>
    <t>1383 de 2010</t>
  </si>
  <si>
    <t>Está vigente. Es la ley que modifico la ley 769 de 2002. Se repiten las normas.</t>
  </si>
  <si>
    <t>Decreto Ley</t>
  </si>
  <si>
    <t>019 de 2012</t>
  </si>
  <si>
    <t>Está vigente. Ya se había citado, es la norma que modifico la ley 769 de 2002 modificada por la Ley 1383 de 2010.</t>
  </si>
  <si>
    <t>1140 de 2003</t>
  </si>
  <si>
    <t xml:space="preserve">Derogado por art 120 Decreto 2981 de 2013 </t>
  </si>
  <si>
    <t>1713 de 2002</t>
  </si>
  <si>
    <t xml:space="preserve">Derogado por el art. 120 Decreto 2981 de 2013 </t>
  </si>
  <si>
    <t xml:space="preserve">1045 de 2003 </t>
  </si>
  <si>
    <t>Derogada por art. 12 de la Resolución 754 de 2014</t>
  </si>
  <si>
    <t xml:space="preserve">Ministerio de Salud y Protección Social </t>
  </si>
  <si>
    <t xml:space="preserve"> 666  de 2020</t>
  </si>
  <si>
    <t>Derogada por art. 9 Rol. 777 DE 2021. Esta última fue derogada por la Rol. 350 de 2022</t>
  </si>
  <si>
    <t>1457 de 2010</t>
  </si>
  <si>
    <t>Derogada por el art. 24 de la Rol. 1326 de 2017</t>
  </si>
  <si>
    <t>541 de 1994</t>
  </si>
  <si>
    <t>Derogada por art. 21 de la Rol. 472 de 2017</t>
  </si>
  <si>
    <t>​Ministerio de Ambiente, Vivienda y Desarrollo Territorial y
Ministerio de Comercio, Industria y Turismo</t>
  </si>
  <si>
    <t>2120 de 2006</t>
  </si>
  <si>
    <t>Derogada por el art. 15 de la Rol 2329 de 2012</t>
  </si>
  <si>
    <t>2329 de 2012</t>
  </si>
  <si>
    <t>Derogada por el art. 13 de la Rol. 2749 de 2017. De esta sería aplicabe el art. 3</t>
  </si>
  <si>
    <t>2676 de 2000</t>
  </si>
  <si>
    <t>Derogado art. 18 Decreto 351 de 2014</t>
  </si>
  <si>
    <t>321 de 1999</t>
  </si>
  <si>
    <t>Derogado por el art. 2del Decreto 1868 de 2021</t>
  </si>
  <si>
    <t>392 de 2009</t>
  </si>
  <si>
    <t>Derogado por el art. 9 del Decreto Distrital 547 de 2016</t>
  </si>
  <si>
    <t>14001 de 2004</t>
  </si>
  <si>
    <t>Última versión es de 2015.</t>
  </si>
  <si>
    <t>DEPARTAMENTO TÉCNICO ADMINISTRATIVO DEL MEDIO AMBIENTE - DAMA</t>
  </si>
  <si>
    <t>912 de 2002</t>
  </si>
  <si>
    <t>Derogada por art. 24 de la Rol. 1944 de 2003</t>
  </si>
  <si>
    <t xml:space="preserve">1944 de 2003 </t>
  </si>
  <si>
    <t>Derogado por el art. 21 de la Resolución 391 de 2008</t>
  </si>
  <si>
    <t xml:space="preserve">Transitoria. </t>
  </si>
  <si>
    <t xml:space="preserve">CERO PAPEL </t>
  </si>
  <si>
    <r>
      <rPr>
        <b/>
        <sz val="9"/>
        <rFont val="Arial Narrow"/>
        <family val="2"/>
      </rPr>
      <t xml:space="preserve">Clasificación de Residuos Peligrosos: </t>
    </r>
    <r>
      <rPr>
        <sz val="9"/>
        <rFont val="Arial Narrow"/>
        <family val="2"/>
      </rPr>
      <t xml:space="preserve">Para la clasificación de los residuos peligrosos se tiene documentado el Plan Integral de Residuos Peligrosos código SC03-F16, en donde se identifican las características de peligrosidad, las áreas y actividades donde se genera cada uno de los residuos peligrosos.  Se tienen planificadas un total de 45 actividades a corte del mes de octubre se han ejecutado 38 lo cual corresponde al 84%, este se puede evidenciar en el informe mensual de Gestión Ambiental del mes de octubre de 2022. 
</t>
    </r>
    <r>
      <rPr>
        <b/>
        <sz val="9"/>
        <rFont val="Arial Narrow"/>
        <family val="2"/>
      </rPr>
      <t xml:space="preserve">Del Registro de Generadores: </t>
    </r>
    <r>
      <rPr>
        <sz val="9"/>
        <rFont val="Arial Narrow"/>
        <family val="2"/>
      </rPr>
      <t xml:space="preserve">En el mes de marzo, se realizó el registro de residuos peligrosos para la vigencia 2021, la Entidad se encuentra en la categoría de mediano generador esto debido a que se realizó una baja de equipos de cómputo y periféricos, estos se pueden evidenciar en el informe mensual de Gestión Ambiental del mes de marzo de 2022. 
</t>
    </r>
    <r>
      <rPr>
        <b/>
        <sz val="9"/>
        <rFont val="Arial Narrow"/>
        <family val="2"/>
      </rPr>
      <t xml:space="preserve">Residuos Hospitalarios: </t>
    </r>
    <r>
      <rPr>
        <sz val="9"/>
        <rFont val="Arial Narrow"/>
        <family val="2"/>
      </rPr>
      <t xml:space="preserve">Debido a la pandemia generada por el COVID 19 se cerró el consultorio y la sala de maternidad que se encuentra en la Entidad desde mediados de marzo de 2019 para la vigencia 2022 se habilito nuevamente el 01 de julio la sala de maternidad y el consultorio y la el 01 de noviembre, sin embargo, a la fecha de la presente evaluación no se han generado residuos biosanitarios para disponer. 
</t>
    </r>
    <r>
      <rPr>
        <b/>
        <sz val="9"/>
        <rFont val="Arial Narrow"/>
        <family val="2"/>
      </rPr>
      <t xml:space="preserve">Residuos de RAEES y tóner: 
- </t>
    </r>
    <r>
      <rPr>
        <sz val="9"/>
        <rFont val="Arial Narrow"/>
        <family val="2"/>
      </rPr>
      <t xml:space="preserve">Se cuenta con las remisiones con consecutivo No. 6503 en donde se realizó la entrega de 2 ventiladores y un congelador el día 01 - 04 - 2022 manifiesto de recepción y recolección de electrodomésticos No. MV-6804 en donde se realizó la entrega de 2 ventiladores y 2 aires acondicionados el día 29 - 09 - 2022 consecutivo No. 10230 en donde se realizó la entrega de 9 ventiladores y 2 aires acondicionados el día 18 - 08 - 2022, estos son gestionados por empresa de pos consumos RED VERDE. A la fecha de la presente evaluación se encuentran pendiente los certificados esto debido a que se demoran en emitir estos documentos. 
- Se cuenta con el certificado CM-3923-01 donde LEXMARK INTERNATIONAL TRADING CORPORATION SUCURSAL COLOMBIA realiza la entrega de 582,5 Kg de residuos de aparatos eléctricos y electrónicos (RAEEs) y 185.5 Kg tóner a la empresa ORINOCO quien cuenta con las Resolución No. 0619 del 26 de Abril de 2013 y Resolución 2249 de 2019, de la Corporación Autónoma Regional de Cundinamarca para el tratamiento de estos residuos.
A la fecha de la presente el contratista de mantenimiento locativo no ha realizado la disposición final de RAEES.
</t>
    </r>
    <r>
      <rPr>
        <b/>
        <sz val="9"/>
        <rFont val="Arial Narrow"/>
        <family val="2"/>
      </rPr>
      <t xml:space="preserve">Productos Químicos: </t>
    </r>
    <r>
      <rPr>
        <sz val="9"/>
        <rFont val="Arial Narrow"/>
        <family val="2"/>
      </rPr>
      <t xml:space="preserve">Se cuenta con los certificados JP-7769-22 y JP-9706-22 donde la Entidad ha realizado la entrega los días 28 de marzo y 12 de octubre respectivamente a la empresa JARDINERIA PULIDO SAS envases de productos químicos para la debida disposición final.
</t>
    </r>
    <r>
      <rPr>
        <b/>
        <sz val="9"/>
        <rFont val="Arial Narrow"/>
        <family val="2"/>
      </rPr>
      <t xml:space="preserve">Residuos de Pilas: </t>
    </r>
    <r>
      <rPr>
        <sz val="9"/>
        <rFont val="Arial Narrow"/>
        <family val="2"/>
      </rPr>
      <t xml:space="preserve">Se realizo entrega de las pilas el día 15 de noviembre de 2022; ; el certificado lo emitiran 60 días hábiles después de a entrega de los residuos.
</t>
    </r>
    <r>
      <rPr>
        <b/>
        <sz val="9"/>
        <rFont val="Arial Narrow"/>
        <family val="2"/>
      </rPr>
      <t xml:space="preserve">Residuos de medicamentos: </t>
    </r>
    <r>
      <rPr>
        <sz val="9"/>
        <rFont val="Arial Narrow"/>
        <family val="2"/>
      </rPr>
      <t xml:space="preserve">Se realizo entrega de medicamentos el día 10 de noviembre de 2022; ; el certificado lo emitiran 60 días hábiles después de a entrega de los residuos.
</t>
    </r>
    <r>
      <rPr>
        <b/>
        <sz val="9"/>
        <rFont val="Arial Narrow"/>
        <family val="2"/>
      </rPr>
      <t xml:space="preserve">Contratos de empresas que disponen los residuos peligrosos: </t>
    </r>
    <r>
      <rPr>
        <sz val="9"/>
        <rFont val="Arial Narrow"/>
        <family val="2"/>
      </rPr>
      <t xml:space="preserve">No se cuenta con ningun contrato para la disposición final de los ResPel, esto debido a que se realiza por medio de campañas de posconsumo y a traves de los contratistas
</t>
    </r>
  </si>
  <si>
    <t>La Entidad cuenta con suministro permanente de agua potable en cada uno de los pisos arrendados.</t>
  </si>
  <si>
    <t>El edificio de la SIC el cual cuenta con una red hidráulica la cual esta conectada adecuadamente con la red de alcantarillado publico, los vertimientos que se generan son de carácter domésticos por el uso de los baños y cafeterías, en la Entidad no se genera ningún tipo de actividad industrial.
Se cuenta con concepto técnico a la Secretaría Distrital de Ambiente sobre permiso de vertimientos y emisiones, recibiendo respuesta de solicitud   el 16 de octubre de 2020, en donde indicaban ya que no hay aplicabilidad toda vez que, las aguas residuales generadas en las áreas y actividades prestadas por la SUPERINTENDENCIA DE INDUSTRIA Y COMERCIO, corresponden a aguas residuales domésticas, por lo tanto, no requiere Permiso ni Registro de vertimiento.
- Radicación: 2020EE181092 Proc 3917516 Fecha: 2020-10-16. 
Se cuenta con informe de visita de control por parte de la Secretaría de Ambiente realizada el 12 de diciembre de 2021,  donde evalúan que la actividad desarrollada en el establecimiento desde el punto de vista técnico ambiental no se requiere ni permiso ni registro de vertimientos. 
La Entidad no cuenta con ningún proceso que genere alguna de las siguientes actividades:
- Disposición a la red de alcantarillado público de vísceras o tejidos animales, hueso, pelo, pieles o carnaza, entrañas, sangre, plumas, residuos sólidos.
- Disposición de sustancias sólidas, líquidas o gaseosas que sean consideradas como peligrosas (diferente a aceite usado). 
- Vertimiento de aguas residuales a las calles, calzadas y canales o sistemas de alcantarillado para aguas lluvias.</t>
  </si>
  <si>
    <t>La Entidad cuenta con servicios sanitarios tanto para damas como para caballeros en cada uno de los pisos arrendados.</t>
  </si>
  <si>
    <r>
      <rPr>
        <b/>
        <sz val="9"/>
        <rFont val="Arial Narrow"/>
        <family val="2"/>
      </rPr>
      <t xml:space="preserve"> Programa para el uso Eficiente y Racional para la Energía : </t>
    </r>
    <r>
      <rPr>
        <sz val="9"/>
        <rFont val="Arial Narrow"/>
        <family val="2"/>
      </rPr>
      <t xml:space="preserve">https://sigi.sic.gov.co/SIGI/portal/document_tab.php?id_doc=801&amp;version=3&amp;opcion_regreso=1
</t>
    </r>
    <r>
      <rPr>
        <b/>
        <sz val="9"/>
        <rFont val="Arial Narrow"/>
        <family val="2"/>
      </rPr>
      <t xml:space="preserve">Circular Interna No. 010 de 2020: </t>
    </r>
    <r>
      <rPr>
        <sz val="9"/>
        <rFont val="Arial Narrow"/>
        <family val="2"/>
      </rPr>
      <t xml:space="preserve"> https://its2sicgov-my.sharepoint.com/:b:/g/personal/imtorres_sic_gov_co/EbX5inHB8C1JmVcsnMnmkE0B_mrmpLgxH8SdKoK90cSKWA?e=QSKuct
</t>
    </r>
    <r>
      <rPr>
        <b/>
        <sz val="9"/>
        <rFont val="Arial Narrow"/>
        <family val="2"/>
      </rPr>
      <t xml:space="preserve">
Archivo de Gestión Ambiental Digital 2022: 0142.160 Instrumentos del Sistema de Gestión Ambiental </t>
    </r>
    <r>
      <rPr>
        <sz val="9"/>
        <rFont val="Arial Narrow"/>
        <family val="2"/>
      </rPr>
      <t>Informes de gestión 2022.</t>
    </r>
    <r>
      <rPr>
        <b/>
        <sz val="9"/>
        <rFont val="Arial Narrow"/>
        <family val="2"/>
      </rPr>
      <t xml:space="preserve">
</t>
    </r>
    <r>
      <rPr>
        <sz val="9"/>
        <rFont val="Arial Narrow"/>
        <family val="2"/>
      </rPr>
      <t xml:space="preserve">
</t>
    </r>
    <r>
      <rPr>
        <b/>
        <sz val="9"/>
        <rFont val="Arial Narrow"/>
        <family val="2"/>
      </rPr>
      <t xml:space="preserve">Archivo de Gestión Ambiental Digital 2022: 0142.265.15 Programa de Compras Públicas Sostenibles - Fichas técnicas y soportes de cumplimiento </t>
    </r>
    <r>
      <rPr>
        <sz val="9"/>
        <rFont val="Arial Narrow"/>
        <family val="2"/>
      </rPr>
      <t>Contrato 1470 de 2022 – SAFRID</t>
    </r>
  </si>
  <si>
    <r>
      <rPr>
        <b/>
        <sz val="9"/>
        <rFont val="Arial Narrow"/>
        <family val="2"/>
      </rPr>
      <t xml:space="preserve">Programa y plan de Gestión de residuos: </t>
    </r>
    <r>
      <rPr>
        <sz val="9"/>
        <rFont val="Arial Narrow"/>
        <family val="2"/>
      </rPr>
      <t xml:space="preserve">La Entidad cuenta con el Programa de Gestión para el Manejo y Disposición de Residuos Sólidos - SC03-F13 y el Plan de Gestión Integral de Residuos Peligrosos -SC03-F16 en donde se encuentra documentado el manejo integral de todos los residuos que se generan en la Entidad.
</t>
    </r>
    <r>
      <rPr>
        <b/>
        <sz val="9"/>
        <rFont val="Arial Narrow"/>
        <family val="2"/>
      </rPr>
      <t xml:space="preserve">
Puntos ecológicos: </t>
    </r>
    <r>
      <rPr>
        <sz val="9"/>
        <rFont val="Arial Narrow"/>
        <family val="2"/>
      </rPr>
      <t>Para realizar la separación en la fuente de residuos, en cada piso se cuenta con puntos ecológicos que dan cumplimiento al código de colores establecido en el país, este se puede evidenciar presencialmente.  .
- Caneca negra: Residuos no aprovechables
- Caneca verde: Residuos orgánicos aprovechables
- Caneca Blanca: Residuos aprovechables</t>
    </r>
    <r>
      <rPr>
        <b/>
        <sz val="9"/>
        <rFont val="Arial Narrow"/>
        <family val="2"/>
      </rPr>
      <t xml:space="preserve">
Centros de acopios de residuos y puntos ecológicos: </t>
    </r>
    <r>
      <rPr>
        <sz val="9"/>
        <rFont val="Arial Narrow"/>
        <family val="2"/>
      </rPr>
      <t xml:space="preserve">La Entidad cuenta con centros de acopios para el almacenamiento de residuos aprovechables y peligrosos, los cuales se encuentran ubicados en el 7 mo y 6 piso del Edificio Bochica respectivamente. Este se puede evidenciar presencialmente.  </t>
    </r>
    <r>
      <rPr>
        <b/>
        <sz val="9"/>
        <rFont val="Arial Narrow"/>
        <family val="2"/>
      </rPr>
      <t xml:space="preserve">
Inspección Ambiental a los centros de acopio: </t>
    </r>
    <r>
      <rPr>
        <sz val="9"/>
        <rFont val="Arial Narrow"/>
        <family val="2"/>
      </rPr>
      <t xml:space="preserve">En esta inspección realiza el seguimiento y control de las condiciones ambientalmente seguras del centro de acopio donde se almacenan los residuos sólidos y  peligrosos, esta información se registra en el formato SC03-F03. </t>
    </r>
    <r>
      <rPr>
        <b/>
        <sz val="9"/>
        <rFont val="Arial Narrow"/>
        <family val="2"/>
      </rPr>
      <t/>
    </r>
  </si>
  <si>
    <r>
      <rPr>
        <b/>
        <sz val="9"/>
        <rFont val="Arial Narrow"/>
        <family val="2"/>
      </rPr>
      <t xml:space="preserve">Programa de Gestión para el Manejo y Disposición de Residuos Sólidos: </t>
    </r>
    <r>
      <rPr>
        <sz val="9"/>
        <rFont val="Arial Narrow"/>
        <family val="2"/>
      </rPr>
      <t xml:space="preserve">
https://sigi.sic.gov.co/SIGI/portal/document_tab.php?id_doc=800&amp;version=6&amp;opcion_regreso=1
</t>
    </r>
    <r>
      <rPr>
        <b/>
        <sz val="9"/>
        <rFont val="Arial Narrow"/>
        <family val="2"/>
      </rPr>
      <t xml:space="preserve">
Plan de gestión integral de residuos peligrosos: </t>
    </r>
    <r>
      <rPr>
        <sz val="9"/>
        <rFont val="Arial Narrow"/>
        <family val="2"/>
      </rPr>
      <t xml:space="preserve">https://sigi.sic.gov.co/SIGI/portal/document_tab.php?id_doc=803&amp;version=4&amp;opcion_regreso=1
</t>
    </r>
    <r>
      <rPr>
        <b/>
        <sz val="9"/>
        <rFont val="Arial Narrow"/>
        <family val="2"/>
      </rPr>
      <t xml:space="preserve">Archivo de Gestión Ambiental Digital 2022: 0142.265.70 Programas de Residuos Sólidos </t>
    </r>
    <r>
      <rPr>
        <sz val="9"/>
        <rFont val="Arial Narrow"/>
        <family val="2"/>
      </rPr>
      <t xml:space="preserve">Inspección ambiental
</t>
    </r>
    <r>
      <rPr>
        <b/>
        <sz val="9"/>
        <rFont val="Arial Narrow"/>
        <family val="2"/>
      </rPr>
      <t xml:space="preserve">Archivo de Gestión Ambiental Digital 2022: 0142.265.70 Programas de Residuos Sólidos </t>
    </r>
    <r>
      <rPr>
        <sz val="9"/>
        <rFont val="Arial Narrow"/>
        <family val="2"/>
      </rPr>
      <t xml:space="preserve">-Centros de acopio y puntos ecológicos
</t>
    </r>
    <r>
      <rPr>
        <b/>
        <sz val="9"/>
        <rFont val="Arial Narrow"/>
        <family val="2"/>
      </rPr>
      <t xml:space="preserve">
</t>
    </r>
  </si>
  <si>
    <t>El Entidad cuenta con mecanismos para disponer excretas y basuras tales como:
Puntos ecológicos con recipientes con el siguiente código de colores:
- Caneca negra: Residuos no aprovechables
- Caneca verde: Residuos orgánicos aprovechables
- Caneca Blanca: Residuos aprovechables
y canecas en cada uno de los baños para disponer excretas.</t>
  </si>
  <si>
    <r>
      <rPr>
        <b/>
        <sz val="9"/>
        <rFont val="Arial Narrow"/>
        <family val="2"/>
      </rPr>
      <t>Archivo de Gestión Ambiental Digital 2022: 0142.265.70 Programas de Residuos Sólidos -</t>
    </r>
    <r>
      <rPr>
        <sz val="9"/>
        <rFont val="Arial Narrow"/>
        <family val="2"/>
      </rPr>
      <t>Centros de acopio y puntos ecológicos</t>
    </r>
  </si>
  <si>
    <r>
      <rPr>
        <b/>
        <sz val="9"/>
        <rFont val="Arial Narrow"/>
        <family val="2"/>
      </rPr>
      <t xml:space="preserve">Programa y plan de Gestión de residuos: </t>
    </r>
    <r>
      <rPr>
        <sz val="9"/>
        <rFont val="Arial Narrow"/>
        <family val="2"/>
      </rPr>
      <t xml:space="preserve">La Entidad cuenta con el Programa de Gestión para el Manejo y Disposición de Residuos Sólidos - SC03-F13 y el Plan de Gestión Integral de Residuos Peligrosos -SC03-F16 en donde se encuentra documentado el manejo integral de todos los residuos que se generan en la Entidad.
</t>
    </r>
    <r>
      <rPr>
        <b/>
        <sz val="9"/>
        <rFont val="Arial Narrow"/>
        <family val="2"/>
      </rPr>
      <t>Contrato de reciclaje:</t>
    </r>
    <r>
      <rPr>
        <sz val="9"/>
        <rFont val="Arial Narrow"/>
        <family val="2"/>
      </rPr>
      <t xml:space="preserve"> Para el servicio de separación, clasificación, recolección, transporte, aprovechamiento y/o disposición final de los residuos aprovechables, actualmente se cuenta con el Acuerdo de corresponsabilidad 1566 de 2021 con la ASOCIACION DE RECICLADORES PUERTA DE ORO BOGOTA el cual dio inicio el 06 de julio de 2021 y  tiene plazo de ejecución por dos (2) años y podrá prorrogarse por mutuo acuerdo entre las partes mediante comunicación expresa y escrita antes de su vencimiento.
</t>
    </r>
    <r>
      <rPr>
        <b/>
        <sz val="9"/>
        <rFont val="Arial Narrow"/>
        <family val="2"/>
      </rPr>
      <t xml:space="preserve">
Disposición de residuos peligrosos:  </t>
    </r>
    <r>
      <rPr>
        <sz val="9"/>
        <rFont val="Arial Narrow"/>
        <family val="2"/>
      </rPr>
      <t xml:space="preserve">La Disposición de los residuos peligrosos  se realiza con Entidades que se encuentren en el programa de pos consumo del Ministerio de Ambiente y Desarrollo Sostenible y por medio de los contratistas en la ficha de criterios ambientales.
</t>
    </r>
    <r>
      <rPr>
        <b/>
        <sz val="9"/>
        <rFont val="Arial Narrow"/>
        <family val="2"/>
      </rPr>
      <t xml:space="preserve">Centros de acopios de residuos y puntos ecológicos: </t>
    </r>
    <r>
      <rPr>
        <sz val="9"/>
        <rFont val="Arial Narrow"/>
        <family val="2"/>
      </rPr>
      <t xml:space="preserve">La Entidad cuenta con centro de acopios para el almacenamiento de residuos aprovechables y peligrosos, el cual se encuentran ubicados en el 7 mo y 6 piso del Edificio Bochica .
</t>
    </r>
    <r>
      <rPr>
        <b/>
        <sz val="9"/>
        <rFont val="Arial Narrow"/>
        <family val="2"/>
      </rPr>
      <t xml:space="preserve">Puntos ecológicos: </t>
    </r>
    <r>
      <rPr>
        <sz val="9"/>
        <rFont val="Arial Narrow"/>
        <family val="2"/>
      </rPr>
      <t xml:space="preserve">para realizar la separación en la fuente de residuos, en cada piso se cuenta con puntos ecológicos que dan cumplimiento al código de colores establecido en el país 
- Caneca negra: Residuos no aprovechables
- Caneca verde: Residuos orgánicos aprovechables
- Caneca Blanca: Residuos aprovechables
</t>
    </r>
    <r>
      <rPr>
        <b/>
        <sz val="9"/>
        <rFont val="Arial Narrow"/>
        <family val="2"/>
      </rPr>
      <t>Inspección Ambiental a los centros de acopio:</t>
    </r>
    <r>
      <rPr>
        <sz val="9"/>
        <rFont val="Arial Narrow"/>
        <family val="2"/>
      </rPr>
      <t xml:space="preserve"> En esta inspección realiza el seguimiento y control de las condiciones ambientalmente seguras del centro de acopio donde se almacenan los residuos sólidos y  peligrosos, esta información se registra en el formato SC03-F03. 
</t>
    </r>
    <r>
      <rPr>
        <b/>
        <sz val="9"/>
        <rFont val="Arial Narrow"/>
        <family val="2"/>
      </rPr>
      <t xml:space="preserve">
Disposición de residuos no aprovechables: </t>
    </r>
    <r>
      <rPr>
        <sz val="9"/>
        <rFont val="Arial Narrow"/>
        <family val="2"/>
      </rPr>
      <t xml:space="preserve">Para el manejo de los residuos orgánicos y ordinarios se realiza la recolección en cada uno de los puntos ecológicos que se encuentran en cada uno de los pisos que tiene la Entidad, luego son llevados al centro de acopio del 7 piso donde son pesados, posteriormente son llevados en los horarios y frecuencias establecidos en el centro de acopio que tiene dispuesto CREMIL y por último ellos realizan la entrega a la empresa PROMOAMBIENTAL DISTRITO SAS ESP.
</t>
    </r>
    <r>
      <rPr>
        <b/>
        <sz val="9"/>
        <rFont val="Arial Narrow"/>
        <family val="2"/>
      </rPr>
      <t xml:space="preserve">
Indicadores:</t>
    </r>
    <r>
      <rPr>
        <sz val="9"/>
        <rFont val="Arial Narrow"/>
        <family val="2"/>
      </rPr>
      <t xml:space="preserve"> El Sistema de Gestión Ambiental, cuenta con un indicador que mide el aprovechamiento de residuos sólidos con respecto a todos los residuos generados en la Entidad. Este indicador se encuentra ubicado para consulta en el SIGI proceso Gestión Ambiental.
</t>
    </r>
    <r>
      <rPr>
        <b/>
        <sz val="9"/>
        <rFont val="Arial Narrow"/>
        <family val="2"/>
      </rPr>
      <t xml:space="preserve">
Certificados de disposición de residuos aprovechables: </t>
    </r>
    <r>
      <rPr>
        <sz val="9"/>
        <rFont val="Arial Narrow"/>
        <family val="2"/>
      </rPr>
      <t xml:space="preserve">La Entidad mediante el contrato de reciclaje, gestiona la correcta disposición de los residuos aprovechables y de manera mensual se registran todos los residuos que se generan en la Entidad mediante formato SC03-F08. El Sistema de Gestión Ambiental, cuenta con los certificados de disposición final de 2021 y Enero a septiembre de 2022. 
</t>
    </r>
  </si>
  <si>
    <r>
      <rPr>
        <b/>
        <sz val="9"/>
        <rFont val="Arial Narrow"/>
        <family val="2"/>
      </rPr>
      <t xml:space="preserve">Programa de Gestión para el Manejo y Disposición de Residuos Sólidos SC03-F13: </t>
    </r>
    <r>
      <rPr>
        <sz val="9"/>
        <rFont val="Arial Narrow"/>
        <family val="2"/>
      </rPr>
      <t xml:space="preserve">
https://sigi.sic.gov.co/SIGI/portal/document_tab.php?id_doc=800&amp;version=6&amp;opcion_regreso=1
</t>
    </r>
    <r>
      <rPr>
        <b/>
        <sz val="9"/>
        <rFont val="Arial Narrow"/>
        <family val="2"/>
      </rPr>
      <t xml:space="preserve">Plan de gestión integral de residuos peligrosos SC03-16: </t>
    </r>
    <r>
      <rPr>
        <sz val="9"/>
        <rFont val="Arial Narrow"/>
        <family val="2"/>
      </rPr>
      <t xml:space="preserve">https://sigi.sic.gov.co/SIGI/portal/document_tab.php?id_doc=803&amp;version=4&amp;opcion_regreso=1
</t>
    </r>
    <r>
      <rPr>
        <b/>
        <sz val="9"/>
        <rFont val="Arial Narrow"/>
        <family val="2"/>
      </rPr>
      <t xml:space="preserve">
Archivo de Gestión Ambiental Digital 2022: 0142.265.70 Programas de Residuos Sólidos 
</t>
    </r>
    <r>
      <rPr>
        <sz val="9"/>
        <rFont val="Arial Narrow"/>
        <family val="2"/>
      </rPr>
      <t xml:space="preserve">Soportes contrato de reciclaje
Inspección ambiental
Registro de generación de residuos y su aprovechamiento
</t>
    </r>
    <r>
      <rPr>
        <b/>
        <sz val="9"/>
        <rFont val="Arial Narrow"/>
        <family val="2"/>
      </rPr>
      <t>Archivo de Gestión Ambiental Digital 2022: 0142.265.15 Programa de Compras Públicas Sostenibles - Fichas técnicas y soportes de cumplimiento 
Presentación Centros de Acopio y puntos ecológicos:</t>
    </r>
    <r>
      <rPr>
        <sz val="9"/>
        <rFont val="Arial Narrow"/>
        <family val="2"/>
      </rPr>
      <t xml:space="preserve"> https://its2sicgov-my.sharepoint.com/:p:/g/personal/imtorres_sic_gov_co/ETz0cxTBrxRJrxB2gDH71ygBDZt3x4pRczYx9_zMKq0M1A?e=K06Ymq
</t>
    </r>
    <r>
      <rPr>
        <b/>
        <sz val="9"/>
        <rFont val="Arial Narrow"/>
        <family val="2"/>
      </rPr>
      <t xml:space="preserve">Archivo de Gestión Ambiental Digital 2022: 0142.265.70 Programas de Residuos Sólidos - </t>
    </r>
    <r>
      <rPr>
        <sz val="9"/>
        <rFont val="Arial Narrow"/>
        <family val="2"/>
      </rPr>
      <t>Centros de acopio y puntos ecológicos</t>
    </r>
    <r>
      <rPr>
        <b/>
        <sz val="9"/>
        <rFont val="Arial Narrow"/>
        <family val="2"/>
      </rPr>
      <t xml:space="preserve">
</t>
    </r>
    <r>
      <rPr>
        <sz val="9"/>
        <rFont val="Arial Narrow"/>
        <family val="2"/>
      </rPr>
      <t xml:space="preserve">
</t>
    </r>
    <r>
      <rPr>
        <b/>
        <sz val="9"/>
        <rFont val="Arial Narrow"/>
        <family val="2"/>
      </rPr>
      <t xml:space="preserve">Indicador de aprovechamiento de residuos sólidos:  </t>
    </r>
    <r>
      <rPr>
        <sz val="9"/>
        <rFont val="Arial Narrow"/>
        <family val="2"/>
      </rPr>
      <t xml:space="preserve">https://sigi.sic.gov.co/SIGI/portal/indicadores.php?id_proceso=52&amp;opcion_regreso=0&amp;macro=3
</t>
    </r>
  </si>
  <si>
    <r>
      <rPr>
        <b/>
        <sz val="9"/>
        <rFont val="Arial Narrow"/>
        <family val="2"/>
      </rPr>
      <t xml:space="preserve">Programa de Gestión para el Manejo y Disposición de Residuos Sólidos SC03-F13: </t>
    </r>
    <r>
      <rPr>
        <sz val="9"/>
        <rFont val="Arial Narrow"/>
        <family val="2"/>
      </rPr>
      <t xml:space="preserve">
https://sigi.sic.gov.co/SIGI/portal/document_tab.php?id_doc=800&amp;version=6&amp;opcion_regreso=1
</t>
    </r>
    <r>
      <rPr>
        <b/>
        <sz val="9"/>
        <rFont val="Arial Narrow"/>
        <family val="2"/>
      </rPr>
      <t xml:space="preserve">
Archivo de Gestión Ambiental Digital 2022: 0142.265.70 Programas de Residuos Sólidos - </t>
    </r>
    <r>
      <rPr>
        <sz val="9"/>
        <rFont val="Arial Narrow"/>
        <family val="2"/>
      </rPr>
      <t>Centros de acopio y puntos ecológicos</t>
    </r>
  </si>
  <si>
    <t>Se verifica que los equipos que se adquieran no contenga ninguna sustancia agotadora de la capa de ozono.
Actualmente la Entidad cuenta con 106 extintores distribuidos en los diferentes pisos de la Entidad con agentes extintores tipo polvo químico universal - ABC, agua y  CO2 ninguno de estos se encuentra en el listado de los anexos que informa la norma.</t>
  </si>
  <si>
    <t>verificar al momento de realizar alguna adquisición de extintores que los agentes químicos no contenga ninguna sustancia agotadora de la capa de ozono.</t>
  </si>
  <si>
    <t>Esta actividad es realizada por medio del contratista de aseo y cafetería UT ECOLIMPIEZA, a la fecha de la presente evaluación se ha realizado 4 fumigaciones para la vigencia 2022, en los días 26 de febrero, 23 de abril, 25 de junio y 03de septiembre , el Sistema de Gestión ambiental verifico el cumplimiento de la documentación solicitada tales como las licencias de operación del personal, la ficha técnica de los productos químicos utilizados, los certificados de almacenamiento temporal y disposición final de los envases químicos de las respectivas fumigaciones.
Así mismo, por medio de banners se le informa al personal sobre la actividad y que no vengan a la entidad ee día y que retiren los alimentos y bebidas a fin de no generar un riesgo para la salud humana.</t>
  </si>
  <si>
    <t>Se cuenta con las fichas técnicas y hojas de seguridad de los productos químicos para verificar que cumplan con el sistema de clasificación, marcado y etiquetado.
Cuando se realiza la transferencia de los productos químicos a otros recipientes estos son debidamente etiquetados con el nombre del producto que se re envaso .
Se realizan capacitaciones al personal sobre los riesgos a los cuales esta expuestos por la utilización de los productos químicos.
A la fecha se han realizado entregas los días 28 de marzo y 12 de octubre a la empresa JARDINERIA PULIDO SAS para la debida disposición final de los envases de productos químicos.</t>
  </si>
  <si>
    <t>Se cuenta con los planes de Gestión Integral de Residuos Peligrosos -SC03-F16 donde se tienen clasificados los residuos peligrosos teniendo en cuenta el Sistema Globalmente Armonizado. 
Se solicita al contratistas las fichas de datos de seguridad de los productos químicos y se verifican que se encuentran actualizadas.
Se verifica que los productos químicos estén debidamente etiquetados de acuerdo al SGA</t>
  </si>
  <si>
    <t xml:space="preserve">En proceso de implementación </t>
  </si>
  <si>
    <t>Se cuenta con los planes de Gestión Integral de Residuos Peligrosos  SC03-F16 en donde se tiene establecido los lineamientos sobre el manejo integral, minimización y manejo en caso de una emergencia de los residuos peligrosos. 
Se realiza el empacado y etiquetado de los residuos peligrosos que se van a entregar para su debida disposición.</t>
  </si>
  <si>
    <t xml:space="preserve">Se cuenta con el Plan de preparación y respuesta ante una emergencia y/o contingencia ambiental - SC03-F17 donde se establecen los protocolos para la atención de las emergencias identificadas </t>
  </si>
  <si>
    <r>
      <rPr>
        <b/>
        <sz val="9"/>
        <rFont val="Arial Narrow"/>
        <family val="2"/>
      </rPr>
      <t xml:space="preserve">Productos químicos: </t>
    </r>
    <r>
      <rPr>
        <sz val="9"/>
        <rFont val="Arial Narrow"/>
        <family val="2"/>
      </rPr>
      <t xml:space="preserve">Se realiza la entrega de los envases de productos químicos debidamente empacados y rotulados, así mismo, Se realizo inspección por medio del formato lista de chequeo para el transportador de residuos peligrosos - SC03-F11. 
</t>
    </r>
    <r>
      <rPr>
        <b/>
        <sz val="9"/>
        <rFont val="Arial Narrow"/>
        <family val="2"/>
      </rPr>
      <t xml:space="preserve">
Pilas: </t>
    </r>
    <r>
      <rPr>
        <sz val="9"/>
        <rFont val="Arial Narrow"/>
        <family val="2"/>
      </rPr>
      <t xml:space="preserve">La empresa encargada de realizar la disposición final de estos residuos trae contenedores especiales para el debido almacenamiento de estos residuos mientras son transportados, así mismo, Se realizo inspección por medio del formato lista de chequeo para el transportador de residuos peligrosos - SC03-F11. </t>
    </r>
    <r>
      <rPr>
        <b/>
        <sz val="9"/>
        <rFont val="Arial Narrow"/>
        <family val="2"/>
      </rPr>
      <t xml:space="preserve">
Medicamentos: </t>
    </r>
    <r>
      <rPr>
        <sz val="9"/>
        <rFont val="Arial Narrow"/>
        <family val="2"/>
      </rPr>
      <t xml:space="preserve">Se realiza la entrega de los medicamentos debidamente empacados y rotulados, así mismo, se realizo inspección por medio del formato lista de chequeo para el transportador de residuos peligrosos - SC03-F11.
</t>
    </r>
    <r>
      <rPr>
        <b/>
        <sz val="9"/>
        <rFont val="Arial Narrow"/>
        <family val="2"/>
      </rPr>
      <t xml:space="preserve">
Residuos biosanitarios: </t>
    </r>
    <r>
      <rPr>
        <sz val="9"/>
        <rFont val="Arial Narrow"/>
        <family val="2"/>
      </rPr>
      <t xml:space="preserve">Debido a la pandemia generada por el COVID 19 se cerró el consultorio y la sala de maternidad que se encuentra en la Entidad desde mediados de marzo de 2019 para la vigencia 2022 se habilito nuevamente el 01 de julio la sala de maternidad y el consultorio y la el 01 de noviembre, sin embargo, a la fecha de la presente evaluación no se han generado residuos biosanitarios para disponer.  </t>
    </r>
  </si>
  <si>
    <t>Realizar inspecciones todos los vehículos los cuales transportan los residuos peligrosos entregados por la entidad para su debido tratamiento y disposición final.</t>
  </si>
  <si>
    <t>Para el manejo de los residuos no aprovechables se realiza la recolección en cada uno de los pisos que tiene la Entidad en el edificio, estos se pesan y almacenan temporalmente en el centro de acopio del 7 piso hasta que el centro de acopio de CREMIL es habilitado, esto se llevan y se dejan en esta área para que ellos realicen la entrega a la empresa PROMOAMBIENTAL DISTRITO SAS ESP para si debida disposición final. 
Respecto a los escombros el contratista informa que para el cumplimiento del objeto contractual no generara mas de 6 m3 de escombros ya que en la cuantificación realizada informan que generaron 2m3 de escombros los cuales ya fueron entregados al gestor y se encuentran en proceso de certificación y estos se entregaran a finalizar el contrato .
Para los demás ítems se toman todas las medidas necesarias para evitas generar alguna infracción ambiental.</t>
  </si>
  <si>
    <r>
      <t xml:space="preserve">SC03-F13  Programa de gestión para el manejo y disposición de residuos sólidos 
SC03-F16-Plan de gestión integral de residuos peligrosos
</t>
    </r>
    <r>
      <rPr>
        <b/>
        <sz val="9"/>
        <rFont val="Arial Narrow"/>
        <family val="2"/>
      </rPr>
      <t>Archivo de Gestión Ambiental Digital 2022: 0142.265.70 Programa de Gestión para el Manejo y Disposición de Residuos Sólidos</t>
    </r>
    <r>
      <rPr>
        <sz val="9"/>
        <rFont val="Arial Narrow"/>
        <family val="2"/>
      </rPr>
      <t xml:space="preserve"> - Soportes contrato de reciclaje – Acta de inicio el Acuerdo de corresponsabilidad 1566 de 2021
</t>
    </r>
    <r>
      <rPr>
        <b/>
        <sz val="9"/>
        <rFont val="Arial Narrow"/>
        <family val="2"/>
      </rPr>
      <t xml:space="preserve">Archivo de Gestión Ambiental Digital 2022: 0142.265.70 Programa de Gestión para el Manejo y Disposición de Residuos Sólidos </t>
    </r>
    <r>
      <rPr>
        <sz val="9"/>
        <rFont val="Arial Narrow"/>
        <family val="2"/>
      </rPr>
      <t xml:space="preserve">Registro de generación de residuos y su aprovechamiento
</t>
    </r>
    <r>
      <rPr>
        <b/>
        <sz val="9"/>
        <rFont val="Arial Narrow"/>
        <family val="2"/>
      </rPr>
      <t xml:space="preserve">
Archivo de Gestión Ambiental Digital 2022: 0142.210.10 Planes de Gestión Integral de Residuos Peligrosos </t>
    </r>
    <r>
      <rPr>
        <sz val="9"/>
        <rFont val="Arial Narrow"/>
        <family val="2"/>
      </rPr>
      <t xml:space="preserve">Certificado de disposición final de los residuos peligrosos generados por la entidad
</t>
    </r>
    <r>
      <rPr>
        <b/>
        <sz val="9"/>
        <rFont val="Arial Narrow"/>
        <family val="2"/>
      </rPr>
      <t xml:space="preserve">
Archivo de Gestión Ambiental Digital 2022: 0142.265.15 Programas de Compras Públicas Sostenibles - Fichas técnicas y soportes de cumplimiento de criterios ambientales o de sostenibilidad </t>
    </r>
    <r>
      <rPr>
        <sz val="9"/>
        <rFont val="Arial Narrow"/>
        <family val="2"/>
      </rPr>
      <t>Certificado de disposición final de los residuos peligrosos generados por los contratistas</t>
    </r>
  </si>
  <si>
    <t>Mediante radicado 2019ER286995 el día 27 de febrero de 2020 se tramito por medio de la ventanilla virtual de la Secretaria Distrital de Ambiente el registro de elemento de Publicidad Exterior Visual de la Entidad, Mediante radicado MC31965S2021 emitido por el Ministerio de Cultura  donde considera viable y se emite autorización para su instalación, este concepto cuenta con una vigencia de 36 meses, contada desde la fecha de radicación de salida (02-12-2021) y se podrá prorrogar una sola vez por un plazo adicional de 12 meses. Esta solicitud deberá presentarse hasta 30 días calendario previo al vencimiento de la respectiva autorización.</t>
  </si>
  <si>
    <t>La Entidad ha documentado circulares internas la cual tiene como asunto  "Eficiencia administrativa y lineamientos de la política de cero papel", en donde actualmente se encuentra implementado:
- Optimización en el uso del papel (impresión y fotocopiado cuando sea necesario)
- Consulta de documentos, lectura y corrección en pantallas 
- Copia electrónica de documentos a clientes internos y externos 
- Uso firma digital 
- Aplicación de tablas de retención documental 
- Disposición de papel reciclado
- Uso de correo electrónico  
- Herramientas de colaboración (Gmail, chat, videoconferencias, calendario, edición de documentos, espacio para almacenamiento de documentos, carpetas compartidas en RED etc.)  
- Aplicaciones de gestión de documentos electrónicos de archivo y gestión de contenido 
- Uso de modulo de traslado de cero papel 
 - Cuotas de impresión.  
Para la vigencia 2022 debido que la Entidad continua en la modalidad de Trabajo en Casa, se ha cumplido a cabalidad esta circular interna y se ha recurrido a que se utilice diferentes herramientas digitales.</t>
  </si>
  <si>
    <t>Se apagan las luces en las áreas que no se encuentran ocupadas
La entidad cuenta con ventanales grandes lo que permiten usar adecuadamente la luz natural 
Los equipos quedan apagados a menos de que el usuario tenga permiso por parte de la OTI, ya que por la pandemia algunos se encuentran trabajando remotamente lo que requiere que el equipo quede prendido.
se apagan las luces a partir de las 6:00pm a menos de que quede personas en las áreas.
Se cuenta con los Programa de gestión para el uso eficiente y racional de la energía y agua  esto con el fin de promover el ahorro de estos recursos.</t>
  </si>
  <si>
    <t>Adopción de Medidas para el ahorro de energía eléctrica en la Entidad</t>
  </si>
  <si>
    <t xml:space="preserve">Se realiza esta circular con el fin de dar cumplimiento a las directivas presidenciales en temas de energía </t>
  </si>
  <si>
    <t xml:space="preserve">No se tienen instalado ningún tipo de alumbrado navideño en la fachada del edificio. y para la decoración navideña al interior de las oficinas se utilizan decoración tipo led que son de baja consumo. Este se puede evidenciar presencialmente.  
Se cuenta con los indicador es Consumo de energía eléctrica percápita trimestral de la SIC  - SC03-03 y Consumo de energía eléctrica trimestral de la SIC - SC03-04 esto con el fin de verificar trimestralmente las variaciones de la energía y si se ha ahorrado
Se realizan diferentes campañas sobres el uso eficiente de la Energía y agua de las diferentes plataformas de la entidad.
Actualmente la Entidad cuenta con dispositivos ahorradores de agua y luces led las cuales son de bajo consumo 
Se tiene sectorizado el sistema de energía eléctrica de acuerdo con la organización de las oficinas e instalaciones, para la reducción del consumo. Este se puede evidenciar presencialmente.  
Los equipos quedan apagados a menos de que el usuario tenga permiso por parte de la OTI, ya que por la pandemia algunos se encuentran trabajando remotamente lo que requiere que el equipo quede prendido.
Se le incluyen criterios ambientales y/o sostenibilidad a los procesos que van adquirir equipos nuevos.
Las paredes y techos de la entidad son de color blanco y se cuentan películas para regular la iluminación natural,
El grupo de mantenimiento realiza : revisiones  frecuente del estado físico de medidores, tuberías y dispositivos, orientado a minimizar los niveles de pérdidas, Mantenimientos correctivos y preventivos a los sistemas de iluminación, aire acondicionado e hidráulico.
la infraestructura del edificio donde se encuentra la entidad no permite que se instalen mecanismos para promover la utilización de aguas lluvia y el reúso de las aguas residuales </t>
  </si>
  <si>
    <t xml:space="preserve">Se realiza un informe de sostenibilidad donde se muestran las siguientes acciones:
Parametrización del consumo de gasolina de cada uno de los vehículos.
Seguimiento de las horas extras de los conductores 
Seguimiento del consumo de papel y tóner 
Seguimiento del consumo de Energía </t>
  </si>
  <si>
    <t xml:space="preserve">Numeral 6: informe de austeridad del gasto primer y segundo trimestrales 2022
Numeral 9.1: Evidencia física instaladas en áreas de trabajo
Numeral 9.2 y 9.4 : Archivo de Gestión Ambiental Digital 2022: 0142.160 Instrumentos del Sistema de Gestión Ambiental Informes de gestión 2022.
Numeral 9.3:  http://intrasic.sic.local/sites/default/files/Circular%20010%20DE%202020%20-%20%20Adopci%C3%B3n%20de%20medidas%20de%20ahorro%
20de%20energ%C3%ADa_1.pdf
</t>
  </si>
  <si>
    <r>
      <rPr>
        <b/>
        <sz val="10"/>
        <rFont val="Arial Narrow"/>
        <family val="2"/>
      </rPr>
      <t>Certificación ISO 14001:2015:</t>
    </r>
    <r>
      <rPr>
        <sz val="10"/>
        <rFont val="Arial Narrow"/>
        <family val="2"/>
      </rPr>
      <t xml:space="preserve"> Por medio del contrato 1740 de 2021 se realizo el proceso de auditoria externa en la semana del 11 al 15 de octubre de 2021 con la empresa CERTIFICATION QUALITY RESOURSES SAS - CQR quien dio el aval para certificar la Entidad Bajo la ISO 14001:2015. Todas los hallazgos fueron cerrados en el año 2022 y los cuales se fueron registrados en el plan de mejoramiento de la Entidad. 
</t>
    </r>
    <r>
      <rPr>
        <b/>
        <sz val="10"/>
        <rFont val="Arial Narrow"/>
        <family val="2"/>
      </rPr>
      <t xml:space="preserve">
Seguimiento No. 1 a la Certificación ambiental ISO 14001:2015: </t>
    </r>
    <r>
      <rPr>
        <sz val="10"/>
        <rFont val="Arial Narrow"/>
        <family val="2"/>
      </rPr>
      <t xml:space="preserve">Debido a que la Entidad recibió la certificación Ambiental, se hizo necesario que la Entidad adelante el proceso de seguimiento a la certificación realizando una auditoría de seguimiento. Este fue desarrollado bajo el contrato No. contrato 1523 de 2022 con el ENTE CERTIFICATION QUALITY RESOURSES SAS - CQR. Para este proceso fue registrado una No Conformidad, del cual se relazó acción correctiva y fue remitida a CQR para el debido levantamiento.  </t>
    </r>
  </si>
  <si>
    <t>Contenidos Básicos Específicos - Categoría Ambiental</t>
  </si>
  <si>
    <t xml:space="preserve">Se cuenta con el Programa de Compras publicas SC03-F21 el cual tiene como objetivo incorporar criterios ambientales de sostenibilidad en los procesos de contratación de bienes, servicios y obras que se adelanten en la Superintendencia de Industria y Comercio, se toman como referencias esta guías para realizar las fichas de criterio ambientales de la entidad.
Para la vigencia 2022 a corte de 21 de noviembre de 2022 se  han incluido criterios ambientales y/op de sostenibilidad a 25 procesos de contratación de la Entidad, se cuenta con 6 contratos los cuales les solicitaron criterios en la vigencia 2021  y se cuenta con 4 contratos que tienen vigencias futuras para un total de 35 procesos contractuales a los cuales se les han verificaron su cumplimiento. </t>
  </si>
  <si>
    <t>10 de 2020</t>
  </si>
  <si>
    <t>2232 de 2022</t>
  </si>
  <si>
    <t>Por la cual se establecen medidas tendientes a la reducción gradual de la producción y consumo de ciertos productos plásticos de un solo uso y se dictan otras disposiciones.</t>
  </si>
  <si>
    <t xml:space="preserve">Art 4
Art 5
Art 6
Capiíulo IV
Art 13 
Art 14 
Art 19 
Art 31 </t>
  </si>
  <si>
    <t>Se prohíbe, en todas las entidades públicass, la suscripción de contratos para el suministro de plásticos de un solo uso o de productos empacados y/o envasados en ellos, de  conformidad con las prohibiciones y excepciones establecidas en el artículo 5o de esta ley. La prohibición entrará en vigor cumplido el segundo año de la vigencia de la presente ley.
Realizar campañas de difusión y concientización sobre el consumo responsable del plástico y la promoción del plástico reutilizable al interior de las instituciones.</t>
  </si>
  <si>
    <t xml:space="preserve">Por el momento se deja como informativa, teniendo en cuenta que entra en vigencias a partir de:
1. La prohibición de los numerales 1, 2, 3, 6, 7 y 11 se aplicará al término de los dos años contados a partir de la entrada en vigencia de la presente ley. (Contados a partir del 7 de julio de 2022)
2. La prohibición de los numerales 4, 5, 8, 9, 10, 12, 13 y 14 se aplicará al término de ocho años contados a partir de la entrada en vigencia de la presente ley.
La Entidad entrara en el proceso de dar cunmplimiento a la norma en los tiempos establecidos. </t>
  </si>
  <si>
    <t xml:space="preserve">PLÁSTICOS DE UN SOLO USO </t>
  </si>
  <si>
    <t>1. Se recomienda mantener el formato utilizado en la citación de artículos, conforme a las demás casillas de la columna H.
2. En relación a lo indicado en la columna I, se recomienda cambiar la palabra "vigente" por "rige".</t>
  </si>
  <si>
    <t>Se recomienda mantener el formato utilizado en la citación de artículos, conforme a las demás casillas de la columna H. La aclaración que se pretende para el "Art. 20", se encuentra dispuesta en la columna G47.</t>
  </si>
  <si>
    <t>Sin observaciones</t>
  </si>
  <si>
    <t>Se sugiere mantener el formato para la cita de numerales (Num. 1 y 2)</t>
  </si>
  <si>
    <t>Resolución subrogada por la Resolución 40156 de 2022</t>
  </si>
  <si>
    <t>Rige a partir del 1 de Enero de 2023</t>
  </si>
  <si>
    <t>Rige a partir del 1 de Enero de 2035</t>
  </si>
  <si>
    <r>
      <rPr>
        <b/>
        <sz val="9"/>
        <rFont val="Arial Narrow"/>
        <family val="2"/>
      </rPr>
      <t>0142.265.95 Programas para el Uso Eficiente y Racional del Agua -Suministro de agua potable -</t>
    </r>
    <r>
      <rPr>
        <sz val="9"/>
        <rFont val="Arial Narrow"/>
        <family val="2"/>
      </rPr>
      <t>Video de producción propia del Sistema.</t>
    </r>
  </si>
  <si>
    <r>
      <rPr>
        <b/>
        <sz val="9"/>
        <rFont val="Arial Narrow"/>
        <family val="2"/>
      </rPr>
      <t>0142.265.95 Programas para el Uso Eficiente y Racional del Agua -Suministro de agua potable -</t>
    </r>
    <r>
      <rPr>
        <sz val="9"/>
        <rFont val="Arial Narrow"/>
        <family val="2"/>
      </rPr>
      <t xml:space="preserve">Video de producción propia del Sistema:
</t>
    </r>
  </si>
  <si>
    <t>Se verifica que los equipos que se adquieran no contenga ninguna sustancia agotadora de la capa de ozono.
Para la fecha de la presente evaluación se encuentra en proceso la adquisición de aires acondicionados para la Entidad, este se encuentra en la plataforma SECOP II bajo el proceso SIC 39 de 2022 en la etapa de observación , en este se puede verificar que se le incluyeron criterios de sostenibilidad en el cual se le pide al proponente que los refrigerantes deben ser amigables con el medio ambiente.</t>
  </si>
  <si>
    <t>La Entidad cuenta con un contenedor  para la recolección y almacenamiento de los residuos de pilas y baterías, el cual se encuentra en el corredor del piso 3, en alianza con la empresa PILAS CON EL AMBIENTE.
Teniendo en cuenta que la norma informa que estos no podrán permanecer por un tiempo superior a 6 meses es importante tener en cuenta que al ser una campaña especial y son los funcionarios y contratistas quienes traen estos residuos, en los 6 meses no se cumple con el porcentaje mínimo para entregar a la empresa, por esta razón se dejan de manera anual, igualmente se revisa que el contenedor no tenga alguna filtración que pueda afectar la salud y el ambiente.
Se realizo entrega de las pilas el día 10 de noviembre de 2022; ; el certificado se encuentra pendiente ya que lo emiten 60 días hábiles después de a entrega de los residuos.</t>
  </si>
  <si>
    <t>La Entidad cuenta con el Plan de Gestión Integral de Residuos Peligrosos -SC03-F16 en donde se encuentra documentado el manejo integral de los residuos peligrosos que se generan en la Entidad.
Se cuenta con las remisiones  consecutivo No. 6503 en donde se realizo la entrega de 2 ventiladores y un congelador el día 01 - 04 - 2022  manifiesto de recepción y recolección de electrodomésticos  No. MV-6804 en donde se realizo la entrega de 2 ventiladores y 2 aires acondicionados el día 29 - 09 - 2022 consecutivo No. 10230 en donde se realizo la entrega de 9 ventiladores y 2 aires acondicionados el día 18 - 08 - 2022, estos son gestionados por empresa de pos consumos RED VERDE. A la fecha de la presente evaluación se encuentran pendiente los certificados esto debido a que se demoran en emitir  estos documentos. 
Se cuenta con el certificado CM-3923-01 donde LEXMARK INTERNATIONAL TRADING CORPORATION SUCURSAL COLOMBIA realiza la entrega de 582,5 Kg de residuos de aparatos eléctricos y electrónicos (RAEE)  y 185.5 Kg tóner a la empresa ORINOCO quien cuenta con las Resolución No. 0619 del 26 de Abril de 2013 y Resolución 2249 de 2019, de la Corporación Autónoma Regional de Cundinamarca para el tratamiento de estos residuos.
A la fecha de la presente evaluación el contratista de mantenimiento locativo no ha realizado la disposición final de RAEES.</t>
  </si>
  <si>
    <t>Se cuenta con el Plan de preparación y respuesta ante una emergencia y/o contingencia ambiental - SC03-F17 donde se establecen los protocolos en caso de un derrame de hidrocarburos y otras sustancias peligrosas.
Se cuentan con kit de emergencia para la atención de emergencias ambientales en la sede principal pisos 3, 5 y 6, sede alterna en el parqueadero y en cada uno de los vehículos.
Se capacita al personal de la brigada ambiental y demás actores sobre la atención de emergencias ambientales.
Se realizan simulacros sobre la atención de emergencias ambientales, para la vigencia 2022 en octubre se realizo simulacro sobre la emergencia ambiental  "Derrame de químicos y/o hidrocarburos de vehículos".</t>
  </si>
  <si>
    <r>
      <rPr>
        <b/>
        <sz val="9"/>
        <rFont val="Arial Narrow"/>
        <family val="2"/>
      </rPr>
      <t>SC03-F17 -Plan de preparación y respuesta ante una emergencia y/o contingencia ambiental</t>
    </r>
    <r>
      <rPr>
        <sz val="9"/>
        <rFont val="Arial Narrow"/>
        <family val="2"/>
      </rPr>
      <t xml:space="preserve">
</t>
    </r>
    <r>
      <rPr>
        <b/>
        <sz val="9"/>
        <rFont val="Arial Narrow"/>
        <family val="2"/>
      </rPr>
      <t xml:space="preserve">Archivo de Gestión Ambiental Digital 2022: 0142.160 Instrumentos del Sistema de Gestión Ambiental </t>
    </r>
    <r>
      <rPr>
        <sz val="9"/>
        <rFont val="Arial Narrow"/>
        <family val="2"/>
      </rPr>
      <t xml:space="preserve">Registro de asistencia capacitaciones y reuniones a la brigada 
</t>
    </r>
    <r>
      <rPr>
        <b/>
        <sz val="9"/>
        <rFont val="Arial Narrow"/>
        <family val="2"/>
      </rPr>
      <t xml:space="preserve">Archivo de Gestión Ambiental Digital 2022: 0142.160 Instrumentos del Sistema de Gestión Ambiental  </t>
    </r>
    <r>
      <rPr>
        <sz val="9"/>
        <rFont val="Arial Narrow"/>
        <family val="2"/>
      </rPr>
      <t>Informe de gestión octubre 2022</t>
    </r>
  </si>
  <si>
    <r>
      <rPr>
        <b/>
        <sz val="9"/>
        <rFont val="Arial Narrow"/>
        <family val="2"/>
      </rPr>
      <t xml:space="preserve">Archivo de Gestión Ambiental Digital 2022: 0142.210.10 Plan de Gestión Integral de Residuos Peligrosos </t>
    </r>
    <r>
      <rPr>
        <sz val="9"/>
        <rFont val="Arial Narrow"/>
        <family val="2"/>
      </rPr>
      <t xml:space="preserve">
Lista de chequeo para el transportador de residuos peligrosos
Certificados, licencias y soportes de disposición final de pilas
Certificados, licencias y soportes de disposición final de medicamentos</t>
    </r>
  </si>
  <si>
    <r>
      <rPr>
        <b/>
        <sz val="9"/>
        <rFont val="Arial Narrow"/>
        <family val="2"/>
      </rPr>
      <t xml:space="preserve">Archivo de Gestión Ambiental Digital 2021: 0142.265.15 Programa de Compras Públicas Sostenibles </t>
    </r>
    <r>
      <rPr>
        <sz val="9"/>
        <rFont val="Arial Narrow"/>
        <family val="2"/>
      </rPr>
      <t xml:space="preserve">Verificación de criterios ambientales.
</t>
    </r>
    <r>
      <rPr>
        <b/>
        <sz val="9"/>
        <rFont val="Arial Narrow"/>
        <family val="2"/>
      </rPr>
      <t xml:space="preserve">Vigencia 2021
</t>
    </r>
    <r>
      <rPr>
        <sz val="9"/>
        <rFont val="Arial Narrow"/>
        <family val="2"/>
      </rPr>
      <t>1. Contrato 1350 de 2022-PLAZA MAYOR
2.Contrato 1456 de 2022 - MEDICAL PRO
3. Contrato 1320 de 2022 - INM
4. Contrato 1416 de 2022 - COMPENSAR  
5. Contrato 02 de 2022 - FAMOC
6. Contrato 1314 de 2022 - CREMIL</t>
    </r>
    <r>
      <rPr>
        <b/>
        <sz val="9"/>
        <rFont val="Arial Narrow"/>
        <family val="2"/>
      </rPr>
      <t xml:space="preserve">
Vigencias 2022 
</t>
    </r>
    <r>
      <rPr>
        <sz val="9"/>
        <rFont val="Arial Narrow"/>
        <family val="2"/>
      </rPr>
      <t xml:space="preserve">1. baterías y gabinetes tipo rack 2022
2. Contrato 1457 de 2022 - CENTROCAR
3. NA - Cambio de modalidad de contrato 
4. Contrato 1470 de 2022 - SAFRID
5. Aires acondicionados - ADMINISTRATIVA
6. Aires Acondicionados de precisión
7. Servicios tecnológicos
8. Contrato 1475 de 2022 - Muebles Romero 
9. Contrato  1509 de 2022 - IMEXFRANCE SAS
10. Medios de almacenamiento físicos
11.  Adquirir equipos, insumos y materiales calidad de conservación
12. Contrato 1476 de 2022 - Plaza mayor
13- Contrato 1534 de  2022 - INCI
14. instrumentos inspección y vigilancia RT
15. Contrato 1518 de 2022 - PN-Rosario Vanegas Nieto
16. NO SE REALIZO EL PROCESO
17. visitas de control metrológico
18. hiperconvergencia
19. escáner 3D
20. Contrato 1544 de 2022 - UNIPRODUCTOS
21. Rutas
22. Gestión Documental (VF22-25)
23. Emergencias medicas (VF22-26)
24. cajas acrílico termo higrómetros
25. servicio de vigilancia 
26. Suministro de cajas, carpetas y rollos
27. Servicios postales 22-26
</t>
    </r>
    <r>
      <rPr>
        <b/>
        <sz val="9"/>
        <rFont val="Arial Narrow"/>
        <family val="2"/>
      </rPr>
      <t xml:space="preserve">Vigencias futuras </t>
    </r>
    <r>
      <rPr>
        <sz val="9"/>
        <rFont val="Arial Narrow"/>
        <family val="2"/>
      </rPr>
      <t xml:space="preserve">
Contrato 1813 de 2020 (VF) - TECNICARS
Contrato 1814 de 2020 (VF) - Documentos inteligentes
Contrato 1974 de 2019 (VF) - Carvajal SAS
Contrato 2044 de 2018 (VF) - UT TEV 2019</t>
    </r>
  </si>
  <si>
    <r>
      <rPr>
        <b/>
        <sz val="9"/>
        <rFont val="Arial Narrow"/>
        <family val="2"/>
      </rPr>
      <t>Programas y planes ambientales (Ver SIGI)</t>
    </r>
    <r>
      <rPr>
        <sz val="9"/>
        <rFont val="Arial Narrow"/>
        <family val="2"/>
      </rPr>
      <t xml:space="preserve">
SC03-F13-Programa de gestión para el manejo y disposición de residuos sólidos
SC03-F14-Programa de gestión para el uso eficiente y racional de la energía
SC03-F15-Programa de gestión para el uso eficiente y racional del agua
SC03-F16-Plan de gestión integral de residuos peligrosos
SC03-F17-Plan de preparación y respuesta ante una emergencia ambiental
SC03-F20-Programa de compras públicas sostenibles</t>
    </r>
  </si>
  <si>
    <t xml:space="preserve">Art. 4 </t>
  </si>
  <si>
    <t>Art 1
Art 6 
Art 9
Art 20</t>
  </si>
  <si>
    <t>Art 1, Art  2, Art  83,  Art 84,  Art 85,  Art 86,  Art 88, Art 89,  Art 90,  Art 94, Art 152,  Art 153,  Art 154,  Art 171,  Art 173,  Art 174,  Art 175,  Art 176, Art 179</t>
  </si>
  <si>
    <t>Art  23, Art. 24,          
Art. 25,  Art. 26,          
Art. 28, Art. 29, 
Art. 31, Art. 32, 
Art. 34</t>
  </si>
  <si>
    <t>Rige a partir  del 07 de julio de 2024 y 2030</t>
  </si>
  <si>
    <t xml:space="preserve">1 norma se encuentran informativas ya que empiezan a regir desde el 2023 </t>
  </si>
  <si>
    <t>se encuentran informativas ya que empiezan a regir desde el 2024 y 2030</t>
  </si>
  <si>
    <t>2 normas se encuentran informativas ya que empiezan a regir desde el 2023 y 2035</t>
  </si>
  <si>
    <r>
      <t xml:space="preserve">Nombre y Apellido: </t>
    </r>
    <r>
      <rPr>
        <sz val="9"/>
        <rFont val="Arial Narrow"/>
        <family val="2"/>
      </rPr>
      <t>Mariana Torres Prada</t>
    </r>
    <r>
      <rPr>
        <b/>
        <sz val="9"/>
        <rFont val="Arial Narrow"/>
        <family val="2"/>
      </rPr>
      <t xml:space="preserve">
Cargo: </t>
    </r>
    <r>
      <rPr>
        <sz val="9"/>
        <rFont val="Arial Narrow"/>
        <family val="2"/>
      </rPr>
      <t>Profesional responsable del SGA</t>
    </r>
    <r>
      <rPr>
        <b/>
        <sz val="9"/>
        <rFont val="Arial Narrow"/>
        <family val="2"/>
      </rPr>
      <t xml:space="preserve">
Fecha de revisión y actualización: </t>
    </r>
    <r>
      <rPr>
        <sz val="9"/>
        <rFont val="Arial Narrow"/>
        <family val="2"/>
      </rPr>
      <t>2022-11-22</t>
    </r>
    <r>
      <rPr>
        <b/>
        <sz val="9"/>
        <rFont val="Arial Narrow"/>
        <family val="2"/>
      </rPr>
      <t xml:space="preserve">
Firma: ___________________________________________</t>
    </r>
  </si>
  <si>
    <r>
      <t xml:space="preserve">Nombre y Apellido: </t>
    </r>
    <r>
      <rPr>
        <sz val="9"/>
        <rFont val="Arial Narrow"/>
        <family val="2"/>
      </rPr>
      <t xml:space="preserve">Mery Valentierra Garcia </t>
    </r>
    <r>
      <rPr>
        <b/>
        <sz val="9"/>
        <rFont val="Arial Narrow"/>
        <family val="2"/>
      </rPr>
      <t xml:space="preserve">
Cargo: </t>
    </r>
    <r>
      <rPr>
        <sz val="9"/>
        <rFont val="Arial Narrow"/>
        <family val="2"/>
      </rPr>
      <t>Contratista apoyo SGA</t>
    </r>
    <r>
      <rPr>
        <b/>
        <sz val="9"/>
        <rFont val="Arial Narrow"/>
        <family val="2"/>
      </rPr>
      <t xml:space="preserve">
Fecha de revisión y actualización:</t>
    </r>
    <r>
      <rPr>
        <sz val="9"/>
        <rFont val="Arial Narrow"/>
        <family val="2"/>
      </rPr>
      <t>2022-11-22</t>
    </r>
    <r>
      <rPr>
        <b/>
        <sz val="9"/>
        <rFont val="Arial Narrow"/>
        <family val="2"/>
      </rPr>
      <t xml:space="preserve">
Firma: ___________________________________________</t>
    </r>
  </si>
  <si>
    <r>
      <t>Nombre y Apellido</t>
    </r>
    <r>
      <rPr>
        <sz val="9"/>
        <rFont val="Arial Narrow"/>
        <family val="2"/>
      </rPr>
      <t>: Héctor Enrique Barragán Valencia</t>
    </r>
    <r>
      <rPr>
        <b/>
        <sz val="9"/>
        <rFont val="Arial Narrow"/>
        <family val="2"/>
      </rPr>
      <t xml:space="preserve">
Cargo: </t>
    </r>
    <r>
      <rPr>
        <sz val="9"/>
        <rFont val="Arial Narrow"/>
        <family val="2"/>
      </rPr>
      <t>Coordinador del Grupo de Trabajo de Regulación</t>
    </r>
    <r>
      <rPr>
        <b/>
        <sz val="9"/>
        <rFont val="Arial Narrow"/>
        <family val="2"/>
      </rPr>
      <t xml:space="preserve">
Fecha de verificación: </t>
    </r>
    <r>
      <rPr>
        <sz val="9"/>
        <rFont val="Arial Narrow"/>
        <family val="2"/>
      </rPr>
      <t>2022-11-23</t>
    </r>
    <r>
      <rPr>
        <b/>
        <sz val="9"/>
        <rFont val="Arial Narrow"/>
        <family val="2"/>
      </rPr>
      <t xml:space="preserve">
Firma: ___________________________________________</t>
    </r>
  </si>
  <si>
    <r>
      <t xml:space="preserve">Nombre y Apellido: </t>
    </r>
    <r>
      <rPr>
        <sz val="9"/>
        <rFont val="Arial Narrow"/>
        <family val="2"/>
      </rPr>
      <t xml:space="preserve">Mariana Torres Prada
</t>
    </r>
    <r>
      <rPr>
        <b/>
        <sz val="9"/>
        <rFont val="Arial Narrow"/>
        <family val="2"/>
      </rPr>
      <t xml:space="preserve">Cargo: </t>
    </r>
    <r>
      <rPr>
        <sz val="9"/>
        <rFont val="Arial Narrow"/>
        <family val="2"/>
      </rPr>
      <t>Profesional responsable del SGA</t>
    </r>
    <r>
      <rPr>
        <b/>
        <sz val="9"/>
        <rFont val="Arial Narrow"/>
        <family val="2"/>
      </rPr>
      <t xml:space="preserve">
Fecha de la evaluación: </t>
    </r>
    <r>
      <rPr>
        <sz val="9"/>
        <rFont val="Arial Narrow"/>
        <family val="2"/>
      </rPr>
      <t xml:space="preserve">2022-11-22
</t>
    </r>
    <r>
      <rPr>
        <b/>
        <sz val="9"/>
        <rFont val="Arial Narrow"/>
        <family val="2"/>
      </rPr>
      <t xml:space="preserve">
Firma: ___________________________________________</t>
    </r>
  </si>
  <si>
    <r>
      <t>Nombre y Apellido:</t>
    </r>
    <r>
      <rPr>
        <sz val="9"/>
        <rFont val="Arial Narrow"/>
        <family val="2"/>
      </rPr>
      <t xml:space="preserve"> Mery Valentierra Garcia </t>
    </r>
    <r>
      <rPr>
        <b/>
        <sz val="9"/>
        <rFont val="Arial Narrow"/>
        <family val="2"/>
      </rPr>
      <t xml:space="preserve">
Cargo:</t>
    </r>
    <r>
      <rPr>
        <sz val="9"/>
        <rFont val="Arial Narrow"/>
        <family val="2"/>
      </rPr>
      <t xml:space="preserve"> Contratista apoyo SGA</t>
    </r>
    <r>
      <rPr>
        <b/>
        <sz val="9"/>
        <rFont val="Arial Narrow"/>
        <family val="2"/>
      </rPr>
      <t xml:space="preserve">
Fecha de revisión y actualización: </t>
    </r>
    <r>
      <rPr>
        <sz val="9"/>
        <rFont val="Arial Narrow"/>
        <family val="2"/>
      </rPr>
      <t>2022-11-22</t>
    </r>
    <r>
      <rPr>
        <b/>
        <sz val="9"/>
        <rFont val="Arial Narrow"/>
        <family val="2"/>
      </rPr>
      <t xml:space="preserve">
Firma: ___________________________________________</t>
    </r>
  </si>
  <si>
    <r>
      <t xml:space="preserve">Nombre y Apellido: </t>
    </r>
    <r>
      <rPr>
        <sz val="9"/>
        <color theme="1"/>
        <rFont val="Arial Narrow"/>
        <family val="2"/>
      </rPr>
      <t xml:space="preserve"> Mariana Torres Prada</t>
    </r>
    <r>
      <rPr>
        <b/>
        <sz val="9"/>
        <color theme="1"/>
        <rFont val="Arial Narrow"/>
        <family val="2"/>
      </rPr>
      <t xml:space="preserve">
Cargo: </t>
    </r>
    <r>
      <rPr>
        <sz val="9"/>
        <color theme="1"/>
        <rFont val="Arial Narrow"/>
        <family val="2"/>
      </rPr>
      <t>Profesional responsable del SGA</t>
    </r>
    <r>
      <rPr>
        <b/>
        <sz val="9"/>
        <color theme="1"/>
        <rFont val="Arial Narrow"/>
        <family val="2"/>
      </rPr>
      <t xml:space="preserve">
Fecha de la evaluación: </t>
    </r>
    <r>
      <rPr>
        <sz val="9"/>
        <color theme="1"/>
        <rFont val="Arial Narrow"/>
        <family val="2"/>
      </rPr>
      <t>2022-11-22</t>
    </r>
    <r>
      <rPr>
        <b/>
        <sz val="9"/>
        <color theme="1"/>
        <rFont val="Arial Narrow"/>
        <family val="2"/>
      </rPr>
      <t xml:space="preserve">
Firma: ___________________________________________</t>
    </r>
  </si>
  <si>
    <r>
      <t xml:space="preserve">Nombre y Apellido: </t>
    </r>
    <r>
      <rPr>
        <sz val="9"/>
        <color theme="1"/>
        <rFont val="Arial Narrow"/>
        <family val="2"/>
      </rPr>
      <t>Mery E. Valentierra Garcia</t>
    </r>
    <r>
      <rPr>
        <b/>
        <sz val="9"/>
        <color theme="1"/>
        <rFont val="Arial Narrow"/>
        <family val="2"/>
      </rPr>
      <t xml:space="preserve"> 
Cargo: </t>
    </r>
    <r>
      <rPr>
        <sz val="9"/>
        <color theme="1"/>
        <rFont val="Arial Narrow"/>
        <family val="2"/>
      </rPr>
      <t xml:space="preserve">Contratista apoyo SGA
</t>
    </r>
    <r>
      <rPr>
        <b/>
        <sz val="9"/>
        <color theme="1"/>
        <rFont val="Arial Narrow"/>
        <family val="2"/>
      </rPr>
      <t xml:space="preserve">Fecha de revisión y actualización:  </t>
    </r>
    <r>
      <rPr>
        <sz val="9"/>
        <color theme="1"/>
        <rFont val="Arial Narrow"/>
        <family val="2"/>
      </rPr>
      <t xml:space="preserve">2022 -11-22
</t>
    </r>
    <r>
      <rPr>
        <b/>
        <sz val="9"/>
        <color theme="1"/>
        <rFont val="Arial Narrow"/>
        <family val="2"/>
      </rPr>
      <t xml:space="preserve">
Firma: __________________________________</t>
    </r>
  </si>
  <si>
    <r>
      <t xml:space="preserve">Nombre y Apellido: </t>
    </r>
    <r>
      <rPr>
        <sz val="9"/>
        <color theme="1"/>
        <rFont val="Arial Narrow"/>
        <family val="2"/>
      </rPr>
      <t xml:space="preserve">Mery Valentierra Garcia </t>
    </r>
    <r>
      <rPr>
        <b/>
        <sz val="9"/>
        <color theme="1"/>
        <rFont val="Arial Narrow"/>
        <family val="2"/>
      </rPr>
      <t xml:space="preserve">
Cargo: </t>
    </r>
    <r>
      <rPr>
        <sz val="9"/>
        <color theme="1"/>
        <rFont val="Arial Narrow"/>
        <family val="2"/>
      </rPr>
      <t>Contratista apoyo SGA</t>
    </r>
    <r>
      <rPr>
        <b/>
        <sz val="9"/>
        <color theme="1"/>
        <rFont val="Arial Narrow"/>
        <family val="2"/>
      </rPr>
      <t xml:space="preserve">
Fecha de revisión y actualización: </t>
    </r>
    <r>
      <rPr>
        <sz val="9"/>
        <color theme="1"/>
        <rFont val="Arial Narrow"/>
        <family val="2"/>
      </rPr>
      <t xml:space="preserve">2022 -11-22
</t>
    </r>
    <r>
      <rPr>
        <b/>
        <sz val="9"/>
        <color theme="1"/>
        <rFont val="Arial Narrow"/>
        <family val="2"/>
      </rPr>
      <t xml:space="preserve">
Firma: __________________________________</t>
    </r>
  </si>
  <si>
    <r>
      <t xml:space="preserve">Nombre y Apellido:  </t>
    </r>
    <r>
      <rPr>
        <sz val="9"/>
        <color theme="1"/>
        <rFont val="Arial Narrow"/>
        <family val="2"/>
      </rPr>
      <t>Mariana Torres Prada</t>
    </r>
    <r>
      <rPr>
        <b/>
        <sz val="9"/>
        <color theme="1"/>
        <rFont val="Arial Narrow"/>
        <family val="2"/>
      </rPr>
      <t xml:space="preserve">
Cargo: </t>
    </r>
    <r>
      <rPr>
        <sz val="9"/>
        <color theme="1"/>
        <rFont val="Arial Narrow"/>
        <family val="2"/>
      </rPr>
      <t>Profesional responsable del SGA</t>
    </r>
    <r>
      <rPr>
        <b/>
        <sz val="9"/>
        <color theme="1"/>
        <rFont val="Arial Narrow"/>
        <family val="2"/>
      </rPr>
      <t xml:space="preserve">
Fecha de revisión y actualización: </t>
    </r>
    <r>
      <rPr>
        <sz val="9"/>
        <color theme="1"/>
        <rFont val="Arial Narrow"/>
        <family val="2"/>
      </rPr>
      <t>2022-11-22</t>
    </r>
    <r>
      <rPr>
        <b/>
        <sz val="9"/>
        <color theme="1"/>
        <rFont val="Arial Narrow"/>
        <family val="2"/>
      </rPr>
      <t xml:space="preserve">
Firma: ________________________________</t>
    </r>
  </si>
  <si>
    <r>
      <t>Nombre y Apellido:</t>
    </r>
    <r>
      <rPr>
        <sz val="9"/>
        <color theme="1"/>
        <rFont val="Arial Narrow"/>
        <family val="2"/>
      </rPr>
      <t xml:space="preserve"> Héctor Enrique Barragán Valencia</t>
    </r>
    <r>
      <rPr>
        <b/>
        <sz val="9"/>
        <color theme="1"/>
        <rFont val="Arial Narrow"/>
        <family val="2"/>
      </rPr>
      <t xml:space="preserve">
Cargo: </t>
    </r>
    <r>
      <rPr>
        <sz val="9"/>
        <color theme="1"/>
        <rFont val="Arial Narrow"/>
        <family val="2"/>
      </rPr>
      <t>Coordinador del Grupo de Trabajo de Regulación</t>
    </r>
    <r>
      <rPr>
        <b/>
        <sz val="9"/>
        <color theme="1"/>
        <rFont val="Arial Narrow"/>
        <family val="2"/>
      </rPr>
      <t xml:space="preserve">
Fecha de verificación: </t>
    </r>
    <r>
      <rPr>
        <sz val="9"/>
        <color theme="1"/>
        <rFont val="Arial Narrow"/>
        <family val="2"/>
      </rPr>
      <t>2022-11-23</t>
    </r>
    <r>
      <rPr>
        <b/>
        <sz val="9"/>
        <color theme="1"/>
        <rFont val="Arial Narrow"/>
        <family val="2"/>
      </rPr>
      <t xml:space="preserve">
Firma: ___________________________________________</t>
    </r>
  </si>
  <si>
    <r>
      <t xml:space="preserve">Nombre y Apellido: </t>
    </r>
    <r>
      <rPr>
        <sz val="9"/>
        <color theme="1"/>
        <rFont val="Arial Narrow"/>
        <family val="2"/>
      </rPr>
      <t xml:space="preserve">Mery Valentierra Garcia </t>
    </r>
    <r>
      <rPr>
        <b/>
        <sz val="9"/>
        <color theme="1"/>
        <rFont val="Arial Narrow"/>
        <family val="2"/>
      </rPr>
      <t xml:space="preserve">
Cargo:</t>
    </r>
    <r>
      <rPr>
        <sz val="9"/>
        <color theme="1"/>
        <rFont val="Arial Narrow"/>
        <family val="2"/>
      </rPr>
      <t xml:space="preserve"> Contratista apoyo SGA</t>
    </r>
    <r>
      <rPr>
        <b/>
        <sz val="9"/>
        <color theme="1"/>
        <rFont val="Arial Narrow"/>
        <family val="2"/>
      </rPr>
      <t xml:space="preserve">
Fecha de revisión y actualización:  </t>
    </r>
    <r>
      <rPr>
        <sz val="9"/>
        <color theme="1"/>
        <rFont val="Arial Narrow"/>
        <family val="2"/>
      </rPr>
      <t>2022-11-22</t>
    </r>
    <r>
      <rPr>
        <b/>
        <sz val="9"/>
        <color theme="1"/>
        <rFont val="Arial Narrow"/>
        <family val="2"/>
      </rPr>
      <t xml:space="preserve"> 
Firma: _________________________________</t>
    </r>
  </si>
  <si>
    <r>
      <t xml:space="preserve">Nombre y Apellido: </t>
    </r>
    <r>
      <rPr>
        <sz val="9"/>
        <color theme="1"/>
        <rFont val="Arial Narrow"/>
        <family val="2"/>
      </rPr>
      <t>Héctor Enrique Barragán Valencia</t>
    </r>
    <r>
      <rPr>
        <b/>
        <sz val="9"/>
        <color theme="1"/>
        <rFont val="Arial Narrow"/>
        <family val="2"/>
      </rPr>
      <t xml:space="preserve">
Cargo: </t>
    </r>
    <r>
      <rPr>
        <sz val="9"/>
        <color theme="1"/>
        <rFont val="Arial Narrow"/>
        <family val="2"/>
      </rPr>
      <t>Coordinador del Grupo de Trabajo de Regulación</t>
    </r>
    <r>
      <rPr>
        <b/>
        <sz val="9"/>
        <color theme="1"/>
        <rFont val="Arial Narrow"/>
        <family val="2"/>
      </rPr>
      <t xml:space="preserve">
Fecha de verificación: </t>
    </r>
    <r>
      <rPr>
        <sz val="9"/>
        <color theme="1"/>
        <rFont val="Arial Narrow"/>
        <family val="2"/>
      </rPr>
      <t>2022-11-23</t>
    </r>
    <r>
      <rPr>
        <b/>
        <sz val="9"/>
        <color theme="1"/>
        <rFont val="Arial Narrow"/>
        <family val="2"/>
      </rPr>
      <t xml:space="preserve">
Firma: ___________________________________________</t>
    </r>
  </si>
  <si>
    <r>
      <t xml:space="preserve">Nombre y Apellido: </t>
    </r>
    <r>
      <rPr>
        <sz val="9"/>
        <color theme="1"/>
        <rFont val="Arial Narrow"/>
        <family val="2"/>
      </rPr>
      <t xml:space="preserve"> Mariana Torres Prada</t>
    </r>
    <r>
      <rPr>
        <b/>
        <sz val="9"/>
        <color theme="1"/>
        <rFont val="Arial Narrow"/>
        <family val="2"/>
      </rPr>
      <t xml:space="preserve">
Cargo:</t>
    </r>
    <r>
      <rPr>
        <sz val="9"/>
        <color theme="1"/>
        <rFont val="Arial Narrow"/>
        <family val="2"/>
      </rPr>
      <t xml:space="preserve"> Profesional responsable del SGA</t>
    </r>
    <r>
      <rPr>
        <b/>
        <sz val="9"/>
        <color theme="1"/>
        <rFont val="Arial Narrow"/>
        <family val="2"/>
      </rPr>
      <t xml:space="preserve">
Fecha de actualización: </t>
    </r>
    <r>
      <rPr>
        <sz val="9"/>
        <color theme="1"/>
        <rFont val="Arial Narrow"/>
        <family val="2"/>
      </rPr>
      <t>2022-11-22</t>
    </r>
    <r>
      <rPr>
        <b/>
        <sz val="9"/>
        <color theme="1"/>
        <rFont val="Arial Narrow"/>
        <family val="2"/>
      </rPr>
      <t xml:space="preserve">
Firma: ____________________________________</t>
    </r>
  </si>
  <si>
    <r>
      <t xml:space="preserve">FECHA DE ACTUALIZACIÓN Y EVALUACIÓN: </t>
    </r>
    <r>
      <rPr>
        <sz val="14"/>
        <color theme="1"/>
        <rFont val="Arial Narrow"/>
        <family val="2"/>
      </rPr>
      <t>2022-11-22</t>
    </r>
  </si>
  <si>
    <t>Mariana Torres Prada - Profesional responsable del SGA
Mery E Valentierra G. Contratista apoyo SGA</t>
  </si>
  <si>
    <r>
      <rPr>
        <b/>
        <sz val="10"/>
        <color theme="1"/>
        <rFont val="Arial"/>
        <family val="2"/>
      </rPr>
      <t xml:space="preserve">En Pestaña de Requisitos legales: </t>
    </r>
    <r>
      <rPr>
        <sz val="10"/>
        <color theme="1"/>
        <rFont val="Arial"/>
        <family val="2"/>
      </rPr>
      <t xml:space="preserve">Se incluyeron las siguientes normas: </t>
    </r>
    <r>
      <rPr>
        <b/>
        <sz val="10"/>
        <color theme="1"/>
        <rFont val="Arial"/>
        <family val="2"/>
      </rPr>
      <t xml:space="preserve">
- </t>
    </r>
    <r>
      <rPr>
        <sz val="10"/>
        <color theme="1"/>
        <rFont val="Arial"/>
        <family val="2"/>
      </rPr>
      <t xml:space="preserve">Resolución 40156 de 2022.
- Ley 1972 de 2019.
- Resolución 20203040003625 de 2020.
- Resolución 20203040007155 de 2020.
- Resolución 762 de 2022.
- Resolución 1342 de 2020.
- Resolución 634 de 2022.
- Resolución 851 de 2022.
</t>
    </r>
    <r>
      <rPr>
        <b/>
        <sz val="10"/>
        <color theme="1"/>
        <rFont val="Arial"/>
        <family val="2"/>
      </rPr>
      <t xml:space="preserve">Se inluye en pestaña de OTROS REQUISITOS: 
- </t>
    </r>
    <r>
      <rPr>
        <sz val="10"/>
        <color theme="1"/>
        <rFont val="Arial"/>
        <family val="2"/>
      </rPr>
      <t xml:space="preserve">Circular Interna Circular Interna 10 de 2020.
- Circular 009 de 2019.
</t>
    </r>
    <r>
      <rPr>
        <b/>
        <sz val="10"/>
        <color theme="1"/>
        <rFont val="Arial"/>
        <family val="2"/>
      </rPr>
      <t xml:space="preserve">
Observaciones Grupo de Regulación: </t>
    </r>
    <r>
      <rPr>
        <sz val="10"/>
        <color theme="1"/>
        <rFont val="Arial"/>
        <family val="2"/>
      </rPr>
      <t xml:space="preserve">Se realizaron los cambios descritos en los espacios de Observaciones Grupo de Regulación. (Casillas en color azul)
</t>
    </r>
    <r>
      <rPr>
        <b/>
        <sz val="10"/>
        <color theme="1"/>
        <rFont val="Arial"/>
        <family val="2"/>
      </rPr>
      <t xml:space="preserve">
Pestaña Normas derogadas: </t>
    </r>
    <r>
      <rPr>
        <sz val="10"/>
        <color theme="1"/>
        <rFont val="Arial"/>
        <family val="2"/>
      </rPr>
      <t xml:space="preserve">Se deroga Resolución la 41286 de 2016
</t>
    </r>
    <r>
      <rPr>
        <b/>
        <sz val="10"/>
        <color theme="1"/>
        <rFont val="Arial"/>
        <family val="2"/>
      </rPr>
      <t xml:space="preserve">En el formato: 
</t>
    </r>
    <r>
      <rPr>
        <sz val="10"/>
        <color theme="1"/>
        <rFont val="Arial"/>
        <family val="2"/>
      </rPr>
      <t xml:space="preserve">- Se actualizó la pestaña DE REQUISITOS LEGALES en donde se dividió las casillas por etapas IDENTIFICACIÓN, REVISIÓN Y ACTUALIZACIÓN y EVALUACIÓ. </t>
    </r>
    <r>
      <rPr>
        <b/>
        <sz val="10"/>
        <color theme="1"/>
        <rFont val="Arial"/>
        <family val="2"/>
      </rPr>
      <t xml:space="preserve">
</t>
    </r>
    <r>
      <rPr>
        <sz val="10"/>
        <color theme="1"/>
        <rFont val="Arial"/>
        <family val="2"/>
      </rPr>
      <t>- Se incluyó en la pestaña de Requisitos Legales, la casilla nueva MEDIO DE VERIFICACIÓN. 
- Se incluyó al final del formato de cada pestaña espacio para la constancia de quienes actualizan y revisan y verifican la actividad.</t>
    </r>
    <r>
      <rPr>
        <b/>
        <sz val="10"/>
        <color theme="1"/>
        <rFont val="Arial"/>
        <family val="2"/>
      </rPr>
      <t xml:space="preserve">
</t>
    </r>
    <r>
      <rPr>
        <sz val="10"/>
        <color theme="1"/>
        <rFont val="Arial"/>
        <family val="2"/>
      </rPr>
      <t xml:space="preserve">- Se agregaron las pestañas de OTROS REQUISITOS, NORMAS DEROGADAS, RESULTADOS DE LA EVALUACIÒN DE REQUSITOS LEGALES Y CONTROL DE CAMBIOS. </t>
    </r>
  </si>
  <si>
    <r>
      <t xml:space="preserve">FECHA DE ACTUALIZACIÓN Y EVALUACIÓN:  </t>
    </r>
    <r>
      <rPr>
        <sz val="14"/>
        <color theme="1"/>
        <rFont val="Arial Narrow"/>
        <family val="2"/>
      </rPr>
      <t>(Año-mes - día)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</si>
</sst>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yyyy\-mm\-dd;@"/>
  </numFmts>
  <fonts count="21" x14ac:knownFonts="1">
    <font>
      <sz val="11"/>
      <color theme="1"/>
      <name val="Calibri"/>
      <family val="2"/>
      <scheme val="minor"/>
    </font>
    <font>
      <u/>
      <sz val="10"/>
      <color indexed="12"/>
      <name val="Arial"/>
      <family val="2"/>
    </font>
    <font>
      <b/>
      <sz val="9"/>
      <name val="Arial Narrow"/>
      <family val="2"/>
    </font>
    <font>
      <sz val="9"/>
      <name val="Arial Narrow"/>
      <family val="2"/>
    </font>
    <font>
      <sz val="9"/>
      <color theme="1"/>
      <name val="Arial Narrow"/>
      <family val="2"/>
    </font>
    <font>
      <b/>
      <sz val="9"/>
      <color theme="1"/>
      <name val="Arial Narrow"/>
      <family val="2"/>
    </font>
    <font>
      <b/>
      <sz val="10"/>
      <name val="Arial Narrow"/>
      <family val="2"/>
    </font>
    <font>
      <b/>
      <sz val="14"/>
      <name val="Arial Narrow"/>
      <family val="2"/>
    </font>
    <font>
      <b/>
      <sz val="10"/>
      <color theme="1"/>
      <name val="Arial Narrow"/>
      <family val="2"/>
    </font>
    <font>
      <sz val="10"/>
      <color theme="1"/>
      <name val="Arial Narrow"/>
      <family val="2"/>
    </font>
    <font>
      <sz val="9"/>
      <color rgb="FFFF0000"/>
      <name val="Arial Narrow"/>
      <family val="2"/>
    </font>
    <font>
      <b/>
      <sz val="11"/>
      <color theme="1"/>
      <name val="Calibri"/>
      <family val="2"/>
      <scheme val="minor"/>
    </font>
    <font>
      <b/>
      <sz val="14"/>
      <color theme="1"/>
      <name val="Arial Narrow"/>
      <family val="2"/>
    </font>
    <font>
      <sz val="11"/>
      <color theme="1"/>
      <name val="Arial Narrow"/>
      <family val="2"/>
    </font>
    <font>
      <sz val="10"/>
      <name val="Arial Narrow"/>
      <family val="2"/>
    </font>
    <font>
      <b/>
      <sz val="12"/>
      <color theme="1"/>
      <name val="Arial Narrow"/>
      <family val="2"/>
    </font>
    <font>
      <sz val="10"/>
      <color rgb="FFFF0000"/>
      <name val="Arial Narrow"/>
      <family val="2"/>
    </font>
    <font>
      <sz val="11"/>
      <color theme="1"/>
      <name val="Arial"/>
      <family val="2"/>
    </font>
    <font>
      <sz val="14"/>
      <color theme="1"/>
      <name val="Arial Narrow"/>
      <family val="2"/>
    </font>
    <font>
      <sz val="10"/>
      <color theme="1"/>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8"/>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34">
    <xf numFmtId="0" fontId="0" fillId="0" borderId="0" xfId="0"/>
    <xf numFmtId="0" fontId="4" fillId="2" borderId="0" xfId="0" applyFont="1" applyFill="1" applyAlignment="1">
      <alignment horizontal="left"/>
    </xf>
    <xf numFmtId="0" fontId="4" fillId="2" borderId="0" xfId="0" applyFont="1" applyFill="1" applyAlignment="1">
      <alignment horizontal="center"/>
    </xf>
    <xf numFmtId="0" fontId="4" fillId="2" borderId="0" xfId="0" applyFont="1" applyFill="1"/>
    <xf numFmtId="0" fontId="3" fillId="0" borderId="1" xfId="1" applyFont="1" applyFill="1" applyBorder="1" applyAlignment="1" applyProtection="1">
      <alignment horizontal="center" vertical="center" wrapText="1"/>
    </xf>
    <xf numFmtId="0" fontId="3" fillId="2" borderId="0" xfId="0" applyFont="1" applyFill="1" applyAlignment="1">
      <alignment horizontal="center"/>
    </xf>
    <xf numFmtId="0" fontId="4" fillId="2" borderId="0" xfId="0" applyFont="1" applyFill="1" applyAlignment="1">
      <alignment horizontal="center" vertical="center"/>
    </xf>
    <xf numFmtId="0" fontId="2" fillId="0" borderId="1" xfId="0" applyFont="1" applyBorder="1" applyAlignment="1">
      <alignment horizontal="center" vertical="center" wrapText="1"/>
    </xf>
    <xf numFmtId="0" fontId="5" fillId="2" borderId="0" xfId="0" applyFont="1" applyFill="1" applyAlignment="1">
      <alignment horizontal="left"/>
    </xf>
    <xf numFmtId="0" fontId="5" fillId="2" borderId="0" xfId="0" applyFont="1" applyFill="1" applyAlignment="1">
      <alignment horizontal="center"/>
    </xf>
    <xf numFmtId="0" fontId="9" fillId="2" borderId="0" xfId="0" applyFont="1" applyFill="1" applyAlignment="1">
      <alignment wrapText="1"/>
    </xf>
    <xf numFmtId="0" fontId="10" fillId="2" borderId="0" xfId="0" applyFont="1" applyFill="1" applyAlignment="1">
      <alignment horizontal="left"/>
    </xf>
    <xf numFmtId="0" fontId="10" fillId="2" borderId="0" xfId="0" applyFont="1" applyFill="1" applyAlignment="1">
      <alignment horizontal="center"/>
    </xf>
    <xf numFmtId="0" fontId="6" fillId="2" borderId="1" xfId="0" applyFont="1" applyFill="1" applyBorder="1" applyAlignment="1">
      <alignment vertical="center" wrapText="1"/>
    </xf>
    <xf numFmtId="14" fontId="8" fillId="2" borderId="1" xfId="0" applyNumberFormat="1" applyFont="1" applyFill="1" applyBorder="1" applyAlignment="1">
      <alignment vertical="center"/>
    </xf>
    <xf numFmtId="0" fontId="6"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3" fillId="0" borderId="0" xfId="0" applyFont="1"/>
    <xf numFmtId="0" fontId="8" fillId="0" borderId="21" xfId="0" applyFont="1" applyBorder="1" applyAlignment="1">
      <alignment horizontal="center"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27" xfId="0" applyFont="1" applyBorder="1" applyAlignment="1">
      <alignment horizontal="center" vertical="center"/>
    </xf>
    <xf numFmtId="0" fontId="9" fillId="0" borderId="17"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14" fillId="0" borderId="13" xfId="0" applyFont="1" applyBorder="1" applyAlignment="1">
      <alignment horizontal="center" vertical="center"/>
    </xf>
    <xf numFmtId="0" fontId="14"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9" fillId="0" borderId="30" xfId="0" applyFont="1" applyBorder="1" applyAlignment="1">
      <alignment vertical="center"/>
    </xf>
    <xf numFmtId="0" fontId="9" fillId="0" borderId="15" xfId="0" applyFont="1" applyBorder="1" applyAlignment="1">
      <alignment vertical="center"/>
    </xf>
    <xf numFmtId="0" fontId="9" fillId="0" borderId="18" xfId="0" applyFont="1" applyBorder="1" applyAlignment="1">
      <alignment vertical="center"/>
    </xf>
    <xf numFmtId="0" fontId="8" fillId="6" borderId="21"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9" xfId="0" applyFont="1" applyBorder="1" applyAlignment="1">
      <alignment vertical="center"/>
    </xf>
    <xf numFmtId="0" fontId="13" fillId="0" borderId="29" xfId="0" applyFont="1" applyBorder="1" applyAlignment="1">
      <alignment vertical="center"/>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0" borderId="32" xfId="0" applyFont="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3" xfId="0" applyFont="1" applyBorder="1" applyAlignment="1">
      <alignment vertical="center"/>
    </xf>
    <xf numFmtId="0" fontId="2" fillId="7"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1" applyFont="1" applyFill="1" applyBorder="1" applyAlignment="1" applyProtection="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xf>
    <xf numFmtId="0" fontId="2" fillId="0" borderId="1" xfId="0" applyFont="1" applyBorder="1" applyAlignment="1">
      <alignment horizontal="center" vertical="center"/>
    </xf>
    <xf numFmtId="0" fontId="6" fillId="0" borderId="1" xfId="0" applyFont="1" applyBorder="1" applyAlignment="1">
      <alignment horizontal="center" vertical="center" wrapText="1"/>
    </xf>
    <xf numFmtId="0" fontId="9" fillId="2" borderId="1" xfId="0" applyFont="1" applyFill="1" applyBorder="1" applyAlignment="1">
      <alignment wrapText="1"/>
    </xf>
    <xf numFmtId="0" fontId="14" fillId="0" borderId="1" xfId="0" applyFont="1" applyBorder="1" applyAlignment="1">
      <alignment horizontal="center" vertical="center" wrapText="1"/>
    </xf>
    <xf numFmtId="0" fontId="14" fillId="0" borderId="1" xfId="1" applyFont="1" applyFill="1" applyBorder="1" applyAlignment="1" applyProtection="1">
      <alignment vertical="center" wrapText="1"/>
    </xf>
    <xf numFmtId="0" fontId="14"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9" fillId="2" borderId="0" xfId="0" applyFont="1" applyFill="1"/>
    <xf numFmtId="0" fontId="14" fillId="0" borderId="1" xfId="0" applyFont="1" applyBorder="1" applyAlignment="1">
      <alignment horizont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1" applyFont="1" applyFill="1" applyBorder="1" applyAlignment="1" applyProtection="1">
      <alignment horizontal="center" vertical="center" wrapText="1"/>
    </xf>
    <xf numFmtId="0" fontId="9" fillId="0" borderId="1" xfId="1" applyFont="1" applyFill="1" applyBorder="1" applyAlignment="1" applyProtection="1">
      <alignment vertical="center" wrapText="1"/>
    </xf>
    <xf numFmtId="0" fontId="9" fillId="0" borderId="1" xfId="1" applyFont="1" applyFill="1" applyBorder="1" applyAlignment="1" applyProtection="1">
      <alignment horizontal="left" vertical="center" wrapText="1"/>
    </xf>
    <xf numFmtId="0" fontId="9" fillId="2" borderId="1" xfId="0" applyFont="1" applyFill="1" applyBorder="1" applyAlignment="1">
      <alignment horizontal="center" vertical="center" wrapText="1"/>
    </xf>
    <xf numFmtId="0" fontId="9" fillId="0" borderId="0" xfId="0" applyFont="1" applyAlignment="1">
      <alignment wrapText="1"/>
    </xf>
    <xf numFmtId="0" fontId="9" fillId="0" borderId="0" xfId="0" applyFont="1"/>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horizontal="left" vertical="center" wrapText="1"/>
    </xf>
    <xf numFmtId="0" fontId="8" fillId="7" borderId="1" xfId="0" applyFont="1" applyFill="1" applyBorder="1" applyAlignment="1">
      <alignment horizontal="center" vertical="center" wrapText="1"/>
    </xf>
    <xf numFmtId="0" fontId="8" fillId="7" borderId="1" xfId="1" applyFont="1" applyFill="1" applyBorder="1" applyAlignment="1" applyProtection="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14" fontId="6" fillId="2" borderId="1" xfId="0" applyNumberFormat="1" applyFont="1" applyFill="1" applyBorder="1" applyAlignment="1">
      <alignment vertical="center"/>
    </xf>
    <xf numFmtId="0" fontId="3" fillId="2" borderId="0" xfId="0" applyFont="1" applyFill="1"/>
    <xf numFmtId="0" fontId="14" fillId="2" borderId="0" xfId="0" applyFont="1" applyFill="1" applyAlignment="1">
      <alignment wrapText="1"/>
    </xf>
    <xf numFmtId="0" fontId="3" fillId="2" borderId="0" xfId="0" applyFont="1" applyFill="1" applyAlignment="1">
      <alignment wrapText="1"/>
    </xf>
    <xf numFmtId="0" fontId="3" fillId="0" borderId="1" xfId="0" applyFont="1" applyBorder="1" applyAlignment="1">
      <alignment horizontal="center" vertical="center"/>
    </xf>
    <xf numFmtId="0" fontId="2" fillId="2" borderId="1" xfId="0" applyFont="1" applyFill="1" applyBorder="1" applyAlignment="1">
      <alignment vertical="center" wrapText="1"/>
    </xf>
    <xf numFmtId="0" fontId="3" fillId="2" borderId="0" xfId="0" applyFont="1" applyFill="1" applyAlignment="1">
      <alignment horizontal="center" vertical="center"/>
    </xf>
    <xf numFmtId="0" fontId="3" fillId="2" borderId="0" xfId="0" applyFont="1" applyFill="1" applyAlignment="1">
      <alignment horizontal="left"/>
    </xf>
    <xf numFmtId="0" fontId="2" fillId="2" borderId="0" xfId="0" applyFont="1" applyFill="1" applyAlignment="1">
      <alignment horizontal="left"/>
    </xf>
    <xf numFmtId="0" fontId="3" fillId="2" borderId="0" xfId="0" applyFont="1" applyFill="1" applyAlignment="1">
      <alignment horizontal="left" vertical="center"/>
    </xf>
    <xf numFmtId="0" fontId="3" fillId="2" borderId="0" xfId="0" applyFont="1" applyFill="1" applyAlignment="1">
      <alignment vertical="center"/>
    </xf>
    <xf numFmtId="0" fontId="2" fillId="2" borderId="0" xfId="0" applyFont="1" applyFill="1" applyAlignment="1">
      <alignment horizontal="center"/>
    </xf>
    <xf numFmtId="0" fontId="2" fillId="2" borderId="6" xfId="0" applyFont="1" applyFill="1" applyBorder="1" applyAlignment="1">
      <alignment vertical="top" wrapText="1"/>
    </xf>
    <xf numFmtId="0" fontId="2" fillId="2" borderId="12" xfId="0" applyFont="1" applyFill="1" applyBorder="1" applyAlignment="1">
      <alignment vertical="top" wrapText="1"/>
    </xf>
    <xf numFmtId="0" fontId="3" fillId="2" borderId="12" xfId="0" applyFont="1" applyFill="1" applyBorder="1" applyAlignment="1">
      <alignment vertical="top" wrapText="1"/>
    </xf>
    <xf numFmtId="0" fontId="3" fillId="2" borderId="7" xfId="0" applyFont="1" applyFill="1" applyBorder="1" applyAlignment="1">
      <alignment vertical="top" wrapText="1"/>
    </xf>
    <xf numFmtId="0" fontId="13" fillId="0" borderId="0" xfId="0" applyFont="1" applyAlignment="1">
      <alignment wrapText="1"/>
    </xf>
    <xf numFmtId="0" fontId="13" fillId="0" borderId="29" xfId="0" applyFont="1" applyBorder="1" applyAlignment="1">
      <alignment vertical="center" wrapText="1"/>
    </xf>
    <xf numFmtId="0" fontId="8" fillId="0" borderId="29" xfId="0" applyFont="1" applyBorder="1" applyAlignment="1">
      <alignment vertical="center"/>
    </xf>
    <xf numFmtId="0" fontId="9" fillId="0" borderId="33" xfId="0" applyFont="1" applyBorder="1" applyAlignment="1">
      <alignment vertical="center" wrapText="1"/>
    </xf>
    <xf numFmtId="0" fontId="9" fillId="0" borderId="15" xfId="0" applyFont="1" applyBorder="1" applyAlignment="1">
      <alignment vertical="center" wrapText="1"/>
    </xf>
    <xf numFmtId="0" fontId="9" fillId="0" borderId="31" xfId="0" applyFont="1" applyBorder="1" applyAlignment="1">
      <alignment vertical="center" wrapText="1"/>
    </xf>
    <xf numFmtId="0" fontId="9" fillId="0" borderId="30" xfId="0" applyFont="1" applyBorder="1" applyAlignment="1">
      <alignment vertical="center" wrapText="1"/>
    </xf>
    <xf numFmtId="0" fontId="9" fillId="0" borderId="29" xfId="0" applyFont="1" applyBorder="1" applyAlignment="1">
      <alignment vertical="center" wrapText="1"/>
    </xf>
    <xf numFmtId="0" fontId="9" fillId="0" borderId="29" xfId="0" applyFont="1" applyBorder="1" applyAlignment="1">
      <alignment horizontal="left" vertical="center"/>
    </xf>
    <xf numFmtId="0" fontId="9" fillId="0" borderId="18" xfId="0" applyFont="1" applyBorder="1" applyAlignment="1">
      <alignment vertical="center" wrapText="1"/>
    </xf>
    <xf numFmtId="0" fontId="14" fillId="0" borderId="15" xfId="0" applyFont="1" applyBorder="1" applyAlignment="1">
      <alignment vertical="center"/>
    </xf>
    <xf numFmtId="0" fontId="9" fillId="0" borderId="5" xfId="0" applyFont="1" applyBorder="1" applyAlignment="1">
      <alignment vertical="center"/>
    </xf>
    <xf numFmtId="0" fontId="14" fillId="0" borderId="30" xfId="0" applyFont="1" applyBorder="1" applyAlignment="1">
      <alignment vertical="center"/>
    </xf>
    <xf numFmtId="0" fontId="9" fillId="0" borderId="37" xfId="0" applyFont="1" applyBorder="1" applyAlignment="1">
      <alignment horizontal="center" vertical="center"/>
    </xf>
    <xf numFmtId="0" fontId="9" fillId="0" borderId="38" xfId="0" applyFont="1" applyBorder="1" applyAlignment="1">
      <alignment vertical="center"/>
    </xf>
    <xf numFmtId="0" fontId="9" fillId="0" borderId="15" xfId="0" applyFont="1" applyBorder="1" applyAlignment="1">
      <alignment horizontal="left" vertical="center"/>
    </xf>
    <xf numFmtId="0" fontId="9" fillId="0" borderId="30" xfId="0" applyFont="1" applyBorder="1" applyAlignment="1">
      <alignment horizontal="left" vertical="center"/>
    </xf>
    <xf numFmtId="0" fontId="5" fillId="2" borderId="6" xfId="0" applyFont="1" applyFill="1" applyBorder="1" applyAlignment="1">
      <alignment vertical="top" wrapText="1"/>
    </xf>
    <xf numFmtId="0" fontId="5" fillId="2" borderId="12" xfId="0" applyFont="1" applyFill="1" applyBorder="1" applyAlignment="1">
      <alignment vertical="top" wrapText="1"/>
    </xf>
    <xf numFmtId="0" fontId="5" fillId="2" borderId="7" xfId="0" applyFont="1" applyFill="1" applyBorder="1" applyAlignment="1">
      <alignment vertical="top" wrapText="1"/>
    </xf>
    <xf numFmtId="0" fontId="4" fillId="2" borderId="7" xfId="0" applyFont="1" applyFill="1" applyBorder="1" applyAlignment="1">
      <alignment vertical="top" wrapText="1"/>
    </xf>
    <xf numFmtId="0" fontId="9" fillId="7" borderId="1" xfId="0" applyFont="1" applyFill="1" applyBorder="1" applyAlignment="1">
      <alignment horizontal="center" vertical="center"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wrapText="1"/>
    </xf>
    <xf numFmtId="165" fontId="17" fillId="0" borderId="1" xfId="0" applyNumberFormat="1" applyFont="1" applyBorder="1" applyAlignment="1">
      <alignment horizontal="center" vertical="center" wrapText="1"/>
    </xf>
    <xf numFmtId="0" fontId="19" fillId="0" borderId="1" xfId="0" applyFont="1" applyBorder="1" applyAlignment="1">
      <alignment vertical="center" wrapText="1"/>
    </xf>
    <xf numFmtId="165" fontId="6" fillId="2" borderId="1" xfId="0" applyNumberFormat="1" applyFont="1" applyFill="1" applyBorder="1" applyAlignment="1">
      <alignment horizontal="center" vertical="center" wrapText="1"/>
    </xf>
    <xf numFmtId="0" fontId="3" fillId="0" borderId="1" xfId="1" applyFont="1" applyFill="1" applyBorder="1" applyAlignment="1" applyProtection="1">
      <alignment horizontal="left"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1" applyFont="1" applyFill="1" applyBorder="1" applyAlignment="1" applyProtection="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5" borderId="9" xfId="0" applyFont="1" applyFill="1" applyBorder="1" applyAlignment="1">
      <alignment horizontal="center"/>
    </xf>
    <xf numFmtId="0" fontId="2" fillId="5" borderId="10" xfId="0" applyFont="1" applyFill="1" applyBorder="1" applyAlignment="1">
      <alignment horizontal="center"/>
    </xf>
    <xf numFmtId="0" fontId="2" fillId="5" borderId="8" xfId="0" applyFont="1" applyFill="1" applyBorder="1" applyAlignment="1">
      <alignment horizontal="center"/>
    </xf>
    <xf numFmtId="0" fontId="2" fillId="5" borderId="11" xfId="0" applyFont="1" applyFill="1" applyBorder="1" applyAlignment="1">
      <alignment horizontal="center"/>
    </xf>
    <xf numFmtId="0" fontId="2" fillId="5" borderId="5" xfId="0" applyFont="1" applyFill="1" applyBorder="1" applyAlignment="1">
      <alignment horizontal="center"/>
    </xf>
    <xf numFmtId="0" fontId="2" fillId="2" borderId="6"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5" fillId="2" borderId="6"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7" xfId="0" applyFont="1" applyFill="1" applyBorder="1" applyAlignment="1">
      <alignment horizontal="left" vertical="top" wrapText="1"/>
    </xf>
    <xf numFmtId="0" fontId="14" fillId="0" borderId="1" xfId="0" applyFont="1" applyBorder="1" applyAlignment="1">
      <alignment horizontal="left" vertical="center" wrapText="1"/>
    </xf>
    <xf numFmtId="0" fontId="6" fillId="0" borderId="1" xfId="0" applyFont="1" applyBorder="1" applyAlignment="1">
      <alignment horizontal="left" vertical="center" wrapText="1"/>
    </xf>
    <xf numFmtId="0" fontId="14" fillId="0" borderId="1" xfId="0" applyFont="1" applyBorder="1" applyAlignment="1">
      <alignment horizontal="center" vertical="center"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8" xfId="0"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9" fillId="2" borderId="1" xfId="0" applyFont="1" applyFill="1" applyBorder="1" applyAlignment="1">
      <alignment horizontal="left" vertical="center" wrapText="1"/>
    </xf>
    <xf numFmtId="0" fontId="9" fillId="2" borderId="1" xfId="0" applyFont="1" applyFill="1" applyBorder="1" applyAlignment="1">
      <alignment horizont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36" xfId="0" applyFont="1" applyBorder="1" applyAlignment="1">
      <alignment horizontal="left" vertical="center" wrapText="1"/>
    </xf>
    <xf numFmtId="0" fontId="14" fillId="0" borderId="3" xfId="0" applyFont="1" applyBorder="1" applyAlignment="1">
      <alignment horizontal="left" vertical="center" wrapText="1"/>
    </xf>
    <xf numFmtId="0" fontId="14" fillId="0" borderId="2"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 xfId="0" applyFont="1" applyBorder="1" applyAlignment="1">
      <alignment horizontal="center" vertical="center" wrapText="1"/>
    </xf>
    <xf numFmtId="0" fontId="5" fillId="5" borderId="1" xfId="0" applyFont="1" applyFill="1" applyBorder="1" applyAlignment="1">
      <alignment horizontal="center"/>
    </xf>
    <xf numFmtId="0" fontId="5" fillId="5" borderId="2" xfId="0" applyFont="1" applyFill="1" applyBorder="1" applyAlignment="1">
      <alignment horizontal="center"/>
    </xf>
    <xf numFmtId="0" fontId="9" fillId="2"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5" fillId="5" borderId="8" xfId="0" applyFont="1" applyFill="1" applyBorder="1" applyAlignment="1">
      <alignment horizontal="left" vertical="center" wrapText="1"/>
    </xf>
    <xf numFmtId="0" fontId="8" fillId="6" borderId="2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6"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12" fillId="0" borderId="8" xfId="0" applyFont="1" applyBorder="1" applyAlignment="1">
      <alignment horizontal="left"/>
    </xf>
    <xf numFmtId="0" fontId="12" fillId="0" borderId="9" xfId="0" applyFont="1" applyBorder="1" applyAlignment="1">
      <alignment horizontal="left"/>
    </xf>
    <xf numFmtId="0" fontId="12" fillId="0" borderId="10" xfId="0" applyFont="1" applyBorder="1" applyAlignment="1">
      <alignment horizontal="left"/>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14" fontId="15" fillId="0" borderId="4" xfId="0" applyNumberFormat="1" applyFont="1" applyBorder="1" applyAlignment="1">
      <alignment horizontal="center" vertical="center"/>
    </xf>
    <xf numFmtId="14" fontId="15" fillId="0" borderId="5" xfId="0" applyNumberFormat="1" applyFont="1" applyBorder="1" applyAlignment="1">
      <alignment horizontal="center" vertical="center"/>
    </xf>
    <xf numFmtId="14" fontId="15" fillId="0" borderId="6" xfId="0" applyNumberFormat="1" applyFont="1" applyBorder="1" applyAlignment="1">
      <alignment horizontal="center" vertical="center"/>
    </xf>
    <xf numFmtId="14" fontId="15" fillId="0" borderId="7" xfId="0" applyNumberFormat="1" applyFont="1" applyBorder="1" applyAlignment="1">
      <alignment horizontal="center" vertical="center"/>
    </xf>
    <xf numFmtId="0" fontId="0" fillId="0" borderId="1" xfId="0" applyBorder="1" applyAlignment="1">
      <alignment horizontal="center" vertical="center" wrapText="1"/>
    </xf>
    <xf numFmtId="0" fontId="17"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0" i="0" baseline="0">
                <a:effectLst/>
              </a:rPr>
              <a:t>CUMPLIMIENTO  LEGAL DE REQUISITOS LEGALES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'RESULTADOS EVALU REQ LEGA'!$I$4:$J$4</c:f>
              <c:strCache>
                <c:ptCount val="2"/>
                <c:pt idx="0">
                  <c:v>CUMPLE </c:v>
                </c:pt>
                <c:pt idx="1">
                  <c:v>NO 
CUMPLE </c:v>
                </c:pt>
              </c:strCache>
            </c:strRef>
          </c:cat>
          <c:val>
            <c:numRef>
              <c:f>'RESULTADOS EVALU REQ LEGA'!$I$44:$J$44</c:f>
              <c:numCache>
                <c:formatCode>General</c:formatCode>
                <c:ptCount val="2"/>
                <c:pt idx="0">
                  <c:v>0</c:v>
                </c:pt>
                <c:pt idx="1">
                  <c:v>0</c:v>
                </c:pt>
              </c:numCache>
            </c:numRef>
          </c:val>
          <c:extLst>
            <c:ext xmlns:c16="http://schemas.microsoft.com/office/drawing/2014/chart" uri="{C3380CC4-5D6E-409C-BE32-E72D297353CC}">
              <c16:uniqueId val="{00000000-4BE2-4893-AAEA-08B9D860DC91}"/>
            </c:ext>
          </c:extLst>
        </c:ser>
        <c:dLbls>
          <c:showLegendKey val="0"/>
          <c:showVal val="0"/>
          <c:showCatName val="0"/>
          <c:showSerName val="0"/>
          <c:showPercent val="0"/>
          <c:showBubbleSize val="0"/>
        </c:dLbls>
        <c:gapWidth val="219"/>
        <c:overlap val="-27"/>
        <c:axId val="479808664"/>
        <c:axId val="479805528"/>
      </c:barChart>
      <c:catAx>
        <c:axId val="479808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9805528"/>
        <c:crosses val="autoZero"/>
        <c:auto val="1"/>
        <c:lblAlgn val="ctr"/>
        <c:lblOffset val="100"/>
        <c:noMultiLvlLbl val="0"/>
      </c:catAx>
      <c:valAx>
        <c:axId val="479805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9808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0" i="0" baseline="0">
                <a:effectLst/>
              </a:rPr>
              <a:t>CUMPLIMIENTO LEGAL DE REQUISITOS LEGALES </a:t>
            </a:r>
          </a:p>
          <a:p>
            <a:pPr>
              <a:defRPr/>
            </a:pPr>
            <a:r>
              <a:rPr lang="es-419" sz="1800" b="0" i="0" baseline="0">
                <a:effectLst/>
              </a:rPr>
              <a:t>Abril a Noviembre 2022</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2"/>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1-7626-402A-AED5-5310739E797A}"/>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 EVALU REQ LEGA'!$D$4:$F$4</c:f>
              <c:strCache>
                <c:ptCount val="3"/>
                <c:pt idx="0">
                  <c:v>CUMPLE </c:v>
                </c:pt>
                <c:pt idx="1">
                  <c:v>NO 
CUMPLE </c:v>
                </c:pt>
                <c:pt idx="2">
                  <c:v> INFORMATIVO </c:v>
                </c:pt>
              </c:strCache>
            </c:strRef>
          </c:cat>
          <c:val>
            <c:numRef>
              <c:f>'RESULTADOS EVALU REQ LEGA'!$D$44:$F$44</c:f>
              <c:numCache>
                <c:formatCode>General</c:formatCode>
                <c:ptCount val="3"/>
                <c:pt idx="0">
                  <c:v>125</c:v>
                </c:pt>
                <c:pt idx="1">
                  <c:v>0</c:v>
                </c:pt>
                <c:pt idx="2">
                  <c:v>33</c:v>
                </c:pt>
              </c:numCache>
            </c:numRef>
          </c:val>
          <c:extLst>
            <c:ext xmlns:c16="http://schemas.microsoft.com/office/drawing/2014/chart" uri="{C3380CC4-5D6E-409C-BE32-E72D297353CC}">
              <c16:uniqueId val="{00000002-7626-402A-AED5-5310739E797A}"/>
            </c:ext>
          </c:extLst>
        </c:ser>
        <c:dLbls>
          <c:showLegendKey val="0"/>
          <c:showVal val="0"/>
          <c:showCatName val="0"/>
          <c:showSerName val="0"/>
          <c:showPercent val="0"/>
          <c:showBubbleSize val="0"/>
        </c:dLbls>
        <c:gapWidth val="219"/>
        <c:overlap val="-27"/>
        <c:axId val="414498592"/>
        <c:axId val="469844800"/>
      </c:barChart>
      <c:catAx>
        <c:axId val="41449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crossAx val="469844800"/>
        <c:crosses val="autoZero"/>
        <c:auto val="1"/>
        <c:lblAlgn val="ctr"/>
        <c:lblOffset val="100"/>
        <c:noMultiLvlLbl val="0"/>
      </c:catAx>
      <c:valAx>
        <c:axId val="469844800"/>
        <c:scaling>
          <c:orientation val="minMax"/>
          <c:max val="13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4498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3.png"/><Relationship Id="rId7" Type="http://schemas.microsoft.com/office/2007/relationships/hdphoto" Target="../media/hdphoto2.wdp"/><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5.png"/><Relationship Id="rId5" Type="http://schemas.microsoft.com/office/2007/relationships/hdphoto" Target="../media/hdphoto1.wdp"/><Relationship Id="rId10" Type="http://schemas.openxmlformats.org/officeDocument/2006/relationships/image" Target="../media/image7.png"/><Relationship Id="rId4" Type="http://schemas.openxmlformats.org/officeDocument/2006/relationships/image" Target="../media/image4.png"/><Relationship Id="rId9" Type="http://schemas.microsoft.com/office/2007/relationships/hdphoto" Target="../media/hdphoto3.wdp"/></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8.png"/><Relationship Id="rId6" Type="http://schemas.openxmlformats.org/officeDocument/2006/relationships/image" Target="../media/image5.png"/><Relationship Id="rId5" Type="http://schemas.microsoft.com/office/2007/relationships/hdphoto" Target="../media/hdphoto3.wdp"/><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9.png"/><Relationship Id="rId6" Type="http://schemas.openxmlformats.org/officeDocument/2006/relationships/image" Target="../media/image5.png"/><Relationship Id="rId5" Type="http://schemas.microsoft.com/office/2007/relationships/hdphoto" Target="../media/hdphoto3.wdp"/><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10.pn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188153</xdr:colOff>
      <xdr:row>0</xdr:row>
      <xdr:rowOff>169078</xdr:rowOff>
    </xdr:from>
    <xdr:to>
      <xdr:col>2</xdr:col>
      <xdr:colOff>1461248</xdr:colOff>
      <xdr:row>3</xdr:row>
      <xdr:rowOff>57215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703" y="169078"/>
          <a:ext cx="1865326" cy="421537"/>
        </a:xfrm>
        <a:prstGeom prst="rect">
          <a:avLst/>
        </a:prstGeom>
      </xdr:spPr>
    </xdr:pic>
    <xdr:clientData/>
  </xdr:twoCellAnchor>
  <xdr:twoCellAnchor editAs="oneCell">
    <xdr:from>
      <xdr:col>14</xdr:col>
      <xdr:colOff>155919</xdr:colOff>
      <xdr:row>148</xdr:row>
      <xdr:rowOff>129907</xdr:rowOff>
    </xdr:from>
    <xdr:to>
      <xdr:col>14</xdr:col>
      <xdr:colOff>1009086</xdr:colOff>
      <xdr:row>148</xdr:row>
      <xdr:rowOff>668856</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47744" y="5521057"/>
          <a:ext cx="849806" cy="538949"/>
        </a:xfrm>
        <a:prstGeom prst="rect">
          <a:avLst/>
        </a:prstGeom>
      </xdr:spPr>
    </xdr:pic>
    <xdr:clientData/>
  </xdr:twoCellAnchor>
  <xdr:twoCellAnchor editAs="oneCell">
    <xdr:from>
      <xdr:col>15</xdr:col>
      <xdr:colOff>1528203</xdr:colOff>
      <xdr:row>0</xdr:row>
      <xdr:rowOff>0</xdr:rowOff>
    </xdr:from>
    <xdr:to>
      <xdr:col>15</xdr:col>
      <xdr:colOff>2211761</xdr:colOff>
      <xdr:row>3</xdr:row>
      <xdr:rowOff>145676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244703" y="0"/>
          <a:ext cx="683558" cy="681457"/>
        </a:xfrm>
        <a:prstGeom prst="rect">
          <a:avLst/>
        </a:prstGeom>
      </xdr:spPr>
    </xdr:pic>
    <xdr:clientData/>
  </xdr:twoCellAnchor>
  <xdr:twoCellAnchor editAs="oneCell">
    <xdr:from>
      <xdr:col>4</xdr:col>
      <xdr:colOff>779688</xdr:colOff>
      <xdr:row>146</xdr:row>
      <xdr:rowOff>530232</xdr:rowOff>
    </xdr:from>
    <xdr:to>
      <xdr:col>6</xdr:col>
      <xdr:colOff>57150</xdr:colOff>
      <xdr:row>146</xdr:row>
      <xdr:rowOff>1247606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4" cstate="print">
          <a:clrChange>
            <a:clrFrom>
              <a:srgbClr val="E5E1DC"/>
            </a:clrFrom>
            <a:clrTo>
              <a:srgbClr val="E5E1DC">
                <a:alpha val="0"/>
              </a:srgbClr>
            </a:clrTo>
          </a:clrChange>
          <a:biLevel thresh="75000"/>
          <a:extLst>
            <a:ext uri="{BEBA8EAE-BF5A-486C-A8C5-ECC9F3942E4B}">
              <a14:imgProps xmlns:a14="http://schemas.microsoft.com/office/drawing/2010/main">
                <a14:imgLayer r:embed="rId5">
                  <a14:imgEffect>
                    <a14:artisticPhotocopy/>
                  </a14:imgEffect>
                  <a14:imgEffect>
                    <a14:sharpenSoften amount="25000"/>
                  </a14:imgEffect>
                </a14:imgLayer>
              </a14:imgProps>
            </a:ext>
            <a:ext uri="{28A0092B-C50C-407E-A947-70E740481C1C}">
              <a14:useLocalDpi xmlns:a14="http://schemas.microsoft.com/office/drawing/2010/main" val="0"/>
            </a:ext>
          </a:extLst>
        </a:blip>
        <a:srcRect l="17634" t="15495" r="12266" b="14136"/>
        <a:stretch/>
      </xdr:blipFill>
      <xdr:spPr>
        <a:xfrm>
          <a:off x="4846863" y="143614782"/>
          <a:ext cx="1277712" cy="717374"/>
        </a:xfrm>
        <a:prstGeom prst="rect">
          <a:avLst/>
        </a:prstGeom>
      </xdr:spPr>
    </xdr:pic>
    <xdr:clientData/>
  </xdr:twoCellAnchor>
  <xdr:twoCellAnchor editAs="oneCell">
    <xdr:from>
      <xdr:col>7</xdr:col>
      <xdr:colOff>819150</xdr:colOff>
      <xdr:row>145</xdr:row>
      <xdr:rowOff>498455</xdr:rowOff>
    </xdr:from>
    <xdr:to>
      <xdr:col>7</xdr:col>
      <xdr:colOff>2124075</xdr:colOff>
      <xdr:row>146</xdr:row>
      <xdr:rowOff>74801</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extLst>
            <a:ext uri="{BEBA8EAE-BF5A-486C-A8C5-ECC9F3942E4B}">
              <a14:imgProps xmlns:a14="http://schemas.microsoft.com/office/drawing/2010/main">
                <a14:imgLayer r:embed="rId7">
                  <a14:imgEffect>
                    <a14:sharpenSoften amount="-50000"/>
                  </a14:imgEffect>
                </a14:imgLayer>
              </a14:imgProps>
            </a:ext>
          </a:extLst>
        </a:blip>
        <a:stretch>
          <a:fillRect/>
        </a:stretch>
      </xdr:blipFill>
      <xdr:spPr>
        <a:xfrm>
          <a:off x="10248900" y="142039955"/>
          <a:ext cx="1304925" cy="1119396"/>
        </a:xfrm>
        <a:prstGeom prst="rect">
          <a:avLst/>
        </a:prstGeom>
      </xdr:spPr>
    </xdr:pic>
    <xdr:clientData/>
  </xdr:twoCellAnchor>
  <xdr:twoCellAnchor editAs="oneCell">
    <xdr:from>
      <xdr:col>4</xdr:col>
      <xdr:colOff>612322</xdr:colOff>
      <xdr:row>145</xdr:row>
      <xdr:rowOff>394607</xdr:rowOff>
    </xdr:from>
    <xdr:to>
      <xdr:col>6</xdr:col>
      <xdr:colOff>255326</xdr:colOff>
      <xdr:row>145</xdr:row>
      <xdr:rowOff>1530098</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BEBA8EAE-BF5A-486C-A8C5-ECC9F3942E4B}">
              <a14:imgProps xmlns:a14="http://schemas.microsoft.com/office/drawing/2010/main">
                <a14:imgLayer r:embed="rId9">
                  <a14:imgEffect>
                    <a14:sharpenSoften amount="100000"/>
                  </a14:imgEffect>
                  <a14:imgEffect>
                    <a14:colorTemperature colorTemp="11500"/>
                  </a14:imgEffect>
                  <a14:imgEffect>
                    <a14:saturation sat="400000"/>
                  </a14:imgEffect>
                  <a14:imgEffect>
                    <a14:brightnessContrast bright="10000" contrast="100000"/>
                  </a14:imgEffect>
                </a14:imgLayer>
              </a14:imgProps>
            </a:ext>
            <a:ext uri="{28A0092B-C50C-407E-A947-70E740481C1C}">
              <a14:useLocalDpi xmlns:a14="http://schemas.microsoft.com/office/drawing/2010/main" val="0"/>
            </a:ext>
          </a:extLst>
        </a:blip>
        <a:stretch>
          <a:fillRect/>
        </a:stretch>
      </xdr:blipFill>
      <xdr:spPr>
        <a:xfrm>
          <a:off x="4667251" y="141936107"/>
          <a:ext cx="1643254" cy="1135491"/>
        </a:xfrm>
        <a:prstGeom prst="rect">
          <a:avLst/>
        </a:prstGeom>
      </xdr:spPr>
    </xdr:pic>
    <xdr:clientData/>
  </xdr:twoCellAnchor>
  <xdr:twoCellAnchor editAs="oneCell">
    <xdr:from>
      <xdr:col>14</xdr:col>
      <xdr:colOff>571501</xdr:colOff>
      <xdr:row>145</xdr:row>
      <xdr:rowOff>417019</xdr:rowOff>
    </xdr:from>
    <xdr:to>
      <xdr:col>14</xdr:col>
      <xdr:colOff>2220358</xdr:colOff>
      <xdr:row>146</xdr:row>
      <xdr:rowOff>6098</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0" cstate="print">
          <a:clrChange>
            <a:clrFrom>
              <a:srgbClr val="FFFFFF"/>
            </a:clrFrom>
            <a:clrTo>
              <a:srgbClr val="FFFFFF">
                <a:alpha val="0"/>
              </a:srgbClr>
            </a:clrTo>
          </a:clrChange>
          <a:extLst>
            <a:ext uri="{BEBA8EAE-BF5A-486C-A8C5-ECC9F3942E4B}">
              <a14:imgProps xmlns:a14="http://schemas.microsoft.com/office/drawing/2010/main">
                <a14:imgLayer r:embed="rId9">
                  <a14:imgEffect>
                    <a14:sharpenSoften amount="100000"/>
                  </a14:imgEffect>
                  <a14:imgEffect>
                    <a14:colorTemperature colorTemp="11500"/>
                  </a14:imgEffect>
                  <a14:imgEffect>
                    <a14:saturation sat="400000"/>
                  </a14:imgEffect>
                  <a14:imgEffect>
                    <a14:brightnessContrast bright="10000" contrast="100000"/>
                  </a14:imgEffect>
                </a14:imgLayer>
              </a14:imgProps>
            </a:ext>
            <a:ext uri="{28A0092B-C50C-407E-A947-70E740481C1C}">
              <a14:useLocalDpi xmlns:a14="http://schemas.microsoft.com/office/drawing/2010/main" val="0"/>
            </a:ext>
          </a:extLst>
        </a:blip>
        <a:stretch>
          <a:fillRect/>
        </a:stretch>
      </xdr:blipFill>
      <xdr:spPr>
        <a:xfrm>
          <a:off x="20043322" y="141958519"/>
          <a:ext cx="1648857" cy="1126686"/>
        </a:xfrm>
        <a:prstGeom prst="rect">
          <a:avLst/>
        </a:prstGeom>
      </xdr:spPr>
    </xdr:pic>
    <xdr:clientData/>
  </xdr:twoCellAnchor>
  <xdr:twoCellAnchor editAs="oneCell">
    <xdr:from>
      <xdr:col>15</xdr:col>
      <xdr:colOff>764722</xdr:colOff>
      <xdr:row>145</xdr:row>
      <xdr:rowOff>430419</xdr:rowOff>
    </xdr:from>
    <xdr:to>
      <xdr:col>15</xdr:col>
      <xdr:colOff>2069647</xdr:colOff>
      <xdr:row>146</xdr:row>
      <xdr:rowOff>6765</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26074008" y="141971919"/>
          <a:ext cx="1304925" cy="1113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343914</xdr:colOff>
      <xdr:row>0</xdr:row>
      <xdr:rowOff>140503</xdr:rowOff>
    </xdr:from>
    <xdr:to>
      <xdr:col>2</xdr:col>
      <xdr:colOff>1536007</xdr:colOff>
      <xdr:row>3</xdr:row>
      <xdr:rowOff>28640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826" y="140503"/>
          <a:ext cx="1863645" cy="426019"/>
        </a:xfrm>
        <a:prstGeom prst="rect">
          <a:avLst/>
        </a:prstGeom>
      </xdr:spPr>
    </xdr:pic>
    <xdr:clientData/>
  </xdr:twoCellAnchor>
  <xdr:twoCellAnchor editAs="oneCell">
    <xdr:from>
      <xdr:col>12</xdr:col>
      <xdr:colOff>3922059</xdr:colOff>
      <xdr:row>0</xdr:row>
      <xdr:rowOff>0</xdr:rowOff>
    </xdr:from>
    <xdr:to>
      <xdr:col>12</xdr:col>
      <xdr:colOff>4605618</xdr:colOff>
      <xdr:row>3</xdr:row>
      <xdr:rowOff>145676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17023" y="0"/>
          <a:ext cx="683559" cy="676355"/>
        </a:xfrm>
        <a:prstGeom prst="rect">
          <a:avLst/>
        </a:prstGeom>
      </xdr:spPr>
    </xdr:pic>
    <xdr:clientData/>
  </xdr:twoCellAnchor>
  <xdr:twoCellAnchor editAs="oneCell">
    <xdr:from>
      <xdr:col>12</xdr:col>
      <xdr:colOff>55227</xdr:colOff>
      <xdr:row>34</xdr:row>
      <xdr:rowOff>77639</xdr:rowOff>
    </xdr:from>
    <xdr:to>
      <xdr:col>12</xdr:col>
      <xdr:colOff>904472</xdr:colOff>
      <xdr:row>34</xdr:row>
      <xdr:rowOff>614346</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098048" y="37034639"/>
          <a:ext cx="849245" cy="536707"/>
        </a:xfrm>
        <a:prstGeom prst="rect">
          <a:avLst/>
        </a:prstGeom>
      </xdr:spPr>
    </xdr:pic>
    <xdr:clientData/>
  </xdr:twoCellAnchor>
  <xdr:twoCellAnchor editAs="oneCell">
    <xdr:from>
      <xdr:col>12</xdr:col>
      <xdr:colOff>627529</xdr:colOff>
      <xdr:row>31</xdr:row>
      <xdr:rowOff>493059</xdr:rowOff>
    </xdr:from>
    <xdr:to>
      <xdr:col>12</xdr:col>
      <xdr:colOff>2270783</xdr:colOff>
      <xdr:row>32</xdr:row>
      <xdr:rowOff>194197</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BEBA8EAE-BF5A-486C-A8C5-ECC9F3942E4B}">
              <a14:imgProps xmlns:a14="http://schemas.microsoft.com/office/drawing/2010/main">
                <a14:imgLayer r:embed="rId5">
                  <a14:imgEffect>
                    <a14:sharpenSoften amount="100000"/>
                  </a14:imgEffect>
                  <a14:imgEffect>
                    <a14:colorTemperature colorTemp="11500"/>
                  </a14:imgEffect>
                  <a14:imgEffect>
                    <a14:saturation sat="400000"/>
                  </a14:imgEffect>
                  <a14:imgEffect>
                    <a14:brightnessContrast bright="10000" contrast="100000"/>
                  </a14:imgEffect>
                </a14:imgLayer>
              </a14:imgProps>
            </a:ext>
            <a:ext uri="{28A0092B-C50C-407E-A947-70E740481C1C}">
              <a14:useLocalDpi xmlns:a14="http://schemas.microsoft.com/office/drawing/2010/main" val="0"/>
            </a:ext>
          </a:extLst>
        </a:blip>
        <a:stretch>
          <a:fillRect/>
        </a:stretch>
      </xdr:blipFill>
      <xdr:spPr>
        <a:xfrm>
          <a:off x="16651941" y="33595235"/>
          <a:ext cx="1643254" cy="1135491"/>
        </a:xfrm>
        <a:prstGeom prst="rect">
          <a:avLst/>
        </a:prstGeom>
      </xdr:spPr>
    </xdr:pic>
    <xdr:clientData/>
  </xdr:twoCellAnchor>
  <xdr:twoCellAnchor editAs="oneCell">
    <xdr:from>
      <xdr:col>13</xdr:col>
      <xdr:colOff>683559</xdr:colOff>
      <xdr:row>31</xdr:row>
      <xdr:rowOff>437029</xdr:rowOff>
    </xdr:from>
    <xdr:to>
      <xdr:col>13</xdr:col>
      <xdr:colOff>1988484</xdr:colOff>
      <xdr:row>32</xdr:row>
      <xdr:rowOff>116629</xdr:rowOff>
    </xdr:to>
    <xdr:pic>
      <xdr:nvPicPr>
        <xdr:cNvPr id="10" name="Imagen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22344530" y="33539205"/>
          <a:ext cx="1304925" cy="1113953"/>
        </a:xfrm>
        <a:prstGeom prst="rect">
          <a:avLst/>
        </a:prstGeom>
      </xdr:spPr>
    </xdr:pic>
    <xdr:clientData/>
  </xdr:twoCellAnchor>
  <xdr:twoCellAnchor editAs="oneCell">
    <xdr:from>
      <xdr:col>3</xdr:col>
      <xdr:colOff>481853</xdr:colOff>
      <xdr:row>31</xdr:row>
      <xdr:rowOff>347383</xdr:rowOff>
    </xdr:from>
    <xdr:to>
      <xdr:col>4</xdr:col>
      <xdr:colOff>903666</xdr:colOff>
      <xdr:row>32</xdr:row>
      <xdr:rowOff>48521</xdr:rowOff>
    </xdr:to>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BEBA8EAE-BF5A-486C-A8C5-ECC9F3942E4B}">
              <a14:imgProps xmlns:a14="http://schemas.microsoft.com/office/drawing/2010/main">
                <a14:imgLayer r:embed="rId5">
                  <a14:imgEffect>
                    <a14:sharpenSoften amount="100000"/>
                  </a14:imgEffect>
                  <a14:imgEffect>
                    <a14:colorTemperature colorTemp="11500"/>
                  </a14:imgEffect>
                  <a14:imgEffect>
                    <a14:saturation sat="400000"/>
                  </a14:imgEffect>
                  <a14:imgEffect>
                    <a14:brightnessContrast bright="10000" contrast="100000"/>
                  </a14:imgEffect>
                </a14:imgLayer>
              </a14:imgProps>
            </a:ext>
            <a:ext uri="{28A0092B-C50C-407E-A947-70E740481C1C}">
              <a14:useLocalDpi xmlns:a14="http://schemas.microsoft.com/office/drawing/2010/main" val="0"/>
            </a:ext>
          </a:extLst>
        </a:blip>
        <a:stretch>
          <a:fillRect/>
        </a:stretch>
      </xdr:blipFill>
      <xdr:spPr>
        <a:xfrm>
          <a:off x="2958353" y="33449559"/>
          <a:ext cx="1643254" cy="1135491"/>
        </a:xfrm>
        <a:prstGeom prst="rect">
          <a:avLst/>
        </a:prstGeom>
      </xdr:spPr>
    </xdr:pic>
    <xdr:clientData/>
  </xdr:twoCellAnchor>
  <xdr:twoCellAnchor editAs="oneCell">
    <xdr:from>
      <xdr:col>5</xdr:col>
      <xdr:colOff>750795</xdr:colOff>
      <xdr:row>31</xdr:row>
      <xdr:rowOff>336175</xdr:rowOff>
    </xdr:from>
    <xdr:to>
      <xdr:col>5</xdr:col>
      <xdr:colOff>2055720</xdr:colOff>
      <xdr:row>32</xdr:row>
      <xdr:rowOff>15775</xdr:rowOff>
    </xdr:to>
    <xdr:pic>
      <xdr:nvPicPr>
        <xdr:cNvPr id="12" name="Imagen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6387354" y="33438351"/>
          <a:ext cx="1304925" cy="1113953"/>
        </a:xfrm>
        <a:prstGeom prst="rect">
          <a:avLst/>
        </a:prstGeom>
      </xdr:spPr>
    </xdr:pic>
    <xdr:clientData/>
  </xdr:twoCellAnchor>
  <xdr:twoCellAnchor editAs="oneCell">
    <xdr:from>
      <xdr:col>3</xdr:col>
      <xdr:colOff>862853</xdr:colOff>
      <xdr:row>32</xdr:row>
      <xdr:rowOff>605119</xdr:rowOff>
    </xdr:from>
    <xdr:to>
      <xdr:col>4</xdr:col>
      <xdr:colOff>919124</xdr:colOff>
      <xdr:row>32</xdr:row>
      <xdr:rowOff>1322493</xdr:rowOff>
    </xdr:to>
    <xdr:pic>
      <xdr:nvPicPr>
        <xdr:cNvPr id="13" name="Imagen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7" cstate="print">
          <a:clrChange>
            <a:clrFrom>
              <a:srgbClr val="E5E1DC"/>
            </a:clrFrom>
            <a:clrTo>
              <a:srgbClr val="E5E1DC">
                <a:alpha val="0"/>
              </a:srgbClr>
            </a:clrTo>
          </a:clrChange>
          <a:biLevel thresh="75000"/>
          <a:extLst>
            <a:ext uri="{28A0092B-C50C-407E-A947-70E740481C1C}">
              <a14:useLocalDpi xmlns:a14="http://schemas.microsoft.com/office/drawing/2010/main" val="0"/>
            </a:ext>
          </a:extLst>
        </a:blip>
        <a:srcRect l="17634" t="15495" r="12266" b="14136"/>
        <a:stretch/>
      </xdr:blipFill>
      <xdr:spPr>
        <a:xfrm>
          <a:off x="3339353" y="35141648"/>
          <a:ext cx="1277712" cy="717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153415</xdr:colOff>
      <xdr:row>0</xdr:row>
      <xdr:rowOff>140505</xdr:rowOff>
    </xdr:from>
    <xdr:to>
      <xdr:col>2</xdr:col>
      <xdr:colOff>1555594</xdr:colOff>
      <xdr:row>1</xdr:row>
      <xdr:rowOff>168089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27" y="140505"/>
          <a:ext cx="1738355" cy="397378"/>
        </a:xfrm>
        <a:prstGeom prst="rect">
          <a:avLst/>
        </a:prstGeom>
      </xdr:spPr>
    </xdr:pic>
    <xdr:clientData/>
  </xdr:twoCellAnchor>
  <xdr:twoCellAnchor editAs="oneCell">
    <xdr:from>
      <xdr:col>4</xdr:col>
      <xdr:colOff>2835089</xdr:colOff>
      <xdr:row>32</xdr:row>
      <xdr:rowOff>158481</xdr:rowOff>
    </xdr:from>
    <xdr:to>
      <xdr:col>5</xdr:col>
      <xdr:colOff>591511</xdr:colOff>
      <xdr:row>32</xdr:row>
      <xdr:rowOff>697430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49118" y="15387275"/>
          <a:ext cx="849246" cy="538949"/>
        </a:xfrm>
        <a:prstGeom prst="rect">
          <a:avLst/>
        </a:prstGeom>
      </xdr:spPr>
    </xdr:pic>
    <xdr:clientData/>
  </xdr:twoCellAnchor>
  <xdr:twoCellAnchor editAs="oneCell">
    <xdr:from>
      <xdr:col>4</xdr:col>
      <xdr:colOff>2173940</xdr:colOff>
      <xdr:row>0</xdr:row>
      <xdr:rowOff>0</xdr:rowOff>
    </xdr:from>
    <xdr:to>
      <xdr:col>4</xdr:col>
      <xdr:colOff>2857499</xdr:colOff>
      <xdr:row>1</xdr:row>
      <xdr:rowOff>313764</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08675" y="0"/>
          <a:ext cx="683559" cy="683558"/>
        </a:xfrm>
        <a:prstGeom prst="rect">
          <a:avLst/>
        </a:prstGeom>
      </xdr:spPr>
    </xdr:pic>
    <xdr:clientData/>
  </xdr:twoCellAnchor>
  <xdr:twoCellAnchor editAs="oneCell">
    <xdr:from>
      <xdr:col>3</xdr:col>
      <xdr:colOff>470647</xdr:colOff>
      <xdr:row>30</xdr:row>
      <xdr:rowOff>504264</xdr:rowOff>
    </xdr:from>
    <xdr:to>
      <xdr:col>3</xdr:col>
      <xdr:colOff>2113901</xdr:colOff>
      <xdr:row>30</xdr:row>
      <xdr:rowOff>1639755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BEBA8EAE-BF5A-486C-A8C5-ECC9F3942E4B}">
              <a14:imgProps xmlns:a14="http://schemas.microsoft.com/office/drawing/2010/main">
                <a14:imgLayer r:embed="rId5">
                  <a14:imgEffect>
                    <a14:sharpenSoften amount="100000"/>
                  </a14:imgEffect>
                  <a14:imgEffect>
                    <a14:colorTemperature colorTemp="11500"/>
                  </a14:imgEffect>
                  <a14:imgEffect>
                    <a14:saturation sat="400000"/>
                  </a14:imgEffect>
                  <a14:imgEffect>
                    <a14:brightnessContrast bright="10000" contrast="100000"/>
                  </a14:imgEffect>
                </a14:imgLayer>
              </a14:imgProps>
            </a:ext>
            <a:ext uri="{28A0092B-C50C-407E-A947-70E740481C1C}">
              <a14:useLocalDpi xmlns:a14="http://schemas.microsoft.com/office/drawing/2010/main" val="0"/>
            </a:ext>
          </a:extLst>
        </a:blip>
        <a:stretch>
          <a:fillRect/>
        </a:stretch>
      </xdr:blipFill>
      <xdr:spPr>
        <a:xfrm>
          <a:off x="4291853" y="12472146"/>
          <a:ext cx="1643254" cy="1135491"/>
        </a:xfrm>
        <a:prstGeom prst="rect">
          <a:avLst/>
        </a:prstGeom>
      </xdr:spPr>
    </xdr:pic>
    <xdr:clientData/>
  </xdr:twoCellAnchor>
  <xdr:twoCellAnchor editAs="oneCell">
    <xdr:from>
      <xdr:col>4</xdr:col>
      <xdr:colOff>739590</xdr:colOff>
      <xdr:row>30</xdr:row>
      <xdr:rowOff>537881</xdr:rowOff>
    </xdr:from>
    <xdr:to>
      <xdr:col>4</xdr:col>
      <xdr:colOff>2044515</xdr:colOff>
      <xdr:row>30</xdr:row>
      <xdr:rowOff>1651834</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7653619" y="12505763"/>
          <a:ext cx="1304925" cy="1113953"/>
        </a:xfrm>
        <a:prstGeom prst="rect">
          <a:avLst/>
        </a:prstGeom>
      </xdr:spPr>
    </xdr:pic>
    <xdr:clientData/>
  </xdr:twoCellAnchor>
  <xdr:twoCellAnchor editAs="oneCell">
    <xdr:from>
      <xdr:col>3</xdr:col>
      <xdr:colOff>840441</xdr:colOff>
      <xdr:row>31</xdr:row>
      <xdr:rowOff>481853</xdr:rowOff>
    </xdr:from>
    <xdr:to>
      <xdr:col>3</xdr:col>
      <xdr:colOff>2118153</xdr:colOff>
      <xdr:row>31</xdr:row>
      <xdr:rowOff>1199227</xdr:rowOff>
    </xdr:to>
    <xdr:pic>
      <xdr:nvPicPr>
        <xdr:cNvPr id="9" name="Imagen 8">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7" cstate="print">
          <a:clrChange>
            <a:clrFrom>
              <a:srgbClr val="E5E1DC"/>
            </a:clrFrom>
            <a:clrTo>
              <a:srgbClr val="E5E1DC">
                <a:alpha val="0"/>
              </a:srgbClr>
            </a:clrTo>
          </a:clrChange>
          <a:biLevel thresh="75000"/>
          <a:extLst>
            <a:ext uri="{28A0092B-C50C-407E-A947-70E740481C1C}">
              <a14:useLocalDpi xmlns:a14="http://schemas.microsoft.com/office/drawing/2010/main" val="0"/>
            </a:ext>
          </a:extLst>
        </a:blip>
        <a:srcRect l="17634" t="15495" r="12266" b="14136"/>
        <a:stretch/>
      </xdr:blipFill>
      <xdr:spPr>
        <a:xfrm>
          <a:off x="4661647" y="14153029"/>
          <a:ext cx="1277712" cy="7173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59764</xdr:colOff>
      <xdr:row>0</xdr:row>
      <xdr:rowOff>162116</xdr:rowOff>
    </xdr:from>
    <xdr:ext cx="2661665" cy="586086"/>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64" y="162116"/>
          <a:ext cx="2661665" cy="586086"/>
        </a:xfrm>
        <a:prstGeom prst="rect">
          <a:avLst/>
        </a:prstGeom>
      </xdr:spPr>
    </xdr:pic>
    <xdr:clientData/>
  </xdr:oneCellAnchor>
  <xdr:oneCellAnchor>
    <xdr:from>
      <xdr:col>8</xdr:col>
      <xdr:colOff>712774</xdr:colOff>
      <xdr:row>0</xdr:row>
      <xdr:rowOff>27374</xdr:rowOff>
    </xdr:from>
    <xdr:ext cx="838440" cy="812224"/>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08774" y="27374"/>
          <a:ext cx="838440" cy="812224"/>
        </a:xfrm>
        <a:prstGeom prst="rect">
          <a:avLst/>
        </a:prstGeom>
      </xdr:spPr>
    </xdr:pic>
    <xdr:clientData/>
  </xdr:oneCellAnchor>
  <xdr:twoCellAnchor>
    <xdr:from>
      <xdr:col>7</xdr:col>
      <xdr:colOff>598714</xdr:colOff>
      <xdr:row>44</xdr:row>
      <xdr:rowOff>149198</xdr:rowOff>
    </xdr:from>
    <xdr:to>
      <xdr:col>12</xdr:col>
      <xdr:colOff>13607</xdr:colOff>
      <xdr:row>60</xdr:row>
      <xdr:rowOff>122464</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47625</xdr:colOff>
      <xdr:row>44</xdr:row>
      <xdr:rowOff>159204</xdr:rowOff>
    </xdr:from>
    <xdr:to>
      <xdr:col>6</xdr:col>
      <xdr:colOff>2585357</xdr:colOff>
      <xdr:row>61</xdr:row>
      <xdr:rowOff>54428</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1115787</xdr:colOff>
      <xdr:row>56</xdr:row>
      <xdr:rowOff>27214</xdr:rowOff>
    </xdr:from>
    <xdr:to>
      <xdr:col>3</xdr:col>
      <xdr:colOff>612323</xdr:colOff>
      <xdr:row>58</xdr:row>
      <xdr:rowOff>13608</xdr:rowOff>
    </xdr:to>
    <xdr:sp macro="" textlink="">
      <xdr:nvSpPr>
        <xdr:cNvPr id="6" name="Rectángulo 5">
          <a:extLst>
            <a:ext uri="{FF2B5EF4-FFF2-40B4-BE49-F238E27FC236}">
              <a16:creationId xmlns:a16="http://schemas.microsoft.com/office/drawing/2014/main" id="{00000000-0008-0000-0300-000006000000}"/>
            </a:ext>
          </a:extLst>
        </xdr:cNvPr>
        <xdr:cNvSpPr/>
      </xdr:nvSpPr>
      <xdr:spPr>
        <a:xfrm>
          <a:off x="2287362" y="10695214"/>
          <a:ext cx="610961" cy="367394"/>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3</xdr:col>
      <xdr:colOff>149680</xdr:colOff>
      <xdr:row>55</xdr:row>
      <xdr:rowOff>27214</xdr:rowOff>
    </xdr:from>
    <xdr:ext cx="327654" cy="264560"/>
    <xdr:sp macro="" textlink="">
      <xdr:nvSpPr>
        <xdr:cNvPr id="7" name="CuadroTexto 6">
          <a:extLst>
            <a:ext uri="{FF2B5EF4-FFF2-40B4-BE49-F238E27FC236}">
              <a16:creationId xmlns:a16="http://schemas.microsoft.com/office/drawing/2014/main" id="{00000000-0008-0000-0300-000007000000}"/>
            </a:ext>
          </a:extLst>
        </xdr:cNvPr>
        <xdr:cNvSpPr txBox="1"/>
      </xdr:nvSpPr>
      <xdr:spPr>
        <a:xfrm>
          <a:off x="2435680" y="10504714"/>
          <a:ext cx="32765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22</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104775</xdr:colOff>
      <xdr:row>1</xdr:row>
      <xdr:rowOff>104775</xdr:rowOff>
    </xdr:from>
    <xdr:to>
      <xdr:col>1</xdr:col>
      <xdr:colOff>1844731</xdr:colOff>
      <xdr:row>2</xdr:row>
      <xdr:rowOff>211680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5" y="104775"/>
          <a:ext cx="1739956" cy="383130"/>
        </a:xfrm>
        <a:prstGeom prst="rect">
          <a:avLst/>
        </a:prstGeom>
      </xdr:spPr>
    </xdr:pic>
    <xdr:clientData/>
  </xdr:twoCellAnchor>
  <xdr:twoCellAnchor editAs="oneCell">
    <xdr:from>
      <xdr:col>2</xdr:col>
      <xdr:colOff>2124075</xdr:colOff>
      <xdr:row>1</xdr:row>
      <xdr:rowOff>19050</xdr:rowOff>
    </xdr:from>
    <xdr:to>
      <xdr:col>2</xdr:col>
      <xdr:colOff>2657475</xdr:colOff>
      <xdr:row>2</xdr:row>
      <xdr:rowOff>259547</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72050" y="219075"/>
          <a:ext cx="533400" cy="5167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387"/>
  <sheetViews>
    <sheetView tabSelected="1" zoomScale="55" zoomScaleNormal="55" zoomScaleSheetLayoutView="100" workbookViewId="0">
      <pane xSplit="2" ySplit="7" topLeftCell="E8" activePane="bottomRight" state="frozen"/>
      <selection pane="topRight" activeCell="C1" sqref="C1"/>
      <selection pane="bottomLeft" activeCell="A8" sqref="A8"/>
      <selection pane="bottomRight" activeCell="R1" sqref="R1"/>
    </sheetView>
  </sheetViews>
  <sheetFormatPr baseColWidth="10" defaultColWidth="11.42578125" defaultRowHeight="13.5" x14ac:dyDescent="0.25"/>
  <cols>
    <col min="1" max="1" width="3.140625" style="94" customWidth="1"/>
    <col min="2" max="2" width="8.85546875" style="5" customWidth="1"/>
    <col min="3" max="3" width="26.140625" style="5" customWidth="1"/>
    <col min="4" max="4" width="22.85546875" style="5" customWidth="1"/>
    <col min="5" max="5" width="13.42578125" style="5" customWidth="1"/>
    <col min="6" max="6" width="16.5703125" style="99" customWidth="1"/>
    <col min="7" max="7" width="50.42578125" style="100" customWidth="1"/>
    <col min="8" max="8" width="33.28515625" style="5" customWidth="1"/>
    <col min="9" max="9" width="19.85546875" style="5" customWidth="1"/>
    <col min="10" max="10" width="52.85546875" style="5" customWidth="1"/>
    <col min="11" max="11" width="4" style="104" customWidth="1"/>
    <col min="12" max="13" width="4.140625" style="104" customWidth="1"/>
    <col min="14" max="14" width="32.7109375" style="104" customWidth="1"/>
    <col min="15" max="15" width="87.5703125" style="99" customWidth="1"/>
    <col min="16" max="16" width="63.7109375" style="5" customWidth="1"/>
    <col min="17" max="17" width="52.85546875" style="5" customWidth="1"/>
    <col min="18" max="18" width="29.28515625" style="100" customWidth="1"/>
    <col min="19" max="16384" width="11.42578125" style="94"/>
  </cols>
  <sheetData>
    <row r="1" spans="2:18" ht="15.75" customHeight="1" thickBot="1" x14ac:dyDescent="0.3">
      <c r="B1" s="170" t="s">
        <v>20</v>
      </c>
      <c r="C1" s="171"/>
      <c r="D1" s="171"/>
      <c r="E1" s="171"/>
      <c r="F1" s="171"/>
      <c r="G1" s="171"/>
      <c r="H1" s="171"/>
      <c r="I1" s="171"/>
      <c r="J1" s="171"/>
      <c r="K1" s="171"/>
      <c r="L1" s="171"/>
      <c r="M1" s="171"/>
      <c r="N1" s="171"/>
      <c r="O1" s="171"/>
      <c r="P1" s="172"/>
      <c r="Q1" s="93" t="s">
        <v>19</v>
      </c>
      <c r="R1" s="15" t="s">
        <v>18</v>
      </c>
    </row>
    <row r="2" spans="2:18" ht="12" customHeight="1" thickBot="1" x14ac:dyDescent="0.3">
      <c r="B2" s="173"/>
      <c r="C2" s="174"/>
      <c r="D2" s="174"/>
      <c r="E2" s="174"/>
      <c r="F2" s="174"/>
      <c r="G2" s="174"/>
      <c r="H2" s="174"/>
      <c r="I2" s="174"/>
      <c r="J2" s="174"/>
      <c r="K2" s="174"/>
      <c r="L2" s="174"/>
      <c r="M2" s="174"/>
      <c r="N2" s="174"/>
      <c r="O2" s="174"/>
      <c r="P2" s="175"/>
      <c r="Q2" s="93" t="s">
        <v>17</v>
      </c>
      <c r="R2" s="15">
        <v>4</v>
      </c>
    </row>
    <row r="3" spans="2:18" ht="14.25" customHeight="1" thickBot="1" x14ac:dyDescent="0.3">
      <c r="B3" s="173"/>
      <c r="C3" s="174"/>
      <c r="D3" s="174"/>
      <c r="E3" s="174"/>
      <c r="F3" s="174"/>
      <c r="G3" s="174"/>
      <c r="H3" s="174"/>
      <c r="I3" s="174"/>
      <c r="J3" s="174"/>
      <c r="K3" s="174"/>
      <c r="L3" s="174"/>
      <c r="M3" s="174"/>
      <c r="N3" s="174"/>
      <c r="O3" s="174"/>
      <c r="P3" s="175"/>
      <c r="Q3" s="93" t="s">
        <v>74</v>
      </c>
      <c r="R3" s="136">
        <v>44887</v>
      </c>
    </row>
    <row r="4" spans="2:18" ht="14.25" customHeight="1" thickBot="1" x14ac:dyDescent="0.3">
      <c r="B4" s="176"/>
      <c r="C4" s="177"/>
      <c r="D4" s="177"/>
      <c r="E4" s="177"/>
      <c r="F4" s="177"/>
      <c r="G4" s="177"/>
      <c r="H4" s="177"/>
      <c r="I4" s="177"/>
      <c r="J4" s="177"/>
      <c r="K4" s="177"/>
      <c r="L4" s="177"/>
      <c r="M4" s="177"/>
      <c r="N4" s="177"/>
      <c r="O4" s="177"/>
      <c r="P4" s="178"/>
      <c r="Q4" s="13" t="s">
        <v>75</v>
      </c>
      <c r="R4" s="136">
        <v>44887</v>
      </c>
    </row>
    <row r="5" spans="2:18" ht="22.5" customHeight="1" thickBot="1" x14ac:dyDescent="0.3">
      <c r="B5" s="179" t="s">
        <v>86</v>
      </c>
      <c r="C5" s="179"/>
      <c r="D5" s="179"/>
      <c r="E5" s="179"/>
      <c r="F5" s="179"/>
      <c r="G5" s="179"/>
      <c r="H5" s="179"/>
      <c r="I5" s="179"/>
      <c r="J5" s="179"/>
      <c r="K5" s="180" t="s">
        <v>84</v>
      </c>
      <c r="L5" s="180"/>
      <c r="M5" s="180"/>
      <c r="N5" s="180"/>
      <c r="O5" s="180"/>
      <c r="P5" s="180"/>
      <c r="Q5" s="180"/>
      <c r="R5" s="180"/>
    </row>
    <row r="6" spans="2:18" s="95" customFormat="1" ht="32.25" customHeight="1" thickBot="1" x14ac:dyDescent="0.25">
      <c r="B6" s="165" t="s">
        <v>81</v>
      </c>
      <c r="C6" s="165" t="s">
        <v>5</v>
      </c>
      <c r="D6" s="165" t="s">
        <v>2</v>
      </c>
      <c r="E6" s="165" t="s">
        <v>12</v>
      </c>
      <c r="F6" s="165" t="s">
        <v>13</v>
      </c>
      <c r="G6" s="165" t="s">
        <v>3</v>
      </c>
      <c r="H6" s="165" t="s">
        <v>0</v>
      </c>
      <c r="I6" s="165" t="s">
        <v>7</v>
      </c>
      <c r="J6" s="165" t="s">
        <v>83</v>
      </c>
      <c r="K6" s="151" t="s">
        <v>6</v>
      </c>
      <c r="L6" s="151"/>
      <c r="M6" s="151"/>
      <c r="N6" s="151" t="s">
        <v>85</v>
      </c>
      <c r="O6" s="151" t="s">
        <v>82</v>
      </c>
      <c r="P6" s="151" t="s">
        <v>22</v>
      </c>
      <c r="Q6" s="151" t="s">
        <v>11</v>
      </c>
      <c r="R6" s="151" t="s">
        <v>4</v>
      </c>
    </row>
    <row r="7" spans="2:18" s="95" customFormat="1" ht="13.5" customHeight="1" thickBot="1" x14ac:dyDescent="0.25">
      <c r="B7" s="165"/>
      <c r="C7" s="165"/>
      <c r="D7" s="165"/>
      <c r="E7" s="165"/>
      <c r="F7" s="165"/>
      <c r="G7" s="165"/>
      <c r="H7" s="165"/>
      <c r="I7" s="165"/>
      <c r="J7" s="165"/>
      <c r="K7" s="54" t="s">
        <v>8</v>
      </c>
      <c r="L7" s="54" t="s">
        <v>9</v>
      </c>
      <c r="M7" s="54" t="s">
        <v>10</v>
      </c>
      <c r="N7" s="151"/>
      <c r="O7" s="151"/>
      <c r="P7" s="151"/>
      <c r="Q7" s="151"/>
      <c r="R7" s="151"/>
    </row>
    <row r="8" spans="2:18" s="96" customFormat="1" ht="66.75" customHeight="1" thickBot="1" x14ac:dyDescent="0.3">
      <c r="B8" s="138">
        <v>1</v>
      </c>
      <c r="C8" s="141" t="s">
        <v>91</v>
      </c>
      <c r="D8" s="141" t="s">
        <v>92</v>
      </c>
      <c r="E8" s="141" t="s">
        <v>93</v>
      </c>
      <c r="F8" s="141" t="s">
        <v>94</v>
      </c>
      <c r="G8" s="137" t="s">
        <v>95</v>
      </c>
      <c r="H8" s="4" t="s">
        <v>96</v>
      </c>
      <c r="I8" s="4" t="s">
        <v>97</v>
      </c>
      <c r="J8" s="7"/>
      <c r="K8" s="7" t="s">
        <v>98</v>
      </c>
      <c r="L8" s="7"/>
      <c r="M8" s="7"/>
      <c r="N8" s="87" t="s">
        <v>99</v>
      </c>
      <c r="O8" s="142" t="s">
        <v>586</v>
      </c>
      <c r="P8" s="142" t="s">
        <v>656</v>
      </c>
      <c r="Q8" s="140" t="s">
        <v>332</v>
      </c>
      <c r="R8" s="140" t="s">
        <v>333</v>
      </c>
    </row>
    <row r="9" spans="2:18" s="96" customFormat="1" ht="39.75" customHeight="1" thickBot="1" x14ac:dyDescent="0.3">
      <c r="B9" s="138"/>
      <c r="C9" s="141"/>
      <c r="D9" s="141"/>
      <c r="E9" s="141"/>
      <c r="F9" s="141"/>
      <c r="G9" s="137"/>
      <c r="H9" s="87" t="s">
        <v>576</v>
      </c>
      <c r="I9" s="87" t="s">
        <v>97</v>
      </c>
      <c r="J9" s="7"/>
      <c r="K9" s="7"/>
      <c r="L9" s="7"/>
      <c r="M9" s="7" t="s">
        <v>98</v>
      </c>
      <c r="N9" s="87" t="s">
        <v>99</v>
      </c>
      <c r="O9" s="142"/>
      <c r="P9" s="142"/>
      <c r="Q9" s="140"/>
      <c r="R9" s="140"/>
    </row>
    <row r="10" spans="2:18" s="96" customFormat="1" ht="66.75" customHeight="1" thickBot="1" x14ac:dyDescent="0.3">
      <c r="B10" s="92">
        <f>+B8+1</f>
        <v>2</v>
      </c>
      <c r="C10" s="90" t="s">
        <v>91</v>
      </c>
      <c r="D10" s="87" t="s">
        <v>100</v>
      </c>
      <c r="E10" s="87" t="s">
        <v>101</v>
      </c>
      <c r="F10" s="87" t="s">
        <v>102</v>
      </c>
      <c r="G10" s="57" t="s">
        <v>103</v>
      </c>
      <c r="H10" s="4" t="s">
        <v>104</v>
      </c>
      <c r="I10" s="4" t="s">
        <v>97</v>
      </c>
      <c r="J10" s="7"/>
      <c r="K10" s="7" t="s">
        <v>98</v>
      </c>
      <c r="L10" s="7"/>
      <c r="M10" s="7"/>
      <c r="N10" s="87" t="s">
        <v>99</v>
      </c>
      <c r="O10" s="142"/>
      <c r="P10" s="142"/>
      <c r="Q10" s="140"/>
      <c r="R10" s="140"/>
    </row>
    <row r="11" spans="2:18" s="96" customFormat="1" ht="66.75" customHeight="1" thickBot="1" x14ac:dyDescent="0.3">
      <c r="B11" s="92">
        <f t="shared" ref="B11:B66" si="0">+B10+1</f>
        <v>3</v>
      </c>
      <c r="C11" s="90" t="s">
        <v>91</v>
      </c>
      <c r="D11" s="87" t="s">
        <v>100</v>
      </c>
      <c r="E11" s="87" t="s">
        <v>105</v>
      </c>
      <c r="F11" s="87" t="s">
        <v>106</v>
      </c>
      <c r="G11" s="57" t="s">
        <v>107</v>
      </c>
      <c r="H11" s="4" t="s">
        <v>108</v>
      </c>
      <c r="I11" s="4" t="s">
        <v>97</v>
      </c>
      <c r="J11" s="7"/>
      <c r="K11" s="7" t="s">
        <v>98</v>
      </c>
      <c r="L11" s="7"/>
      <c r="M11" s="7"/>
      <c r="N11" s="87" t="s">
        <v>99</v>
      </c>
      <c r="O11" s="142"/>
      <c r="P11" s="142"/>
      <c r="Q11" s="140"/>
      <c r="R11" s="140"/>
    </row>
    <row r="12" spans="2:18" s="96" customFormat="1" ht="66.75" customHeight="1" thickBot="1" x14ac:dyDescent="0.3">
      <c r="B12" s="92">
        <v>4</v>
      </c>
      <c r="C12" s="90" t="s">
        <v>91</v>
      </c>
      <c r="D12" s="87" t="s">
        <v>92</v>
      </c>
      <c r="E12" s="87" t="s">
        <v>109</v>
      </c>
      <c r="F12" s="87" t="s">
        <v>110</v>
      </c>
      <c r="G12" s="57" t="s">
        <v>111</v>
      </c>
      <c r="H12" s="4" t="s">
        <v>112</v>
      </c>
      <c r="I12" s="4" t="s">
        <v>97</v>
      </c>
      <c r="J12" s="7"/>
      <c r="K12" s="7" t="s">
        <v>98</v>
      </c>
      <c r="L12" s="7"/>
      <c r="M12" s="7"/>
      <c r="N12" s="87" t="s">
        <v>99</v>
      </c>
      <c r="O12" s="142"/>
      <c r="P12" s="142"/>
      <c r="Q12" s="140"/>
      <c r="R12" s="140"/>
    </row>
    <row r="13" spans="2:18" s="96" customFormat="1" ht="66.75" customHeight="1" thickBot="1" x14ac:dyDescent="0.3">
      <c r="B13" s="92">
        <f t="shared" si="0"/>
        <v>5</v>
      </c>
      <c r="C13" s="90" t="s">
        <v>91</v>
      </c>
      <c r="D13" s="87" t="s">
        <v>113</v>
      </c>
      <c r="E13" s="87" t="s">
        <v>114</v>
      </c>
      <c r="F13" s="87" t="s">
        <v>115</v>
      </c>
      <c r="G13" s="57" t="s">
        <v>116</v>
      </c>
      <c r="H13" s="4" t="s">
        <v>117</v>
      </c>
      <c r="I13" s="4" t="s">
        <v>97</v>
      </c>
      <c r="J13" s="7"/>
      <c r="K13" s="7" t="s">
        <v>98</v>
      </c>
      <c r="L13" s="7"/>
      <c r="M13" s="7"/>
      <c r="N13" s="87" t="s">
        <v>99</v>
      </c>
      <c r="O13" s="142"/>
      <c r="P13" s="142"/>
      <c r="Q13" s="140"/>
      <c r="R13" s="140"/>
    </row>
    <row r="14" spans="2:18" s="96" customFormat="1" ht="66.75" customHeight="1" thickBot="1" x14ac:dyDescent="0.3">
      <c r="B14" s="92">
        <f t="shared" si="0"/>
        <v>6</v>
      </c>
      <c r="C14" s="90" t="s">
        <v>91</v>
      </c>
      <c r="D14" s="87" t="s">
        <v>92</v>
      </c>
      <c r="E14" s="87" t="s">
        <v>118</v>
      </c>
      <c r="F14" s="87" t="s">
        <v>119</v>
      </c>
      <c r="G14" s="57" t="s">
        <v>120</v>
      </c>
      <c r="H14" s="4" t="s">
        <v>121</v>
      </c>
      <c r="I14" s="4" t="s">
        <v>122</v>
      </c>
      <c r="J14" s="7"/>
      <c r="K14" s="7"/>
      <c r="L14" s="7"/>
      <c r="M14" s="7" t="s">
        <v>98</v>
      </c>
      <c r="N14" s="87" t="s">
        <v>99</v>
      </c>
      <c r="O14" s="142"/>
      <c r="P14" s="142"/>
      <c r="Q14" s="140"/>
      <c r="R14" s="140"/>
    </row>
    <row r="15" spans="2:18" s="96" customFormat="1" ht="59.25" customHeight="1" thickBot="1" x14ac:dyDescent="0.3">
      <c r="B15" s="92">
        <f t="shared" si="0"/>
        <v>7</v>
      </c>
      <c r="C15" s="90" t="s">
        <v>91</v>
      </c>
      <c r="D15" s="87" t="s">
        <v>128</v>
      </c>
      <c r="E15" s="87" t="s">
        <v>129</v>
      </c>
      <c r="F15" s="87" t="s">
        <v>130</v>
      </c>
      <c r="G15" s="57" t="s">
        <v>131</v>
      </c>
      <c r="H15" s="4" t="s">
        <v>132</v>
      </c>
      <c r="I15" s="4" t="s">
        <v>97</v>
      </c>
      <c r="J15" s="7"/>
      <c r="K15" s="7" t="s">
        <v>98</v>
      </c>
      <c r="L15" s="7"/>
      <c r="M15" s="7"/>
      <c r="N15" s="87" t="s">
        <v>133</v>
      </c>
      <c r="O15" s="86" t="s">
        <v>728</v>
      </c>
      <c r="P15" s="86" t="s">
        <v>776</v>
      </c>
      <c r="Q15" s="140"/>
      <c r="R15" s="140"/>
    </row>
    <row r="16" spans="2:18" s="96" customFormat="1" ht="53.25" customHeight="1" thickBot="1" x14ac:dyDescent="0.3">
      <c r="B16" s="92">
        <f t="shared" si="0"/>
        <v>8</v>
      </c>
      <c r="C16" s="90" t="s">
        <v>30</v>
      </c>
      <c r="D16" s="87" t="s">
        <v>113</v>
      </c>
      <c r="E16" s="87" t="s">
        <v>114</v>
      </c>
      <c r="F16" s="87" t="s">
        <v>115</v>
      </c>
      <c r="G16" s="57" t="s">
        <v>116</v>
      </c>
      <c r="H16" s="4" t="s">
        <v>134</v>
      </c>
      <c r="I16" s="4" t="s">
        <v>97</v>
      </c>
      <c r="J16" s="7"/>
      <c r="K16" s="7" t="s">
        <v>98</v>
      </c>
      <c r="L16" s="7"/>
      <c r="M16" s="7"/>
      <c r="N16" s="87" t="s">
        <v>99</v>
      </c>
      <c r="O16" s="142" t="s">
        <v>579</v>
      </c>
      <c r="P16" s="142" t="s">
        <v>580</v>
      </c>
      <c r="Q16" s="140" t="s">
        <v>334</v>
      </c>
      <c r="R16" s="140" t="s">
        <v>333</v>
      </c>
    </row>
    <row r="17" spans="2:18" s="96" customFormat="1" ht="42" customHeight="1" thickBot="1" x14ac:dyDescent="0.3">
      <c r="B17" s="92">
        <f t="shared" si="0"/>
        <v>9</v>
      </c>
      <c r="C17" s="90" t="s">
        <v>30</v>
      </c>
      <c r="D17" s="87" t="s">
        <v>92</v>
      </c>
      <c r="E17" s="87" t="s">
        <v>118</v>
      </c>
      <c r="F17" s="87" t="s">
        <v>135</v>
      </c>
      <c r="G17" s="57" t="s">
        <v>136</v>
      </c>
      <c r="H17" s="4" t="s">
        <v>137</v>
      </c>
      <c r="I17" s="4" t="s">
        <v>97</v>
      </c>
      <c r="J17" s="7"/>
      <c r="K17" s="7" t="s">
        <v>98</v>
      </c>
      <c r="L17" s="7"/>
      <c r="M17" s="7"/>
      <c r="N17" s="87" t="s">
        <v>99</v>
      </c>
      <c r="O17" s="142"/>
      <c r="P17" s="142"/>
      <c r="Q17" s="140"/>
      <c r="R17" s="140"/>
    </row>
    <row r="18" spans="2:18" s="96" customFormat="1" ht="27.75" thickBot="1" x14ac:dyDescent="0.3">
      <c r="B18" s="92">
        <f t="shared" si="0"/>
        <v>10</v>
      </c>
      <c r="C18" s="90" t="s">
        <v>138</v>
      </c>
      <c r="D18" s="87" t="s">
        <v>100</v>
      </c>
      <c r="E18" s="87" t="s">
        <v>101</v>
      </c>
      <c r="F18" s="87" t="s">
        <v>102</v>
      </c>
      <c r="G18" s="57" t="s">
        <v>103</v>
      </c>
      <c r="H18" s="4" t="s">
        <v>139</v>
      </c>
      <c r="I18" s="4" t="s">
        <v>97</v>
      </c>
      <c r="J18" s="7"/>
      <c r="K18" s="7" t="s">
        <v>98</v>
      </c>
      <c r="L18" s="7"/>
      <c r="M18" s="7"/>
      <c r="N18" s="87" t="s">
        <v>99</v>
      </c>
      <c r="O18" s="142" t="s">
        <v>729</v>
      </c>
      <c r="P18" s="142" t="s">
        <v>581</v>
      </c>
      <c r="Q18" s="140" t="s">
        <v>335</v>
      </c>
      <c r="R18" s="140" t="s">
        <v>333</v>
      </c>
    </row>
    <row r="19" spans="2:18" s="96" customFormat="1" ht="57.75" customHeight="1" thickBot="1" x14ac:dyDescent="0.3">
      <c r="B19" s="92">
        <f t="shared" si="0"/>
        <v>11</v>
      </c>
      <c r="C19" s="90" t="s">
        <v>138</v>
      </c>
      <c r="D19" s="87" t="s">
        <v>140</v>
      </c>
      <c r="E19" s="87" t="s">
        <v>129</v>
      </c>
      <c r="F19" s="87" t="s">
        <v>141</v>
      </c>
      <c r="G19" s="57" t="s">
        <v>142</v>
      </c>
      <c r="H19" s="4" t="s">
        <v>143</v>
      </c>
      <c r="I19" s="4" t="s">
        <v>144</v>
      </c>
      <c r="J19" s="7"/>
      <c r="K19" s="7" t="s">
        <v>98</v>
      </c>
      <c r="L19" s="7"/>
      <c r="M19" s="7"/>
      <c r="N19" s="87" t="s">
        <v>145</v>
      </c>
      <c r="O19" s="142"/>
      <c r="P19" s="142"/>
      <c r="Q19" s="140"/>
      <c r="R19" s="140"/>
    </row>
    <row r="20" spans="2:18" s="96" customFormat="1" ht="106.5" customHeight="1" thickBot="1" x14ac:dyDescent="0.3">
      <c r="B20" s="92">
        <f t="shared" si="0"/>
        <v>12</v>
      </c>
      <c r="C20" s="90" t="s">
        <v>138</v>
      </c>
      <c r="D20" s="87" t="s">
        <v>92</v>
      </c>
      <c r="E20" s="87" t="s">
        <v>118</v>
      </c>
      <c r="F20" s="87" t="s">
        <v>119</v>
      </c>
      <c r="G20" s="57" t="s">
        <v>120</v>
      </c>
      <c r="H20" s="4" t="s">
        <v>146</v>
      </c>
      <c r="I20" s="4" t="s">
        <v>122</v>
      </c>
      <c r="J20" s="7"/>
      <c r="K20" s="7" t="s">
        <v>98</v>
      </c>
      <c r="L20" s="7"/>
      <c r="M20" s="7"/>
      <c r="N20" s="87" t="s">
        <v>147</v>
      </c>
      <c r="O20" s="142"/>
      <c r="P20" s="142"/>
      <c r="Q20" s="140"/>
      <c r="R20" s="140"/>
    </row>
    <row r="21" spans="2:18" s="96" customFormat="1" ht="111.75" customHeight="1" thickBot="1" x14ac:dyDescent="0.3">
      <c r="B21" s="92">
        <f t="shared" si="0"/>
        <v>13</v>
      </c>
      <c r="C21" s="90" t="s">
        <v>138</v>
      </c>
      <c r="D21" s="87" t="s">
        <v>92</v>
      </c>
      <c r="E21" s="87" t="s">
        <v>109</v>
      </c>
      <c r="F21" s="87" t="s">
        <v>148</v>
      </c>
      <c r="G21" s="57" t="s">
        <v>149</v>
      </c>
      <c r="H21" s="4" t="s">
        <v>150</v>
      </c>
      <c r="I21" s="4" t="s">
        <v>97</v>
      </c>
      <c r="J21" s="7"/>
      <c r="K21" s="7" t="s">
        <v>98</v>
      </c>
      <c r="L21" s="7"/>
      <c r="M21" s="7"/>
      <c r="N21" s="87" t="s">
        <v>147</v>
      </c>
      <c r="O21" s="142"/>
      <c r="P21" s="142"/>
      <c r="Q21" s="140"/>
      <c r="R21" s="140"/>
    </row>
    <row r="22" spans="2:18" s="96" customFormat="1" ht="68.25" thickBot="1" x14ac:dyDescent="0.3">
      <c r="B22" s="92">
        <f t="shared" si="0"/>
        <v>14</v>
      </c>
      <c r="C22" s="90" t="s">
        <v>151</v>
      </c>
      <c r="D22" s="87" t="s">
        <v>128</v>
      </c>
      <c r="E22" s="87" t="s">
        <v>129</v>
      </c>
      <c r="F22" s="87" t="s">
        <v>130</v>
      </c>
      <c r="G22" s="57" t="s">
        <v>131</v>
      </c>
      <c r="H22" s="4" t="s">
        <v>152</v>
      </c>
      <c r="I22" s="4" t="s">
        <v>97</v>
      </c>
      <c r="J22" s="7"/>
      <c r="K22" s="7" t="s">
        <v>98</v>
      </c>
      <c r="L22" s="7"/>
      <c r="M22" s="7"/>
      <c r="N22" s="87" t="s">
        <v>133</v>
      </c>
      <c r="O22" s="86" t="s">
        <v>730</v>
      </c>
      <c r="P22" s="86" t="s">
        <v>777</v>
      </c>
      <c r="Q22" s="87" t="s">
        <v>431</v>
      </c>
      <c r="R22" s="87" t="s">
        <v>333</v>
      </c>
    </row>
    <row r="23" spans="2:18" s="96" customFormat="1" ht="43.5" customHeight="1" thickBot="1" x14ac:dyDescent="0.3">
      <c r="B23" s="92">
        <f t="shared" si="0"/>
        <v>15</v>
      </c>
      <c r="C23" s="90" t="s">
        <v>153</v>
      </c>
      <c r="D23" s="87" t="s">
        <v>154</v>
      </c>
      <c r="E23" s="87" t="s">
        <v>155</v>
      </c>
      <c r="F23" s="87" t="s">
        <v>156</v>
      </c>
      <c r="G23" s="57" t="s">
        <v>157</v>
      </c>
      <c r="H23" s="4" t="s">
        <v>158</v>
      </c>
      <c r="I23" s="4" t="s">
        <v>97</v>
      </c>
      <c r="J23" s="7"/>
      <c r="K23" s="7" t="s">
        <v>98</v>
      </c>
      <c r="L23" s="7"/>
      <c r="M23" s="7"/>
      <c r="N23" s="87" t="s">
        <v>99</v>
      </c>
      <c r="O23" s="86" t="s">
        <v>336</v>
      </c>
      <c r="P23" s="86" t="s">
        <v>224</v>
      </c>
      <c r="Q23" s="140" t="s">
        <v>337</v>
      </c>
      <c r="R23" s="140" t="s">
        <v>333</v>
      </c>
    </row>
    <row r="24" spans="2:18" s="96" customFormat="1" ht="54.75" thickBot="1" x14ac:dyDescent="0.3">
      <c r="B24" s="92">
        <f t="shared" si="0"/>
        <v>16</v>
      </c>
      <c r="C24" s="90" t="s">
        <v>153</v>
      </c>
      <c r="D24" s="87" t="s">
        <v>92</v>
      </c>
      <c r="E24" s="87" t="s">
        <v>118</v>
      </c>
      <c r="F24" s="87" t="s">
        <v>159</v>
      </c>
      <c r="G24" s="57" t="s">
        <v>160</v>
      </c>
      <c r="H24" s="4" t="s">
        <v>161</v>
      </c>
      <c r="I24" s="4" t="s">
        <v>162</v>
      </c>
      <c r="J24" s="7"/>
      <c r="K24" s="7"/>
      <c r="L24" s="7"/>
      <c r="M24" s="7" t="s">
        <v>98</v>
      </c>
      <c r="N24" s="87" t="s">
        <v>99</v>
      </c>
      <c r="O24" s="147" t="s">
        <v>338</v>
      </c>
      <c r="P24" s="142" t="s">
        <v>731</v>
      </c>
      <c r="Q24" s="140"/>
      <c r="R24" s="140"/>
    </row>
    <row r="25" spans="2:18" s="96" customFormat="1" ht="111.75" customHeight="1" thickBot="1" x14ac:dyDescent="0.3">
      <c r="B25" s="92">
        <f t="shared" si="0"/>
        <v>17</v>
      </c>
      <c r="C25" s="90" t="s">
        <v>153</v>
      </c>
      <c r="D25" s="87" t="s">
        <v>92</v>
      </c>
      <c r="E25" s="87" t="s">
        <v>118</v>
      </c>
      <c r="F25" s="87" t="s">
        <v>163</v>
      </c>
      <c r="G25" s="57" t="s">
        <v>164</v>
      </c>
      <c r="H25" s="4" t="s">
        <v>165</v>
      </c>
      <c r="I25" s="4" t="s">
        <v>97</v>
      </c>
      <c r="J25" s="7"/>
      <c r="K25" s="7" t="s">
        <v>98</v>
      </c>
      <c r="L25" s="7"/>
      <c r="M25" s="7"/>
      <c r="N25" s="87" t="s">
        <v>99</v>
      </c>
      <c r="O25" s="147"/>
      <c r="P25" s="142"/>
      <c r="Q25" s="140"/>
      <c r="R25" s="140"/>
    </row>
    <row r="26" spans="2:18" s="96" customFormat="1" ht="81.75" customHeight="1" thickBot="1" x14ac:dyDescent="0.3">
      <c r="B26" s="92">
        <f t="shared" si="0"/>
        <v>18</v>
      </c>
      <c r="C26" s="90" t="s">
        <v>153</v>
      </c>
      <c r="D26" s="87" t="s">
        <v>100</v>
      </c>
      <c r="E26" s="87" t="s">
        <v>105</v>
      </c>
      <c r="F26" s="87" t="s">
        <v>166</v>
      </c>
      <c r="G26" s="57" t="s">
        <v>167</v>
      </c>
      <c r="H26" s="4" t="s">
        <v>168</v>
      </c>
      <c r="I26" s="4" t="s">
        <v>97</v>
      </c>
      <c r="J26" s="7"/>
      <c r="K26" s="7"/>
      <c r="L26" s="7"/>
      <c r="M26" s="7" t="s">
        <v>98</v>
      </c>
      <c r="N26" s="7" t="s">
        <v>657</v>
      </c>
      <c r="O26" s="147"/>
      <c r="P26" s="142"/>
      <c r="Q26" s="140"/>
      <c r="R26" s="140"/>
    </row>
    <row r="27" spans="2:18" s="96" customFormat="1" ht="57.75" customHeight="1" thickBot="1" x14ac:dyDescent="0.3">
      <c r="B27" s="92">
        <f t="shared" si="0"/>
        <v>19</v>
      </c>
      <c r="C27" s="90" t="s">
        <v>153</v>
      </c>
      <c r="D27" s="87" t="s">
        <v>92</v>
      </c>
      <c r="E27" s="87" t="s">
        <v>118</v>
      </c>
      <c r="F27" s="87" t="s">
        <v>169</v>
      </c>
      <c r="G27" s="57" t="s">
        <v>170</v>
      </c>
      <c r="H27" s="4" t="s">
        <v>171</v>
      </c>
      <c r="I27" s="4" t="s">
        <v>162</v>
      </c>
      <c r="J27" s="87"/>
      <c r="K27" s="7" t="s">
        <v>98</v>
      </c>
      <c r="L27" s="7"/>
      <c r="M27" s="7"/>
      <c r="N27" s="87" t="s">
        <v>99</v>
      </c>
      <c r="O27" s="147"/>
      <c r="P27" s="142"/>
      <c r="Q27" s="140"/>
      <c r="R27" s="140"/>
    </row>
    <row r="28" spans="2:18" s="96" customFormat="1" ht="29.25" customHeight="1" thickBot="1" x14ac:dyDescent="0.3">
      <c r="B28" s="92">
        <f t="shared" si="0"/>
        <v>20</v>
      </c>
      <c r="C28" s="139" t="s">
        <v>153</v>
      </c>
      <c r="D28" s="140" t="s">
        <v>92</v>
      </c>
      <c r="E28" s="140" t="s">
        <v>118</v>
      </c>
      <c r="F28" s="140" t="s">
        <v>172</v>
      </c>
      <c r="G28" s="137" t="s">
        <v>173</v>
      </c>
      <c r="H28" s="4" t="s">
        <v>174</v>
      </c>
      <c r="I28" s="4" t="s">
        <v>97</v>
      </c>
      <c r="J28" s="7"/>
      <c r="K28" s="7" t="s">
        <v>98</v>
      </c>
      <c r="L28" s="7"/>
      <c r="M28" s="7"/>
      <c r="N28" s="87" t="s">
        <v>99</v>
      </c>
      <c r="O28" s="147"/>
      <c r="P28" s="142"/>
      <c r="Q28" s="140"/>
      <c r="R28" s="140"/>
    </row>
    <row r="29" spans="2:18" s="96" customFormat="1" ht="28.5" customHeight="1" thickBot="1" x14ac:dyDescent="0.3">
      <c r="B29" s="92">
        <f t="shared" si="0"/>
        <v>21</v>
      </c>
      <c r="C29" s="139"/>
      <c r="D29" s="140"/>
      <c r="E29" s="140"/>
      <c r="F29" s="140"/>
      <c r="G29" s="137"/>
      <c r="H29" s="4" t="s">
        <v>175</v>
      </c>
      <c r="I29" s="4" t="s">
        <v>162</v>
      </c>
      <c r="J29" s="87"/>
      <c r="K29" s="7"/>
      <c r="L29" s="7"/>
      <c r="M29" s="7" t="s">
        <v>98</v>
      </c>
      <c r="N29" s="87" t="s">
        <v>99</v>
      </c>
      <c r="O29" s="147"/>
      <c r="P29" s="142"/>
      <c r="Q29" s="140"/>
      <c r="R29" s="140"/>
    </row>
    <row r="30" spans="2:18" s="96" customFormat="1" ht="39.75" customHeight="1" thickBot="1" x14ac:dyDescent="0.3">
      <c r="B30" s="92">
        <f t="shared" si="0"/>
        <v>22</v>
      </c>
      <c r="C30" s="90" t="s">
        <v>153</v>
      </c>
      <c r="D30" s="87" t="s">
        <v>92</v>
      </c>
      <c r="E30" s="87" t="s">
        <v>118</v>
      </c>
      <c r="F30" s="87" t="s">
        <v>176</v>
      </c>
      <c r="G30" s="57" t="s">
        <v>177</v>
      </c>
      <c r="H30" s="4" t="s">
        <v>178</v>
      </c>
      <c r="I30" s="4" t="s">
        <v>162</v>
      </c>
      <c r="J30" s="87"/>
      <c r="K30" s="7"/>
      <c r="L30" s="7"/>
      <c r="M30" s="7" t="s">
        <v>98</v>
      </c>
      <c r="N30" s="87" t="s">
        <v>99</v>
      </c>
      <c r="O30" s="147"/>
      <c r="P30" s="142"/>
      <c r="Q30" s="140"/>
      <c r="R30" s="140"/>
    </row>
    <row r="31" spans="2:18" s="96" customFormat="1" ht="54.75" customHeight="1" thickBot="1" x14ac:dyDescent="0.3">
      <c r="B31" s="92">
        <f t="shared" si="0"/>
        <v>23</v>
      </c>
      <c r="C31" s="90" t="s">
        <v>153</v>
      </c>
      <c r="D31" s="87" t="s">
        <v>179</v>
      </c>
      <c r="E31" s="87" t="s">
        <v>155</v>
      </c>
      <c r="F31" s="87" t="s">
        <v>180</v>
      </c>
      <c r="G31" s="57" t="s">
        <v>181</v>
      </c>
      <c r="H31" s="4" t="s">
        <v>127</v>
      </c>
      <c r="I31" s="4" t="s">
        <v>97</v>
      </c>
      <c r="J31" s="7"/>
      <c r="K31" s="7" t="s">
        <v>98</v>
      </c>
      <c r="L31" s="7"/>
      <c r="M31" s="7"/>
      <c r="N31" s="87" t="s">
        <v>99</v>
      </c>
      <c r="O31" s="147"/>
      <c r="P31" s="142"/>
      <c r="Q31" s="140"/>
      <c r="R31" s="140"/>
    </row>
    <row r="32" spans="2:18" s="96" customFormat="1" ht="85.5" customHeight="1" thickBot="1" x14ac:dyDescent="0.3">
      <c r="B32" s="92">
        <f t="shared" si="0"/>
        <v>24</v>
      </c>
      <c r="C32" s="90" t="s">
        <v>153</v>
      </c>
      <c r="D32" s="87" t="s">
        <v>182</v>
      </c>
      <c r="E32" s="87" t="s">
        <v>155</v>
      </c>
      <c r="F32" s="87" t="s">
        <v>183</v>
      </c>
      <c r="G32" s="57" t="s">
        <v>184</v>
      </c>
      <c r="H32" s="4" t="s">
        <v>185</v>
      </c>
      <c r="I32" s="4" t="s">
        <v>97</v>
      </c>
      <c r="J32" s="7"/>
      <c r="K32" s="7"/>
      <c r="L32" s="7"/>
      <c r="M32" s="7" t="s">
        <v>98</v>
      </c>
      <c r="N32" s="87" t="s">
        <v>99</v>
      </c>
      <c r="O32" s="147"/>
      <c r="P32" s="142"/>
      <c r="Q32" s="140"/>
      <c r="R32" s="140"/>
    </row>
    <row r="33" spans="2:18" s="96" customFormat="1" ht="44.25" customHeight="1" thickBot="1" x14ac:dyDescent="0.3">
      <c r="B33" s="92">
        <f t="shared" si="0"/>
        <v>25</v>
      </c>
      <c r="C33" s="90" t="s">
        <v>153</v>
      </c>
      <c r="D33" s="87" t="s">
        <v>100</v>
      </c>
      <c r="E33" s="87" t="s">
        <v>101</v>
      </c>
      <c r="F33" s="87" t="s">
        <v>186</v>
      </c>
      <c r="G33" s="57" t="s">
        <v>187</v>
      </c>
      <c r="H33" s="4" t="s">
        <v>188</v>
      </c>
      <c r="I33" s="4" t="s">
        <v>97</v>
      </c>
      <c r="J33" s="7"/>
      <c r="K33" s="7" t="s">
        <v>98</v>
      </c>
      <c r="L33" s="7"/>
      <c r="M33" s="7"/>
      <c r="N33" s="87" t="s">
        <v>99</v>
      </c>
      <c r="O33" s="147"/>
      <c r="P33" s="142"/>
      <c r="Q33" s="140"/>
      <c r="R33" s="140"/>
    </row>
    <row r="34" spans="2:18" s="96" customFormat="1" ht="87.75" customHeight="1" thickBot="1" x14ac:dyDescent="0.3">
      <c r="B34" s="92">
        <f t="shared" si="0"/>
        <v>26</v>
      </c>
      <c r="C34" s="87" t="s">
        <v>153</v>
      </c>
      <c r="D34" s="87" t="s">
        <v>179</v>
      </c>
      <c r="E34" s="87" t="s">
        <v>155</v>
      </c>
      <c r="F34" s="87" t="s">
        <v>574</v>
      </c>
      <c r="G34" s="86" t="s">
        <v>575</v>
      </c>
      <c r="H34" s="87" t="s">
        <v>127</v>
      </c>
      <c r="I34" s="87" t="s">
        <v>97</v>
      </c>
      <c r="J34" s="53" t="s">
        <v>771</v>
      </c>
      <c r="K34" s="7"/>
      <c r="L34" s="7"/>
      <c r="M34" s="7" t="s">
        <v>98</v>
      </c>
      <c r="N34" s="87" t="s">
        <v>99</v>
      </c>
      <c r="O34" s="147"/>
      <c r="P34" s="142"/>
      <c r="Q34" s="140"/>
      <c r="R34" s="140"/>
    </row>
    <row r="35" spans="2:18" s="96" customFormat="1" ht="27.75" thickBot="1" x14ac:dyDescent="0.3">
      <c r="B35" s="92">
        <f>+B34+1</f>
        <v>27</v>
      </c>
      <c r="C35" s="90" t="s">
        <v>190</v>
      </c>
      <c r="D35" s="87" t="s">
        <v>113</v>
      </c>
      <c r="E35" s="87" t="s">
        <v>114</v>
      </c>
      <c r="F35" s="87" t="s">
        <v>115</v>
      </c>
      <c r="G35" s="57" t="s">
        <v>116</v>
      </c>
      <c r="H35" s="4" t="s">
        <v>191</v>
      </c>
      <c r="I35" s="4" t="s">
        <v>97</v>
      </c>
      <c r="J35" s="7"/>
      <c r="K35" s="7" t="s">
        <v>98</v>
      </c>
      <c r="L35" s="7"/>
      <c r="M35" s="7"/>
      <c r="N35" s="87" t="s">
        <v>99</v>
      </c>
      <c r="O35" s="142" t="s">
        <v>582</v>
      </c>
      <c r="P35" s="142" t="s">
        <v>583</v>
      </c>
      <c r="Q35" s="143" t="s">
        <v>339</v>
      </c>
      <c r="R35" s="143" t="s">
        <v>340</v>
      </c>
    </row>
    <row r="36" spans="2:18" s="96" customFormat="1" ht="129" customHeight="1" thickBot="1" x14ac:dyDescent="0.3">
      <c r="B36" s="92">
        <f t="shared" si="0"/>
        <v>28</v>
      </c>
      <c r="C36" s="90" t="s">
        <v>190</v>
      </c>
      <c r="D36" s="87" t="s">
        <v>92</v>
      </c>
      <c r="E36" s="87" t="s">
        <v>109</v>
      </c>
      <c r="F36" s="87" t="s">
        <v>192</v>
      </c>
      <c r="G36" s="57" t="s">
        <v>193</v>
      </c>
      <c r="H36" s="4" t="s">
        <v>194</v>
      </c>
      <c r="I36" s="4" t="s">
        <v>122</v>
      </c>
      <c r="J36" s="7"/>
      <c r="K36" s="7"/>
      <c r="L36" s="7"/>
      <c r="M36" s="7" t="s">
        <v>98</v>
      </c>
      <c r="N36" s="87" t="s">
        <v>99</v>
      </c>
      <c r="O36" s="142"/>
      <c r="P36" s="142"/>
      <c r="Q36" s="143"/>
      <c r="R36" s="143"/>
    </row>
    <row r="37" spans="2:18" s="96" customFormat="1" ht="63" customHeight="1" thickBot="1" x14ac:dyDescent="0.3">
      <c r="B37" s="92">
        <f t="shared" si="0"/>
        <v>29</v>
      </c>
      <c r="C37" s="90" t="s">
        <v>190</v>
      </c>
      <c r="D37" s="87" t="s">
        <v>195</v>
      </c>
      <c r="E37" s="87" t="s">
        <v>155</v>
      </c>
      <c r="F37" s="87" t="s">
        <v>196</v>
      </c>
      <c r="G37" s="57" t="s">
        <v>197</v>
      </c>
      <c r="H37" s="4" t="s">
        <v>127</v>
      </c>
      <c r="I37" s="4" t="s">
        <v>97</v>
      </c>
      <c r="J37" s="7"/>
      <c r="K37" s="7"/>
      <c r="L37" s="7"/>
      <c r="M37" s="7" t="s">
        <v>98</v>
      </c>
      <c r="N37" s="87" t="s">
        <v>99</v>
      </c>
      <c r="O37" s="142"/>
      <c r="P37" s="142"/>
      <c r="Q37" s="143"/>
      <c r="R37" s="143"/>
    </row>
    <row r="38" spans="2:18" s="96" customFormat="1" ht="151.5" customHeight="1" thickBot="1" x14ac:dyDescent="0.3">
      <c r="B38" s="92">
        <f t="shared" si="0"/>
        <v>30</v>
      </c>
      <c r="C38" s="90" t="s">
        <v>190</v>
      </c>
      <c r="D38" s="87" t="s">
        <v>100</v>
      </c>
      <c r="E38" s="87" t="s">
        <v>101</v>
      </c>
      <c r="F38" s="87" t="s">
        <v>198</v>
      </c>
      <c r="G38" s="57" t="s">
        <v>199</v>
      </c>
      <c r="H38" s="4" t="s">
        <v>200</v>
      </c>
      <c r="I38" s="4" t="s">
        <v>97</v>
      </c>
      <c r="J38" s="7"/>
      <c r="K38" s="7" t="s">
        <v>98</v>
      </c>
      <c r="L38" s="7"/>
      <c r="M38" s="7"/>
      <c r="N38" s="7" t="s">
        <v>201</v>
      </c>
      <c r="O38" s="142"/>
      <c r="P38" s="142"/>
      <c r="Q38" s="143"/>
      <c r="R38" s="143"/>
    </row>
    <row r="39" spans="2:18" s="96" customFormat="1" ht="103.5" customHeight="1" thickBot="1" x14ac:dyDescent="0.3">
      <c r="B39" s="92">
        <f t="shared" si="0"/>
        <v>31</v>
      </c>
      <c r="C39" s="90" t="s">
        <v>190</v>
      </c>
      <c r="D39" s="87" t="s">
        <v>92</v>
      </c>
      <c r="E39" s="87" t="s">
        <v>109</v>
      </c>
      <c r="F39" s="87" t="s">
        <v>148</v>
      </c>
      <c r="G39" s="57" t="s">
        <v>149</v>
      </c>
      <c r="H39" s="4" t="s">
        <v>202</v>
      </c>
      <c r="I39" s="4" t="s">
        <v>144</v>
      </c>
      <c r="J39" s="7"/>
      <c r="K39" s="7" t="s">
        <v>98</v>
      </c>
      <c r="L39" s="7"/>
      <c r="M39" s="7"/>
      <c r="N39" s="7" t="s">
        <v>203</v>
      </c>
      <c r="O39" s="142"/>
      <c r="P39" s="142"/>
      <c r="Q39" s="143"/>
      <c r="R39" s="143"/>
    </row>
    <row r="40" spans="2:18" s="96" customFormat="1" ht="57" customHeight="1" thickBot="1" x14ac:dyDescent="0.3">
      <c r="B40" s="92">
        <f t="shared" si="0"/>
        <v>32</v>
      </c>
      <c r="C40" s="90" t="s">
        <v>190</v>
      </c>
      <c r="D40" s="87" t="s">
        <v>204</v>
      </c>
      <c r="E40" s="87" t="s">
        <v>155</v>
      </c>
      <c r="F40" s="87" t="s">
        <v>205</v>
      </c>
      <c r="G40" s="57" t="s">
        <v>206</v>
      </c>
      <c r="H40" s="4" t="s">
        <v>207</v>
      </c>
      <c r="I40" s="4" t="s">
        <v>97</v>
      </c>
      <c r="J40" s="7"/>
      <c r="K40" s="7" t="s">
        <v>98</v>
      </c>
      <c r="L40" s="7"/>
      <c r="M40" s="7"/>
      <c r="N40" s="7" t="s">
        <v>208</v>
      </c>
      <c r="O40" s="142"/>
      <c r="P40" s="142"/>
      <c r="Q40" s="143"/>
      <c r="R40" s="143"/>
    </row>
    <row r="41" spans="2:18" s="96" customFormat="1" ht="59.25" customHeight="1" thickBot="1" x14ac:dyDescent="0.3">
      <c r="B41" s="92">
        <f t="shared" si="0"/>
        <v>33</v>
      </c>
      <c r="C41" s="90" t="s">
        <v>190</v>
      </c>
      <c r="D41" s="87" t="s">
        <v>209</v>
      </c>
      <c r="E41" s="87" t="s">
        <v>155</v>
      </c>
      <c r="F41" s="87" t="s">
        <v>210</v>
      </c>
      <c r="G41" s="57" t="s">
        <v>211</v>
      </c>
      <c r="H41" s="4" t="s">
        <v>212</v>
      </c>
      <c r="I41" s="4" t="s">
        <v>97</v>
      </c>
      <c r="J41" s="7"/>
      <c r="K41" s="7" t="s">
        <v>98</v>
      </c>
      <c r="L41" s="7"/>
      <c r="M41" s="7"/>
      <c r="N41" s="7" t="s">
        <v>213</v>
      </c>
      <c r="O41" s="142"/>
      <c r="P41" s="142"/>
      <c r="Q41" s="143"/>
      <c r="R41" s="143"/>
    </row>
    <row r="42" spans="2:18" s="96" customFormat="1" ht="41.25" customHeight="1" thickBot="1" x14ac:dyDescent="0.3">
      <c r="B42" s="92">
        <f t="shared" si="0"/>
        <v>34</v>
      </c>
      <c r="C42" s="90" t="s">
        <v>190</v>
      </c>
      <c r="D42" s="87" t="s">
        <v>214</v>
      </c>
      <c r="E42" s="87" t="s">
        <v>155</v>
      </c>
      <c r="F42" s="87" t="s">
        <v>215</v>
      </c>
      <c r="G42" s="57" t="s">
        <v>216</v>
      </c>
      <c r="H42" s="4" t="s">
        <v>217</v>
      </c>
      <c r="I42" s="4" t="s">
        <v>97</v>
      </c>
      <c r="J42" s="7"/>
      <c r="K42" s="7" t="s">
        <v>98</v>
      </c>
      <c r="L42" s="7"/>
      <c r="M42" s="7"/>
      <c r="N42" s="87" t="s">
        <v>208</v>
      </c>
      <c r="O42" s="142"/>
      <c r="P42" s="142"/>
      <c r="Q42" s="143"/>
      <c r="R42" s="143"/>
    </row>
    <row r="43" spans="2:18" s="96" customFormat="1" ht="14.25" thickBot="1" x14ac:dyDescent="0.3">
      <c r="B43" s="138">
        <v>35</v>
      </c>
      <c r="C43" s="139" t="s">
        <v>190</v>
      </c>
      <c r="D43" s="140" t="s">
        <v>100</v>
      </c>
      <c r="E43" s="140" t="s">
        <v>101</v>
      </c>
      <c r="F43" s="140" t="s">
        <v>225</v>
      </c>
      <c r="G43" s="137" t="s">
        <v>226</v>
      </c>
      <c r="H43" s="4" t="s">
        <v>227</v>
      </c>
      <c r="I43" s="4" t="s">
        <v>97</v>
      </c>
      <c r="J43" s="53"/>
      <c r="K43" s="7" t="s">
        <v>98</v>
      </c>
      <c r="L43" s="7"/>
      <c r="M43" s="7"/>
      <c r="N43" s="87" t="s">
        <v>208</v>
      </c>
      <c r="O43" s="142"/>
      <c r="P43" s="142"/>
      <c r="Q43" s="143"/>
      <c r="R43" s="143"/>
    </row>
    <row r="44" spans="2:18" s="96" customFormat="1" ht="83.25" customHeight="1" thickBot="1" x14ac:dyDescent="0.3">
      <c r="B44" s="138"/>
      <c r="C44" s="139"/>
      <c r="D44" s="140"/>
      <c r="E44" s="140"/>
      <c r="F44" s="140"/>
      <c r="G44" s="137"/>
      <c r="H44" s="4" t="s">
        <v>786</v>
      </c>
      <c r="I44" s="4" t="s">
        <v>774</v>
      </c>
      <c r="J44" s="53" t="s">
        <v>769</v>
      </c>
      <c r="K44" s="7"/>
      <c r="L44" s="7"/>
      <c r="M44" s="7" t="s">
        <v>98</v>
      </c>
      <c r="N44" s="87" t="s">
        <v>224</v>
      </c>
      <c r="O44" s="142"/>
      <c r="P44" s="142"/>
      <c r="Q44" s="143"/>
      <c r="R44" s="143"/>
    </row>
    <row r="45" spans="2:18" s="96" customFormat="1" ht="68.25" thickBot="1" x14ac:dyDescent="0.3">
      <c r="B45" s="138"/>
      <c r="C45" s="139"/>
      <c r="D45" s="140"/>
      <c r="E45" s="140"/>
      <c r="F45" s="140"/>
      <c r="G45" s="137"/>
      <c r="H45" s="4" t="s">
        <v>331</v>
      </c>
      <c r="I45" s="4" t="s">
        <v>775</v>
      </c>
      <c r="J45" s="53" t="s">
        <v>769</v>
      </c>
      <c r="K45" s="7"/>
      <c r="L45" s="7"/>
      <c r="M45" s="7" t="s">
        <v>98</v>
      </c>
      <c r="N45" s="87" t="s">
        <v>224</v>
      </c>
      <c r="O45" s="142"/>
      <c r="P45" s="142"/>
      <c r="Q45" s="143"/>
      <c r="R45" s="143"/>
    </row>
    <row r="46" spans="2:18" s="96" customFormat="1" ht="72" customHeight="1" thickBot="1" x14ac:dyDescent="0.3">
      <c r="B46" s="92">
        <v>36</v>
      </c>
      <c r="C46" s="87" t="s">
        <v>190</v>
      </c>
      <c r="D46" s="87" t="s">
        <v>209</v>
      </c>
      <c r="E46" s="87" t="s">
        <v>155</v>
      </c>
      <c r="F46" s="87" t="s">
        <v>218</v>
      </c>
      <c r="G46" s="57" t="s">
        <v>219</v>
      </c>
      <c r="H46" s="4" t="s">
        <v>787</v>
      </c>
      <c r="I46" s="4" t="s">
        <v>97</v>
      </c>
      <c r="J46" s="53" t="s">
        <v>770</v>
      </c>
      <c r="K46" s="7" t="s">
        <v>98</v>
      </c>
      <c r="L46" s="7"/>
      <c r="M46" s="7"/>
      <c r="N46" s="87" t="s">
        <v>220</v>
      </c>
      <c r="O46" s="142"/>
      <c r="P46" s="142"/>
      <c r="Q46" s="143"/>
      <c r="R46" s="143"/>
    </row>
    <row r="47" spans="2:18" s="96" customFormat="1" ht="83.25" customHeight="1" thickBot="1" x14ac:dyDescent="0.3">
      <c r="B47" s="92">
        <v>36</v>
      </c>
      <c r="C47" s="87" t="s">
        <v>190</v>
      </c>
      <c r="D47" s="87" t="s">
        <v>209</v>
      </c>
      <c r="E47" s="87" t="s">
        <v>155</v>
      </c>
      <c r="F47" s="87" t="s">
        <v>221</v>
      </c>
      <c r="G47" s="57" t="s">
        <v>222</v>
      </c>
      <c r="H47" s="4" t="s">
        <v>223</v>
      </c>
      <c r="I47" s="4" t="s">
        <v>97</v>
      </c>
      <c r="J47" s="53" t="s">
        <v>771</v>
      </c>
      <c r="K47" s="7" t="s">
        <v>98</v>
      </c>
      <c r="L47" s="7"/>
      <c r="M47" s="7"/>
      <c r="N47" s="87" t="s">
        <v>224</v>
      </c>
      <c r="O47" s="142"/>
      <c r="P47" s="142"/>
      <c r="Q47" s="143"/>
      <c r="R47" s="143"/>
    </row>
    <row r="48" spans="2:18" s="96" customFormat="1" ht="73.5" customHeight="1" thickBot="1" x14ac:dyDescent="0.3">
      <c r="B48" s="92">
        <v>37</v>
      </c>
      <c r="C48" s="87" t="s">
        <v>190</v>
      </c>
      <c r="D48" s="87" t="s">
        <v>214</v>
      </c>
      <c r="E48" s="87" t="s">
        <v>155</v>
      </c>
      <c r="F48" s="87" t="s">
        <v>577</v>
      </c>
      <c r="G48" s="86" t="s">
        <v>578</v>
      </c>
      <c r="H48" s="4" t="s">
        <v>127</v>
      </c>
      <c r="I48" s="87" t="s">
        <v>97</v>
      </c>
      <c r="J48" s="53" t="s">
        <v>771</v>
      </c>
      <c r="K48" s="7"/>
      <c r="L48" s="7"/>
      <c r="M48" s="7" t="s">
        <v>98</v>
      </c>
      <c r="N48" s="87" t="s">
        <v>208</v>
      </c>
      <c r="O48" s="142"/>
      <c r="P48" s="142"/>
      <c r="Q48" s="143"/>
      <c r="R48" s="143"/>
    </row>
    <row r="49" spans="2:18" s="96" customFormat="1" ht="129.75" customHeight="1" thickBot="1" x14ac:dyDescent="0.3">
      <c r="B49" s="92">
        <v>38</v>
      </c>
      <c r="C49" s="90" t="s">
        <v>228</v>
      </c>
      <c r="D49" s="87" t="s">
        <v>100</v>
      </c>
      <c r="E49" s="87" t="s">
        <v>101</v>
      </c>
      <c r="F49" s="87" t="s">
        <v>229</v>
      </c>
      <c r="G49" s="57" t="s">
        <v>230</v>
      </c>
      <c r="H49" s="4" t="s">
        <v>231</v>
      </c>
      <c r="I49" s="4" t="s">
        <v>97</v>
      </c>
      <c r="J49" s="7"/>
      <c r="K49" s="7" t="s">
        <v>98</v>
      </c>
      <c r="L49" s="7"/>
      <c r="M49" s="7"/>
      <c r="N49" s="7" t="s">
        <v>232</v>
      </c>
      <c r="O49" s="142" t="s">
        <v>585</v>
      </c>
      <c r="P49" s="147" t="s">
        <v>584</v>
      </c>
      <c r="Q49" s="140" t="s">
        <v>341</v>
      </c>
      <c r="R49" s="140" t="s">
        <v>342</v>
      </c>
    </row>
    <row r="50" spans="2:18" s="96" customFormat="1" ht="129.75" customHeight="1" thickBot="1" x14ac:dyDescent="0.3">
      <c r="B50" s="92">
        <v>39</v>
      </c>
      <c r="C50" s="90" t="s">
        <v>228</v>
      </c>
      <c r="D50" s="87" t="s">
        <v>113</v>
      </c>
      <c r="E50" s="87" t="s">
        <v>114</v>
      </c>
      <c r="F50" s="87" t="s">
        <v>233</v>
      </c>
      <c r="G50" s="57" t="s">
        <v>234</v>
      </c>
      <c r="H50" s="4" t="s">
        <v>235</v>
      </c>
      <c r="I50" s="4" t="s">
        <v>97</v>
      </c>
      <c r="J50" s="7"/>
      <c r="K50" s="7"/>
      <c r="L50" s="7"/>
      <c r="M50" s="7" t="s">
        <v>98</v>
      </c>
      <c r="N50" s="87" t="s">
        <v>236</v>
      </c>
      <c r="O50" s="142"/>
      <c r="P50" s="147"/>
      <c r="Q50" s="140"/>
      <c r="R50" s="140"/>
    </row>
    <row r="51" spans="2:18" s="96" customFormat="1" ht="41.25" thickBot="1" x14ac:dyDescent="0.3">
      <c r="B51" s="92">
        <v>40</v>
      </c>
      <c r="C51" s="90" t="s">
        <v>241</v>
      </c>
      <c r="D51" s="87" t="s">
        <v>214</v>
      </c>
      <c r="E51" s="87" t="s">
        <v>155</v>
      </c>
      <c r="F51" s="87" t="s">
        <v>242</v>
      </c>
      <c r="G51" s="57" t="s">
        <v>243</v>
      </c>
      <c r="H51" s="4" t="s">
        <v>244</v>
      </c>
      <c r="I51" s="4" t="s">
        <v>97</v>
      </c>
      <c r="J51" s="7"/>
      <c r="K51" s="7"/>
      <c r="L51" s="7"/>
      <c r="M51" s="7" t="s">
        <v>98</v>
      </c>
      <c r="N51" s="87" t="s">
        <v>99</v>
      </c>
      <c r="O51" s="86" t="s">
        <v>343</v>
      </c>
      <c r="P51" s="86" t="s">
        <v>587</v>
      </c>
      <c r="Q51" s="87" t="s">
        <v>344</v>
      </c>
      <c r="R51" s="87" t="s">
        <v>345</v>
      </c>
    </row>
    <row r="52" spans="2:18" s="96" customFormat="1" ht="128.25" customHeight="1" thickBot="1" x14ac:dyDescent="0.3">
      <c r="B52" s="92">
        <v>41</v>
      </c>
      <c r="C52" s="90" t="s">
        <v>38</v>
      </c>
      <c r="D52" s="87" t="s">
        <v>100</v>
      </c>
      <c r="E52" s="87" t="s">
        <v>101</v>
      </c>
      <c r="F52" s="87" t="s">
        <v>102</v>
      </c>
      <c r="G52" s="57" t="s">
        <v>103</v>
      </c>
      <c r="H52" s="4" t="s">
        <v>789</v>
      </c>
      <c r="I52" s="4" t="s">
        <v>97</v>
      </c>
      <c r="J52" s="7"/>
      <c r="K52" s="7" t="s">
        <v>98</v>
      </c>
      <c r="L52" s="7"/>
      <c r="M52" s="7"/>
      <c r="N52" s="87" t="s">
        <v>99</v>
      </c>
      <c r="O52" s="142" t="s">
        <v>732</v>
      </c>
      <c r="P52" s="142" t="s">
        <v>733</v>
      </c>
      <c r="Q52" s="140" t="s">
        <v>346</v>
      </c>
      <c r="R52" s="140" t="s">
        <v>347</v>
      </c>
    </row>
    <row r="53" spans="2:18" s="96" customFormat="1" ht="91.5" customHeight="1" thickBot="1" x14ac:dyDescent="0.3">
      <c r="B53" s="92">
        <v>42</v>
      </c>
      <c r="C53" s="90" t="s">
        <v>245</v>
      </c>
      <c r="D53" s="87" t="s">
        <v>246</v>
      </c>
      <c r="E53" s="87" t="s">
        <v>247</v>
      </c>
      <c r="F53" s="87" t="s">
        <v>248</v>
      </c>
      <c r="G53" s="57" t="s">
        <v>249</v>
      </c>
      <c r="H53" s="4" t="s">
        <v>250</v>
      </c>
      <c r="I53" s="4" t="s">
        <v>97</v>
      </c>
      <c r="J53" s="7"/>
      <c r="K53" s="7" t="s">
        <v>98</v>
      </c>
      <c r="L53" s="7"/>
      <c r="M53" s="7"/>
      <c r="N53" s="87" t="s">
        <v>99</v>
      </c>
      <c r="O53" s="142"/>
      <c r="P53" s="142"/>
      <c r="Q53" s="140"/>
      <c r="R53" s="140"/>
    </row>
    <row r="54" spans="2:18" s="96" customFormat="1" ht="91.5" customHeight="1" thickBot="1" x14ac:dyDescent="0.3">
      <c r="B54" s="92">
        <v>43</v>
      </c>
      <c r="C54" s="90" t="s">
        <v>245</v>
      </c>
      <c r="D54" s="87" t="s">
        <v>92</v>
      </c>
      <c r="E54" s="87" t="s">
        <v>109</v>
      </c>
      <c r="F54" s="87" t="s">
        <v>251</v>
      </c>
      <c r="G54" s="57" t="s">
        <v>252</v>
      </c>
      <c r="H54" s="4" t="s">
        <v>253</v>
      </c>
      <c r="I54" s="4" t="s">
        <v>144</v>
      </c>
      <c r="J54" s="7"/>
      <c r="K54" s="7" t="s">
        <v>98</v>
      </c>
      <c r="L54" s="7"/>
      <c r="M54" s="7"/>
      <c r="N54" s="87" t="s">
        <v>99</v>
      </c>
      <c r="O54" s="142"/>
      <c r="P54" s="142"/>
      <c r="Q54" s="140"/>
      <c r="R54" s="140"/>
    </row>
    <row r="55" spans="2:18" s="96" customFormat="1" ht="115.5" customHeight="1" thickBot="1" x14ac:dyDescent="0.3">
      <c r="B55" s="92">
        <f t="shared" si="0"/>
        <v>44</v>
      </c>
      <c r="C55" s="90" t="s">
        <v>588</v>
      </c>
      <c r="D55" s="87" t="s">
        <v>128</v>
      </c>
      <c r="E55" s="87" t="s">
        <v>129</v>
      </c>
      <c r="F55" s="87" t="s">
        <v>130</v>
      </c>
      <c r="G55" s="57" t="s">
        <v>131</v>
      </c>
      <c r="H55" s="4" t="s">
        <v>152</v>
      </c>
      <c r="I55" s="4" t="s">
        <v>97</v>
      </c>
      <c r="J55" s="7"/>
      <c r="K55" s="7" t="s">
        <v>98</v>
      </c>
      <c r="L55" s="7"/>
      <c r="M55" s="7"/>
      <c r="N55" s="87" t="s">
        <v>133</v>
      </c>
      <c r="O55" s="86" t="s">
        <v>734</v>
      </c>
      <c r="P55" s="86" t="s">
        <v>735</v>
      </c>
      <c r="Q55" s="87" t="s">
        <v>346</v>
      </c>
      <c r="R55" s="87" t="s">
        <v>347</v>
      </c>
    </row>
    <row r="56" spans="2:18" s="96" customFormat="1" ht="200.25" customHeight="1" thickBot="1" x14ac:dyDescent="0.3">
      <c r="B56" s="92">
        <v>45</v>
      </c>
      <c r="C56" s="90" t="s">
        <v>768</v>
      </c>
      <c r="D56" s="87" t="s">
        <v>128</v>
      </c>
      <c r="E56" s="87" t="s">
        <v>101</v>
      </c>
      <c r="F56" s="87" t="s">
        <v>763</v>
      </c>
      <c r="G56" s="57" t="s">
        <v>764</v>
      </c>
      <c r="H56" s="4" t="s">
        <v>765</v>
      </c>
      <c r="I56" s="4" t="s">
        <v>790</v>
      </c>
      <c r="J56" s="7"/>
      <c r="K56" s="7"/>
      <c r="L56" s="7"/>
      <c r="M56" s="7" t="s">
        <v>98</v>
      </c>
      <c r="N56" s="87" t="s">
        <v>766</v>
      </c>
      <c r="O56" s="86" t="s">
        <v>767</v>
      </c>
      <c r="P56" s="86" t="s">
        <v>224</v>
      </c>
      <c r="Q56" s="87" t="s">
        <v>224</v>
      </c>
      <c r="R56" s="87" t="s">
        <v>347</v>
      </c>
    </row>
    <row r="57" spans="2:18" s="96" customFormat="1" ht="47.25" customHeight="1" thickBot="1" x14ac:dyDescent="0.3">
      <c r="B57" s="92">
        <v>46</v>
      </c>
      <c r="C57" s="90" t="s">
        <v>40</v>
      </c>
      <c r="D57" s="87" t="s">
        <v>92</v>
      </c>
      <c r="E57" s="87" t="s">
        <v>118</v>
      </c>
      <c r="F57" s="87" t="s">
        <v>94</v>
      </c>
      <c r="G57" s="57" t="s">
        <v>95</v>
      </c>
      <c r="H57" s="4" t="s">
        <v>254</v>
      </c>
      <c r="I57" s="4" t="s">
        <v>97</v>
      </c>
      <c r="J57" s="7"/>
      <c r="K57" s="7" t="s">
        <v>98</v>
      </c>
      <c r="L57" s="7"/>
      <c r="M57" s="7"/>
      <c r="N57" s="87" t="s">
        <v>99</v>
      </c>
      <c r="O57" s="142" t="s">
        <v>736</v>
      </c>
      <c r="P57" s="142" t="s">
        <v>737</v>
      </c>
      <c r="Q57" s="140" t="s">
        <v>348</v>
      </c>
      <c r="R57" s="140" t="s">
        <v>347</v>
      </c>
    </row>
    <row r="58" spans="2:18" s="96" customFormat="1" ht="47.25" customHeight="1" thickBot="1" x14ac:dyDescent="0.3">
      <c r="B58" s="92">
        <v>47</v>
      </c>
      <c r="C58" s="90" t="s">
        <v>255</v>
      </c>
      <c r="D58" s="87" t="s">
        <v>154</v>
      </c>
      <c r="E58" s="87" t="s">
        <v>155</v>
      </c>
      <c r="F58" s="87" t="s">
        <v>156</v>
      </c>
      <c r="G58" s="57" t="s">
        <v>157</v>
      </c>
      <c r="H58" s="4" t="s">
        <v>256</v>
      </c>
      <c r="I58" s="4" t="s">
        <v>97</v>
      </c>
      <c r="J58" s="7"/>
      <c r="K58" s="7" t="s">
        <v>98</v>
      </c>
      <c r="L58" s="7"/>
      <c r="M58" s="7"/>
      <c r="N58" s="87" t="s">
        <v>99</v>
      </c>
      <c r="O58" s="142"/>
      <c r="P58" s="142"/>
      <c r="Q58" s="140"/>
      <c r="R58" s="140"/>
    </row>
    <row r="59" spans="2:18" s="96" customFormat="1" ht="47.25" customHeight="1" thickBot="1" x14ac:dyDescent="0.3">
      <c r="B59" s="92">
        <v>48</v>
      </c>
      <c r="C59" s="90" t="s">
        <v>40</v>
      </c>
      <c r="D59" s="87" t="s">
        <v>113</v>
      </c>
      <c r="E59" s="87" t="s">
        <v>114</v>
      </c>
      <c r="F59" s="87" t="s">
        <v>115</v>
      </c>
      <c r="G59" s="57" t="s">
        <v>257</v>
      </c>
      <c r="H59" s="4" t="s">
        <v>258</v>
      </c>
      <c r="I59" s="4" t="s">
        <v>97</v>
      </c>
      <c r="J59" s="7"/>
      <c r="K59" s="7" t="s">
        <v>98</v>
      </c>
      <c r="L59" s="7"/>
      <c r="M59" s="7"/>
      <c r="N59" s="87" t="s">
        <v>99</v>
      </c>
      <c r="O59" s="142"/>
      <c r="P59" s="142"/>
      <c r="Q59" s="140"/>
      <c r="R59" s="140"/>
    </row>
    <row r="60" spans="2:18" s="96" customFormat="1" ht="47.25" customHeight="1" thickBot="1" x14ac:dyDescent="0.3">
      <c r="B60" s="92">
        <f t="shared" si="0"/>
        <v>49</v>
      </c>
      <c r="C60" s="90" t="s">
        <v>255</v>
      </c>
      <c r="D60" s="87" t="s">
        <v>92</v>
      </c>
      <c r="E60" s="87" t="s">
        <v>109</v>
      </c>
      <c r="F60" s="87" t="s">
        <v>259</v>
      </c>
      <c r="G60" s="57" t="s">
        <v>260</v>
      </c>
      <c r="H60" s="4" t="s">
        <v>127</v>
      </c>
      <c r="I60" s="4" t="s">
        <v>122</v>
      </c>
      <c r="J60" s="7"/>
      <c r="K60" s="7" t="s">
        <v>98</v>
      </c>
      <c r="L60" s="7"/>
      <c r="M60" s="7"/>
      <c r="N60" s="87" t="s">
        <v>99</v>
      </c>
      <c r="O60" s="142"/>
      <c r="P60" s="142"/>
      <c r="Q60" s="140"/>
      <c r="R60" s="140"/>
    </row>
    <row r="61" spans="2:18" s="96" customFormat="1" ht="47.25" customHeight="1" thickBot="1" x14ac:dyDescent="0.3">
      <c r="B61" s="92">
        <v>50</v>
      </c>
      <c r="C61" s="90" t="s">
        <v>255</v>
      </c>
      <c r="D61" s="87" t="s">
        <v>261</v>
      </c>
      <c r="E61" s="87" t="s">
        <v>155</v>
      </c>
      <c r="F61" s="87" t="s">
        <v>262</v>
      </c>
      <c r="G61" s="57" t="s">
        <v>263</v>
      </c>
      <c r="H61" s="4" t="s">
        <v>127</v>
      </c>
      <c r="I61" s="4" t="s">
        <v>97</v>
      </c>
      <c r="J61" s="7"/>
      <c r="K61" s="7" t="s">
        <v>98</v>
      </c>
      <c r="L61" s="7"/>
      <c r="M61" s="7"/>
      <c r="N61" s="87" t="s">
        <v>99</v>
      </c>
      <c r="O61" s="142"/>
      <c r="P61" s="142"/>
      <c r="Q61" s="140"/>
      <c r="R61" s="140"/>
    </row>
    <row r="62" spans="2:18" s="96" customFormat="1" ht="47.25" customHeight="1" thickBot="1" x14ac:dyDescent="0.3">
      <c r="B62" s="92">
        <v>51</v>
      </c>
      <c r="C62" s="90" t="s">
        <v>255</v>
      </c>
      <c r="D62" s="87" t="s">
        <v>261</v>
      </c>
      <c r="E62" s="87" t="s">
        <v>155</v>
      </c>
      <c r="F62" s="87" t="s">
        <v>264</v>
      </c>
      <c r="G62" s="57" t="s">
        <v>265</v>
      </c>
      <c r="H62" s="4" t="s">
        <v>266</v>
      </c>
      <c r="I62" s="4" t="s">
        <v>97</v>
      </c>
      <c r="J62" s="7"/>
      <c r="K62" s="7" t="s">
        <v>98</v>
      </c>
      <c r="L62" s="7"/>
      <c r="M62" s="7"/>
      <c r="N62" s="87" t="s">
        <v>99</v>
      </c>
      <c r="O62" s="142"/>
      <c r="P62" s="142"/>
      <c r="Q62" s="140"/>
      <c r="R62" s="140"/>
    </row>
    <row r="63" spans="2:18" s="96" customFormat="1" ht="64.5" customHeight="1" thickBot="1" x14ac:dyDescent="0.3">
      <c r="B63" s="92">
        <f t="shared" si="0"/>
        <v>52</v>
      </c>
      <c r="C63" s="90" t="s">
        <v>255</v>
      </c>
      <c r="D63" s="87" t="s">
        <v>92</v>
      </c>
      <c r="E63" s="87" t="s">
        <v>109</v>
      </c>
      <c r="F63" s="87" t="s">
        <v>267</v>
      </c>
      <c r="G63" s="57" t="s">
        <v>268</v>
      </c>
      <c r="H63" s="4" t="s">
        <v>269</v>
      </c>
      <c r="I63" s="4" t="s">
        <v>270</v>
      </c>
      <c r="J63" s="7"/>
      <c r="K63" s="7" t="s">
        <v>98</v>
      </c>
      <c r="L63" s="7"/>
      <c r="M63" s="7"/>
      <c r="N63" s="87" t="s">
        <v>99</v>
      </c>
      <c r="O63" s="142"/>
      <c r="P63" s="142"/>
      <c r="Q63" s="140"/>
      <c r="R63" s="140"/>
    </row>
    <row r="64" spans="2:18" s="96" customFormat="1" ht="47.25" customHeight="1" thickBot="1" x14ac:dyDescent="0.3">
      <c r="B64" s="92">
        <v>52</v>
      </c>
      <c r="C64" s="90" t="s">
        <v>255</v>
      </c>
      <c r="D64" s="87" t="s">
        <v>92</v>
      </c>
      <c r="E64" s="87" t="s">
        <v>109</v>
      </c>
      <c r="F64" s="87" t="s">
        <v>148</v>
      </c>
      <c r="G64" s="57" t="s">
        <v>149</v>
      </c>
      <c r="H64" s="4" t="s">
        <v>271</v>
      </c>
      <c r="I64" s="4" t="s">
        <v>97</v>
      </c>
      <c r="J64" s="7"/>
      <c r="K64" s="7" t="s">
        <v>98</v>
      </c>
      <c r="L64" s="7"/>
      <c r="M64" s="7"/>
      <c r="N64" s="87" t="s">
        <v>99</v>
      </c>
      <c r="O64" s="142"/>
      <c r="P64" s="142"/>
      <c r="Q64" s="140"/>
      <c r="R64" s="140"/>
    </row>
    <row r="65" spans="2:18" s="96" customFormat="1" ht="118.5" customHeight="1" thickBot="1" x14ac:dyDescent="0.3">
      <c r="B65" s="92">
        <v>53</v>
      </c>
      <c r="C65" s="90" t="s">
        <v>255</v>
      </c>
      <c r="D65" s="87" t="s">
        <v>92</v>
      </c>
      <c r="E65" s="87" t="s">
        <v>109</v>
      </c>
      <c r="F65" s="87" t="s">
        <v>251</v>
      </c>
      <c r="G65" s="57" t="s">
        <v>252</v>
      </c>
      <c r="H65" s="4" t="s">
        <v>272</v>
      </c>
      <c r="I65" s="4" t="s">
        <v>97</v>
      </c>
      <c r="J65" s="7"/>
      <c r="K65" s="7" t="s">
        <v>98</v>
      </c>
      <c r="L65" s="7"/>
      <c r="M65" s="7"/>
      <c r="N65" s="87" t="s">
        <v>99</v>
      </c>
      <c r="O65" s="142"/>
      <c r="P65" s="142"/>
      <c r="Q65" s="140"/>
      <c r="R65" s="140"/>
    </row>
    <row r="66" spans="2:18" s="96" customFormat="1" ht="90.75" customHeight="1" thickBot="1" x14ac:dyDescent="0.3">
      <c r="B66" s="92">
        <f t="shared" si="0"/>
        <v>54</v>
      </c>
      <c r="C66" s="90" t="s">
        <v>255</v>
      </c>
      <c r="D66" s="87" t="s">
        <v>92</v>
      </c>
      <c r="E66" s="87" t="s">
        <v>109</v>
      </c>
      <c r="F66" s="87" t="s">
        <v>273</v>
      </c>
      <c r="G66" s="57" t="s">
        <v>274</v>
      </c>
      <c r="H66" s="4" t="s">
        <v>275</v>
      </c>
      <c r="I66" s="4" t="s">
        <v>144</v>
      </c>
      <c r="J66" s="7"/>
      <c r="K66" s="7" t="s">
        <v>98</v>
      </c>
      <c r="L66" s="7"/>
      <c r="M66" s="7"/>
      <c r="N66" s="87" t="s">
        <v>99</v>
      </c>
      <c r="O66" s="142"/>
      <c r="P66" s="142"/>
      <c r="Q66" s="140"/>
      <c r="R66" s="140"/>
    </row>
    <row r="67" spans="2:18" s="96" customFormat="1" ht="73.5" customHeight="1" thickBot="1" x14ac:dyDescent="0.3">
      <c r="B67" s="92">
        <v>55</v>
      </c>
      <c r="C67" s="90" t="s">
        <v>255</v>
      </c>
      <c r="D67" s="87" t="s">
        <v>276</v>
      </c>
      <c r="E67" s="87" t="s">
        <v>155</v>
      </c>
      <c r="F67" s="87" t="s">
        <v>277</v>
      </c>
      <c r="G67" s="57" t="s">
        <v>278</v>
      </c>
      <c r="H67" s="4" t="s">
        <v>279</v>
      </c>
      <c r="I67" s="4" t="s">
        <v>97</v>
      </c>
      <c r="J67" s="7"/>
      <c r="K67" s="7" t="s">
        <v>98</v>
      </c>
      <c r="L67" s="7"/>
      <c r="M67" s="7"/>
      <c r="N67" s="87" t="s">
        <v>99</v>
      </c>
      <c r="O67" s="142"/>
      <c r="P67" s="142"/>
      <c r="Q67" s="140"/>
      <c r="R67" s="140"/>
    </row>
    <row r="68" spans="2:18" s="96" customFormat="1" ht="47.25" customHeight="1" thickBot="1" x14ac:dyDescent="0.3">
      <c r="B68" s="92">
        <v>56</v>
      </c>
      <c r="C68" s="87" t="s">
        <v>255</v>
      </c>
      <c r="D68" s="87" t="s">
        <v>214</v>
      </c>
      <c r="E68" s="87" t="s">
        <v>247</v>
      </c>
      <c r="F68" s="87" t="s">
        <v>280</v>
      </c>
      <c r="G68" s="57" t="s">
        <v>281</v>
      </c>
      <c r="H68" s="4" t="s">
        <v>282</v>
      </c>
      <c r="I68" s="4" t="s">
        <v>97</v>
      </c>
      <c r="J68" s="53" t="s">
        <v>771</v>
      </c>
      <c r="K68" s="7" t="s">
        <v>98</v>
      </c>
      <c r="L68" s="7"/>
      <c r="M68" s="7"/>
      <c r="N68" s="87" t="s">
        <v>99</v>
      </c>
      <c r="O68" s="142"/>
      <c r="P68" s="142"/>
      <c r="Q68" s="140"/>
      <c r="R68" s="140"/>
    </row>
    <row r="69" spans="2:18" s="96" customFormat="1" ht="152.25" customHeight="1" thickBot="1" x14ac:dyDescent="0.3">
      <c r="B69" s="92">
        <v>57</v>
      </c>
      <c r="C69" s="90" t="s">
        <v>255</v>
      </c>
      <c r="D69" s="87" t="s">
        <v>214</v>
      </c>
      <c r="E69" s="87" t="s">
        <v>155</v>
      </c>
      <c r="F69" s="87" t="s">
        <v>283</v>
      </c>
      <c r="G69" s="57" t="s">
        <v>284</v>
      </c>
      <c r="H69" s="4" t="s">
        <v>175</v>
      </c>
      <c r="I69" s="4" t="s">
        <v>97</v>
      </c>
      <c r="J69" s="7"/>
      <c r="K69" s="7" t="s">
        <v>98</v>
      </c>
      <c r="L69" s="7"/>
      <c r="M69" s="7"/>
      <c r="N69" s="87" t="s">
        <v>285</v>
      </c>
      <c r="O69" s="89" t="s">
        <v>349</v>
      </c>
      <c r="P69" s="89" t="s">
        <v>738</v>
      </c>
      <c r="Q69" s="89"/>
      <c r="R69" s="87" t="s">
        <v>340</v>
      </c>
    </row>
    <row r="70" spans="2:18" s="96" customFormat="1" ht="130.5" customHeight="1" thickBot="1" x14ac:dyDescent="0.3">
      <c r="B70" s="92">
        <v>58</v>
      </c>
      <c r="C70" s="90" t="s">
        <v>41</v>
      </c>
      <c r="D70" s="87" t="s">
        <v>286</v>
      </c>
      <c r="E70" s="87" t="s">
        <v>155</v>
      </c>
      <c r="F70" s="87" t="s">
        <v>287</v>
      </c>
      <c r="G70" s="57" t="s">
        <v>288</v>
      </c>
      <c r="H70" s="4" t="s">
        <v>289</v>
      </c>
      <c r="I70" s="4" t="s">
        <v>144</v>
      </c>
      <c r="J70" s="7"/>
      <c r="K70" s="7" t="s">
        <v>98</v>
      </c>
      <c r="L70" s="7"/>
      <c r="M70" s="7"/>
      <c r="N70" s="87" t="s">
        <v>99</v>
      </c>
      <c r="O70" s="86" t="s">
        <v>350</v>
      </c>
      <c r="P70" s="88" t="s">
        <v>351</v>
      </c>
      <c r="Q70" s="87" t="s">
        <v>352</v>
      </c>
      <c r="R70" s="87" t="s">
        <v>345</v>
      </c>
    </row>
    <row r="71" spans="2:18" s="96" customFormat="1" ht="385.5" customHeight="1" thickBot="1" x14ac:dyDescent="0.3">
      <c r="B71" s="92">
        <v>59</v>
      </c>
      <c r="C71" s="90" t="s">
        <v>290</v>
      </c>
      <c r="D71" s="87" t="s">
        <v>291</v>
      </c>
      <c r="E71" s="87" t="s">
        <v>155</v>
      </c>
      <c r="F71" s="87" t="s">
        <v>292</v>
      </c>
      <c r="G71" s="57" t="s">
        <v>293</v>
      </c>
      <c r="H71" s="4" t="s">
        <v>294</v>
      </c>
      <c r="I71" s="4" t="s">
        <v>97</v>
      </c>
      <c r="J71" s="7"/>
      <c r="K71" s="7" t="s">
        <v>98</v>
      </c>
      <c r="L71" s="7"/>
      <c r="M71" s="7"/>
      <c r="N71" s="86" t="s">
        <v>658</v>
      </c>
      <c r="O71" s="86" t="s">
        <v>659</v>
      </c>
      <c r="P71" s="86" t="s">
        <v>589</v>
      </c>
      <c r="Q71" s="87" t="s">
        <v>353</v>
      </c>
      <c r="R71" s="87" t="s">
        <v>347</v>
      </c>
    </row>
    <row r="72" spans="2:18" s="96" customFormat="1" ht="129.75" customHeight="1" thickBot="1" x14ac:dyDescent="0.3">
      <c r="B72" s="92">
        <v>60</v>
      </c>
      <c r="C72" s="90" t="s">
        <v>44</v>
      </c>
      <c r="D72" s="87" t="s">
        <v>204</v>
      </c>
      <c r="E72" s="87" t="s">
        <v>155</v>
      </c>
      <c r="F72" s="87" t="s">
        <v>295</v>
      </c>
      <c r="G72" s="57" t="s">
        <v>296</v>
      </c>
      <c r="H72" s="4" t="s">
        <v>297</v>
      </c>
      <c r="I72" s="4" t="s">
        <v>97</v>
      </c>
      <c r="J72" s="7"/>
      <c r="K72" s="7" t="s">
        <v>98</v>
      </c>
      <c r="L72" s="7"/>
      <c r="M72" s="7"/>
      <c r="N72" s="87" t="s">
        <v>99</v>
      </c>
      <c r="O72" s="142" t="s">
        <v>354</v>
      </c>
      <c r="P72" s="140" t="s">
        <v>590</v>
      </c>
      <c r="Q72" s="140" t="s">
        <v>353</v>
      </c>
      <c r="R72" s="140" t="s">
        <v>347</v>
      </c>
    </row>
    <row r="73" spans="2:18" s="96" customFormat="1" ht="129.75" customHeight="1" thickBot="1" x14ac:dyDescent="0.3">
      <c r="B73" s="92">
        <v>61</v>
      </c>
      <c r="C73" s="90" t="s">
        <v>44</v>
      </c>
      <c r="D73" s="87" t="s">
        <v>204</v>
      </c>
      <c r="E73" s="87" t="s">
        <v>155</v>
      </c>
      <c r="F73" s="87" t="s">
        <v>298</v>
      </c>
      <c r="G73" s="57" t="s">
        <v>299</v>
      </c>
      <c r="H73" s="4" t="s">
        <v>127</v>
      </c>
      <c r="I73" s="4" t="s">
        <v>97</v>
      </c>
      <c r="J73" s="7"/>
      <c r="K73" s="7"/>
      <c r="L73" s="7"/>
      <c r="M73" s="7" t="s">
        <v>98</v>
      </c>
      <c r="N73" s="87" t="s">
        <v>300</v>
      </c>
      <c r="O73" s="142"/>
      <c r="P73" s="140"/>
      <c r="Q73" s="140"/>
      <c r="R73" s="140"/>
    </row>
    <row r="74" spans="2:18" s="96" customFormat="1" ht="158.25" customHeight="1" thickBot="1" x14ac:dyDescent="0.3">
      <c r="B74" s="92">
        <v>62</v>
      </c>
      <c r="C74" s="90" t="s">
        <v>45</v>
      </c>
      <c r="D74" s="87" t="s">
        <v>301</v>
      </c>
      <c r="E74" s="87" t="s">
        <v>118</v>
      </c>
      <c r="F74" s="87" t="s">
        <v>302</v>
      </c>
      <c r="G74" s="57" t="s">
        <v>303</v>
      </c>
      <c r="H74" s="4" t="s">
        <v>304</v>
      </c>
      <c r="I74" s="4" t="s">
        <v>97</v>
      </c>
      <c r="J74" s="7"/>
      <c r="K74" s="7" t="s">
        <v>98</v>
      </c>
      <c r="L74" s="7"/>
      <c r="M74" s="7"/>
      <c r="N74" s="87" t="s">
        <v>305</v>
      </c>
      <c r="O74" s="142" t="s">
        <v>355</v>
      </c>
      <c r="P74" s="142" t="s">
        <v>592</v>
      </c>
      <c r="Q74" s="140" t="s">
        <v>353</v>
      </c>
      <c r="R74" s="140" t="s">
        <v>347</v>
      </c>
    </row>
    <row r="75" spans="2:18" s="96" customFormat="1" ht="158.25" customHeight="1" thickBot="1" x14ac:dyDescent="0.3">
      <c r="B75" s="92">
        <v>63</v>
      </c>
      <c r="C75" s="90" t="s">
        <v>45</v>
      </c>
      <c r="D75" s="87" t="s">
        <v>214</v>
      </c>
      <c r="E75" s="87" t="s">
        <v>155</v>
      </c>
      <c r="F75" s="87" t="s">
        <v>306</v>
      </c>
      <c r="G75" s="57" t="s">
        <v>307</v>
      </c>
      <c r="H75" s="4" t="s">
        <v>308</v>
      </c>
      <c r="I75" s="4" t="s">
        <v>97</v>
      </c>
      <c r="J75" s="7"/>
      <c r="K75" s="7" t="s">
        <v>98</v>
      </c>
      <c r="L75" s="7"/>
      <c r="M75" s="7"/>
      <c r="N75" s="87" t="s">
        <v>309</v>
      </c>
      <c r="O75" s="142"/>
      <c r="P75" s="142"/>
      <c r="Q75" s="140"/>
      <c r="R75" s="140"/>
    </row>
    <row r="76" spans="2:18" s="96" customFormat="1" ht="41.25" thickBot="1" x14ac:dyDescent="0.3">
      <c r="B76" s="92">
        <v>64</v>
      </c>
      <c r="C76" s="90" t="s">
        <v>310</v>
      </c>
      <c r="D76" s="87" t="s">
        <v>301</v>
      </c>
      <c r="E76" s="87" t="s">
        <v>118</v>
      </c>
      <c r="F76" s="87" t="s">
        <v>311</v>
      </c>
      <c r="G76" s="57" t="s">
        <v>312</v>
      </c>
      <c r="H76" s="4" t="s">
        <v>313</v>
      </c>
      <c r="I76" s="4" t="s">
        <v>97</v>
      </c>
      <c r="J76" s="7"/>
      <c r="K76" s="7" t="s">
        <v>98</v>
      </c>
      <c r="L76" s="7"/>
      <c r="M76" s="7"/>
      <c r="N76" s="87" t="s">
        <v>99</v>
      </c>
      <c r="O76" s="142" t="s">
        <v>356</v>
      </c>
      <c r="P76" s="140" t="s">
        <v>591</v>
      </c>
      <c r="Q76" s="140" t="s">
        <v>353</v>
      </c>
      <c r="R76" s="140" t="s">
        <v>347</v>
      </c>
    </row>
    <row r="77" spans="2:18" s="96" customFormat="1" ht="78" customHeight="1" thickBot="1" x14ac:dyDescent="0.3">
      <c r="B77" s="92">
        <v>65</v>
      </c>
      <c r="C77" s="90" t="s">
        <v>314</v>
      </c>
      <c r="D77" s="87" t="s">
        <v>100</v>
      </c>
      <c r="E77" s="87" t="s">
        <v>101</v>
      </c>
      <c r="F77" s="87" t="s">
        <v>315</v>
      </c>
      <c r="G77" s="57" t="s">
        <v>316</v>
      </c>
      <c r="H77" s="4" t="s">
        <v>317</v>
      </c>
      <c r="I77" s="4" t="s">
        <v>144</v>
      </c>
      <c r="J77" s="7"/>
      <c r="K77" s="7" t="s">
        <v>98</v>
      </c>
      <c r="L77" s="7"/>
      <c r="M77" s="7"/>
      <c r="N77" s="87" t="s">
        <v>99</v>
      </c>
      <c r="O77" s="142"/>
      <c r="P77" s="140"/>
      <c r="Q77" s="140"/>
      <c r="R77" s="140"/>
    </row>
    <row r="78" spans="2:18" s="96" customFormat="1" ht="61.5" customHeight="1" thickBot="1" x14ac:dyDescent="0.3">
      <c r="B78" s="92">
        <v>66</v>
      </c>
      <c r="C78" s="90" t="s">
        <v>310</v>
      </c>
      <c r="D78" s="87" t="s">
        <v>140</v>
      </c>
      <c r="E78" s="87" t="s">
        <v>155</v>
      </c>
      <c r="F78" s="87" t="s">
        <v>318</v>
      </c>
      <c r="G78" s="57" t="s">
        <v>319</v>
      </c>
      <c r="H78" s="4" t="s">
        <v>320</v>
      </c>
      <c r="I78" s="4" t="s">
        <v>97</v>
      </c>
      <c r="J78" s="7"/>
      <c r="K78" s="7" t="s">
        <v>98</v>
      </c>
      <c r="L78" s="7"/>
      <c r="M78" s="7"/>
      <c r="N78" s="87" t="s">
        <v>321</v>
      </c>
      <c r="O78" s="142"/>
      <c r="P78" s="140"/>
      <c r="Q78" s="140"/>
      <c r="R78" s="140"/>
    </row>
    <row r="79" spans="2:18" s="96" customFormat="1" ht="54.75" customHeight="1" thickBot="1" x14ac:dyDescent="0.3">
      <c r="B79" s="92">
        <v>67</v>
      </c>
      <c r="C79" s="90" t="s">
        <v>310</v>
      </c>
      <c r="D79" s="87" t="s">
        <v>301</v>
      </c>
      <c r="E79" s="87" t="s">
        <v>109</v>
      </c>
      <c r="F79" s="87" t="s">
        <v>322</v>
      </c>
      <c r="G79" s="57" t="s">
        <v>323</v>
      </c>
      <c r="H79" s="4" t="s">
        <v>324</v>
      </c>
      <c r="I79" s="4" t="s">
        <v>97</v>
      </c>
      <c r="J79" s="7"/>
      <c r="K79" s="7" t="s">
        <v>98</v>
      </c>
      <c r="L79" s="7"/>
      <c r="M79" s="7"/>
      <c r="N79" s="87" t="s">
        <v>325</v>
      </c>
      <c r="O79" s="142"/>
      <c r="P79" s="140"/>
      <c r="Q79" s="140"/>
      <c r="R79" s="140"/>
    </row>
    <row r="80" spans="2:18" s="96" customFormat="1" ht="76.5" customHeight="1" thickBot="1" x14ac:dyDescent="0.3">
      <c r="B80" s="92">
        <v>68</v>
      </c>
      <c r="C80" s="90" t="s">
        <v>310</v>
      </c>
      <c r="D80" s="87" t="s">
        <v>214</v>
      </c>
      <c r="E80" s="87" t="s">
        <v>155</v>
      </c>
      <c r="F80" s="87" t="s">
        <v>326</v>
      </c>
      <c r="G80" s="57" t="s">
        <v>327</v>
      </c>
      <c r="H80" s="4" t="s">
        <v>328</v>
      </c>
      <c r="I80" s="4" t="s">
        <v>97</v>
      </c>
      <c r="J80" s="7"/>
      <c r="K80" s="7" t="s">
        <v>98</v>
      </c>
      <c r="L80" s="7"/>
      <c r="M80" s="7"/>
      <c r="N80" s="87" t="s">
        <v>99</v>
      </c>
      <c r="O80" s="142"/>
      <c r="P80" s="140"/>
      <c r="Q80" s="140"/>
      <c r="R80" s="140"/>
    </row>
    <row r="81" spans="2:18" s="96" customFormat="1" ht="81" customHeight="1" thickBot="1" x14ac:dyDescent="0.3">
      <c r="B81" s="92">
        <v>69</v>
      </c>
      <c r="C81" s="90" t="s">
        <v>310</v>
      </c>
      <c r="D81" s="87" t="s">
        <v>214</v>
      </c>
      <c r="E81" s="87" t="s">
        <v>155</v>
      </c>
      <c r="F81" s="87" t="s">
        <v>329</v>
      </c>
      <c r="G81" s="57" t="s">
        <v>330</v>
      </c>
      <c r="H81" s="4" t="s">
        <v>331</v>
      </c>
      <c r="I81" s="4" t="s">
        <v>97</v>
      </c>
      <c r="J81" s="7"/>
      <c r="K81" s="7" t="s">
        <v>98</v>
      </c>
      <c r="L81" s="7"/>
      <c r="M81" s="7"/>
      <c r="N81" s="87" t="s">
        <v>99</v>
      </c>
      <c r="O81" s="142"/>
      <c r="P81" s="140"/>
      <c r="Q81" s="140"/>
      <c r="R81" s="140"/>
    </row>
    <row r="82" spans="2:18" s="96" customFormat="1" ht="75" customHeight="1" thickBot="1" x14ac:dyDescent="0.3">
      <c r="B82" s="92">
        <v>70</v>
      </c>
      <c r="C82" s="87" t="s">
        <v>47</v>
      </c>
      <c r="D82" s="87" t="s">
        <v>100</v>
      </c>
      <c r="E82" s="87" t="s">
        <v>101</v>
      </c>
      <c r="F82" s="87" t="s">
        <v>357</v>
      </c>
      <c r="G82" s="57" t="s">
        <v>358</v>
      </c>
      <c r="H82" s="4" t="s">
        <v>359</v>
      </c>
      <c r="I82" s="87" t="s">
        <v>97</v>
      </c>
      <c r="J82" s="7"/>
      <c r="K82" s="7" t="s">
        <v>98</v>
      </c>
      <c r="L82" s="7"/>
      <c r="M82" s="7"/>
      <c r="N82" s="7" t="s">
        <v>360</v>
      </c>
      <c r="O82" s="142" t="s">
        <v>361</v>
      </c>
      <c r="P82" s="140" t="s">
        <v>362</v>
      </c>
      <c r="Q82" s="139" t="s">
        <v>363</v>
      </c>
      <c r="R82" s="140" t="s">
        <v>364</v>
      </c>
    </row>
    <row r="83" spans="2:18" s="96" customFormat="1" ht="75" customHeight="1" thickBot="1" x14ac:dyDescent="0.3">
      <c r="B83" s="92">
        <v>71</v>
      </c>
      <c r="C83" s="87" t="s">
        <v>47</v>
      </c>
      <c r="D83" s="87" t="s">
        <v>204</v>
      </c>
      <c r="E83" s="87" t="s">
        <v>247</v>
      </c>
      <c r="F83" s="87" t="s">
        <v>365</v>
      </c>
      <c r="G83" s="86" t="s">
        <v>366</v>
      </c>
      <c r="H83" s="87" t="s">
        <v>175</v>
      </c>
      <c r="I83" s="87" t="s">
        <v>97</v>
      </c>
      <c r="J83" s="7"/>
      <c r="K83" s="7" t="s">
        <v>98</v>
      </c>
      <c r="L83" s="7"/>
      <c r="M83" s="7"/>
      <c r="N83" s="7" t="s">
        <v>360</v>
      </c>
      <c r="O83" s="142"/>
      <c r="P83" s="140"/>
      <c r="Q83" s="139"/>
      <c r="R83" s="140"/>
    </row>
    <row r="84" spans="2:18" s="96" customFormat="1" ht="83.25" customHeight="1" thickBot="1" x14ac:dyDescent="0.3">
      <c r="B84" s="92">
        <v>72</v>
      </c>
      <c r="C84" s="87" t="s">
        <v>47</v>
      </c>
      <c r="D84" s="87" t="s">
        <v>367</v>
      </c>
      <c r="E84" s="87" t="s">
        <v>247</v>
      </c>
      <c r="F84" s="87" t="s">
        <v>368</v>
      </c>
      <c r="G84" s="86" t="s">
        <v>369</v>
      </c>
      <c r="H84" s="87" t="s">
        <v>370</v>
      </c>
      <c r="I84" s="87" t="s">
        <v>97</v>
      </c>
      <c r="J84" s="7"/>
      <c r="K84" s="7" t="s">
        <v>98</v>
      </c>
      <c r="L84" s="7"/>
      <c r="M84" s="7"/>
      <c r="N84" s="7" t="s">
        <v>360</v>
      </c>
      <c r="O84" s="142"/>
      <c r="P84" s="140"/>
      <c r="Q84" s="139"/>
      <c r="R84" s="140"/>
    </row>
    <row r="85" spans="2:18" s="96" customFormat="1" ht="105" customHeight="1" thickBot="1" x14ac:dyDescent="0.3">
      <c r="B85" s="92">
        <v>73</v>
      </c>
      <c r="C85" s="87" t="s">
        <v>371</v>
      </c>
      <c r="D85" s="140" t="s">
        <v>372</v>
      </c>
      <c r="E85" s="140" t="s">
        <v>247</v>
      </c>
      <c r="F85" s="140" t="s">
        <v>373</v>
      </c>
      <c r="G85" s="142" t="s">
        <v>374</v>
      </c>
      <c r="H85" s="87" t="s">
        <v>375</v>
      </c>
      <c r="I85" s="87" t="s">
        <v>97</v>
      </c>
      <c r="J85" s="53" t="s">
        <v>771</v>
      </c>
      <c r="K85" s="7" t="s">
        <v>98</v>
      </c>
      <c r="L85" s="7"/>
      <c r="M85" s="7"/>
      <c r="N85" s="7" t="s">
        <v>360</v>
      </c>
      <c r="O85" s="86" t="s">
        <v>778</v>
      </c>
      <c r="P85" s="140"/>
      <c r="Q85" s="139"/>
      <c r="R85" s="140"/>
    </row>
    <row r="86" spans="2:18" s="96" customFormat="1" ht="84" customHeight="1" thickBot="1" x14ac:dyDescent="0.3">
      <c r="B86" s="92">
        <v>74</v>
      </c>
      <c r="C86" s="87" t="s">
        <v>376</v>
      </c>
      <c r="D86" s="140"/>
      <c r="E86" s="140"/>
      <c r="F86" s="140"/>
      <c r="G86" s="142"/>
      <c r="H86" s="87" t="s">
        <v>377</v>
      </c>
      <c r="I86" s="87" t="s">
        <v>97</v>
      </c>
      <c r="J86" s="53" t="s">
        <v>771</v>
      </c>
      <c r="K86" s="7" t="s">
        <v>98</v>
      </c>
      <c r="L86" s="7"/>
      <c r="M86" s="7"/>
      <c r="N86" s="7" t="s">
        <v>360</v>
      </c>
      <c r="O86" s="86" t="s">
        <v>739</v>
      </c>
      <c r="P86" s="89" t="s">
        <v>378</v>
      </c>
      <c r="Q86" s="90" t="s">
        <v>740</v>
      </c>
      <c r="R86" s="87" t="s">
        <v>379</v>
      </c>
    </row>
    <row r="87" spans="2:18" s="96" customFormat="1" ht="163.5" customHeight="1" thickBot="1" x14ac:dyDescent="0.3">
      <c r="B87" s="92">
        <v>75</v>
      </c>
      <c r="C87" s="87" t="s">
        <v>48</v>
      </c>
      <c r="D87" s="87" t="s">
        <v>204</v>
      </c>
      <c r="E87" s="87" t="s">
        <v>155</v>
      </c>
      <c r="F87" s="87" t="s">
        <v>380</v>
      </c>
      <c r="G87" s="57" t="s">
        <v>381</v>
      </c>
      <c r="H87" s="4" t="s">
        <v>382</v>
      </c>
      <c r="I87" s="87" t="s">
        <v>97</v>
      </c>
      <c r="J87" s="82"/>
      <c r="K87" s="7" t="s">
        <v>98</v>
      </c>
      <c r="L87" s="7"/>
      <c r="M87" s="97"/>
      <c r="N87" s="7" t="s">
        <v>360</v>
      </c>
      <c r="O87" s="86" t="s">
        <v>779</v>
      </c>
      <c r="P87" s="89" t="s">
        <v>383</v>
      </c>
      <c r="Q87" s="56" t="s">
        <v>384</v>
      </c>
      <c r="R87" s="87" t="s">
        <v>345</v>
      </c>
    </row>
    <row r="88" spans="2:18" s="96" customFormat="1" ht="54.75" thickBot="1" x14ac:dyDescent="0.3">
      <c r="B88" s="92">
        <v>76</v>
      </c>
      <c r="C88" s="87" t="s">
        <v>49</v>
      </c>
      <c r="D88" s="87" t="s">
        <v>100</v>
      </c>
      <c r="E88" s="87" t="s">
        <v>101</v>
      </c>
      <c r="F88" s="87" t="s">
        <v>102</v>
      </c>
      <c r="G88" s="86" t="s">
        <v>103</v>
      </c>
      <c r="H88" s="87" t="s">
        <v>385</v>
      </c>
      <c r="I88" s="87" t="s">
        <v>97</v>
      </c>
      <c r="J88" s="82"/>
      <c r="K88" s="7" t="s">
        <v>98</v>
      </c>
      <c r="L88" s="7"/>
      <c r="M88" s="7"/>
      <c r="N88" s="7" t="s">
        <v>386</v>
      </c>
      <c r="O88" s="142" t="s">
        <v>741</v>
      </c>
      <c r="P88" s="143" t="s">
        <v>387</v>
      </c>
      <c r="Q88" s="140" t="s">
        <v>388</v>
      </c>
      <c r="R88" s="140" t="s">
        <v>389</v>
      </c>
    </row>
    <row r="89" spans="2:18" s="96" customFormat="1" ht="75.75" customHeight="1" thickBot="1" x14ac:dyDescent="0.3">
      <c r="B89" s="92">
        <v>77</v>
      </c>
      <c r="C89" s="87" t="s">
        <v>49</v>
      </c>
      <c r="D89" s="87" t="s">
        <v>92</v>
      </c>
      <c r="E89" s="87" t="s">
        <v>118</v>
      </c>
      <c r="F89" s="87" t="s">
        <v>390</v>
      </c>
      <c r="G89" s="86" t="s">
        <v>391</v>
      </c>
      <c r="H89" s="87" t="s">
        <v>788</v>
      </c>
      <c r="I89" s="87" t="s">
        <v>97</v>
      </c>
      <c r="J89" s="82"/>
      <c r="K89" s="7" t="s">
        <v>98</v>
      </c>
      <c r="L89" s="7"/>
      <c r="M89" s="7"/>
      <c r="N89" s="7" t="s">
        <v>360</v>
      </c>
      <c r="O89" s="142"/>
      <c r="P89" s="143"/>
      <c r="Q89" s="140"/>
      <c r="R89" s="140"/>
    </row>
    <row r="90" spans="2:18" s="96" customFormat="1" ht="82.5" customHeight="1" thickBot="1" x14ac:dyDescent="0.3">
      <c r="B90" s="92">
        <v>78</v>
      </c>
      <c r="C90" s="87" t="s">
        <v>49</v>
      </c>
      <c r="D90" s="87" t="s">
        <v>92</v>
      </c>
      <c r="E90" s="87" t="s">
        <v>118</v>
      </c>
      <c r="F90" s="87" t="s">
        <v>392</v>
      </c>
      <c r="G90" s="57" t="s">
        <v>393</v>
      </c>
      <c r="H90" s="4" t="s">
        <v>394</v>
      </c>
      <c r="I90" s="87" t="s">
        <v>395</v>
      </c>
      <c r="J90" s="82"/>
      <c r="K90" s="7"/>
      <c r="L90" s="7"/>
      <c r="M90" s="7" t="s">
        <v>98</v>
      </c>
      <c r="N90" s="145" t="s">
        <v>360</v>
      </c>
      <c r="O90" s="142"/>
      <c r="P90" s="143"/>
      <c r="Q90" s="140"/>
      <c r="R90" s="140"/>
    </row>
    <row r="91" spans="2:18" s="96" customFormat="1" ht="27.75" thickBot="1" x14ac:dyDescent="0.3">
      <c r="B91" s="92">
        <v>79</v>
      </c>
      <c r="C91" s="87" t="s">
        <v>49</v>
      </c>
      <c r="D91" s="87" t="s">
        <v>92</v>
      </c>
      <c r="E91" s="87" t="s">
        <v>118</v>
      </c>
      <c r="F91" s="87" t="s">
        <v>148</v>
      </c>
      <c r="G91" s="86" t="s">
        <v>149</v>
      </c>
      <c r="H91" s="4" t="s">
        <v>396</v>
      </c>
      <c r="I91" s="87" t="s">
        <v>97</v>
      </c>
      <c r="J91" s="82"/>
      <c r="K91" s="7" t="s">
        <v>98</v>
      </c>
      <c r="L91" s="7"/>
      <c r="M91" s="7"/>
      <c r="N91" s="145"/>
      <c r="O91" s="142"/>
      <c r="P91" s="143"/>
      <c r="Q91" s="140"/>
      <c r="R91" s="140"/>
    </row>
    <row r="92" spans="2:18" s="96" customFormat="1" ht="44.25" customHeight="1" thickBot="1" x14ac:dyDescent="0.3">
      <c r="B92" s="92">
        <v>80</v>
      </c>
      <c r="C92" s="87" t="s">
        <v>51</v>
      </c>
      <c r="D92" s="87" t="s">
        <v>100</v>
      </c>
      <c r="E92" s="87" t="s">
        <v>101</v>
      </c>
      <c r="F92" s="87" t="s">
        <v>397</v>
      </c>
      <c r="G92" s="86" t="s">
        <v>398</v>
      </c>
      <c r="H92" s="87" t="s">
        <v>399</v>
      </c>
      <c r="I92" s="87" t="s">
        <v>97</v>
      </c>
      <c r="J92" s="82"/>
      <c r="K92" s="7" t="s">
        <v>98</v>
      </c>
      <c r="L92" s="7"/>
      <c r="M92" s="7"/>
      <c r="N92" s="7" t="s">
        <v>360</v>
      </c>
      <c r="O92" s="86" t="s">
        <v>400</v>
      </c>
      <c r="P92" s="140" t="s">
        <v>401</v>
      </c>
      <c r="Q92" s="139" t="s">
        <v>402</v>
      </c>
      <c r="R92" s="140" t="s">
        <v>403</v>
      </c>
    </row>
    <row r="93" spans="2:18" s="96" customFormat="1" ht="153" customHeight="1" thickBot="1" x14ac:dyDescent="0.3">
      <c r="B93" s="92">
        <v>81</v>
      </c>
      <c r="C93" s="87" t="s">
        <v>51</v>
      </c>
      <c r="D93" s="87" t="s">
        <v>92</v>
      </c>
      <c r="E93" s="97" t="s">
        <v>109</v>
      </c>
      <c r="F93" s="87" t="s">
        <v>404</v>
      </c>
      <c r="G93" s="86" t="s">
        <v>405</v>
      </c>
      <c r="H93" s="87" t="s">
        <v>406</v>
      </c>
      <c r="I93" s="87" t="s">
        <v>97</v>
      </c>
      <c r="J93" s="82"/>
      <c r="K93" s="60" t="s">
        <v>98</v>
      </c>
      <c r="L93" s="60"/>
      <c r="M93" s="60"/>
      <c r="N93" s="7" t="s">
        <v>360</v>
      </c>
      <c r="O93" s="56" t="s">
        <v>742</v>
      </c>
      <c r="P93" s="140"/>
      <c r="Q93" s="139"/>
      <c r="R93" s="140"/>
    </row>
    <row r="94" spans="2:18" s="96" customFormat="1" ht="24" customHeight="1" thickBot="1" x14ac:dyDescent="0.3">
      <c r="B94" s="92">
        <v>82</v>
      </c>
      <c r="C94" s="87" t="s">
        <v>51</v>
      </c>
      <c r="D94" s="140" t="s">
        <v>92</v>
      </c>
      <c r="E94" s="140" t="s">
        <v>118</v>
      </c>
      <c r="F94" s="140" t="s">
        <v>407</v>
      </c>
      <c r="G94" s="142" t="s">
        <v>408</v>
      </c>
      <c r="H94" s="87" t="s">
        <v>409</v>
      </c>
      <c r="I94" s="87" t="s">
        <v>97</v>
      </c>
      <c r="J94" s="82"/>
      <c r="K94" s="60" t="s">
        <v>98</v>
      </c>
      <c r="L94" s="7"/>
      <c r="M94" s="7"/>
      <c r="N94" s="7" t="s">
        <v>360</v>
      </c>
      <c r="O94" s="146" t="s">
        <v>743</v>
      </c>
      <c r="P94" s="140"/>
      <c r="Q94" s="139"/>
      <c r="R94" s="140"/>
    </row>
    <row r="95" spans="2:18" s="96" customFormat="1" ht="32.25" customHeight="1" thickBot="1" x14ac:dyDescent="0.3">
      <c r="B95" s="92">
        <v>83</v>
      </c>
      <c r="C95" s="87" t="s">
        <v>50</v>
      </c>
      <c r="D95" s="140"/>
      <c r="E95" s="140"/>
      <c r="F95" s="140"/>
      <c r="G95" s="142"/>
      <c r="H95" s="87" t="s">
        <v>410</v>
      </c>
      <c r="I95" s="87" t="s">
        <v>97</v>
      </c>
      <c r="J95" s="82"/>
      <c r="K95" s="60" t="s">
        <v>98</v>
      </c>
      <c r="L95" s="7"/>
      <c r="M95" s="7"/>
      <c r="N95" s="7" t="s">
        <v>360</v>
      </c>
      <c r="O95" s="146"/>
      <c r="P95" s="140"/>
      <c r="Q95" s="139"/>
      <c r="R95" s="140"/>
    </row>
    <row r="96" spans="2:18" s="96" customFormat="1" ht="75.75" customHeight="1" thickBot="1" x14ac:dyDescent="0.3">
      <c r="B96" s="92">
        <v>84</v>
      </c>
      <c r="C96" s="87" t="s">
        <v>51</v>
      </c>
      <c r="D96" s="87" t="s">
        <v>92</v>
      </c>
      <c r="E96" s="87" t="s">
        <v>118</v>
      </c>
      <c r="F96" s="87" t="s">
        <v>411</v>
      </c>
      <c r="G96" s="86" t="s">
        <v>412</v>
      </c>
      <c r="H96" s="87" t="s">
        <v>413</v>
      </c>
      <c r="I96" s="87" t="s">
        <v>97</v>
      </c>
      <c r="J96" s="82"/>
      <c r="K96" s="60" t="s">
        <v>98</v>
      </c>
      <c r="L96" s="7"/>
      <c r="M96" s="7"/>
      <c r="N96" s="7" t="s">
        <v>360</v>
      </c>
      <c r="O96" s="146"/>
      <c r="P96" s="140"/>
      <c r="Q96" s="139"/>
      <c r="R96" s="140"/>
    </row>
    <row r="97" spans="2:18" s="96" customFormat="1" ht="62.25" customHeight="1" thickBot="1" x14ac:dyDescent="0.3">
      <c r="B97" s="92">
        <v>85</v>
      </c>
      <c r="C97" s="87" t="s">
        <v>52</v>
      </c>
      <c r="D97" s="87" t="s">
        <v>100</v>
      </c>
      <c r="E97" s="87" t="s">
        <v>114</v>
      </c>
      <c r="F97" s="87" t="s">
        <v>414</v>
      </c>
      <c r="G97" s="86" t="s">
        <v>415</v>
      </c>
      <c r="H97" s="87" t="s">
        <v>127</v>
      </c>
      <c r="I97" s="87" t="s">
        <v>97</v>
      </c>
      <c r="J97" s="82"/>
      <c r="K97" s="7"/>
      <c r="L97" s="7"/>
      <c r="M97" s="7" t="s">
        <v>98</v>
      </c>
      <c r="N97" s="7" t="s">
        <v>360</v>
      </c>
      <c r="O97" s="56" t="s">
        <v>416</v>
      </c>
      <c r="P97" s="143" t="s">
        <v>417</v>
      </c>
      <c r="Q97" s="139" t="s">
        <v>418</v>
      </c>
      <c r="R97" s="140" t="s">
        <v>403</v>
      </c>
    </row>
    <row r="98" spans="2:18" s="96" customFormat="1" ht="84" customHeight="1" thickBot="1" x14ac:dyDescent="0.3">
      <c r="B98" s="92">
        <v>86</v>
      </c>
      <c r="C98" s="87" t="s">
        <v>52</v>
      </c>
      <c r="D98" s="87" t="s">
        <v>204</v>
      </c>
      <c r="E98" s="87" t="s">
        <v>155</v>
      </c>
      <c r="F98" s="87" t="s">
        <v>419</v>
      </c>
      <c r="G98" s="57" t="s">
        <v>420</v>
      </c>
      <c r="H98" s="4" t="s">
        <v>421</v>
      </c>
      <c r="I98" s="87" t="s">
        <v>97</v>
      </c>
      <c r="J98" s="82"/>
      <c r="K98" s="7" t="s">
        <v>98</v>
      </c>
      <c r="L98" s="7"/>
      <c r="M98" s="7"/>
      <c r="N98" s="7" t="s">
        <v>360</v>
      </c>
      <c r="O98" s="142" t="s">
        <v>780</v>
      </c>
      <c r="P98" s="143"/>
      <c r="Q98" s="139"/>
      <c r="R98" s="140"/>
    </row>
    <row r="99" spans="2:18" s="96" customFormat="1" ht="84" customHeight="1" thickBot="1" x14ac:dyDescent="0.3">
      <c r="B99" s="92">
        <v>87</v>
      </c>
      <c r="C99" s="87" t="s">
        <v>52</v>
      </c>
      <c r="D99" s="87" t="s">
        <v>100</v>
      </c>
      <c r="E99" s="87" t="s">
        <v>101</v>
      </c>
      <c r="F99" s="87" t="s">
        <v>422</v>
      </c>
      <c r="G99" s="86" t="s">
        <v>423</v>
      </c>
      <c r="H99" s="87" t="s">
        <v>424</v>
      </c>
      <c r="I99" s="87" t="s">
        <v>97</v>
      </c>
      <c r="J99" s="82"/>
      <c r="K99" s="7" t="s">
        <v>98</v>
      </c>
      <c r="L99" s="7"/>
      <c r="M99" s="7"/>
      <c r="N99" s="7" t="s">
        <v>360</v>
      </c>
      <c r="O99" s="142"/>
      <c r="P99" s="143"/>
      <c r="Q99" s="139"/>
      <c r="R99" s="140"/>
    </row>
    <row r="100" spans="2:18" s="96" customFormat="1" ht="84" customHeight="1" thickBot="1" x14ac:dyDescent="0.3">
      <c r="B100" s="92">
        <v>88</v>
      </c>
      <c r="C100" s="87" t="s">
        <v>52</v>
      </c>
      <c r="D100" s="87" t="s">
        <v>92</v>
      </c>
      <c r="E100" s="87" t="s">
        <v>118</v>
      </c>
      <c r="F100" s="87" t="s">
        <v>425</v>
      </c>
      <c r="G100" s="86" t="s">
        <v>426</v>
      </c>
      <c r="H100" s="87" t="s">
        <v>427</v>
      </c>
      <c r="I100" s="87" t="s">
        <v>97</v>
      </c>
      <c r="J100" s="82"/>
      <c r="K100" s="7" t="s">
        <v>98</v>
      </c>
      <c r="L100" s="7"/>
      <c r="M100" s="7"/>
      <c r="N100" s="7" t="s">
        <v>360</v>
      </c>
      <c r="O100" s="142"/>
      <c r="P100" s="143"/>
      <c r="Q100" s="139"/>
      <c r="R100" s="140"/>
    </row>
    <row r="101" spans="2:18" s="96" customFormat="1" ht="113.25" customHeight="1" thickBot="1" x14ac:dyDescent="0.3">
      <c r="B101" s="92">
        <v>89</v>
      </c>
      <c r="C101" s="87" t="s">
        <v>52</v>
      </c>
      <c r="D101" s="87" t="s">
        <v>214</v>
      </c>
      <c r="E101" s="87" t="s">
        <v>247</v>
      </c>
      <c r="F101" s="87" t="s">
        <v>428</v>
      </c>
      <c r="G101" s="86" t="s">
        <v>593</v>
      </c>
      <c r="H101" s="87" t="s">
        <v>429</v>
      </c>
      <c r="I101" s="87" t="s">
        <v>430</v>
      </c>
      <c r="J101" s="53" t="s">
        <v>772</v>
      </c>
      <c r="K101" s="7"/>
      <c r="L101" s="7"/>
      <c r="M101" s="7" t="s">
        <v>98</v>
      </c>
      <c r="N101" s="7" t="s">
        <v>360</v>
      </c>
      <c r="O101" s="56" t="s">
        <v>744</v>
      </c>
      <c r="P101" s="89" t="s">
        <v>431</v>
      </c>
      <c r="Q101" s="139"/>
      <c r="R101" s="140"/>
    </row>
    <row r="102" spans="2:18" s="96" customFormat="1" ht="27.75" thickBot="1" x14ac:dyDescent="0.3">
      <c r="B102" s="92">
        <v>90</v>
      </c>
      <c r="C102" s="87" t="s">
        <v>53</v>
      </c>
      <c r="D102" s="87" t="s">
        <v>432</v>
      </c>
      <c r="E102" s="87" t="s">
        <v>247</v>
      </c>
      <c r="F102" s="87" t="s">
        <v>433</v>
      </c>
      <c r="G102" s="86" t="s">
        <v>434</v>
      </c>
      <c r="H102" s="87" t="s">
        <v>127</v>
      </c>
      <c r="I102" s="87" t="s">
        <v>97</v>
      </c>
      <c r="J102" s="82"/>
      <c r="K102" s="7" t="s">
        <v>98</v>
      </c>
      <c r="L102" s="7"/>
      <c r="M102" s="7"/>
      <c r="N102" s="7" t="s">
        <v>360</v>
      </c>
      <c r="O102" s="142" t="s">
        <v>435</v>
      </c>
      <c r="P102" s="143" t="s">
        <v>436</v>
      </c>
      <c r="Q102" s="139" t="s">
        <v>437</v>
      </c>
      <c r="R102" s="140" t="s">
        <v>438</v>
      </c>
    </row>
    <row r="103" spans="2:18" s="96" customFormat="1" ht="41.25" thickBot="1" x14ac:dyDescent="0.3">
      <c r="B103" s="92">
        <v>91</v>
      </c>
      <c r="C103" s="87" t="s">
        <v>53</v>
      </c>
      <c r="D103" s="87" t="s">
        <v>92</v>
      </c>
      <c r="E103" s="87" t="s">
        <v>109</v>
      </c>
      <c r="F103" s="87" t="s">
        <v>439</v>
      </c>
      <c r="G103" s="86" t="s">
        <v>440</v>
      </c>
      <c r="H103" s="87" t="s">
        <v>441</v>
      </c>
      <c r="I103" s="87" t="s">
        <v>442</v>
      </c>
      <c r="J103" s="82"/>
      <c r="K103" s="7"/>
      <c r="L103" s="7"/>
      <c r="M103" s="7" t="s">
        <v>98</v>
      </c>
      <c r="N103" s="7" t="s">
        <v>360</v>
      </c>
      <c r="O103" s="142"/>
      <c r="P103" s="143"/>
      <c r="Q103" s="139"/>
      <c r="R103" s="140"/>
    </row>
    <row r="104" spans="2:18" s="96" customFormat="1" ht="27.75" thickBot="1" x14ac:dyDescent="0.3">
      <c r="B104" s="92">
        <v>92</v>
      </c>
      <c r="C104" s="87" t="s">
        <v>53</v>
      </c>
      <c r="D104" s="87" t="s">
        <v>92</v>
      </c>
      <c r="E104" s="87" t="s">
        <v>118</v>
      </c>
      <c r="F104" s="87" t="s">
        <v>443</v>
      </c>
      <c r="G104" s="86" t="s">
        <v>444</v>
      </c>
      <c r="H104" s="87" t="s">
        <v>445</v>
      </c>
      <c r="I104" s="87" t="s">
        <v>144</v>
      </c>
      <c r="J104" s="82"/>
      <c r="K104" s="7" t="s">
        <v>98</v>
      </c>
      <c r="L104" s="7"/>
      <c r="M104" s="7"/>
      <c r="N104" s="7" t="s">
        <v>360</v>
      </c>
      <c r="O104" s="142"/>
      <c r="P104" s="143"/>
      <c r="Q104" s="139"/>
      <c r="R104" s="140"/>
    </row>
    <row r="105" spans="2:18" s="96" customFormat="1" ht="139.5" customHeight="1" thickBot="1" x14ac:dyDescent="0.3">
      <c r="B105" s="92">
        <v>93</v>
      </c>
      <c r="C105" s="87" t="s">
        <v>42</v>
      </c>
      <c r="D105" s="140" t="s">
        <v>92</v>
      </c>
      <c r="E105" s="140" t="s">
        <v>109</v>
      </c>
      <c r="F105" s="140" t="s">
        <v>446</v>
      </c>
      <c r="G105" s="137" t="s">
        <v>447</v>
      </c>
      <c r="H105" s="4" t="s">
        <v>448</v>
      </c>
      <c r="I105" s="140" t="s">
        <v>449</v>
      </c>
      <c r="J105" s="82"/>
      <c r="K105" s="7"/>
      <c r="L105" s="7"/>
      <c r="M105" s="7" t="s">
        <v>98</v>
      </c>
      <c r="N105" s="7" t="s">
        <v>360</v>
      </c>
      <c r="O105" s="142" t="s">
        <v>727</v>
      </c>
      <c r="P105" s="143" t="s">
        <v>450</v>
      </c>
      <c r="Q105" s="139" t="s">
        <v>451</v>
      </c>
      <c r="R105" s="140" t="s">
        <v>452</v>
      </c>
    </row>
    <row r="106" spans="2:18" s="96" customFormat="1" ht="39" customHeight="1" thickBot="1" x14ac:dyDescent="0.3">
      <c r="B106" s="92">
        <v>94</v>
      </c>
      <c r="C106" s="87" t="s">
        <v>54</v>
      </c>
      <c r="D106" s="140"/>
      <c r="E106" s="140"/>
      <c r="F106" s="140"/>
      <c r="G106" s="137"/>
      <c r="H106" s="4" t="s">
        <v>453</v>
      </c>
      <c r="I106" s="140"/>
      <c r="J106" s="82"/>
      <c r="K106" s="7"/>
      <c r="L106" s="7"/>
      <c r="M106" s="7" t="s">
        <v>98</v>
      </c>
      <c r="N106" s="7" t="s">
        <v>360</v>
      </c>
      <c r="O106" s="142"/>
      <c r="P106" s="143"/>
      <c r="Q106" s="139"/>
      <c r="R106" s="140"/>
    </row>
    <row r="107" spans="2:18" s="96" customFormat="1" ht="72.75" customHeight="1" thickBot="1" x14ac:dyDescent="0.3">
      <c r="B107" s="92">
        <v>95</v>
      </c>
      <c r="C107" s="87" t="s">
        <v>54</v>
      </c>
      <c r="D107" s="87" t="s">
        <v>204</v>
      </c>
      <c r="E107" s="87" t="s">
        <v>247</v>
      </c>
      <c r="F107" s="87" t="s">
        <v>454</v>
      </c>
      <c r="G107" s="57" t="s">
        <v>455</v>
      </c>
      <c r="H107" s="4" t="s">
        <v>456</v>
      </c>
      <c r="I107" s="87" t="s">
        <v>97</v>
      </c>
      <c r="J107" s="82"/>
      <c r="K107" s="7" t="s">
        <v>98</v>
      </c>
      <c r="L107" s="7"/>
      <c r="M107" s="7"/>
      <c r="N107" s="7" t="s">
        <v>360</v>
      </c>
      <c r="O107" s="142"/>
      <c r="P107" s="143"/>
      <c r="Q107" s="139"/>
      <c r="R107" s="140"/>
    </row>
    <row r="108" spans="2:18" s="96" customFormat="1" ht="95.25" thickBot="1" x14ac:dyDescent="0.3">
      <c r="B108" s="92">
        <v>96</v>
      </c>
      <c r="C108" s="87" t="s">
        <v>42</v>
      </c>
      <c r="D108" s="140" t="s">
        <v>92</v>
      </c>
      <c r="E108" s="140" t="s">
        <v>109</v>
      </c>
      <c r="F108" s="140" t="s">
        <v>148</v>
      </c>
      <c r="G108" s="142" t="s">
        <v>149</v>
      </c>
      <c r="H108" s="87" t="s">
        <v>457</v>
      </c>
      <c r="I108" s="140" t="s">
        <v>144</v>
      </c>
      <c r="J108" s="82"/>
      <c r="K108" s="7" t="s">
        <v>98</v>
      </c>
      <c r="L108" s="7"/>
      <c r="M108" s="7"/>
      <c r="N108" s="7" t="s">
        <v>360</v>
      </c>
      <c r="O108" s="142"/>
      <c r="P108" s="143"/>
      <c r="Q108" s="139"/>
      <c r="R108" s="140"/>
    </row>
    <row r="109" spans="2:18" s="96" customFormat="1" ht="27.75" thickBot="1" x14ac:dyDescent="0.3">
      <c r="B109" s="92">
        <v>97</v>
      </c>
      <c r="C109" s="87" t="s">
        <v>54</v>
      </c>
      <c r="D109" s="140"/>
      <c r="E109" s="140"/>
      <c r="F109" s="140"/>
      <c r="G109" s="142"/>
      <c r="H109" s="87" t="s">
        <v>458</v>
      </c>
      <c r="I109" s="140"/>
      <c r="J109" s="82"/>
      <c r="K109" s="7" t="s">
        <v>98</v>
      </c>
      <c r="L109" s="7"/>
      <c r="M109" s="7"/>
      <c r="N109" s="7" t="s">
        <v>360</v>
      </c>
      <c r="O109" s="142"/>
      <c r="P109" s="143"/>
      <c r="Q109" s="139"/>
      <c r="R109" s="140"/>
    </row>
    <row r="110" spans="2:18" s="96" customFormat="1" ht="96" customHeight="1" thickBot="1" x14ac:dyDescent="0.3">
      <c r="B110" s="92">
        <v>98</v>
      </c>
      <c r="C110" s="87" t="s">
        <v>42</v>
      </c>
      <c r="D110" s="87" t="s">
        <v>128</v>
      </c>
      <c r="E110" s="87" t="s">
        <v>129</v>
      </c>
      <c r="F110" s="87" t="s">
        <v>130</v>
      </c>
      <c r="G110" s="86" t="s">
        <v>131</v>
      </c>
      <c r="H110" s="87" t="s">
        <v>459</v>
      </c>
      <c r="I110" s="87" t="s">
        <v>97</v>
      </c>
      <c r="J110" s="82"/>
      <c r="K110" s="7" t="s">
        <v>98</v>
      </c>
      <c r="L110" s="7"/>
      <c r="M110" s="7"/>
      <c r="N110" s="7" t="s">
        <v>460</v>
      </c>
      <c r="O110" s="142"/>
      <c r="P110" s="143"/>
      <c r="Q110" s="139"/>
      <c r="R110" s="90" t="s">
        <v>461</v>
      </c>
    </row>
    <row r="111" spans="2:18" s="96" customFormat="1" ht="46.5" customHeight="1" thickBot="1" x14ac:dyDescent="0.3">
      <c r="B111" s="92">
        <v>99</v>
      </c>
      <c r="C111" s="87" t="s">
        <v>42</v>
      </c>
      <c r="D111" s="87" t="s">
        <v>214</v>
      </c>
      <c r="E111" s="87" t="s">
        <v>155</v>
      </c>
      <c r="F111" s="87" t="s">
        <v>462</v>
      </c>
      <c r="G111" s="86" t="s">
        <v>463</v>
      </c>
      <c r="H111" s="87" t="s">
        <v>175</v>
      </c>
      <c r="I111" s="87" t="s">
        <v>97</v>
      </c>
      <c r="J111" s="82"/>
      <c r="K111" s="7" t="s">
        <v>98</v>
      </c>
      <c r="L111" s="7"/>
      <c r="M111" s="7"/>
      <c r="N111" s="7" t="s">
        <v>360</v>
      </c>
      <c r="O111" s="142"/>
      <c r="P111" s="143"/>
      <c r="Q111" s="139"/>
      <c r="R111" s="90" t="s">
        <v>345</v>
      </c>
    </row>
    <row r="112" spans="2:18" s="96" customFormat="1" ht="46.5" customHeight="1" thickBot="1" x14ac:dyDescent="0.3">
      <c r="B112" s="92">
        <v>100</v>
      </c>
      <c r="C112" s="87" t="s">
        <v>42</v>
      </c>
      <c r="D112" s="87" t="s">
        <v>182</v>
      </c>
      <c r="E112" s="87" t="s">
        <v>155</v>
      </c>
      <c r="F112" s="87" t="s">
        <v>464</v>
      </c>
      <c r="G112" s="86" t="s">
        <v>465</v>
      </c>
      <c r="H112" s="87" t="s">
        <v>466</v>
      </c>
      <c r="I112" s="87" t="s">
        <v>97</v>
      </c>
      <c r="J112" s="82"/>
      <c r="K112" s="7" t="s">
        <v>98</v>
      </c>
      <c r="L112" s="7"/>
      <c r="M112" s="7"/>
      <c r="N112" s="7" t="s">
        <v>360</v>
      </c>
      <c r="O112" s="142"/>
      <c r="P112" s="143"/>
      <c r="Q112" s="139"/>
      <c r="R112" s="90" t="s">
        <v>345</v>
      </c>
    </row>
    <row r="113" spans="2:18" s="96" customFormat="1" ht="90" customHeight="1" thickBot="1" x14ac:dyDescent="0.3">
      <c r="B113" s="92">
        <v>101</v>
      </c>
      <c r="C113" s="87" t="s">
        <v>54</v>
      </c>
      <c r="D113" s="87" t="s">
        <v>204</v>
      </c>
      <c r="E113" s="87" t="s">
        <v>155</v>
      </c>
      <c r="F113" s="87" t="s">
        <v>454</v>
      </c>
      <c r="G113" s="57" t="s">
        <v>467</v>
      </c>
      <c r="H113" s="87" t="s">
        <v>127</v>
      </c>
      <c r="I113" s="87" t="s">
        <v>97</v>
      </c>
      <c r="J113" s="82"/>
      <c r="K113" s="7" t="s">
        <v>98</v>
      </c>
      <c r="L113" s="7"/>
      <c r="M113" s="7"/>
      <c r="N113" s="7" t="s">
        <v>360</v>
      </c>
      <c r="O113" s="56" t="s">
        <v>468</v>
      </c>
      <c r="P113" s="89" t="s">
        <v>469</v>
      </c>
      <c r="Q113" s="139"/>
      <c r="R113" s="90" t="s">
        <v>345</v>
      </c>
    </row>
    <row r="114" spans="2:18" s="96" customFormat="1" ht="85.5" customHeight="1" thickBot="1" x14ac:dyDescent="0.3">
      <c r="B114" s="92">
        <v>102</v>
      </c>
      <c r="C114" s="87" t="s">
        <v>470</v>
      </c>
      <c r="D114" s="140" t="s">
        <v>100</v>
      </c>
      <c r="E114" s="140" t="s">
        <v>101</v>
      </c>
      <c r="F114" s="140" t="s">
        <v>471</v>
      </c>
      <c r="G114" s="142" t="s">
        <v>472</v>
      </c>
      <c r="H114" s="87" t="s">
        <v>473</v>
      </c>
      <c r="I114" s="140" t="s">
        <v>144</v>
      </c>
      <c r="J114" s="145"/>
      <c r="K114" s="7" t="s">
        <v>98</v>
      </c>
      <c r="L114" s="7"/>
      <c r="M114" s="7"/>
      <c r="N114" s="7" t="s">
        <v>360</v>
      </c>
      <c r="O114" s="56" t="s">
        <v>745</v>
      </c>
      <c r="P114" s="98" t="s">
        <v>474</v>
      </c>
      <c r="Q114" s="139" t="s">
        <v>475</v>
      </c>
      <c r="R114" s="139" t="s">
        <v>345</v>
      </c>
    </row>
    <row r="115" spans="2:18" s="96" customFormat="1" ht="42" customHeight="1" thickBot="1" x14ac:dyDescent="0.3">
      <c r="B115" s="92">
        <v>103</v>
      </c>
      <c r="C115" s="87" t="s">
        <v>55</v>
      </c>
      <c r="D115" s="140"/>
      <c r="E115" s="140"/>
      <c r="F115" s="140"/>
      <c r="G115" s="142"/>
      <c r="H115" s="87" t="s">
        <v>476</v>
      </c>
      <c r="I115" s="140"/>
      <c r="J115" s="145"/>
      <c r="K115" s="7" t="s">
        <v>98</v>
      </c>
      <c r="L115" s="7"/>
      <c r="M115" s="7"/>
      <c r="N115" s="7" t="s">
        <v>360</v>
      </c>
      <c r="O115" s="56" t="s">
        <v>746</v>
      </c>
      <c r="P115" s="98" t="s">
        <v>477</v>
      </c>
      <c r="Q115" s="139"/>
      <c r="R115" s="139"/>
    </row>
    <row r="116" spans="2:18" s="96" customFormat="1" ht="169.5" customHeight="1" thickBot="1" x14ac:dyDescent="0.3">
      <c r="B116" s="92">
        <v>104</v>
      </c>
      <c r="C116" s="87" t="s">
        <v>55</v>
      </c>
      <c r="D116" s="87" t="s">
        <v>92</v>
      </c>
      <c r="E116" s="87" t="s">
        <v>118</v>
      </c>
      <c r="F116" s="87" t="s">
        <v>478</v>
      </c>
      <c r="G116" s="86" t="s">
        <v>479</v>
      </c>
      <c r="H116" s="87" t="s">
        <v>127</v>
      </c>
      <c r="I116" s="87" t="s">
        <v>144</v>
      </c>
      <c r="J116" s="82"/>
      <c r="K116" s="7" t="s">
        <v>98</v>
      </c>
      <c r="L116" s="7"/>
      <c r="M116" s="7"/>
      <c r="N116" s="7" t="s">
        <v>360</v>
      </c>
      <c r="O116" s="56" t="s">
        <v>781</v>
      </c>
      <c r="P116" s="58" t="s">
        <v>782</v>
      </c>
      <c r="Q116" s="139"/>
      <c r="R116" s="139"/>
    </row>
    <row r="117" spans="2:18" s="96" customFormat="1" ht="86.25" customHeight="1" thickBot="1" x14ac:dyDescent="0.3">
      <c r="B117" s="92">
        <v>105</v>
      </c>
      <c r="C117" s="87" t="s">
        <v>56</v>
      </c>
      <c r="D117" s="87" t="s">
        <v>92</v>
      </c>
      <c r="E117" s="87" t="s">
        <v>109</v>
      </c>
      <c r="F117" s="87" t="s">
        <v>480</v>
      </c>
      <c r="G117" s="86" t="s">
        <v>481</v>
      </c>
      <c r="H117" s="87" t="s">
        <v>482</v>
      </c>
      <c r="I117" s="87" t="s">
        <v>483</v>
      </c>
      <c r="J117" s="82"/>
      <c r="K117" s="7"/>
      <c r="L117" s="7"/>
      <c r="M117" s="7" t="s">
        <v>98</v>
      </c>
      <c r="N117" s="7" t="s">
        <v>360</v>
      </c>
      <c r="O117" s="142" t="s">
        <v>747</v>
      </c>
      <c r="P117" s="143" t="s">
        <v>783</v>
      </c>
      <c r="Q117" s="139" t="s">
        <v>748</v>
      </c>
      <c r="R117" s="140" t="s">
        <v>345</v>
      </c>
    </row>
    <row r="118" spans="2:18" s="96" customFormat="1" ht="86.25" customHeight="1" thickBot="1" x14ac:dyDescent="0.3">
      <c r="B118" s="92">
        <v>106</v>
      </c>
      <c r="C118" s="87" t="s">
        <v>56</v>
      </c>
      <c r="D118" s="87" t="s">
        <v>92</v>
      </c>
      <c r="E118" s="87" t="s">
        <v>118</v>
      </c>
      <c r="F118" s="87" t="s">
        <v>484</v>
      </c>
      <c r="G118" s="86" t="s">
        <v>485</v>
      </c>
      <c r="H118" s="87" t="s">
        <v>486</v>
      </c>
      <c r="I118" s="87" t="s">
        <v>97</v>
      </c>
      <c r="J118" s="82"/>
      <c r="K118" s="7" t="s">
        <v>98</v>
      </c>
      <c r="L118" s="7"/>
      <c r="M118" s="7"/>
      <c r="N118" s="7" t="s">
        <v>360</v>
      </c>
      <c r="O118" s="142"/>
      <c r="P118" s="143"/>
      <c r="Q118" s="139"/>
      <c r="R118" s="140"/>
    </row>
    <row r="119" spans="2:18" s="96" customFormat="1" ht="86.25" customHeight="1" thickBot="1" x14ac:dyDescent="0.3">
      <c r="B119" s="92">
        <v>107</v>
      </c>
      <c r="C119" s="87" t="s">
        <v>56</v>
      </c>
      <c r="D119" s="87" t="s">
        <v>92</v>
      </c>
      <c r="E119" s="87" t="s">
        <v>118</v>
      </c>
      <c r="F119" s="87" t="s">
        <v>443</v>
      </c>
      <c r="G119" s="86" t="s">
        <v>444</v>
      </c>
      <c r="H119" s="87" t="s">
        <v>487</v>
      </c>
      <c r="I119" s="87" t="s">
        <v>144</v>
      </c>
      <c r="J119" s="82"/>
      <c r="K119" s="7" t="s">
        <v>98</v>
      </c>
      <c r="L119" s="7"/>
      <c r="M119" s="7"/>
      <c r="N119" s="7" t="s">
        <v>360</v>
      </c>
      <c r="O119" s="142"/>
      <c r="P119" s="143"/>
      <c r="Q119" s="139"/>
      <c r="R119" s="140"/>
    </row>
    <row r="120" spans="2:18" s="96" customFormat="1" ht="141.75" customHeight="1" thickBot="1" x14ac:dyDescent="0.3">
      <c r="B120" s="92">
        <v>108</v>
      </c>
      <c r="C120" s="87" t="s">
        <v>488</v>
      </c>
      <c r="D120" s="87" t="s">
        <v>100</v>
      </c>
      <c r="E120" s="87" t="s">
        <v>101</v>
      </c>
      <c r="F120" s="87" t="s">
        <v>489</v>
      </c>
      <c r="G120" s="86" t="s">
        <v>490</v>
      </c>
      <c r="H120" s="87" t="s">
        <v>127</v>
      </c>
      <c r="I120" s="87" t="s">
        <v>97</v>
      </c>
      <c r="J120" s="82"/>
      <c r="K120" s="7" t="s">
        <v>98</v>
      </c>
      <c r="L120" s="7"/>
      <c r="M120" s="7"/>
      <c r="N120" s="7" t="s">
        <v>360</v>
      </c>
      <c r="O120" s="142" t="s">
        <v>491</v>
      </c>
      <c r="P120" s="143" t="s">
        <v>784</v>
      </c>
      <c r="Q120" s="139" t="s">
        <v>492</v>
      </c>
      <c r="R120" s="140" t="s">
        <v>493</v>
      </c>
    </row>
    <row r="121" spans="2:18" s="96" customFormat="1" ht="141.75" customHeight="1" thickBot="1" x14ac:dyDescent="0.3">
      <c r="B121" s="92">
        <v>109</v>
      </c>
      <c r="C121" s="87" t="s">
        <v>488</v>
      </c>
      <c r="D121" s="87" t="s">
        <v>494</v>
      </c>
      <c r="E121" s="87" t="s">
        <v>114</v>
      </c>
      <c r="F121" s="87" t="s">
        <v>495</v>
      </c>
      <c r="G121" s="86" t="s">
        <v>496</v>
      </c>
      <c r="H121" s="87" t="s">
        <v>127</v>
      </c>
      <c r="I121" s="87" t="s">
        <v>97</v>
      </c>
      <c r="J121" s="82"/>
      <c r="K121" s="7" t="s">
        <v>98</v>
      </c>
      <c r="L121" s="7"/>
      <c r="M121" s="7"/>
      <c r="N121" s="7" t="s">
        <v>360</v>
      </c>
      <c r="O121" s="142"/>
      <c r="P121" s="143"/>
      <c r="Q121" s="139"/>
      <c r="R121" s="140"/>
    </row>
    <row r="122" spans="2:18" s="96" customFormat="1" ht="141.75" customHeight="1" thickBot="1" x14ac:dyDescent="0.3">
      <c r="B122" s="92">
        <v>110</v>
      </c>
      <c r="C122" s="87" t="s">
        <v>488</v>
      </c>
      <c r="D122" s="87" t="s">
        <v>92</v>
      </c>
      <c r="E122" s="87" t="s">
        <v>118</v>
      </c>
      <c r="F122" s="87" t="s">
        <v>497</v>
      </c>
      <c r="G122" s="86" t="s">
        <v>498</v>
      </c>
      <c r="H122" s="87" t="s">
        <v>127</v>
      </c>
      <c r="I122" s="87" t="s">
        <v>499</v>
      </c>
      <c r="J122" s="82"/>
      <c r="K122" s="7"/>
      <c r="L122" s="7"/>
      <c r="M122" s="7" t="s">
        <v>98</v>
      </c>
      <c r="N122" s="7" t="s">
        <v>360</v>
      </c>
      <c r="O122" s="142"/>
      <c r="P122" s="143"/>
      <c r="Q122" s="139"/>
      <c r="R122" s="140"/>
    </row>
    <row r="123" spans="2:18" s="96" customFormat="1" ht="141.75" customHeight="1" thickBot="1" x14ac:dyDescent="0.3">
      <c r="B123" s="92">
        <v>111</v>
      </c>
      <c r="C123" s="87" t="s">
        <v>488</v>
      </c>
      <c r="D123" s="87" t="s">
        <v>92</v>
      </c>
      <c r="E123" s="87" t="s">
        <v>109</v>
      </c>
      <c r="F123" s="87" t="s">
        <v>500</v>
      </c>
      <c r="G123" s="86" t="s">
        <v>501</v>
      </c>
      <c r="H123" s="87" t="s">
        <v>502</v>
      </c>
      <c r="I123" s="87" t="s">
        <v>97</v>
      </c>
      <c r="J123" s="82"/>
      <c r="K123" s="7" t="s">
        <v>98</v>
      </c>
      <c r="L123" s="7"/>
      <c r="M123" s="7"/>
      <c r="N123" s="7" t="s">
        <v>360</v>
      </c>
      <c r="O123" s="142"/>
      <c r="P123" s="143"/>
      <c r="Q123" s="139"/>
      <c r="R123" s="140"/>
    </row>
    <row r="124" spans="2:18" s="96" customFormat="1" ht="27.75" thickBot="1" x14ac:dyDescent="0.3">
      <c r="B124" s="92">
        <v>112</v>
      </c>
      <c r="C124" s="87" t="s">
        <v>60</v>
      </c>
      <c r="D124" s="87" t="s">
        <v>503</v>
      </c>
      <c r="E124" s="87" t="s">
        <v>504</v>
      </c>
      <c r="F124" s="87">
        <v>1991</v>
      </c>
      <c r="G124" s="57" t="s">
        <v>505</v>
      </c>
      <c r="H124" s="4" t="s">
        <v>506</v>
      </c>
      <c r="I124" s="4" t="s">
        <v>97</v>
      </c>
      <c r="J124" s="82"/>
      <c r="K124" s="7" t="s">
        <v>98</v>
      </c>
      <c r="L124" s="7"/>
      <c r="M124" s="7"/>
      <c r="N124" s="7" t="s">
        <v>360</v>
      </c>
      <c r="O124" s="142" t="s">
        <v>507</v>
      </c>
      <c r="P124" s="143" t="s">
        <v>785</v>
      </c>
      <c r="Q124" s="140"/>
      <c r="R124" s="140" t="s">
        <v>508</v>
      </c>
    </row>
    <row r="125" spans="2:18" s="96" customFormat="1" ht="69.75" customHeight="1" thickBot="1" x14ac:dyDescent="0.3">
      <c r="B125" s="92">
        <v>113</v>
      </c>
      <c r="C125" s="87" t="s">
        <v>509</v>
      </c>
      <c r="D125" s="87" t="s">
        <v>100</v>
      </c>
      <c r="E125" s="87" t="s">
        <v>101</v>
      </c>
      <c r="F125" s="87" t="s">
        <v>510</v>
      </c>
      <c r="G125" s="57" t="s">
        <v>511</v>
      </c>
      <c r="H125" s="4" t="s">
        <v>512</v>
      </c>
      <c r="I125" s="4" t="s">
        <v>97</v>
      </c>
      <c r="J125" s="82"/>
      <c r="K125" s="7" t="s">
        <v>98</v>
      </c>
      <c r="L125" s="7"/>
      <c r="M125" s="7"/>
      <c r="N125" s="7" t="s">
        <v>360</v>
      </c>
      <c r="O125" s="142"/>
      <c r="P125" s="143"/>
      <c r="Q125" s="140"/>
      <c r="R125" s="140"/>
    </row>
    <row r="126" spans="2:18" s="96" customFormat="1" ht="54.75" thickBot="1" x14ac:dyDescent="0.3">
      <c r="B126" s="92">
        <v>114</v>
      </c>
      <c r="C126" s="87" t="s">
        <v>60</v>
      </c>
      <c r="D126" s="87" t="s">
        <v>113</v>
      </c>
      <c r="E126" s="87" t="s">
        <v>114</v>
      </c>
      <c r="F126" s="87" t="s">
        <v>115</v>
      </c>
      <c r="G126" s="57" t="s">
        <v>116</v>
      </c>
      <c r="H126" s="4" t="s">
        <v>513</v>
      </c>
      <c r="I126" s="4" t="s">
        <v>97</v>
      </c>
      <c r="J126" s="82"/>
      <c r="K126" s="7"/>
      <c r="L126" s="7"/>
      <c r="M126" s="7" t="s">
        <v>98</v>
      </c>
      <c r="N126" s="7" t="s">
        <v>360</v>
      </c>
      <c r="O126" s="142"/>
      <c r="P126" s="143"/>
      <c r="Q126" s="140"/>
      <c r="R126" s="140"/>
    </row>
    <row r="127" spans="2:18" s="96" customFormat="1" ht="59.25" customHeight="1" thickBot="1" x14ac:dyDescent="0.3">
      <c r="B127" s="92">
        <v>115</v>
      </c>
      <c r="C127" s="87" t="s">
        <v>63</v>
      </c>
      <c r="D127" s="87" t="s">
        <v>100</v>
      </c>
      <c r="E127" s="87" t="s">
        <v>101</v>
      </c>
      <c r="F127" s="87" t="s">
        <v>315</v>
      </c>
      <c r="G127" s="86" t="s">
        <v>316</v>
      </c>
      <c r="H127" s="87" t="s">
        <v>514</v>
      </c>
      <c r="I127" s="87" t="s">
        <v>97</v>
      </c>
      <c r="J127" s="82"/>
      <c r="K127" s="7"/>
      <c r="L127" s="7"/>
      <c r="M127" s="7" t="s">
        <v>98</v>
      </c>
      <c r="N127" s="7" t="s">
        <v>360</v>
      </c>
      <c r="O127" s="142" t="s">
        <v>749</v>
      </c>
      <c r="P127" s="143" t="s">
        <v>515</v>
      </c>
      <c r="Q127" s="140"/>
      <c r="R127" s="140" t="s">
        <v>516</v>
      </c>
    </row>
    <row r="128" spans="2:18" s="96" customFormat="1" ht="59.25" customHeight="1" thickBot="1" x14ac:dyDescent="0.3">
      <c r="B128" s="92">
        <v>116</v>
      </c>
      <c r="C128" s="87" t="s">
        <v>63</v>
      </c>
      <c r="D128" s="87" t="s">
        <v>301</v>
      </c>
      <c r="E128" s="87" t="s">
        <v>118</v>
      </c>
      <c r="F128" s="87" t="s">
        <v>517</v>
      </c>
      <c r="G128" s="86" t="s">
        <v>518</v>
      </c>
      <c r="H128" s="87" t="s">
        <v>519</v>
      </c>
      <c r="I128" s="87" t="s">
        <v>144</v>
      </c>
      <c r="J128" s="82"/>
      <c r="K128" s="7"/>
      <c r="L128" s="7"/>
      <c r="M128" s="7" t="s">
        <v>98</v>
      </c>
      <c r="N128" s="7" t="s">
        <v>360</v>
      </c>
      <c r="O128" s="142"/>
      <c r="P128" s="143"/>
      <c r="Q128" s="140"/>
      <c r="R128" s="140"/>
    </row>
    <row r="129" spans="2:18" s="96" customFormat="1" ht="59.25" customHeight="1" thickBot="1" x14ac:dyDescent="0.3">
      <c r="B129" s="92">
        <v>117</v>
      </c>
      <c r="C129" s="87" t="s">
        <v>63</v>
      </c>
      <c r="D129" s="87" t="s">
        <v>520</v>
      </c>
      <c r="E129" s="87" t="s">
        <v>114</v>
      </c>
      <c r="F129" s="87" t="s">
        <v>521</v>
      </c>
      <c r="G129" s="86" t="s">
        <v>522</v>
      </c>
      <c r="H129" s="87" t="s">
        <v>127</v>
      </c>
      <c r="I129" s="87" t="s">
        <v>144</v>
      </c>
      <c r="J129" s="82"/>
      <c r="K129" s="7"/>
      <c r="L129" s="7"/>
      <c r="M129" s="7" t="s">
        <v>98</v>
      </c>
      <c r="N129" s="7" t="s">
        <v>360</v>
      </c>
      <c r="O129" s="142"/>
      <c r="P129" s="143"/>
      <c r="Q129" s="140"/>
      <c r="R129" s="140"/>
    </row>
    <row r="130" spans="2:18" s="96" customFormat="1" ht="30.75" customHeight="1" thickBot="1" x14ac:dyDescent="0.3">
      <c r="B130" s="92">
        <v>118</v>
      </c>
      <c r="C130" s="87" t="s">
        <v>63</v>
      </c>
      <c r="D130" s="87" t="s">
        <v>100</v>
      </c>
      <c r="E130" s="87" t="s">
        <v>105</v>
      </c>
      <c r="F130" s="87" t="s">
        <v>523</v>
      </c>
      <c r="G130" s="86" t="s">
        <v>524</v>
      </c>
      <c r="H130" s="87" t="s">
        <v>127</v>
      </c>
      <c r="I130" s="87" t="s">
        <v>144</v>
      </c>
      <c r="J130" s="82"/>
      <c r="K130" s="7"/>
      <c r="L130" s="7"/>
      <c r="M130" s="7" t="s">
        <v>98</v>
      </c>
      <c r="N130" s="7" t="s">
        <v>360</v>
      </c>
      <c r="O130" s="142"/>
      <c r="P130" s="143"/>
      <c r="Q130" s="140"/>
      <c r="R130" s="140"/>
    </row>
    <row r="131" spans="2:18" s="96" customFormat="1" ht="87.75" customHeight="1" thickBot="1" x14ac:dyDescent="0.3">
      <c r="B131" s="92">
        <v>119</v>
      </c>
      <c r="C131" s="87" t="s">
        <v>63</v>
      </c>
      <c r="D131" s="87" t="s">
        <v>100</v>
      </c>
      <c r="E131" s="87" t="s">
        <v>101</v>
      </c>
      <c r="F131" s="87" t="s">
        <v>525</v>
      </c>
      <c r="G131" s="86" t="s">
        <v>526</v>
      </c>
      <c r="H131" s="87" t="s">
        <v>127</v>
      </c>
      <c r="I131" s="87" t="s">
        <v>97</v>
      </c>
      <c r="J131" s="82"/>
      <c r="K131" s="7"/>
      <c r="L131" s="7"/>
      <c r="M131" s="7" t="s">
        <v>98</v>
      </c>
      <c r="N131" s="7" t="s">
        <v>360</v>
      </c>
      <c r="O131" s="142"/>
      <c r="P131" s="143"/>
      <c r="Q131" s="140"/>
      <c r="R131" s="140"/>
    </row>
    <row r="132" spans="2:18" s="96" customFormat="1" ht="49.5" customHeight="1" thickBot="1" x14ac:dyDescent="0.3">
      <c r="B132" s="92">
        <v>120</v>
      </c>
      <c r="C132" s="87" t="s">
        <v>63</v>
      </c>
      <c r="D132" s="87" t="s">
        <v>520</v>
      </c>
      <c r="E132" s="87" t="s">
        <v>114</v>
      </c>
      <c r="F132" s="87" t="s">
        <v>527</v>
      </c>
      <c r="G132" s="86" t="s">
        <v>528</v>
      </c>
      <c r="H132" s="87" t="s">
        <v>127</v>
      </c>
      <c r="I132" s="87" t="s">
        <v>144</v>
      </c>
      <c r="J132" s="82"/>
      <c r="K132" s="7" t="s">
        <v>98</v>
      </c>
      <c r="L132" s="7"/>
      <c r="M132" s="7"/>
      <c r="N132" s="7" t="s">
        <v>360</v>
      </c>
      <c r="O132" s="142"/>
      <c r="P132" s="143"/>
      <c r="Q132" s="140"/>
      <c r="R132" s="140"/>
    </row>
    <row r="133" spans="2:18" s="96" customFormat="1" ht="312" customHeight="1" thickBot="1" x14ac:dyDescent="0.3">
      <c r="B133" s="92">
        <v>121</v>
      </c>
      <c r="C133" s="87" t="s">
        <v>64</v>
      </c>
      <c r="D133" s="87" t="s">
        <v>100</v>
      </c>
      <c r="E133" s="87" t="s">
        <v>105</v>
      </c>
      <c r="F133" s="87" t="s">
        <v>529</v>
      </c>
      <c r="G133" s="86" t="s">
        <v>530</v>
      </c>
      <c r="H133" s="87" t="s">
        <v>531</v>
      </c>
      <c r="I133" s="87" t="s">
        <v>144</v>
      </c>
      <c r="J133" s="82"/>
      <c r="K133" s="7" t="s">
        <v>98</v>
      </c>
      <c r="L133" s="7"/>
      <c r="M133" s="7"/>
      <c r="N133" s="7" t="s">
        <v>360</v>
      </c>
      <c r="O133" s="86" t="s">
        <v>532</v>
      </c>
      <c r="P133" s="89" t="s">
        <v>750</v>
      </c>
      <c r="Q133" s="86"/>
      <c r="R133" s="87" t="s">
        <v>533</v>
      </c>
    </row>
    <row r="134" spans="2:18" s="96" customFormat="1" ht="68.25" thickBot="1" x14ac:dyDescent="0.3">
      <c r="B134" s="92">
        <v>122</v>
      </c>
      <c r="C134" s="87" t="s">
        <v>65</v>
      </c>
      <c r="D134" s="87" t="s">
        <v>92</v>
      </c>
      <c r="E134" s="87" t="s">
        <v>118</v>
      </c>
      <c r="F134" s="87" t="s">
        <v>534</v>
      </c>
      <c r="G134" s="86" t="s">
        <v>535</v>
      </c>
      <c r="H134" s="4" t="s">
        <v>536</v>
      </c>
      <c r="I134" s="87" t="s">
        <v>395</v>
      </c>
      <c r="J134" s="82"/>
      <c r="K134" s="7" t="s">
        <v>98</v>
      </c>
      <c r="L134" s="7"/>
      <c r="M134" s="7"/>
      <c r="N134" s="7" t="s">
        <v>360</v>
      </c>
      <c r="O134" s="142" t="s">
        <v>537</v>
      </c>
      <c r="P134" s="143" t="s">
        <v>538</v>
      </c>
      <c r="Q134" s="144"/>
      <c r="R134" s="140" t="s">
        <v>539</v>
      </c>
    </row>
    <row r="135" spans="2:18" s="96" customFormat="1" ht="27.75" thickBot="1" x14ac:dyDescent="0.3">
      <c r="B135" s="92">
        <v>123</v>
      </c>
      <c r="C135" s="87" t="s">
        <v>65</v>
      </c>
      <c r="D135" s="87" t="s">
        <v>92</v>
      </c>
      <c r="E135" s="87" t="s">
        <v>118</v>
      </c>
      <c r="F135" s="87" t="s">
        <v>540</v>
      </c>
      <c r="G135" s="86" t="s">
        <v>149</v>
      </c>
      <c r="H135" s="4" t="s">
        <v>541</v>
      </c>
      <c r="I135" s="87" t="s">
        <v>97</v>
      </c>
      <c r="J135" s="82"/>
      <c r="K135" s="7" t="s">
        <v>98</v>
      </c>
      <c r="L135" s="7"/>
      <c r="M135" s="7"/>
      <c r="N135" s="7" t="s">
        <v>360</v>
      </c>
      <c r="O135" s="142"/>
      <c r="P135" s="143"/>
      <c r="Q135" s="144"/>
      <c r="R135" s="140"/>
    </row>
    <row r="136" spans="2:18" s="96" customFormat="1" ht="195" customHeight="1" thickBot="1" x14ac:dyDescent="0.3">
      <c r="B136" s="92">
        <v>124</v>
      </c>
      <c r="C136" s="87" t="s">
        <v>542</v>
      </c>
      <c r="D136" s="87" t="s">
        <v>543</v>
      </c>
      <c r="E136" s="97" t="s">
        <v>247</v>
      </c>
      <c r="F136" s="87" t="s">
        <v>544</v>
      </c>
      <c r="G136" s="86" t="s">
        <v>545</v>
      </c>
      <c r="H136" s="87" t="s">
        <v>546</v>
      </c>
      <c r="I136" s="97" t="s">
        <v>144</v>
      </c>
      <c r="J136" s="82"/>
      <c r="K136" s="60" t="s">
        <v>98</v>
      </c>
      <c r="L136" s="60"/>
      <c r="M136" s="60"/>
      <c r="N136" s="7" t="s">
        <v>360</v>
      </c>
      <c r="O136" s="56" t="s">
        <v>548</v>
      </c>
      <c r="P136" s="58" t="s">
        <v>549</v>
      </c>
      <c r="Q136" s="59"/>
      <c r="R136" s="91" t="s">
        <v>550</v>
      </c>
    </row>
    <row r="137" spans="2:18" s="96" customFormat="1" ht="27.75" customHeight="1" thickBot="1" x14ac:dyDescent="0.3">
      <c r="B137" s="92">
        <v>125</v>
      </c>
      <c r="C137" s="87" t="s">
        <v>66</v>
      </c>
      <c r="D137" s="87" t="s">
        <v>551</v>
      </c>
      <c r="E137" s="97" t="s">
        <v>101</v>
      </c>
      <c r="F137" s="87" t="s">
        <v>552</v>
      </c>
      <c r="G137" s="86" t="s">
        <v>553</v>
      </c>
      <c r="H137" s="87" t="s">
        <v>127</v>
      </c>
      <c r="I137" s="97" t="s">
        <v>144</v>
      </c>
      <c r="J137" s="82"/>
      <c r="K137" s="60" t="s">
        <v>98</v>
      </c>
      <c r="L137" s="60"/>
      <c r="M137" s="60"/>
      <c r="N137" s="7" t="s">
        <v>360</v>
      </c>
      <c r="O137" s="142" t="s">
        <v>751</v>
      </c>
      <c r="P137" s="143" t="s">
        <v>554</v>
      </c>
      <c r="Q137" s="139" t="s">
        <v>555</v>
      </c>
      <c r="R137" s="140" t="s">
        <v>539</v>
      </c>
    </row>
    <row r="138" spans="2:18" s="96" customFormat="1" ht="70.5" customHeight="1" thickBot="1" x14ac:dyDescent="0.3">
      <c r="B138" s="92">
        <v>126</v>
      </c>
      <c r="C138" s="87" t="s">
        <v>66</v>
      </c>
      <c r="D138" s="87" t="s">
        <v>556</v>
      </c>
      <c r="E138" s="87" t="s">
        <v>114</v>
      </c>
      <c r="F138" s="87" t="s">
        <v>557</v>
      </c>
      <c r="G138" s="86" t="s">
        <v>558</v>
      </c>
      <c r="H138" s="87" t="s">
        <v>559</v>
      </c>
      <c r="I138" s="87" t="s">
        <v>560</v>
      </c>
      <c r="J138" s="82"/>
      <c r="K138" s="7"/>
      <c r="L138" s="7"/>
      <c r="M138" s="7" t="s">
        <v>98</v>
      </c>
      <c r="N138" s="7" t="s">
        <v>360</v>
      </c>
      <c r="O138" s="142"/>
      <c r="P138" s="143"/>
      <c r="Q138" s="139"/>
      <c r="R138" s="140"/>
    </row>
    <row r="139" spans="2:18" s="96" customFormat="1" ht="41.25" thickBot="1" x14ac:dyDescent="0.3">
      <c r="B139" s="92">
        <v>127</v>
      </c>
      <c r="C139" s="87" t="s">
        <v>66</v>
      </c>
      <c r="D139" s="87" t="s">
        <v>556</v>
      </c>
      <c r="E139" s="87" t="s">
        <v>114</v>
      </c>
      <c r="F139" s="87" t="s">
        <v>561</v>
      </c>
      <c r="G139" s="86" t="s">
        <v>562</v>
      </c>
      <c r="H139" s="87" t="s">
        <v>563</v>
      </c>
      <c r="I139" s="87" t="s">
        <v>560</v>
      </c>
      <c r="J139" s="82"/>
      <c r="K139" s="7"/>
      <c r="L139" s="7"/>
      <c r="M139" s="7" t="s">
        <v>98</v>
      </c>
      <c r="N139" s="7" t="s">
        <v>360</v>
      </c>
      <c r="O139" s="142"/>
      <c r="P139" s="143"/>
      <c r="Q139" s="139"/>
      <c r="R139" s="140"/>
    </row>
    <row r="140" spans="2:18" s="96" customFormat="1" ht="84" customHeight="1" thickBot="1" x14ac:dyDescent="0.3">
      <c r="B140" s="92">
        <v>128</v>
      </c>
      <c r="C140" s="87" t="s">
        <v>66</v>
      </c>
      <c r="D140" s="87" t="s">
        <v>301</v>
      </c>
      <c r="E140" s="87" t="s">
        <v>118</v>
      </c>
      <c r="F140" s="87" t="s">
        <v>564</v>
      </c>
      <c r="G140" s="86" t="s">
        <v>565</v>
      </c>
      <c r="H140" s="87" t="s">
        <v>566</v>
      </c>
      <c r="I140" s="87" t="s">
        <v>97</v>
      </c>
      <c r="J140" s="82"/>
      <c r="K140" s="7" t="s">
        <v>98</v>
      </c>
      <c r="L140" s="7"/>
      <c r="M140" s="7"/>
      <c r="N140" s="7" t="s">
        <v>360</v>
      </c>
      <c r="O140" s="142"/>
      <c r="P140" s="143"/>
      <c r="Q140" s="139"/>
      <c r="R140" s="140"/>
    </row>
    <row r="141" spans="2:18" s="96" customFormat="1" ht="54.75" thickBot="1" x14ac:dyDescent="0.3">
      <c r="B141" s="92">
        <v>129</v>
      </c>
      <c r="C141" s="87" t="s">
        <v>66</v>
      </c>
      <c r="D141" s="87" t="s">
        <v>301</v>
      </c>
      <c r="E141" s="87" t="s">
        <v>118</v>
      </c>
      <c r="F141" s="87" t="s">
        <v>567</v>
      </c>
      <c r="G141" s="86" t="s">
        <v>568</v>
      </c>
      <c r="H141" s="87" t="s">
        <v>569</v>
      </c>
      <c r="I141" s="87" t="s">
        <v>97</v>
      </c>
      <c r="J141" s="82"/>
      <c r="K141" s="7" t="s">
        <v>98</v>
      </c>
      <c r="L141" s="7"/>
      <c r="M141" s="7"/>
      <c r="N141" s="7" t="s">
        <v>360</v>
      </c>
      <c r="O141" s="142"/>
      <c r="P141" s="143"/>
      <c r="Q141" s="139"/>
      <c r="R141" s="140"/>
    </row>
    <row r="142" spans="2:18" s="96" customFormat="1" ht="41.25" thickBot="1" x14ac:dyDescent="0.3">
      <c r="B142" s="92">
        <v>130</v>
      </c>
      <c r="C142" s="87" t="s">
        <v>66</v>
      </c>
      <c r="D142" s="87" t="s">
        <v>113</v>
      </c>
      <c r="E142" s="87" t="s">
        <v>114</v>
      </c>
      <c r="F142" s="87" t="s">
        <v>115</v>
      </c>
      <c r="G142" s="57" t="s">
        <v>116</v>
      </c>
      <c r="H142" s="4" t="s">
        <v>570</v>
      </c>
      <c r="I142" s="4" t="s">
        <v>97</v>
      </c>
      <c r="J142" s="82"/>
      <c r="K142" s="7" t="s">
        <v>98</v>
      </c>
      <c r="L142" s="7"/>
      <c r="M142" s="7"/>
      <c r="N142" s="7" t="s">
        <v>360</v>
      </c>
      <c r="O142" s="142"/>
      <c r="P142" s="143"/>
      <c r="Q142" s="139"/>
      <c r="R142" s="140"/>
    </row>
    <row r="143" spans="2:18" s="96" customFormat="1" ht="57" customHeight="1" thickBot="1" x14ac:dyDescent="0.3">
      <c r="B143" s="92">
        <v>131</v>
      </c>
      <c r="C143" s="87" t="s">
        <v>66</v>
      </c>
      <c r="D143" s="87" t="s">
        <v>182</v>
      </c>
      <c r="E143" s="87" t="s">
        <v>155</v>
      </c>
      <c r="F143" s="87" t="s">
        <v>571</v>
      </c>
      <c r="G143" s="57" t="s">
        <v>572</v>
      </c>
      <c r="H143" s="4" t="s">
        <v>573</v>
      </c>
      <c r="I143" s="4" t="s">
        <v>97</v>
      </c>
      <c r="J143" s="82"/>
      <c r="K143" s="7" t="s">
        <v>98</v>
      </c>
      <c r="L143" s="7"/>
      <c r="M143" s="7"/>
      <c r="N143" s="7" t="s">
        <v>360</v>
      </c>
      <c r="O143" s="142"/>
      <c r="P143" s="143"/>
      <c r="Q143" s="139"/>
      <c r="R143" s="140"/>
    </row>
    <row r="144" spans="2:18" ht="14.25" thickBot="1" x14ac:dyDescent="0.3">
      <c r="I144" s="100"/>
      <c r="J144" s="100"/>
      <c r="K144" s="101"/>
      <c r="L144" s="101"/>
      <c r="M144" s="101"/>
      <c r="N144" s="101"/>
      <c r="O144" s="102"/>
      <c r="P144" s="100"/>
      <c r="Q144" s="100"/>
    </row>
    <row r="145" spans="2:18" ht="15.75" customHeight="1" thickBot="1" x14ac:dyDescent="0.3">
      <c r="B145" s="154" t="s">
        <v>76</v>
      </c>
      <c r="C145" s="152"/>
      <c r="D145" s="152"/>
      <c r="E145" s="155"/>
      <c r="F145" s="155"/>
      <c r="G145" s="155"/>
      <c r="H145" s="155"/>
      <c r="I145" s="155"/>
      <c r="J145" s="156"/>
      <c r="K145" s="152" t="s">
        <v>76</v>
      </c>
      <c r="L145" s="152"/>
      <c r="M145" s="152"/>
      <c r="N145" s="152"/>
      <c r="O145" s="152"/>
      <c r="P145" s="152"/>
      <c r="Q145" s="152"/>
      <c r="R145" s="153"/>
    </row>
    <row r="146" spans="2:18" ht="121.5" customHeight="1" thickBot="1" x14ac:dyDescent="0.3">
      <c r="B146" s="160" t="s">
        <v>87</v>
      </c>
      <c r="C146" s="161"/>
      <c r="D146" s="161"/>
      <c r="E146" s="167" t="s">
        <v>794</v>
      </c>
      <c r="F146" s="168"/>
      <c r="G146" s="168"/>
      <c r="H146" s="168" t="s">
        <v>795</v>
      </c>
      <c r="I146" s="168"/>
      <c r="J146" s="169"/>
      <c r="K146" s="160" t="s">
        <v>21</v>
      </c>
      <c r="L146" s="161"/>
      <c r="M146" s="161"/>
      <c r="N146" s="166"/>
      <c r="O146" s="105" t="s">
        <v>797</v>
      </c>
      <c r="P146" s="106" t="s">
        <v>798</v>
      </c>
      <c r="Q146" s="107"/>
      <c r="R146" s="108"/>
    </row>
    <row r="147" spans="2:18" ht="118.5" customHeight="1" thickBot="1" x14ac:dyDescent="0.3">
      <c r="B147" s="162" t="s">
        <v>14</v>
      </c>
      <c r="C147" s="163"/>
      <c r="D147" s="164"/>
      <c r="E147" s="157" t="s">
        <v>796</v>
      </c>
      <c r="F147" s="158"/>
      <c r="G147" s="158"/>
      <c r="H147" s="158"/>
      <c r="I147" s="158"/>
      <c r="J147" s="159"/>
      <c r="K147" s="101"/>
      <c r="L147" s="101"/>
      <c r="M147" s="94"/>
      <c r="N147" s="94"/>
      <c r="O147" s="103"/>
      <c r="P147" s="94"/>
      <c r="Q147" s="94"/>
    </row>
    <row r="148" spans="2:18" ht="15.75" customHeight="1" thickBot="1" x14ac:dyDescent="0.3">
      <c r="B148" s="94"/>
      <c r="C148" s="94"/>
      <c r="D148" s="94"/>
      <c r="E148" s="94"/>
      <c r="F148" s="94"/>
      <c r="I148" s="100"/>
      <c r="J148" s="100"/>
      <c r="K148" s="94"/>
      <c r="L148" s="94"/>
      <c r="M148" s="94"/>
      <c r="N148" s="94"/>
      <c r="O148" s="103"/>
      <c r="P148" s="94"/>
      <c r="Q148" s="94"/>
    </row>
    <row r="149" spans="2:18" ht="63.75" customHeight="1" thickBot="1" x14ac:dyDescent="0.3">
      <c r="B149" s="148" t="s">
        <v>77</v>
      </c>
      <c r="C149" s="149"/>
      <c r="D149" s="149"/>
      <c r="E149" s="149"/>
      <c r="F149" s="149"/>
      <c r="G149" s="149"/>
      <c r="H149" s="149"/>
      <c r="I149" s="149"/>
      <c r="J149" s="149"/>
      <c r="K149" s="149"/>
      <c r="L149" s="149"/>
      <c r="M149" s="149"/>
      <c r="N149" s="149"/>
      <c r="O149" s="149"/>
      <c r="P149" s="149"/>
      <c r="Q149" s="149"/>
      <c r="R149" s="150"/>
    </row>
    <row r="150" spans="2:18" x14ac:dyDescent="0.25">
      <c r="I150" s="100"/>
      <c r="J150" s="100"/>
      <c r="K150" s="101"/>
      <c r="L150" s="101"/>
      <c r="M150" s="101"/>
      <c r="N150" s="101"/>
      <c r="O150" s="102"/>
      <c r="P150" s="100"/>
      <c r="Q150" s="100"/>
    </row>
    <row r="151" spans="2:18" x14ac:dyDescent="0.25">
      <c r="I151" s="100"/>
      <c r="J151" s="100"/>
      <c r="K151" s="101"/>
      <c r="L151" s="101"/>
      <c r="M151" s="101"/>
      <c r="N151" s="101"/>
      <c r="O151" s="102"/>
      <c r="P151" s="100"/>
      <c r="Q151" s="100"/>
    </row>
    <row r="152" spans="2:18" x14ac:dyDescent="0.25">
      <c r="I152" s="100"/>
      <c r="J152" s="100"/>
      <c r="K152" s="101"/>
      <c r="L152" s="101"/>
      <c r="M152" s="101"/>
      <c r="N152" s="101"/>
      <c r="O152" s="102"/>
      <c r="P152" s="100"/>
      <c r="Q152" s="100"/>
    </row>
    <row r="153" spans="2:18" x14ac:dyDescent="0.25">
      <c r="I153" s="100"/>
      <c r="J153" s="100"/>
      <c r="K153" s="101"/>
      <c r="L153" s="101"/>
      <c r="M153" s="101"/>
      <c r="N153" s="101"/>
      <c r="O153" s="102"/>
      <c r="P153" s="100"/>
      <c r="Q153" s="100"/>
    </row>
    <row r="154" spans="2:18" x14ac:dyDescent="0.25">
      <c r="I154" s="100"/>
      <c r="J154" s="100"/>
      <c r="K154" s="101"/>
      <c r="L154" s="101"/>
      <c r="M154" s="101"/>
      <c r="N154" s="101"/>
      <c r="O154" s="102"/>
      <c r="P154" s="100"/>
      <c r="Q154" s="100"/>
    </row>
    <row r="155" spans="2:18" x14ac:dyDescent="0.25">
      <c r="I155" s="100"/>
      <c r="J155" s="100"/>
      <c r="K155" s="101"/>
      <c r="L155" s="101"/>
      <c r="M155" s="101"/>
      <c r="N155" s="101"/>
      <c r="O155" s="102"/>
      <c r="P155" s="100"/>
      <c r="Q155" s="100"/>
    </row>
    <row r="156" spans="2:18" x14ac:dyDescent="0.25">
      <c r="I156" s="100"/>
      <c r="J156" s="100"/>
      <c r="K156" s="101"/>
      <c r="L156" s="101"/>
      <c r="M156" s="101"/>
      <c r="N156" s="101"/>
      <c r="O156" s="102"/>
      <c r="P156" s="100"/>
      <c r="Q156" s="100"/>
    </row>
    <row r="157" spans="2:18" x14ac:dyDescent="0.25">
      <c r="I157" s="100"/>
      <c r="J157" s="100"/>
      <c r="K157" s="101"/>
      <c r="L157" s="101"/>
      <c r="M157" s="101"/>
      <c r="N157" s="101"/>
      <c r="O157" s="102"/>
      <c r="P157" s="100"/>
      <c r="Q157" s="100"/>
    </row>
    <row r="158" spans="2:18" x14ac:dyDescent="0.25">
      <c r="I158" s="100"/>
      <c r="J158" s="100"/>
      <c r="K158" s="101"/>
      <c r="L158" s="101"/>
      <c r="M158" s="101"/>
      <c r="N158" s="101"/>
      <c r="O158" s="102"/>
      <c r="P158" s="100"/>
      <c r="Q158" s="100"/>
    </row>
    <row r="159" spans="2:18" x14ac:dyDescent="0.25">
      <c r="I159" s="100"/>
      <c r="J159" s="100"/>
      <c r="K159" s="101"/>
      <c r="L159" s="101"/>
      <c r="M159" s="101"/>
      <c r="N159" s="101"/>
      <c r="O159" s="102"/>
      <c r="P159" s="100"/>
      <c r="Q159" s="100"/>
    </row>
    <row r="160" spans="2:18" x14ac:dyDescent="0.25">
      <c r="I160" s="100"/>
      <c r="J160" s="100"/>
      <c r="K160" s="101"/>
      <c r="L160" s="101"/>
      <c r="M160" s="101"/>
      <c r="N160" s="101"/>
      <c r="O160" s="102"/>
      <c r="P160" s="100"/>
      <c r="Q160" s="100"/>
    </row>
    <row r="161" spans="9:17" x14ac:dyDescent="0.25">
      <c r="I161" s="100"/>
      <c r="J161" s="100"/>
      <c r="K161" s="101"/>
      <c r="L161" s="101"/>
      <c r="M161" s="101"/>
      <c r="N161" s="101"/>
      <c r="O161" s="102"/>
      <c r="P161" s="100"/>
      <c r="Q161" s="100"/>
    </row>
    <row r="162" spans="9:17" x14ac:dyDescent="0.25">
      <c r="I162" s="100"/>
      <c r="J162" s="100"/>
      <c r="K162" s="101"/>
      <c r="L162" s="101"/>
      <c r="M162" s="101"/>
      <c r="N162" s="101"/>
      <c r="O162" s="102"/>
      <c r="P162" s="100"/>
      <c r="Q162" s="100"/>
    </row>
    <row r="163" spans="9:17" x14ac:dyDescent="0.25">
      <c r="I163" s="100"/>
      <c r="J163" s="100"/>
      <c r="K163" s="101"/>
      <c r="L163" s="101"/>
      <c r="M163" s="101"/>
      <c r="N163" s="101"/>
      <c r="O163" s="102"/>
      <c r="P163" s="100"/>
      <c r="Q163" s="100"/>
    </row>
    <row r="164" spans="9:17" x14ac:dyDescent="0.25">
      <c r="I164" s="100"/>
      <c r="J164" s="100"/>
      <c r="K164" s="101"/>
      <c r="L164" s="101"/>
      <c r="M164" s="101"/>
      <c r="N164" s="101"/>
      <c r="O164" s="102"/>
      <c r="P164" s="100"/>
      <c r="Q164" s="100"/>
    </row>
    <row r="165" spans="9:17" x14ac:dyDescent="0.25">
      <c r="I165" s="100"/>
      <c r="J165" s="100"/>
      <c r="K165" s="101"/>
      <c r="L165" s="101"/>
      <c r="M165" s="101"/>
      <c r="N165" s="101"/>
      <c r="O165" s="102"/>
      <c r="P165" s="100"/>
      <c r="Q165" s="100"/>
    </row>
    <row r="166" spans="9:17" x14ac:dyDescent="0.25">
      <c r="I166" s="100"/>
      <c r="J166" s="100"/>
      <c r="K166" s="101"/>
      <c r="L166" s="101"/>
      <c r="M166" s="101"/>
      <c r="N166" s="101"/>
      <c r="O166" s="102"/>
      <c r="P166" s="100"/>
      <c r="Q166" s="100"/>
    </row>
    <row r="167" spans="9:17" x14ac:dyDescent="0.25">
      <c r="I167" s="100"/>
      <c r="J167" s="100"/>
      <c r="K167" s="101"/>
      <c r="L167" s="101"/>
      <c r="M167" s="101"/>
      <c r="N167" s="101"/>
      <c r="O167" s="102"/>
      <c r="P167" s="100"/>
      <c r="Q167" s="100"/>
    </row>
    <row r="168" spans="9:17" x14ac:dyDescent="0.25">
      <c r="I168" s="100"/>
      <c r="J168" s="100"/>
      <c r="K168" s="101"/>
      <c r="L168" s="101"/>
      <c r="M168" s="101"/>
      <c r="N168" s="101"/>
      <c r="O168" s="102"/>
      <c r="P168" s="100"/>
      <c r="Q168" s="100"/>
    </row>
    <row r="169" spans="9:17" x14ac:dyDescent="0.25">
      <c r="I169" s="100"/>
      <c r="J169" s="100"/>
      <c r="K169" s="101"/>
      <c r="L169" s="101"/>
      <c r="M169" s="101"/>
      <c r="N169" s="101"/>
      <c r="O169" s="102"/>
      <c r="P169" s="100"/>
      <c r="Q169" s="100"/>
    </row>
    <row r="170" spans="9:17" x14ac:dyDescent="0.25">
      <c r="I170" s="100"/>
      <c r="J170" s="100"/>
      <c r="K170" s="101"/>
      <c r="L170" s="101"/>
      <c r="M170" s="101"/>
      <c r="N170" s="101"/>
      <c r="O170" s="102"/>
      <c r="P170" s="100"/>
      <c r="Q170" s="100"/>
    </row>
    <row r="171" spans="9:17" x14ac:dyDescent="0.25">
      <c r="I171" s="100"/>
      <c r="J171" s="100"/>
      <c r="K171" s="101"/>
      <c r="L171" s="101"/>
      <c r="M171" s="101"/>
      <c r="N171" s="101"/>
      <c r="O171" s="102"/>
      <c r="P171" s="100"/>
      <c r="Q171" s="100"/>
    </row>
    <row r="172" spans="9:17" x14ac:dyDescent="0.25">
      <c r="I172" s="100"/>
      <c r="J172" s="100"/>
      <c r="K172" s="101"/>
      <c r="L172" s="101"/>
      <c r="M172" s="101"/>
      <c r="N172" s="101"/>
      <c r="O172" s="102"/>
      <c r="P172" s="100"/>
      <c r="Q172" s="100"/>
    </row>
    <row r="173" spans="9:17" x14ac:dyDescent="0.25">
      <c r="I173" s="100"/>
      <c r="J173" s="100"/>
      <c r="K173" s="101"/>
      <c r="L173" s="101"/>
      <c r="M173" s="101"/>
      <c r="N173" s="101"/>
      <c r="O173" s="102"/>
      <c r="P173" s="100"/>
      <c r="Q173" s="100"/>
    </row>
    <row r="174" spans="9:17" x14ac:dyDescent="0.25">
      <c r="I174" s="100"/>
      <c r="J174" s="100"/>
      <c r="K174" s="101"/>
      <c r="L174" s="101"/>
      <c r="M174" s="101"/>
      <c r="N174" s="101"/>
      <c r="O174" s="102"/>
      <c r="P174" s="100"/>
      <c r="Q174" s="100"/>
    </row>
    <row r="175" spans="9:17" x14ac:dyDescent="0.25">
      <c r="I175" s="100"/>
      <c r="J175" s="100"/>
      <c r="K175" s="101"/>
      <c r="L175" s="101"/>
      <c r="M175" s="101"/>
      <c r="N175" s="101"/>
      <c r="O175" s="102"/>
      <c r="P175" s="100"/>
      <c r="Q175" s="100"/>
    </row>
    <row r="176" spans="9:17" x14ac:dyDescent="0.25">
      <c r="I176" s="100"/>
      <c r="J176" s="100"/>
      <c r="K176" s="101"/>
      <c r="L176" s="101"/>
      <c r="M176" s="101"/>
      <c r="N176" s="101"/>
      <c r="O176" s="102"/>
      <c r="P176" s="100"/>
      <c r="Q176" s="100"/>
    </row>
    <row r="177" spans="9:17" x14ac:dyDescent="0.25">
      <c r="I177" s="100"/>
      <c r="J177" s="100"/>
      <c r="K177" s="101"/>
      <c r="L177" s="101"/>
      <c r="M177" s="101"/>
      <c r="N177" s="101"/>
      <c r="O177" s="102"/>
      <c r="P177" s="100"/>
      <c r="Q177" s="100"/>
    </row>
    <row r="178" spans="9:17" x14ac:dyDescent="0.25">
      <c r="I178" s="100"/>
      <c r="J178" s="100"/>
      <c r="K178" s="101"/>
      <c r="L178" s="101"/>
      <c r="M178" s="101"/>
      <c r="N178" s="101"/>
      <c r="O178" s="102"/>
      <c r="P178" s="100"/>
      <c r="Q178" s="100"/>
    </row>
    <row r="179" spans="9:17" x14ac:dyDescent="0.25">
      <c r="I179" s="100"/>
      <c r="J179" s="100"/>
      <c r="K179" s="101"/>
      <c r="L179" s="101"/>
      <c r="M179" s="101"/>
      <c r="N179" s="101"/>
      <c r="O179" s="102"/>
      <c r="P179" s="100"/>
      <c r="Q179" s="100"/>
    </row>
    <row r="180" spans="9:17" x14ac:dyDescent="0.25">
      <c r="I180" s="100"/>
      <c r="J180" s="100"/>
      <c r="K180" s="101"/>
      <c r="L180" s="101"/>
      <c r="M180" s="101"/>
      <c r="N180" s="101"/>
      <c r="O180" s="102"/>
      <c r="P180" s="100"/>
      <c r="Q180" s="100"/>
    </row>
    <row r="181" spans="9:17" x14ac:dyDescent="0.25">
      <c r="I181" s="100"/>
      <c r="J181" s="100"/>
      <c r="K181" s="101"/>
      <c r="L181" s="101"/>
      <c r="M181" s="101"/>
      <c r="N181" s="101"/>
      <c r="O181" s="102"/>
      <c r="P181" s="100"/>
      <c r="Q181" s="100"/>
    </row>
    <row r="182" spans="9:17" x14ac:dyDescent="0.25">
      <c r="I182" s="100"/>
      <c r="J182" s="100"/>
      <c r="K182" s="101"/>
      <c r="L182" s="101"/>
      <c r="M182" s="101"/>
      <c r="N182" s="101"/>
      <c r="O182" s="102"/>
      <c r="P182" s="100"/>
      <c r="Q182" s="100"/>
    </row>
    <row r="183" spans="9:17" x14ac:dyDescent="0.25">
      <c r="I183" s="100"/>
      <c r="J183" s="100"/>
      <c r="K183" s="101"/>
      <c r="L183" s="101"/>
      <c r="M183" s="101"/>
      <c r="N183" s="101"/>
      <c r="O183" s="102"/>
      <c r="P183" s="100"/>
      <c r="Q183" s="100"/>
    </row>
    <row r="184" spans="9:17" x14ac:dyDescent="0.25">
      <c r="I184" s="100"/>
      <c r="J184" s="100"/>
      <c r="K184" s="101"/>
      <c r="L184" s="101"/>
      <c r="M184" s="101"/>
      <c r="N184" s="101"/>
      <c r="O184" s="102"/>
      <c r="P184" s="100"/>
      <c r="Q184" s="100"/>
    </row>
    <row r="185" spans="9:17" x14ac:dyDescent="0.25">
      <c r="I185" s="100"/>
      <c r="J185" s="100"/>
      <c r="K185" s="101"/>
      <c r="L185" s="101"/>
      <c r="M185" s="101"/>
      <c r="N185" s="101"/>
      <c r="O185" s="102"/>
      <c r="P185" s="100"/>
      <c r="Q185" s="100"/>
    </row>
    <row r="186" spans="9:17" x14ac:dyDescent="0.25">
      <c r="I186" s="100"/>
      <c r="J186" s="100"/>
      <c r="K186" s="101"/>
      <c r="L186" s="101"/>
      <c r="M186" s="101"/>
      <c r="N186" s="101"/>
      <c r="O186" s="102"/>
      <c r="P186" s="100"/>
      <c r="Q186" s="100"/>
    </row>
    <row r="187" spans="9:17" x14ac:dyDescent="0.25">
      <c r="I187" s="100"/>
      <c r="J187" s="100"/>
      <c r="K187" s="101"/>
      <c r="L187" s="101"/>
      <c r="M187" s="101"/>
      <c r="N187" s="101"/>
      <c r="O187" s="102"/>
      <c r="P187" s="100"/>
      <c r="Q187" s="100"/>
    </row>
    <row r="188" spans="9:17" x14ac:dyDescent="0.25">
      <c r="I188" s="100"/>
      <c r="J188" s="100"/>
      <c r="K188" s="101"/>
      <c r="L188" s="101"/>
      <c r="M188" s="101"/>
      <c r="N188" s="101"/>
      <c r="O188" s="102"/>
      <c r="P188" s="100"/>
      <c r="Q188" s="100"/>
    </row>
    <row r="189" spans="9:17" x14ac:dyDescent="0.25">
      <c r="I189" s="100"/>
      <c r="J189" s="100"/>
      <c r="K189" s="101"/>
      <c r="L189" s="101"/>
      <c r="M189" s="101"/>
      <c r="N189" s="101"/>
      <c r="O189" s="102"/>
      <c r="P189" s="100"/>
      <c r="Q189" s="100"/>
    </row>
    <row r="190" spans="9:17" x14ac:dyDescent="0.25">
      <c r="I190" s="100"/>
      <c r="J190" s="100"/>
      <c r="K190" s="101"/>
      <c r="L190" s="101"/>
      <c r="M190" s="101"/>
      <c r="N190" s="101"/>
      <c r="O190" s="102"/>
      <c r="P190" s="100"/>
      <c r="Q190" s="100"/>
    </row>
    <row r="191" spans="9:17" x14ac:dyDescent="0.25">
      <c r="I191" s="100"/>
      <c r="J191" s="100"/>
      <c r="K191" s="101"/>
      <c r="L191" s="101"/>
      <c r="M191" s="101"/>
      <c r="N191" s="101"/>
      <c r="O191" s="102"/>
      <c r="P191" s="100"/>
      <c r="Q191" s="100"/>
    </row>
    <row r="192" spans="9:17" x14ac:dyDescent="0.25">
      <c r="I192" s="100"/>
      <c r="J192" s="100"/>
      <c r="K192" s="101"/>
      <c r="L192" s="101"/>
      <c r="M192" s="101"/>
      <c r="N192" s="101"/>
      <c r="O192" s="102"/>
      <c r="P192" s="100"/>
      <c r="Q192" s="100"/>
    </row>
    <row r="193" spans="9:17" x14ac:dyDescent="0.25">
      <c r="I193" s="100"/>
      <c r="J193" s="100"/>
      <c r="K193" s="101"/>
      <c r="L193" s="101"/>
      <c r="M193" s="101"/>
      <c r="N193" s="101"/>
      <c r="O193" s="102"/>
      <c r="P193" s="100"/>
      <c r="Q193" s="100"/>
    </row>
    <row r="194" spans="9:17" x14ac:dyDescent="0.25">
      <c r="I194" s="100"/>
      <c r="J194" s="100"/>
      <c r="K194" s="101"/>
      <c r="L194" s="101"/>
      <c r="M194" s="101"/>
      <c r="N194" s="101"/>
      <c r="O194" s="102"/>
      <c r="P194" s="100"/>
      <c r="Q194" s="100"/>
    </row>
    <row r="195" spans="9:17" x14ac:dyDescent="0.25">
      <c r="I195" s="100"/>
      <c r="J195" s="100"/>
      <c r="K195" s="101"/>
      <c r="L195" s="101"/>
      <c r="M195" s="101"/>
      <c r="N195" s="101"/>
      <c r="O195" s="102"/>
      <c r="P195" s="100"/>
      <c r="Q195" s="100"/>
    </row>
    <row r="196" spans="9:17" x14ac:dyDescent="0.25">
      <c r="I196" s="100"/>
      <c r="J196" s="100"/>
      <c r="K196" s="101"/>
      <c r="L196" s="101"/>
      <c r="M196" s="101"/>
      <c r="N196" s="101"/>
      <c r="O196" s="102"/>
      <c r="P196" s="100"/>
      <c r="Q196" s="100"/>
    </row>
    <row r="197" spans="9:17" x14ac:dyDescent="0.25">
      <c r="I197" s="100"/>
      <c r="J197" s="100"/>
      <c r="K197" s="101"/>
      <c r="L197" s="101"/>
      <c r="M197" s="101"/>
      <c r="N197" s="101"/>
      <c r="O197" s="102"/>
      <c r="P197" s="100"/>
      <c r="Q197" s="100"/>
    </row>
    <row r="198" spans="9:17" x14ac:dyDescent="0.25">
      <c r="I198" s="100"/>
      <c r="J198" s="100"/>
      <c r="K198" s="101"/>
      <c r="L198" s="101"/>
      <c r="M198" s="101"/>
      <c r="N198" s="101"/>
      <c r="O198" s="102"/>
      <c r="P198" s="100"/>
      <c r="Q198" s="100"/>
    </row>
    <row r="199" spans="9:17" x14ac:dyDescent="0.25">
      <c r="I199" s="100"/>
      <c r="J199" s="100"/>
      <c r="K199" s="101"/>
      <c r="L199" s="101"/>
      <c r="M199" s="101"/>
      <c r="N199" s="101"/>
      <c r="O199" s="102"/>
      <c r="P199" s="100"/>
      <c r="Q199" s="100"/>
    </row>
    <row r="200" spans="9:17" x14ac:dyDescent="0.25">
      <c r="I200" s="100"/>
      <c r="J200" s="100"/>
      <c r="K200" s="101"/>
      <c r="L200" s="101"/>
      <c r="M200" s="101"/>
      <c r="N200" s="101"/>
      <c r="O200" s="102"/>
      <c r="P200" s="100"/>
      <c r="Q200" s="100"/>
    </row>
    <row r="201" spans="9:17" x14ac:dyDescent="0.25">
      <c r="I201" s="100"/>
      <c r="J201" s="100"/>
      <c r="K201" s="101"/>
      <c r="L201" s="101"/>
      <c r="M201" s="101"/>
      <c r="N201" s="101"/>
      <c r="O201" s="102"/>
      <c r="P201" s="100"/>
      <c r="Q201" s="100"/>
    </row>
    <row r="202" spans="9:17" x14ac:dyDescent="0.25">
      <c r="I202" s="100"/>
      <c r="J202" s="100"/>
      <c r="K202" s="101"/>
      <c r="L202" s="101"/>
      <c r="M202" s="101"/>
      <c r="N202" s="101"/>
      <c r="O202" s="102"/>
      <c r="P202" s="100"/>
      <c r="Q202" s="100"/>
    </row>
    <row r="203" spans="9:17" x14ac:dyDescent="0.25">
      <c r="I203" s="100"/>
      <c r="J203" s="100"/>
      <c r="K203" s="101"/>
      <c r="L203" s="101"/>
      <c r="M203" s="101"/>
      <c r="N203" s="101"/>
      <c r="O203" s="102"/>
      <c r="P203" s="100"/>
      <c r="Q203" s="100"/>
    </row>
    <row r="204" spans="9:17" x14ac:dyDescent="0.25">
      <c r="I204" s="100"/>
      <c r="J204" s="100"/>
      <c r="K204" s="101"/>
      <c r="L204" s="101"/>
      <c r="M204" s="101"/>
      <c r="N204" s="101"/>
      <c r="O204" s="102"/>
      <c r="P204" s="100"/>
      <c r="Q204" s="100"/>
    </row>
    <row r="205" spans="9:17" x14ac:dyDescent="0.25">
      <c r="I205" s="100"/>
      <c r="J205" s="100"/>
      <c r="K205" s="101"/>
      <c r="L205" s="101"/>
      <c r="M205" s="101"/>
      <c r="N205" s="101"/>
      <c r="O205" s="102"/>
      <c r="P205" s="100"/>
      <c r="Q205" s="100"/>
    </row>
    <row r="206" spans="9:17" x14ac:dyDescent="0.25">
      <c r="I206" s="100"/>
      <c r="J206" s="100"/>
      <c r="K206" s="101"/>
      <c r="L206" s="101"/>
      <c r="M206" s="101"/>
      <c r="N206" s="101"/>
      <c r="O206" s="102"/>
      <c r="P206" s="100"/>
      <c r="Q206" s="100"/>
    </row>
    <row r="207" spans="9:17" x14ac:dyDescent="0.25">
      <c r="I207" s="100"/>
      <c r="J207" s="100"/>
      <c r="K207" s="101"/>
      <c r="L207" s="101"/>
      <c r="M207" s="101"/>
      <c r="N207" s="101"/>
      <c r="O207" s="102"/>
      <c r="P207" s="100"/>
      <c r="Q207" s="100"/>
    </row>
    <row r="208" spans="9:17" x14ac:dyDescent="0.25">
      <c r="I208" s="100"/>
      <c r="J208" s="100"/>
      <c r="K208" s="101"/>
      <c r="L208" s="101"/>
      <c r="M208" s="101"/>
      <c r="N208" s="101"/>
      <c r="O208" s="102"/>
      <c r="P208" s="100"/>
      <c r="Q208" s="100"/>
    </row>
    <row r="209" spans="9:17" x14ac:dyDescent="0.25">
      <c r="I209" s="100"/>
      <c r="J209" s="100"/>
      <c r="K209" s="101"/>
      <c r="L209" s="101"/>
      <c r="M209" s="101"/>
      <c r="N209" s="101"/>
      <c r="O209" s="102"/>
      <c r="P209" s="100"/>
      <c r="Q209" s="100"/>
    </row>
    <row r="210" spans="9:17" x14ac:dyDescent="0.25">
      <c r="I210" s="100"/>
      <c r="J210" s="100"/>
      <c r="K210" s="101"/>
      <c r="L210" s="101"/>
      <c r="M210" s="101"/>
      <c r="N210" s="101"/>
      <c r="O210" s="102"/>
      <c r="P210" s="100"/>
      <c r="Q210" s="100"/>
    </row>
    <row r="211" spans="9:17" x14ac:dyDescent="0.25">
      <c r="I211" s="100"/>
      <c r="J211" s="100"/>
      <c r="K211" s="101"/>
      <c r="L211" s="101"/>
      <c r="M211" s="101"/>
      <c r="N211" s="101"/>
      <c r="O211" s="102"/>
      <c r="P211" s="100"/>
      <c r="Q211" s="100"/>
    </row>
    <row r="212" spans="9:17" x14ac:dyDescent="0.25">
      <c r="I212" s="100"/>
      <c r="J212" s="100"/>
      <c r="K212" s="101"/>
      <c r="L212" s="101"/>
      <c r="M212" s="101"/>
      <c r="N212" s="101"/>
      <c r="O212" s="102"/>
      <c r="P212" s="100"/>
      <c r="Q212" s="100"/>
    </row>
    <row r="213" spans="9:17" x14ac:dyDescent="0.25">
      <c r="I213" s="100"/>
      <c r="J213" s="100"/>
      <c r="K213" s="101"/>
      <c r="L213" s="101"/>
      <c r="M213" s="101"/>
      <c r="N213" s="101"/>
      <c r="O213" s="102"/>
      <c r="P213" s="100"/>
      <c r="Q213" s="100"/>
    </row>
    <row r="214" spans="9:17" x14ac:dyDescent="0.25">
      <c r="I214" s="100"/>
      <c r="J214" s="100"/>
      <c r="K214" s="101"/>
      <c r="L214" s="101"/>
      <c r="M214" s="101"/>
      <c r="N214" s="101"/>
      <c r="O214" s="102"/>
      <c r="P214" s="100"/>
      <c r="Q214" s="100"/>
    </row>
    <row r="215" spans="9:17" x14ac:dyDescent="0.25">
      <c r="I215" s="100"/>
      <c r="J215" s="100"/>
      <c r="K215" s="101"/>
      <c r="L215" s="101"/>
      <c r="M215" s="101"/>
      <c r="N215" s="101"/>
      <c r="O215" s="102"/>
      <c r="P215" s="100"/>
      <c r="Q215" s="100"/>
    </row>
    <row r="216" spans="9:17" x14ac:dyDescent="0.25">
      <c r="I216" s="100"/>
      <c r="J216" s="100"/>
      <c r="K216" s="101"/>
      <c r="L216" s="101"/>
      <c r="M216" s="101"/>
      <c r="N216" s="101"/>
      <c r="O216" s="102"/>
      <c r="P216" s="100"/>
      <c r="Q216" s="100"/>
    </row>
    <row r="217" spans="9:17" x14ac:dyDescent="0.25">
      <c r="I217" s="100"/>
      <c r="J217" s="100"/>
      <c r="K217" s="101"/>
      <c r="L217" s="101"/>
      <c r="M217" s="101"/>
      <c r="N217" s="101"/>
      <c r="O217" s="102"/>
      <c r="P217" s="100"/>
      <c r="Q217" s="100"/>
    </row>
    <row r="218" spans="9:17" x14ac:dyDescent="0.25">
      <c r="I218" s="100"/>
      <c r="J218" s="100"/>
      <c r="K218" s="101"/>
      <c r="L218" s="101"/>
      <c r="M218" s="101"/>
      <c r="N218" s="101"/>
      <c r="O218" s="102"/>
      <c r="P218" s="100"/>
      <c r="Q218" s="100"/>
    </row>
    <row r="219" spans="9:17" x14ac:dyDescent="0.25">
      <c r="I219" s="100"/>
      <c r="J219" s="100"/>
      <c r="K219" s="101"/>
      <c r="L219" s="101"/>
      <c r="M219" s="101"/>
      <c r="N219" s="101"/>
      <c r="O219" s="102"/>
      <c r="P219" s="100"/>
      <c r="Q219" s="100"/>
    </row>
    <row r="220" spans="9:17" x14ac:dyDescent="0.25">
      <c r="I220" s="100"/>
      <c r="J220" s="100"/>
      <c r="K220" s="101"/>
      <c r="L220" s="101"/>
      <c r="M220" s="101"/>
      <c r="N220" s="101"/>
      <c r="O220" s="102"/>
      <c r="P220" s="100"/>
      <c r="Q220" s="100"/>
    </row>
    <row r="221" spans="9:17" x14ac:dyDescent="0.25">
      <c r="I221" s="100"/>
      <c r="J221" s="100"/>
      <c r="K221" s="101"/>
      <c r="L221" s="101"/>
      <c r="M221" s="101"/>
      <c r="N221" s="101"/>
      <c r="O221" s="102"/>
      <c r="P221" s="100"/>
      <c r="Q221" s="100"/>
    </row>
    <row r="222" spans="9:17" x14ac:dyDescent="0.25">
      <c r="I222" s="100"/>
      <c r="J222" s="100"/>
      <c r="K222" s="101"/>
      <c r="L222" s="101"/>
      <c r="M222" s="101"/>
      <c r="N222" s="101"/>
      <c r="O222" s="102"/>
      <c r="P222" s="100"/>
      <c r="Q222" s="100"/>
    </row>
    <row r="223" spans="9:17" x14ac:dyDescent="0.25">
      <c r="I223" s="100"/>
      <c r="J223" s="100"/>
      <c r="K223" s="101"/>
      <c r="L223" s="101"/>
      <c r="M223" s="101"/>
      <c r="N223" s="101"/>
      <c r="O223" s="102"/>
      <c r="P223" s="100"/>
      <c r="Q223" s="100"/>
    </row>
    <row r="224" spans="9:17" x14ac:dyDescent="0.25">
      <c r="I224" s="100"/>
      <c r="J224" s="100"/>
      <c r="K224" s="101"/>
      <c r="L224" s="101"/>
      <c r="M224" s="101"/>
      <c r="N224" s="101"/>
      <c r="O224" s="102"/>
      <c r="P224" s="100"/>
      <c r="Q224" s="100"/>
    </row>
    <row r="225" spans="9:17" x14ac:dyDescent="0.25">
      <c r="I225" s="100"/>
      <c r="J225" s="100"/>
      <c r="K225" s="101"/>
      <c r="L225" s="101"/>
      <c r="M225" s="101"/>
      <c r="N225" s="101"/>
      <c r="O225" s="102"/>
      <c r="P225" s="100"/>
      <c r="Q225" s="100"/>
    </row>
    <row r="226" spans="9:17" x14ac:dyDescent="0.25">
      <c r="I226" s="100"/>
      <c r="J226" s="100"/>
      <c r="K226" s="101"/>
      <c r="L226" s="101"/>
      <c r="M226" s="101"/>
      <c r="N226" s="101"/>
      <c r="O226" s="102"/>
      <c r="P226" s="100"/>
      <c r="Q226" s="100"/>
    </row>
    <row r="227" spans="9:17" x14ac:dyDescent="0.25">
      <c r="I227" s="100"/>
      <c r="J227" s="100"/>
      <c r="K227" s="101"/>
      <c r="L227" s="101"/>
      <c r="M227" s="101"/>
      <c r="N227" s="101"/>
      <c r="O227" s="102"/>
      <c r="P227" s="100"/>
      <c r="Q227" s="100"/>
    </row>
    <row r="228" spans="9:17" x14ac:dyDescent="0.25">
      <c r="I228" s="100"/>
      <c r="J228" s="100"/>
      <c r="K228" s="101"/>
      <c r="L228" s="101"/>
      <c r="M228" s="101"/>
      <c r="N228" s="101"/>
      <c r="O228" s="102"/>
      <c r="P228" s="100"/>
      <c r="Q228" s="100"/>
    </row>
    <row r="229" spans="9:17" x14ac:dyDescent="0.25">
      <c r="I229" s="100"/>
      <c r="J229" s="100"/>
      <c r="K229" s="101"/>
      <c r="L229" s="101"/>
      <c r="M229" s="101"/>
      <c r="N229" s="101"/>
      <c r="O229" s="102"/>
      <c r="P229" s="100"/>
      <c r="Q229" s="100"/>
    </row>
    <row r="230" spans="9:17" x14ac:dyDescent="0.25">
      <c r="I230" s="100"/>
      <c r="J230" s="100"/>
      <c r="K230" s="101"/>
      <c r="L230" s="101"/>
      <c r="M230" s="101"/>
      <c r="N230" s="101"/>
      <c r="O230" s="102"/>
      <c r="P230" s="100"/>
      <c r="Q230" s="100"/>
    </row>
    <row r="231" spans="9:17" x14ac:dyDescent="0.25">
      <c r="I231" s="100"/>
      <c r="J231" s="100"/>
      <c r="K231" s="101"/>
      <c r="L231" s="101"/>
      <c r="M231" s="101"/>
      <c r="N231" s="101"/>
      <c r="O231" s="102"/>
      <c r="P231" s="100"/>
      <c r="Q231" s="100"/>
    </row>
    <row r="232" spans="9:17" x14ac:dyDescent="0.25">
      <c r="I232" s="100"/>
      <c r="J232" s="100"/>
      <c r="K232" s="101"/>
      <c r="L232" s="101"/>
      <c r="M232" s="101"/>
      <c r="N232" s="101"/>
      <c r="O232" s="102"/>
      <c r="P232" s="100"/>
      <c r="Q232" s="100"/>
    </row>
    <row r="233" spans="9:17" x14ac:dyDescent="0.25">
      <c r="I233" s="100"/>
      <c r="J233" s="100"/>
      <c r="K233" s="101"/>
      <c r="L233" s="101"/>
      <c r="M233" s="101"/>
      <c r="N233" s="101"/>
      <c r="O233" s="102"/>
      <c r="P233" s="100"/>
      <c r="Q233" s="100"/>
    </row>
    <row r="234" spans="9:17" x14ac:dyDescent="0.25">
      <c r="I234" s="100"/>
      <c r="J234" s="100"/>
      <c r="K234" s="101"/>
      <c r="L234" s="101"/>
      <c r="M234" s="101"/>
      <c r="N234" s="101"/>
      <c r="O234" s="102"/>
      <c r="P234" s="100"/>
      <c r="Q234" s="100"/>
    </row>
    <row r="235" spans="9:17" x14ac:dyDescent="0.25">
      <c r="I235" s="100"/>
      <c r="J235" s="100"/>
      <c r="K235" s="101"/>
      <c r="L235" s="101"/>
      <c r="M235" s="101"/>
      <c r="N235" s="101"/>
      <c r="O235" s="102"/>
      <c r="P235" s="100"/>
      <c r="Q235" s="100"/>
    </row>
    <row r="236" spans="9:17" x14ac:dyDescent="0.25">
      <c r="I236" s="100"/>
      <c r="J236" s="100"/>
      <c r="K236" s="101"/>
      <c r="L236" s="101"/>
      <c r="M236" s="101"/>
      <c r="N236" s="101"/>
      <c r="O236" s="102"/>
      <c r="P236" s="100"/>
      <c r="Q236" s="100"/>
    </row>
    <row r="237" spans="9:17" x14ac:dyDescent="0.25">
      <c r="I237" s="100"/>
      <c r="J237" s="100"/>
      <c r="K237" s="101"/>
      <c r="L237" s="101"/>
      <c r="M237" s="101"/>
      <c r="N237" s="101"/>
      <c r="O237" s="102"/>
      <c r="P237" s="100"/>
      <c r="Q237" s="100"/>
    </row>
    <row r="238" spans="9:17" x14ac:dyDescent="0.25">
      <c r="I238" s="100"/>
      <c r="J238" s="100"/>
      <c r="K238" s="101"/>
      <c r="L238" s="101"/>
      <c r="M238" s="101"/>
      <c r="N238" s="101"/>
      <c r="O238" s="102"/>
      <c r="P238" s="100"/>
      <c r="Q238" s="100"/>
    </row>
    <row r="239" spans="9:17" x14ac:dyDescent="0.25">
      <c r="I239" s="100"/>
      <c r="J239" s="100"/>
      <c r="K239" s="101"/>
      <c r="L239" s="101"/>
      <c r="M239" s="101"/>
      <c r="N239" s="101"/>
      <c r="O239" s="102"/>
      <c r="P239" s="100"/>
      <c r="Q239" s="100"/>
    </row>
    <row r="240" spans="9:17" x14ac:dyDescent="0.25">
      <c r="I240" s="100"/>
      <c r="J240" s="100"/>
      <c r="K240" s="101"/>
      <c r="L240" s="101"/>
      <c r="M240" s="101"/>
      <c r="N240" s="101"/>
      <c r="O240" s="102"/>
      <c r="P240" s="100"/>
      <c r="Q240" s="100"/>
    </row>
    <row r="241" spans="9:17" x14ac:dyDescent="0.25">
      <c r="I241" s="100"/>
      <c r="J241" s="100"/>
      <c r="K241" s="101"/>
      <c r="L241" s="101"/>
      <c r="M241" s="101"/>
      <c r="N241" s="101"/>
      <c r="O241" s="102"/>
      <c r="P241" s="100"/>
      <c r="Q241" s="100"/>
    </row>
    <row r="242" spans="9:17" x14ac:dyDescent="0.25">
      <c r="I242" s="100"/>
      <c r="J242" s="100"/>
      <c r="K242" s="101"/>
      <c r="L242" s="101"/>
      <c r="M242" s="101"/>
      <c r="N242" s="101"/>
      <c r="O242" s="102"/>
      <c r="P242" s="100"/>
      <c r="Q242" s="100"/>
    </row>
    <row r="243" spans="9:17" x14ac:dyDescent="0.25">
      <c r="I243" s="100"/>
      <c r="J243" s="100"/>
      <c r="K243" s="101"/>
      <c r="L243" s="101"/>
      <c r="M243" s="101"/>
      <c r="N243" s="101"/>
      <c r="O243" s="102"/>
      <c r="P243" s="100"/>
      <c r="Q243" s="100"/>
    </row>
    <row r="244" spans="9:17" x14ac:dyDescent="0.25">
      <c r="I244" s="100"/>
      <c r="J244" s="100"/>
      <c r="K244" s="101"/>
      <c r="L244" s="101"/>
      <c r="M244" s="101"/>
      <c r="N244" s="101"/>
      <c r="O244" s="102"/>
      <c r="P244" s="100"/>
      <c r="Q244" s="100"/>
    </row>
    <row r="245" spans="9:17" x14ac:dyDescent="0.25">
      <c r="I245" s="100"/>
      <c r="J245" s="100"/>
      <c r="K245" s="101"/>
      <c r="L245" s="101"/>
      <c r="M245" s="101"/>
      <c r="N245" s="101"/>
      <c r="O245" s="102"/>
      <c r="P245" s="100"/>
      <c r="Q245" s="100"/>
    </row>
    <row r="246" spans="9:17" x14ac:dyDescent="0.25">
      <c r="I246" s="100"/>
      <c r="J246" s="100"/>
      <c r="K246" s="101"/>
      <c r="L246" s="101"/>
      <c r="M246" s="101"/>
      <c r="N246" s="101"/>
      <c r="O246" s="102"/>
      <c r="P246" s="100"/>
      <c r="Q246" s="100"/>
    </row>
    <row r="247" spans="9:17" x14ac:dyDescent="0.25">
      <c r="I247" s="100"/>
      <c r="J247" s="100"/>
      <c r="K247" s="101"/>
      <c r="L247" s="101"/>
      <c r="M247" s="101"/>
      <c r="N247" s="101"/>
      <c r="O247" s="102"/>
      <c r="P247" s="100"/>
      <c r="Q247" s="100"/>
    </row>
    <row r="248" spans="9:17" x14ac:dyDescent="0.25">
      <c r="I248" s="100"/>
      <c r="J248" s="100"/>
      <c r="K248" s="101"/>
      <c r="L248" s="101"/>
      <c r="M248" s="101"/>
      <c r="N248" s="101"/>
      <c r="O248" s="102"/>
      <c r="P248" s="100"/>
      <c r="Q248" s="100"/>
    </row>
    <row r="249" spans="9:17" x14ac:dyDescent="0.25">
      <c r="I249" s="100"/>
      <c r="J249" s="100"/>
      <c r="K249" s="101"/>
      <c r="L249" s="101"/>
      <c r="M249" s="101"/>
      <c r="N249" s="101"/>
      <c r="O249" s="102"/>
      <c r="P249" s="100"/>
      <c r="Q249" s="100"/>
    </row>
    <row r="250" spans="9:17" x14ac:dyDescent="0.25">
      <c r="I250" s="100"/>
      <c r="J250" s="100"/>
      <c r="K250" s="101"/>
      <c r="L250" s="101"/>
      <c r="M250" s="101"/>
      <c r="N250" s="101"/>
      <c r="O250" s="102"/>
      <c r="P250" s="100"/>
      <c r="Q250" s="100"/>
    </row>
    <row r="251" spans="9:17" x14ac:dyDescent="0.25">
      <c r="I251" s="100"/>
      <c r="J251" s="100"/>
      <c r="K251" s="101"/>
      <c r="L251" s="101"/>
      <c r="M251" s="101"/>
      <c r="N251" s="101"/>
      <c r="O251" s="102"/>
      <c r="P251" s="100"/>
      <c r="Q251" s="100"/>
    </row>
    <row r="252" spans="9:17" x14ac:dyDescent="0.25">
      <c r="I252" s="100"/>
      <c r="J252" s="100"/>
      <c r="K252" s="101"/>
      <c r="L252" s="101"/>
      <c r="M252" s="101"/>
      <c r="N252" s="101"/>
      <c r="O252" s="102"/>
      <c r="P252" s="100"/>
      <c r="Q252" s="100"/>
    </row>
    <row r="253" spans="9:17" x14ac:dyDescent="0.25">
      <c r="I253" s="100"/>
      <c r="J253" s="100"/>
      <c r="K253" s="101"/>
      <c r="L253" s="101"/>
      <c r="M253" s="101"/>
      <c r="N253" s="101"/>
      <c r="O253" s="102"/>
      <c r="P253" s="100"/>
      <c r="Q253" s="100"/>
    </row>
    <row r="254" spans="9:17" x14ac:dyDescent="0.25">
      <c r="I254" s="100"/>
      <c r="J254" s="100"/>
      <c r="K254" s="101"/>
      <c r="L254" s="101"/>
      <c r="M254" s="101"/>
      <c r="N254" s="101"/>
      <c r="O254" s="102"/>
      <c r="P254" s="100"/>
      <c r="Q254" s="100"/>
    </row>
    <row r="255" spans="9:17" x14ac:dyDescent="0.25">
      <c r="I255" s="100"/>
      <c r="J255" s="100"/>
      <c r="K255" s="101"/>
      <c r="L255" s="101"/>
      <c r="M255" s="101"/>
      <c r="N255" s="101"/>
      <c r="O255" s="102"/>
      <c r="P255" s="100"/>
      <c r="Q255" s="100"/>
    </row>
    <row r="256" spans="9:17" x14ac:dyDescent="0.25">
      <c r="I256" s="100"/>
      <c r="J256" s="100"/>
      <c r="K256" s="101"/>
      <c r="L256" s="101"/>
      <c r="M256" s="101"/>
      <c r="N256" s="101"/>
      <c r="O256" s="102"/>
      <c r="P256" s="100"/>
      <c r="Q256" s="100"/>
    </row>
    <row r="257" spans="9:17" x14ac:dyDescent="0.25">
      <c r="I257" s="100"/>
      <c r="J257" s="100"/>
      <c r="K257" s="101"/>
      <c r="L257" s="101"/>
      <c r="M257" s="101"/>
      <c r="N257" s="101"/>
      <c r="O257" s="102"/>
      <c r="P257" s="100"/>
      <c r="Q257" s="100"/>
    </row>
    <row r="258" spans="9:17" x14ac:dyDescent="0.25">
      <c r="I258" s="100"/>
      <c r="J258" s="100"/>
      <c r="K258" s="101"/>
      <c r="L258" s="101"/>
      <c r="M258" s="101"/>
      <c r="N258" s="101"/>
      <c r="O258" s="102"/>
      <c r="P258" s="100"/>
      <c r="Q258" s="100"/>
    </row>
    <row r="259" spans="9:17" x14ac:dyDescent="0.25">
      <c r="I259" s="100"/>
      <c r="J259" s="100"/>
      <c r="K259" s="101"/>
      <c r="L259" s="101"/>
      <c r="M259" s="101"/>
      <c r="N259" s="101"/>
      <c r="O259" s="102"/>
      <c r="P259" s="100"/>
      <c r="Q259" s="100"/>
    </row>
    <row r="260" spans="9:17" x14ac:dyDescent="0.25">
      <c r="I260" s="100"/>
      <c r="J260" s="100"/>
      <c r="K260" s="101"/>
      <c r="L260" s="101"/>
      <c r="M260" s="101"/>
      <c r="N260" s="101"/>
      <c r="O260" s="102"/>
      <c r="P260" s="100"/>
      <c r="Q260" s="100"/>
    </row>
    <row r="261" spans="9:17" x14ac:dyDescent="0.25">
      <c r="I261" s="100"/>
      <c r="J261" s="100"/>
      <c r="K261" s="101"/>
      <c r="L261" s="101"/>
      <c r="M261" s="101"/>
      <c r="N261" s="101"/>
      <c r="O261" s="102"/>
      <c r="P261" s="100"/>
      <c r="Q261" s="100"/>
    </row>
    <row r="262" spans="9:17" x14ac:dyDescent="0.25">
      <c r="I262" s="100"/>
      <c r="J262" s="100"/>
      <c r="K262" s="101"/>
      <c r="L262" s="101"/>
      <c r="M262" s="101"/>
      <c r="N262" s="101"/>
      <c r="O262" s="102"/>
      <c r="P262" s="100"/>
      <c r="Q262" s="100"/>
    </row>
    <row r="263" spans="9:17" x14ac:dyDescent="0.25">
      <c r="I263" s="100"/>
      <c r="J263" s="100"/>
      <c r="K263" s="101"/>
      <c r="L263" s="101"/>
      <c r="M263" s="101"/>
      <c r="N263" s="101"/>
      <c r="O263" s="102"/>
      <c r="P263" s="100"/>
      <c r="Q263" s="100"/>
    </row>
    <row r="264" spans="9:17" x14ac:dyDescent="0.25">
      <c r="I264" s="100"/>
      <c r="J264" s="100"/>
      <c r="K264" s="101"/>
      <c r="L264" s="101"/>
      <c r="M264" s="101"/>
      <c r="N264" s="101"/>
      <c r="O264" s="102"/>
      <c r="P264" s="100"/>
      <c r="Q264" s="100"/>
    </row>
    <row r="265" spans="9:17" x14ac:dyDescent="0.25">
      <c r="I265" s="100"/>
      <c r="J265" s="100"/>
      <c r="K265" s="101"/>
      <c r="L265" s="101"/>
      <c r="M265" s="101"/>
      <c r="N265" s="101"/>
      <c r="O265" s="102"/>
      <c r="P265" s="100"/>
      <c r="Q265" s="100"/>
    </row>
    <row r="266" spans="9:17" x14ac:dyDescent="0.25">
      <c r="I266" s="100"/>
      <c r="J266" s="100"/>
      <c r="K266" s="101"/>
      <c r="L266" s="101"/>
      <c r="M266" s="101"/>
      <c r="N266" s="101"/>
      <c r="O266" s="102"/>
      <c r="P266" s="100"/>
      <c r="Q266" s="100"/>
    </row>
    <row r="267" spans="9:17" x14ac:dyDescent="0.25">
      <c r="I267" s="100"/>
      <c r="J267" s="100"/>
      <c r="K267" s="101"/>
      <c r="L267" s="101"/>
      <c r="M267" s="101"/>
      <c r="N267" s="101"/>
      <c r="O267" s="102"/>
      <c r="P267" s="100"/>
      <c r="Q267" s="100"/>
    </row>
    <row r="268" spans="9:17" x14ac:dyDescent="0.25">
      <c r="I268" s="100"/>
      <c r="J268" s="100"/>
      <c r="K268" s="101"/>
      <c r="L268" s="101"/>
      <c r="M268" s="101"/>
      <c r="N268" s="101"/>
      <c r="O268" s="102"/>
      <c r="P268" s="100"/>
      <c r="Q268" s="100"/>
    </row>
    <row r="269" spans="9:17" x14ac:dyDescent="0.25">
      <c r="I269" s="100"/>
      <c r="J269" s="100"/>
      <c r="K269" s="101"/>
      <c r="L269" s="101"/>
      <c r="M269" s="101"/>
      <c r="N269" s="101"/>
      <c r="O269" s="102"/>
      <c r="P269" s="100"/>
      <c r="Q269" s="100"/>
    </row>
    <row r="270" spans="9:17" x14ac:dyDescent="0.25">
      <c r="I270" s="100"/>
      <c r="J270" s="100"/>
      <c r="K270" s="101"/>
      <c r="L270" s="101"/>
      <c r="M270" s="101"/>
      <c r="N270" s="101"/>
      <c r="O270" s="102"/>
      <c r="P270" s="100"/>
      <c r="Q270" s="100"/>
    </row>
    <row r="271" spans="9:17" x14ac:dyDescent="0.25">
      <c r="I271" s="100"/>
      <c r="J271" s="100"/>
      <c r="K271" s="101"/>
      <c r="L271" s="101"/>
      <c r="M271" s="101"/>
      <c r="N271" s="101"/>
      <c r="O271" s="102"/>
      <c r="P271" s="100"/>
      <c r="Q271" s="100"/>
    </row>
    <row r="272" spans="9:17" x14ac:dyDescent="0.25">
      <c r="I272" s="100"/>
      <c r="J272" s="100"/>
      <c r="K272" s="101"/>
      <c r="L272" s="101"/>
      <c r="M272" s="101"/>
      <c r="N272" s="101"/>
      <c r="O272" s="102"/>
      <c r="P272" s="100"/>
      <c r="Q272" s="100"/>
    </row>
    <row r="273" spans="9:17" x14ac:dyDescent="0.25">
      <c r="I273" s="100"/>
      <c r="J273" s="100"/>
      <c r="K273" s="101"/>
      <c r="L273" s="101"/>
      <c r="M273" s="101"/>
      <c r="N273" s="101"/>
      <c r="O273" s="102"/>
      <c r="P273" s="100"/>
      <c r="Q273" s="100"/>
    </row>
    <row r="274" spans="9:17" x14ac:dyDescent="0.25">
      <c r="I274" s="100"/>
      <c r="J274" s="100"/>
      <c r="K274" s="101"/>
      <c r="L274" s="101"/>
      <c r="M274" s="101"/>
      <c r="N274" s="101"/>
      <c r="O274" s="102"/>
      <c r="P274" s="100"/>
      <c r="Q274" s="100"/>
    </row>
    <row r="275" spans="9:17" x14ac:dyDescent="0.25">
      <c r="I275" s="100"/>
      <c r="J275" s="100"/>
      <c r="K275" s="101"/>
      <c r="L275" s="101"/>
      <c r="M275" s="101"/>
      <c r="N275" s="101"/>
      <c r="O275" s="102"/>
      <c r="P275" s="100"/>
      <c r="Q275" s="100"/>
    </row>
    <row r="276" spans="9:17" x14ac:dyDescent="0.25">
      <c r="I276" s="100"/>
      <c r="J276" s="100"/>
      <c r="K276" s="101"/>
      <c r="L276" s="101"/>
      <c r="M276" s="101"/>
      <c r="N276" s="101"/>
      <c r="O276" s="102"/>
      <c r="P276" s="100"/>
      <c r="Q276" s="100"/>
    </row>
    <row r="277" spans="9:17" x14ac:dyDescent="0.25">
      <c r="I277" s="100"/>
      <c r="J277" s="100"/>
      <c r="K277" s="101"/>
      <c r="L277" s="101"/>
      <c r="M277" s="101"/>
      <c r="N277" s="101"/>
      <c r="O277" s="102"/>
      <c r="P277" s="100"/>
      <c r="Q277" s="100"/>
    </row>
    <row r="278" spans="9:17" x14ac:dyDescent="0.25">
      <c r="I278" s="100"/>
      <c r="J278" s="100"/>
      <c r="K278" s="101"/>
      <c r="L278" s="101"/>
      <c r="M278" s="101"/>
      <c r="N278" s="101"/>
      <c r="O278" s="102"/>
      <c r="P278" s="100"/>
      <c r="Q278" s="100"/>
    </row>
    <row r="279" spans="9:17" x14ac:dyDescent="0.25">
      <c r="I279" s="100"/>
      <c r="J279" s="100"/>
      <c r="K279" s="101"/>
      <c r="L279" s="101"/>
      <c r="M279" s="101"/>
      <c r="N279" s="101"/>
      <c r="O279" s="102"/>
      <c r="P279" s="100"/>
      <c r="Q279" s="100"/>
    </row>
    <row r="280" spans="9:17" x14ac:dyDescent="0.25">
      <c r="I280" s="100"/>
      <c r="J280" s="100"/>
      <c r="K280" s="101"/>
      <c r="L280" s="101"/>
      <c r="M280" s="101"/>
      <c r="N280" s="101"/>
      <c r="O280" s="102"/>
      <c r="P280" s="100"/>
      <c r="Q280" s="100"/>
    </row>
    <row r="281" spans="9:17" x14ac:dyDescent="0.25">
      <c r="I281" s="100"/>
      <c r="J281" s="100"/>
      <c r="K281" s="101"/>
      <c r="L281" s="101"/>
      <c r="M281" s="101"/>
      <c r="N281" s="101"/>
      <c r="O281" s="102"/>
      <c r="P281" s="100"/>
      <c r="Q281" s="100"/>
    </row>
    <row r="282" spans="9:17" x14ac:dyDescent="0.25">
      <c r="I282" s="100"/>
      <c r="J282" s="100"/>
      <c r="K282" s="101"/>
      <c r="L282" s="101"/>
      <c r="M282" s="101"/>
      <c r="N282" s="101"/>
      <c r="O282" s="102"/>
      <c r="P282" s="100"/>
      <c r="Q282" s="100"/>
    </row>
    <row r="283" spans="9:17" x14ac:dyDescent="0.25">
      <c r="I283" s="100"/>
      <c r="J283" s="100"/>
      <c r="K283" s="101"/>
      <c r="L283" s="101"/>
      <c r="M283" s="101"/>
      <c r="N283" s="101"/>
      <c r="O283" s="102"/>
      <c r="P283" s="100"/>
      <c r="Q283" s="100"/>
    </row>
    <row r="284" spans="9:17" x14ac:dyDescent="0.25">
      <c r="I284" s="100"/>
      <c r="J284" s="100"/>
      <c r="K284" s="101"/>
      <c r="L284" s="101"/>
      <c r="M284" s="101"/>
      <c r="N284" s="101"/>
      <c r="O284" s="102"/>
      <c r="P284" s="100"/>
      <c r="Q284" s="100"/>
    </row>
    <row r="285" spans="9:17" x14ac:dyDescent="0.25">
      <c r="I285" s="100"/>
      <c r="J285" s="100"/>
      <c r="K285" s="101"/>
      <c r="L285" s="101"/>
      <c r="M285" s="101"/>
      <c r="N285" s="101"/>
      <c r="O285" s="102"/>
      <c r="P285" s="100"/>
      <c r="Q285" s="100"/>
    </row>
    <row r="286" spans="9:17" x14ac:dyDescent="0.25">
      <c r="I286" s="100"/>
      <c r="J286" s="100"/>
      <c r="K286" s="101"/>
      <c r="L286" s="101"/>
      <c r="M286" s="101"/>
      <c r="N286" s="101"/>
      <c r="O286" s="102"/>
      <c r="P286" s="100"/>
      <c r="Q286" s="100"/>
    </row>
    <row r="287" spans="9:17" x14ac:dyDescent="0.25">
      <c r="I287" s="100"/>
      <c r="J287" s="100"/>
      <c r="K287" s="101"/>
      <c r="L287" s="101"/>
      <c r="M287" s="101"/>
      <c r="N287" s="101"/>
      <c r="O287" s="102"/>
      <c r="P287" s="100"/>
      <c r="Q287" s="100"/>
    </row>
    <row r="288" spans="9:17" x14ac:dyDescent="0.25">
      <c r="I288" s="100"/>
      <c r="J288" s="100"/>
      <c r="K288" s="101"/>
      <c r="L288" s="101"/>
      <c r="M288" s="101"/>
      <c r="N288" s="101"/>
      <c r="O288" s="102"/>
      <c r="P288" s="100"/>
      <c r="Q288" s="100"/>
    </row>
    <row r="289" spans="9:17" x14ac:dyDescent="0.25">
      <c r="I289" s="100"/>
      <c r="J289" s="100"/>
      <c r="K289" s="101"/>
      <c r="L289" s="101"/>
      <c r="M289" s="101"/>
      <c r="N289" s="101"/>
      <c r="O289" s="102"/>
      <c r="P289" s="100"/>
      <c r="Q289" s="100"/>
    </row>
    <row r="290" spans="9:17" x14ac:dyDescent="0.25">
      <c r="I290" s="100"/>
      <c r="J290" s="100"/>
      <c r="K290" s="101"/>
      <c r="L290" s="101"/>
      <c r="M290" s="101"/>
      <c r="N290" s="101"/>
      <c r="O290" s="102"/>
      <c r="P290" s="100"/>
      <c r="Q290" s="100"/>
    </row>
    <row r="291" spans="9:17" x14ac:dyDescent="0.25">
      <c r="I291" s="100"/>
      <c r="J291" s="100"/>
      <c r="K291" s="101"/>
      <c r="L291" s="101"/>
      <c r="M291" s="101"/>
      <c r="N291" s="101"/>
      <c r="O291" s="102"/>
      <c r="P291" s="100"/>
      <c r="Q291" s="100"/>
    </row>
    <row r="292" spans="9:17" x14ac:dyDescent="0.25">
      <c r="I292" s="100"/>
      <c r="J292" s="100"/>
      <c r="K292" s="101"/>
      <c r="L292" s="101"/>
      <c r="M292" s="101"/>
      <c r="N292" s="101"/>
      <c r="O292" s="102"/>
      <c r="P292" s="100"/>
      <c r="Q292" s="100"/>
    </row>
    <row r="293" spans="9:17" x14ac:dyDescent="0.25">
      <c r="I293" s="100"/>
      <c r="J293" s="100"/>
      <c r="K293" s="101"/>
      <c r="L293" s="101"/>
      <c r="M293" s="101"/>
      <c r="N293" s="101"/>
      <c r="O293" s="102"/>
      <c r="P293" s="100"/>
      <c r="Q293" s="100"/>
    </row>
    <row r="294" spans="9:17" x14ac:dyDescent="0.25">
      <c r="I294" s="100"/>
      <c r="J294" s="100"/>
      <c r="K294" s="101"/>
      <c r="L294" s="101"/>
      <c r="M294" s="101"/>
      <c r="N294" s="101"/>
      <c r="O294" s="102"/>
      <c r="P294" s="100"/>
      <c r="Q294" s="100"/>
    </row>
    <row r="295" spans="9:17" x14ac:dyDescent="0.25">
      <c r="I295" s="100"/>
      <c r="J295" s="100"/>
      <c r="K295" s="101"/>
      <c r="L295" s="101"/>
      <c r="M295" s="101"/>
      <c r="N295" s="101"/>
      <c r="O295" s="102"/>
      <c r="P295" s="100"/>
      <c r="Q295" s="100"/>
    </row>
    <row r="296" spans="9:17" x14ac:dyDescent="0.25">
      <c r="I296" s="100"/>
      <c r="J296" s="100"/>
      <c r="K296" s="101"/>
      <c r="L296" s="101"/>
      <c r="M296" s="101"/>
      <c r="N296" s="101"/>
      <c r="O296" s="102"/>
      <c r="P296" s="100"/>
      <c r="Q296" s="100"/>
    </row>
    <row r="297" spans="9:17" x14ac:dyDescent="0.25">
      <c r="I297" s="100"/>
      <c r="J297" s="100"/>
      <c r="K297" s="101"/>
      <c r="L297" s="101"/>
      <c r="M297" s="101"/>
      <c r="N297" s="101"/>
      <c r="O297" s="102"/>
      <c r="P297" s="100"/>
      <c r="Q297" s="100"/>
    </row>
    <row r="298" spans="9:17" x14ac:dyDescent="0.25">
      <c r="I298" s="100"/>
      <c r="J298" s="100"/>
      <c r="K298" s="101"/>
      <c r="L298" s="101"/>
      <c r="M298" s="101"/>
      <c r="N298" s="101"/>
      <c r="O298" s="102"/>
      <c r="P298" s="100"/>
      <c r="Q298" s="100"/>
    </row>
    <row r="299" spans="9:17" x14ac:dyDescent="0.25">
      <c r="I299" s="100"/>
      <c r="J299" s="100"/>
      <c r="K299" s="101"/>
      <c r="L299" s="101"/>
      <c r="M299" s="101"/>
      <c r="N299" s="101"/>
      <c r="O299" s="102"/>
      <c r="P299" s="100"/>
      <c r="Q299" s="100"/>
    </row>
    <row r="300" spans="9:17" x14ac:dyDescent="0.25">
      <c r="I300" s="100"/>
      <c r="J300" s="100"/>
      <c r="K300" s="101"/>
      <c r="L300" s="101"/>
      <c r="M300" s="101"/>
      <c r="N300" s="101"/>
      <c r="O300" s="102"/>
      <c r="P300" s="100"/>
      <c r="Q300" s="100"/>
    </row>
    <row r="301" spans="9:17" x14ac:dyDescent="0.25">
      <c r="I301" s="100"/>
      <c r="J301" s="100"/>
      <c r="K301" s="101"/>
      <c r="L301" s="101"/>
      <c r="M301" s="101"/>
      <c r="N301" s="101"/>
      <c r="O301" s="102"/>
      <c r="P301" s="100"/>
      <c r="Q301" s="100"/>
    </row>
    <row r="302" spans="9:17" x14ac:dyDescent="0.25">
      <c r="I302" s="100"/>
      <c r="J302" s="100"/>
      <c r="K302" s="101"/>
      <c r="L302" s="101"/>
      <c r="M302" s="101"/>
      <c r="N302" s="101"/>
      <c r="O302" s="102"/>
      <c r="P302" s="100"/>
      <c r="Q302" s="100"/>
    </row>
    <row r="303" spans="9:17" x14ac:dyDescent="0.25">
      <c r="I303" s="100"/>
      <c r="J303" s="100"/>
      <c r="K303" s="101"/>
      <c r="L303" s="101"/>
      <c r="M303" s="101"/>
      <c r="N303" s="101"/>
      <c r="O303" s="102"/>
      <c r="P303" s="100"/>
      <c r="Q303" s="100"/>
    </row>
    <row r="304" spans="9:17" x14ac:dyDescent="0.25">
      <c r="I304" s="100"/>
      <c r="J304" s="100"/>
      <c r="K304" s="101"/>
      <c r="L304" s="101"/>
      <c r="M304" s="101"/>
      <c r="N304" s="101"/>
      <c r="O304" s="102"/>
      <c r="P304" s="100"/>
      <c r="Q304" s="100"/>
    </row>
    <row r="305" spans="9:17" x14ac:dyDescent="0.25">
      <c r="I305" s="100"/>
      <c r="J305" s="100"/>
      <c r="K305" s="101"/>
      <c r="L305" s="101"/>
      <c r="M305" s="101"/>
      <c r="N305" s="101"/>
      <c r="O305" s="102"/>
      <c r="P305" s="100"/>
      <c r="Q305" s="100"/>
    </row>
    <row r="306" spans="9:17" x14ac:dyDescent="0.25">
      <c r="I306" s="100"/>
      <c r="J306" s="100"/>
      <c r="K306" s="101"/>
      <c r="L306" s="101"/>
      <c r="M306" s="101"/>
      <c r="N306" s="101"/>
      <c r="O306" s="102"/>
      <c r="P306" s="100"/>
      <c r="Q306" s="100"/>
    </row>
    <row r="307" spans="9:17" x14ac:dyDescent="0.25">
      <c r="I307" s="100"/>
      <c r="J307" s="100"/>
      <c r="K307" s="101"/>
      <c r="L307" s="101"/>
      <c r="M307" s="101"/>
      <c r="N307" s="101"/>
      <c r="O307" s="102"/>
      <c r="P307" s="100"/>
      <c r="Q307" s="100"/>
    </row>
    <row r="308" spans="9:17" x14ac:dyDescent="0.25">
      <c r="I308" s="100"/>
      <c r="J308" s="100"/>
      <c r="K308" s="101"/>
      <c r="L308" s="101"/>
      <c r="M308" s="101"/>
      <c r="N308" s="101"/>
      <c r="O308" s="102"/>
      <c r="P308" s="100"/>
      <c r="Q308" s="100"/>
    </row>
    <row r="309" spans="9:17" x14ac:dyDescent="0.25">
      <c r="I309" s="100"/>
      <c r="J309" s="100"/>
      <c r="K309" s="101"/>
      <c r="L309" s="101"/>
      <c r="M309" s="101"/>
      <c r="N309" s="101"/>
      <c r="O309" s="102"/>
      <c r="P309" s="100"/>
      <c r="Q309" s="100"/>
    </row>
    <row r="310" spans="9:17" x14ac:dyDescent="0.25">
      <c r="I310" s="100"/>
      <c r="J310" s="100"/>
      <c r="K310" s="101"/>
      <c r="L310" s="101"/>
      <c r="M310" s="101"/>
      <c r="N310" s="101"/>
      <c r="O310" s="102"/>
      <c r="P310" s="100"/>
      <c r="Q310" s="100"/>
    </row>
    <row r="311" spans="9:17" x14ac:dyDescent="0.25">
      <c r="I311" s="100"/>
      <c r="J311" s="100"/>
      <c r="K311" s="101"/>
      <c r="L311" s="101"/>
      <c r="M311" s="101"/>
      <c r="N311" s="101"/>
      <c r="O311" s="102"/>
      <c r="P311" s="100"/>
      <c r="Q311" s="100"/>
    </row>
    <row r="312" spans="9:17" x14ac:dyDescent="0.25">
      <c r="I312" s="100"/>
      <c r="J312" s="100"/>
      <c r="K312" s="101"/>
      <c r="L312" s="101"/>
      <c r="M312" s="101"/>
      <c r="N312" s="101"/>
      <c r="O312" s="102"/>
      <c r="P312" s="100"/>
      <c r="Q312" s="100"/>
    </row>
    <row r="313" spans="9:17" x14ac:dyDescent="0.25">
      <c r="I313" s="100"/>
      <c r="J313" s="100"/>
      <c r="K313" s="101"/>
      <c r="L313" s="101"/>
      <c r="M313" s="101"/>
      <c r="N313" s="101"/>
      <c r="O313" s="102"/>
      <c r="P313" s="100"/>
      <c r="Q313" s="100"/>
    </row>
    <row r="314" spans="9:17" x14ac:dyDescent="0.25">
      <c r="I314" s="100"/>
      <c r="J314" s="100"/>
      <c r="K314" s="101"/>
      <c r="L314" s="101"/>
      <c r="M314" s="101"/>
      <c r="N314" s="101"/>
      <c r="O314" s="102"/>
      <c r="P314" s="100"/>
      <c r="Q314" s="100"/>
    </row>
    <row r="315" spans="9:17" x14ac:dyDescent="0.25">
      <c r="I315" s="100"/>
      <c r="J315" s="100"/>
      <c r="K315" s="101"/>
      <c r="L315" s="101"/>
      <c r="M315" s="101"/>
      <c r="N315" s="101"/>
      <c r="O315" s="102"/>
      <c r="P315" s="100"/>
      <c r="Q315" s="100"/>
    </row>
    <row r="316" spans="9:17" x14ac:dyDescent="0.25">
      <c r="I316" s="100"/>
      <c r="J316" s="100"/>
      <c r="K316" s="101"/>
      <c r="L316" s="101"/>
      <c r="M316" s="101"/>
      <c r="N316" s="101"/>
      <c r="O316" s="102"/>
      <c r="P316" s="100"/>
      <c r="Q316" s="100"/>
    </row>
    <row r="317" spans="9:17" x14ac:dyDescent="0.25">
      <c r="I317" s="100"/>
      <c r="J317" s="100"/>
      <c r="K317" s="101"/>
      <c r="L317" s="101"/>
      <c r="M317" s="101"/>
      <c r="N317" s="101"/>
      <c r="O317" s="102"/>
      <c r="P317" s="100"/>
      <c r="Q317" s="100"/>
    </row>
    <row r="318" spans="9:17" x14ac:dyDescent="0.25">
      <c r="I318" s="100"/>
      <c r="J318" s="100"/>
      <c r="K318" s="101"/>
      <c r="L318" s="101"/>
      <c r="M318" s="101"/>
      <c r="N318" s="101"/>
      <c r="O318" s="102"/>
      <c r="P318" s="100"/>
      <c r="Q318" s="100"/>
    </row>
    <row r="319" spans="9:17" x14ac:dyDescent="0.25">
      <c r="I319" s="100"/>
      <c r="J319" s="100"/>
      <c r="K319" s="101"/>
      <c r="L319" s="101"/>
      <c r="M319" s="101"/>
      <c r="N319" s="101"/>
      <c r="O319" s="102"/>
      <c r="P319" s="100"/>
      <c r="Q319" s="100"/>
    </row>
    <row r="320" spans="9:17" x14ac:dyDescent="0.25">
      <c r="I320" s="100"/>
      <c r="J320" s="100"/>
      <c r="K320" s="101"/>
      <c r="L320" s="101"/>
      <c r="M320" s="101"/>
      <c r="N320" s="101"/>
      <c r="O320" s="102"/>
      <c r="P320" s="100"/>
      <c r="Q320" s="100"/>
    </row>
    <row r="321" spans="9:17" x14ac:dyDescent="0.25">
      <c r="I321" s="100"/>
      <c r="J321" s="100"/>
      <c r="K321" s="101"/>
      <c r="L321" s="101"/>
      <c r="M321" s="101"/>
      <c r="N321" s="101"/>
      <c r="O321" s="102"/>
      <c r="P321" s="100"/>
      <c r="Q321" s="100"/>
    </row>
    <row r="322" spans="9:17" x14ac:dyDescent="0.25">
      <c r="I322" s="100"/>
      <c r="J322" s="100"/>
      <c r="K322" s="101"/>
      <c r="L322" s="101"/>
      <c r="M322" s="101"/>
      <c r="N322" s="101"/>
      <c r="O322" s="102"/>
      <c r="P322" s="100"/>
      <c r="Q322" s="100"/>
    </row>
    <row r="323" spans="9:17" x14ac:dyDescent="0.25">
      <c r="I323" s="100"/>
      <c r="J323" s="100"/>
      <c r="K323" s="101"/>
      <c r="L323" s="101"/>
      <c r="M323" s="101"/>
      <c r="N323" s="101"/>
      <c r="O323" s="102"/>
      <c r="P323" s="100"/>
      <c r="Q323" s="100"/>
    </row>
    <row r="324" spans="9:17" x14ac:dyDescent="0.25">
      <c r="I324" s="100"/>
      <c r="J324" s="100"/>
      <c r="K324" s="101"/>
      <c r="L324" s="101"/>
      <c r="M324" s="101"/>
      <c r="N324" s="101"/>
      <c r="O324" s="102"/>
      <c r="P324" s="100"/>
      <c r="Q324" s="100"/>
    </row>
    <row r="325" spans="9:17" x14ac:dyDescent="0.25">
      <c r="I325" s="100"/>
      <c r="J325" s="100"/>
      <c r="K325" s="101"/>
      <c r="L325" s="101"/>
      <c r="M325" s="101"/>
      <c r="N325" s="101"/>
      <c r="O325" s="102"/>
      <c r="P325" s="100"/>
      <c r="Q325" s="100"/>
    </row>
    <row r="326" spans="9:17" x14ac:dyDescent="0.25">
      <c r="I326" s="100"/>
      <c r="J326" s="100"/>
      <c r="K326" s="101"/>
      <c r="L326" s="101"/>
      <c r="M326" s="101"/>
      <c r="N326" s="101"/>
      <c r="O326" s="102"/>
      <c r="P326" s="100"/>
      <c r="Q326" s="100"/>
    </row>
    <row r="327" spans="9:17" x14ac:dyDescent="0.25">
      <c r="I327" s="100"/>
      <c r="J327" s="100"/>
      <c r="K327" s="101"/>
      <c r="L327" s="101"/>
      <c r="M327" s="101"/>
      <c r="N327" s="101"/>
      <c r="O327" s="102"/>
      <c r="P327" s="100"/>
      <c r="Q327" s="100"/>
    </row>
    <row r="328" spans="9:17" x14ac:dyDescent="0.25">
      <c r="I328" s="100"/>
      <c r="J328" s="100"/>
      <c r="K328" s="101"/>
      <c r="L328" s="101"/>
      <c r="M328" s="101"/>
      <c r="N328" s="101"/>
      <c r="O328" s="102"/>
      <c r="P328" s="100"/>
      <c r="Q328" s="100"/>
    </row>
    <row r="329" spans="9:17" x14ac:dyDescent="0.25">
      <c r="I329" s="100"/>
      <c r="J329" s="100"/>
      <c r="K329" s="101"/>
      <c r="L329" s="101"/>
      <c r="M329" s="101"/>
      <c r="N329" s="101"/>
      <c r="O329" s="102"/>
      <c r="P329" s="100"/>
      <c r="Q329" s="100"/>
    </row>
    <row r="330" spans="9:17" x14ac:dyDescent="0.25">
      <c r="I330" s="100"/>
      <c r="J330" s="100"/>
      <c r="K330" s="101"/>
      <c r="L330" s="101"/>
      <c r="M330" s="101"/>
      <c r="N330" s="101"/>
      <c r="O330" s="102"/>
      <c r="P330" s="100"/>
      <c r="Q330" s="100"/>
    </row>
    <row r="331" spans="9:17" x14ac:dyDescent="0.25">
      <c r="I331" s="100"/>
      <c r="J331" s="100"/>
      <c r="K331" s="101"/>
      <c r="L331" s="101"/>
      <c r="M331" s="101"/>
      <c r="N331" s="101"/>
      <c r="O331" s="102"/>
      <c r="P331" s="100"/>
      <c r="Q331" s="100"/>
    </row>
    <row r="332" spans="9:17" x14ac:dyDescent="0.25">
      <c r="I332" s="100"/>
      <c r="J332" s="100"/>
      <c r="K332" s="101"/>
      <c r="L332" s="101"/>
      <c r="M332" s="101"/>
      <c r="N332" s="101"/>
      <c r="O332" s="102"/>
      <c r="P332" s="100"/>
      <c r="Q332" s="100"/>
    </row>
    <row r="333" spans="9:17" x14ac:dyDescent="0.25">
      <c r="I333" s="100"/>
      <c r="J333" s="100"/>
      <c r="K333" s="101"/>
      <c r="L333" s="101"/>
      <c r="M333" s="101"/>
      <c r="N333" s="101"/>
      <c r="O333" s="102"/>
      <c r="P333" s="100"/>
      <c r="Q333" s="100"/>
    </row>
    <row r="334" spans="9:17" x14ac:dyDescent="0.25">
      <c r="I334" s="100"/>
      <c r="J334" s="100"/>
      <c r="K334" s="101"/>
      <c r="L334" s="101"/>
      <c r="M334" s="101"/>
      <c r="N334" s="101"/>
      <c r="O334" s="102"/>
      <c r="P334" s="100"/>
      <c r="Q334" s="100"/>
    </row>
    <row r="335" spans="9:17" x14ac:dyDescent="0.25">
      <c r="I335" s="100"/>
      <c r="J335" s="100"/>
      <c r="K335" s="101"/>
      <c r="L335" s="101"/>
      <c r="M335" s="101"/>
      <c r="N335" s="101"/>
      <c r="O335" s="102"/>
      <c r="P335" s="100"/>
      <c r="Q335" s="100"/>
    </row>
    <row r="336" spans="9:17" x14ac:dyDescent="0.25">
      <c r="I336" s="100"/>
      <c r="J336" s="100"/>
      <c r="K336" s="101"/>
      <c r="L336" s="101"/>
      <c r="M336" s="101"/>
      <c r="N336" s="101"/>
      <c r="O336" s="102"/>
      <c r="P336" s="100"/>
      <c r="Q336" s="100"/>
    </row>
    <row r="337" spans="9:17" x14ac:dyDescent="0.25">
      <c r="I337" s="100"/>
      <c r="J337" s="100"/>
      <c r="K337" s="101"/>
      <c r="L337" s="101"/>
      <c r="M337" s="101"/>
      <c r="N337" s="101"/>
      <c r="O337" s="102"/>
      <c r="P337" s="100"/>
      <c r="Q337" s="100"/>
    </row>
    <row r="338" spans="9:17" x14ac:dyDescent="0.25">
      <c r="I338" s="100"/>
      <c r="J338" s="100"/>
      <c r="K338" s="101"/>
      <c r="L338" s="101"/>
      <c r="M338" s="101"/>
      <c r="N338" s="101"/>
      <c r="O338" s="102"/>
      <c r="P338" s="100"/>
      <c r="Q338" s="100"/>
    </row>
    <row r="339" spans="9:17" x14ac:dyDescent="0.25">
      <c r="I339" s="100"/>
      <c r="J339" s="100"/>
      <c r="K339" s="101"/>
      <c r="L339" s="101"/>
      <c r="M339" s="101"/>
      <c r="N339" s="101"/>
      <c r="O339" s="102"/>
      <c r="P339" s="100"/>
      <c r="Q339" s="100"/>
    </row>
    <row r="340" spans="9:17" x14ac:dyDescent="0.25">
      <c r="I340" s="100"/>
      <c r="J340" s="100"/>
      <c r="K340" s="101"/>
      <c r="L340" s="101"/>
      <c r="M340" s="101"/>
      <c r="N340" s="101"/>
      <c r="O340" s="102"/>
      <c r="P340" s="100"/>
      <c r="Q340" s="100"/>
    </row>
    <row r="341" spans="9:17" x14ac:dyDescent="0.25">
      <c r="I341" s="100"/>
      <c r="J341" s="100"/>
      <c r="K341" s="101"/>
      <c r="L341" s="101"/>
      <c r="M341" s="101"/>
      <c r="N341" s="101"/>
      <c r="O341" s="102"/>
      <c r="P341" s="100"/>
      <c r="Q341" s="100"/>
    </row>
    <row r="342" spans="9:17" x14ac:dyDescent="0.25">
      <c r="I342" s="100"/>
      <c r="J342" s="100"/>
      <c r="K342" s="101"/>
      <c r="L342" s="101"/>
      <c r="M342" s="101"/>
      <c r="N342" s="101"/>
      <c r="O342" s="102"/>
      <c r="P342" s="100"/>
      <c r="Q342" s="100"/>
    </row>
    <row r="343" spans="9:17" x14ac:dyDescent="0.25">
      <c r="I343" s="100"/>
      <c r="J343" s="100"/>
      <c r="K343" s="101"/>
      <c r="L343" s="101"/>
      <c r="M343" s="101"/>
      <c r="N343" s="101"/>
      <c r="O343" s="102"/>
      <c r="P343" s="100"/>
      <c r="Q343" s="100"/>
    </row>
    <row r="344" spans="9:17" x14ac:dyDescent="0.25">
      <c r="I344" s="100"/>
      <c r="J344" s="100"/>
      <c r="K344" s="101"/>
      <c r="L344" s="101"/>
      <c r="M344" s="101"/>
      <c r="N344" s="101"/>
      <c r="O344" s="102"/>
      <c r="P344" s="100"/>
      <c r="Q344" s="100"/>
    </row>
    <row r="345" spans="9:17" x14ac:dyDescent="0.25">
      <c r="I345" s="100"/>
      <c r="J345" s="100"/>
      <c r="K345" s="101"/>
      <c r="L345" s="101"/>
      <c r="M345" s="101"/>
      <c r="N345" s="101"/>
      <c r="O345" s="102"/>
      <c r="P345" s="100"/>
      <c r="Q345" s="100"/>
    </row>
    <row r="346" spans="9:17" x14ac:dyDescent="0.25">
      <c r="I346" s="100"/>
      <c r="J346" s="100"/>
      <c r="K346" s="101"/>
      <c r="L346" s="101"/>
      <c r="M346" s="101"/>
      <c r="N346" s="101"/>
      <c r="O346" s="102"/>
      <c r="P346" s="100"/>
      <c r="Q346" s="100"/>
    </row>
    <row r="347" spans="9:17" x14ac:dyDescent="0.25">
      <c r="I347" s="100"/>
      <c r="J347" s="100"/>
      <c r="K347" s="101"/>
      <c r="L347" s="101"/>
      <c r="M347" s="101"/>
      <c r="N347" s="101"/>
      <c r="O347" s="102"/>
      <c r="P347" s="100"/>
      <c r="Q347" s="100"/>
    </row>
    <row r="348" spans="9:17" x14ac:dyDescent="0.25">
      <c r="I348" s="100"/>
      <c r="J348" s="100"/>
      <c r="K348" s="101"/>
      <c r="L348" s="101"/>
      <c r="M348" s="101"/>
      <c r="N348" s="101"/>
      <c r="O348" s="102"/>
      <c r="P348" s="100"/>
      <c r="Q348" s="100"/>
    </row>
    <row r="349" spans="9:17" x14ac:dyDescent="0.25">
      <c r="I349" s="100"/>
      <c r="J349" s="100"/>
      <c r="K349" s="101"/>
      <c r="L349" s="101"/>
      <c r="M349" s="101"/>
      <c r="N349" s="101"/>
      <c r="O349" s="102"/>
      <c r="P349" s="100"/>
      <c r="Q349" s="100"/>
    </row>
    <row r="350" spans="9:17" x14ac:dyDescent="0.25">
      <c r="I350" s="100"/>
      <c r="J350" s="100"/>
      <c r="K350" s="101"/>
      <c r="L350" s="101"/>
      <c r="M350" s="101"/>
      <c r="N350" s="101"/>
      <c r="O350" s="102"/>
      <c r="P350" s="100"/>
      <c r="Q350" s="100"/>
    </row>
    <row r="351" spans="9:17" x14ac:dyDescent="0.25">
      <c r="I351" s="100"/>
      <c r="J351" s="100"/>
      <c r="K351" s="101"/>
      <c r="L351" s="101"/>
      <c r="M351" s="101"/>
      <c r="N351" s="101"/>
      <c r="O351" s="102"/>
      <c r="P351" s="100"/>
      <c r="Q351" s="100"/>
    </row>
    <row r="352" spans="9:17" x14ac:dyDescent="0.25">
      <c r="I352" s="100"/>
      <c r="J352" s="100"/>
      <c r="K352" s="101"/>
      <c r="L352" s="101"/>
      <c r="M352" s="101"/>
      <c r="N352" s="101"/>
      <c r="O352" s="102"/>
      <c r="P352" s="100"/>
      <c r="Q352" s="100"/>
    </row>
    <row r="353" spans="9:17" x14ac:dyDescent="0.25">
      <c r="I353" s="100"/>
      <c r="J353" s="100"/>
      <c r="K353" s="101"/>
      <c r="L353" s="101"/>
      <c r="M353" s="101"/>
      <c r="N353" s="101"/>
      <c r="O353" s="102"/>
      <c r="P353" s="100"/>
      <c r="Q353" s="100"/>
    </row>
    <row r="354" spans="9:17" x14ac:dyDescent="0.25">
      <c r="I354" s="100"/>
      <c r="J354" s="100"/>
      <c r="K354" s="101"/>
      <c r="L354" s="101"/>
      <c r="M354" s="101"/>
      <c r="N354" s="101"/>
      <c r="O354" s="102"/>
      <c r="P354" s="100"/>
      <c r="Q354" s="100"/>
    </row>
    <row r="355" spans="9:17" x14ac:dyDescent="0.25">
      <c r="I355" s="100"/>
      <c r="J355" s="100"/>
      <c r="K355" s="101"/>
      <c r="L355" s="101"/>
      <c r="M355" s="101"/>
      <c r="N355" s="101"/>
      <c r="O355" s="102"/>
      <c r="P355" s="100"/>
      <c r="Q355" s="100"/>
    </row>
    <row r="356" spans="9:17" x14ac:dyDescent="0.25">
      <c r="I356" s="100"/>
      <c r="J356" s="100"/>
      <c r="K356" s="101"/>
      <c r="L356" s="101"/>
      <c r="M356" s="101"/>
      <c r="N356" s="101"/>
      <c r="O356" s="102"/>
      <c r="P356" s="100"/>
      <c r="Q356" s="100"/>
    </row>
    <row r="357" spans="9:17" x14ac:dyDescent="0.25">
      <c r="I357" s="100"/>
      <c r="J357" s="100"/>
      <c r="K357" s="101"/>
      <c r="L357" s="101"/>
      <c r="M357" s="101"/>
      <c r="N357" s="101"/>
      <c r="O357" s="102"/>
      <c r="P357" s="100"/>
      <c r="Q357" s="100"/>
    </row>
    <row r="358" spans="9:17" x14ac:dyDescent="0.25">
      <c r="I358" s="100"/>
      <c r="J358" s="100"/>
      <c r="K358" s="101"/>
      <c r="L358" s="101"/>
      <c r="M358" s="101"/>
      <c r="N358" s="101"/>
      <c r="O358" s="102"/>
      <c r="P358" s="100"/>
      <c r="Q358" s="100"/>
    </row>
    <row r="359" spans="9:17" x14ac:dyDescent="0.25">
      <c r="I359" s="100"/>
      <c r="J359" s="100"/>
      <c r="K359" s="101"/>
      <c r="L359" s="101"/>
      <c r="M359" s="101"/>
      <c r="N359" s="101"/>
      <c r="O359" s="102"/>
      <c r="P359" s="100"/>
      <c r="Q359" s="100"/>
    </row>
    <row r="360" spans="9:17" x14ac:dyDescent="0.25">
      <c r="I360" s="100"/>
      <c r="J360" s="100"/>
      <c r="K360" s="101"/>
      <c r="L360" s="101"/>
      <c r="M360" s="101"/>
      <c r="N360" s="101"/>
      <c r="O360" s="102"/>
      <c r="P360" s="100"/>
      <c r="Q360" s="100"/>
    </row>
    <row r="361" spans="9:17" x14ac:dyDescent="0.25">
      <c r="I361" s="100"/>
      <c r="J361" s="100"/>
      <c r="K361" s="101"/>
      <c r="L361" s="101"/>
      <c r="M361" s="101"/>
      <c r="N361" s="101"/>
      <c r="O361" s="102"/>
      <c r="P361" s="100"/>
      <c r="Q361" s="100"/>
    </row>
    <row r="362" spans="9:17" x14ac:dyDescent="0.25">
      <c r="I362" s="100"/>
      <c r="J362" s="100"/>
      <c r="K362" s="101"/>
      <c r="L362" s="101"/>
      <c r="M362" s="101"/>
      <c r="N362" s="101"/>
      <c r="O362" s="102"/>
      <c r="P362" s="100"/>
      <c r="Q362" s="100"/>
    </row>
    <row r="363" spans="9:17" x14ac:dyDescent="0.25">
      <c r="I363" s="100"/>
      <c r="J363" s="100"/>
      <c r="K363" s="101"/>
      <c r="L363" s="101"/>
      <c r="M363" s="101"/>
      <c r="N363" s="101"/>
      <c r="O363" s="102"/>
      <c r="P363" s="100"/>
      <c r="Q363" s="100"/>
    </row>
    <row r="364" spans="9:17" x14ac:dyDescent="0.25">
      <c r="I364" s="100"/>
      <c r="J364" s="100"/>
      <c r="K364" s="101"/>
      <c r="L364" s="101"/>
      <c r="M364" s="101"/>
      <c r="N364" s="101"/>
      <c r="O364" s="102"/>
      <c r="P364" s="100"/>
      <c r="Q364" s="100"/>
    </row>
    <row r="365" spans="9:17" x14ac:dyDescent="0.25">
      <c r="I365" s="100"/>
      <c r="J365" s="100"/>
      <c r="K365" s="101"/>
      <c r="L365" s="101"/>
      <c r="M365" s="101"/>
      <c r="N365" s="101"/>
      <c r="O365" s="102"/>
      <c r="P365" s="100"/>
      <c r="Q365" s="100"/>
    </row>
    <row r="366" spans="9:17" x14ac:dyDescent="0.25">
      <c r="I366" s="100"/>
      <c r="J366" s="100"/>
      <c r="K366" s="101"/>
      <c r="L366" s="101"/>
      <c r="M366" s="101"/>
      <c r="N366" s="101"/>
      <c r="O366" s="102"/>
      <c r="P366" s="100"/>
      <c r="Q366" s="100"/>
    </row>
    <row r="367" spans="9:17" x14ac:dyDescent="0.25">
      <c r="I367" s="100"/>
      <c r="J367" s="100"/>
      <c r="K367" s="101"/>
      <c r="L367" s="101"/>
      <c r="M367" s="101"/>
      <c r="N367" s="101"/>
      <c r="O367" s="102"/>
      <c r="P367" s="100"/>
      <c r="Q367" s="100"/>
    </row>
    <row r="368" spans="9:17" x14ac:dyDescent="0.25">
      <c r="I368" s="100"/>
      <c r="J368" s="100"/>
      <c r="K368" s="101"/>
      <c r="L368" s="101"/>
      <c r="M368" s="101"/>
      <c r="N368" s="101"/>
      <c r="O368" s="102"/>
      <c r="P368" s="100"/>
      <c r="Q368" s="100"/>
    </row>
    <row r="369" spans="9:17" x14ac:dyDescent="0.25">
      <c r="I369" s="100"/>
      <c r="J369" s="100"/>
      <c r="K369" s="101"/>
      <c r="L369" s="101"/>
      <c r="M369" s="101"/>
      <c r="N369" s="101"/>
      <c r="O369" s="102"/>
      <c r="P369" s="100"/>
      <c r="Q369" s="100"/>
    </row>
    <row r="370" spans="9:17" x14ac:dyDescent="0.25">
      <c r="I370" s="100"/>
      <c r="J370" s="100"/>
      <c r="K370" s="101"/>
      <c r="L370" s="101"/>
      <c r="M370" s="101"/>
      <c r="N370" s="101"/>
      <c r="O370" s="102"/>
      <c r="P370" s="100"/>
      <c r="Q370" s="100"/>
    </row>
    <row r="371" spans="9:17" x14ac:dyDescent="0.25">
      <c r="I371" s="100"/>
      <c r="J371" s="100"/>
      <c r="K371" s="101"/>
      <c r="L371" s="101"/>
      <c r="M371" s="101"/>
      <c r="N371" s="101"/>
      <c r="O371" s="102"/>
      <c r="P371" s="100"/>
      <c r="Q371" s="100"/>
    </row>
    <row r="372" spans="9:17" x14ac:dyDescent="0.25">
      <c r="I372" s="100"/>
      <c r="J372" s="100"/>
      <c r="K372" s="101"/>
      <c r="L372" s="101"/>
      <c r="M372" s="101"/>
      <c r="N372" s="101"/>
      <c r="O372" s="102"/>
      <c r="P372" s="100"/>
      <c r="Q372" s="100"/>
    </row>
    <row r="373" spans="9:17" x14ac:dyDescent="0.25">
      <c r="I373" s="100"/>
      <c r="J373" s="100"/>
      <c r="K373" s="101"/>
      <c r="L373" s="101"/>
      <c r="M373" s="101"/>
      <c r="N373" s="101"/>
      <c r="O373" s="102"/>
      <c r="P373" s="100"/>
      <c r="Q373" s="100"/>
    </row>
    <row r="374" spans="9:17" x14ac:dyDescent="0.25">
      <c r="I374" s="100"/>
      <c r="J374" s="100"/>
      <c r="K374" s="101"/>
      <c r="L374" s="101"/>
      <c r="M374" s="101"/>
      <c r="N374" s="101"/>
      <c r="O374" s="102"/>
      <c r="P374" s="100"/>
      <c r="Q374" s="100"/>
    </row>
    <row r="375" spans="9:17" x14ac:dyDescent="0.25">
      <c r="I375" s="100"/>
      <c r="J375" s="100"/>
      <c r="K375" s="101"/>
      <c r="L375" s="101"/>
      <c r="M375" s="101"/>
      <c r="N375" s="101"/>
      <c r="O375" s="102"/>
      <c r="P375" s="100"/>
      <c r="Q375" s="100"/>
    </row>
    <row r="376" spans="9:17" x14ac:dyDescent="0.25">
      <c r="I376" s="100"/>
      <c r="J376" s="100"/>
      <c r="K376" s="101"/>
      <c r="L376" s="101"/>
      <c r="M376" s="101"/>
      <c r="N376" s="101"/>
      <c r="O376" s="102"/>
      <c r="P376" s="100"/>
      <c r="Q376" s="100"/>
    </row>
    <row r="377" spans="9:17" x14ac:dyDescent="0.25">
      <c r="I377" s="100"/>
      <c r="J377" s="100"/>
      <c r="K377" s="101"/>
      <c r="L377" s="101"/>
      <c r="M377" s="101"/>
      <c r="N377" s="101"/>
      <c r="O377" s="102"/>
      <c r="P377" s="100"/>
      <c r="Q377" s="100"/>
    </row>
    <row r="378" spans="9:17" x14ac:dyDescent="0.25">
      <c r="I378" s="100"/>
      <c r="J378" s="100"/>
      <c r="K378" s="101"/>
      <c r="L378" s="101"/>
      <c r="M378" s="101"/>
      <c r="N378" s="101"/>
      <c r="O378" s="102"/>
      <c r="P378" s="100"/>
      <c r="Q378" s="100"/>
    </row>
    <row r="379" spans="9:17" x14ac:dyDescent="0.25">
      <c r="I379" s="100"/>
      <c r="J379" s="100"/>
      <c r="K379" s="101"/>
      <c r="L379" s="101"/>
      <c r="M379" s="101"/>
      <c r="N379" s="101"/>
      <c r="O379" s="102"/>
      <c r="P379" s="100"/>
      <c r="Q379" s="100"/>
    </row>
    <row r="380" spans="9:17" x14ac:dyDescent="0.25">
      <c r="I380" s="100"/>
      <c r="J380" s="100"/>
      <c r="K380" s="101"/>
      <c r="L380" s="101"/>
      <c r="M380" s="101"/>
      <c r="N380" s="101"/>
      <c r="O380" s="102"/>
      <c r="P380" s="100"/>
      <c r="Q380" s="100"/>
    </row>
    <row r="381" spans="9:17" x14ac:dyDescent="0.25">
      <c r="I381" s="100"/>
      <c r="J381" s="100"/>
      <c r="K381" s="101"/>
      <c r="L381" s="101"/>
      <c r="M381" s="101"/>
      <c r="N381" s="101"/>
      <c r="O381" s="102"/>
      <c r="P381" s="100"/>
      <c r="Q381" s="100"/>
    </row>
    <row r="382" spans="9:17" x14ac:dyDescent="0.25">
      <c r="I382" s="100"/>
      <c r="J382" s="100"/>
      <c r="K382" s="101"/>
      <c r="L382" s="101"/>
      <c r="M382" s="101"/>
      <c r="N382" s="101"/>
      <c r="O382" s="102"/>
      <c r="P382" s="100"/>
      <c r="Q382" s="100"/>
    </row>
    <row r="383" spans="9:17" x14ac:dyDescent="0.25">
      <c r="I383" s="100"/>
      <c r="J383" s="100"/>
      <c r="K383" s="101"/>
      <c r="L383" s="101"/>
      <c r="M383" s="101"/>
      <c r="N383" s="101"/>
      <c r="O383" s="102"/>
      <c r="P383" s="100"/>
      <c r="Q383" s="100"/>
    </row>
    <row r="384" spans="9:17" x14ac:dyDescent="0.25">
      <c r="I384" s="100"/>
      <c r="J384" s="100"/>
      <c r="K384" s="101"/>
      <c r="L384" s="101"/>
      <c r="M384" s="101"/>
      <c r="N384" s="101"/>
      <c r="O384" s="102"/>
      <c r="P384" s="100"/>
      <c r="Q384" s="100"/>
    </row>
    <row r="385" spans="9:17" x14ac:dyDescent="0.25">
      <c r="I385" s="100"/>
      <c r="J385" s="100"/>
      <c r="K385" s="101"/>
      <c r="L385" s="101"/>
      <c r="M385" s="101"/>
      <c r="N385" s="101"/>
      <c r="O385" s="102"/>
      <c r="P385" s="100"/>
      <c r="Q385" s="100"/>
    </row>
    <row r="386" spans="9:17" x14ac:dyDescent="0.25">
      <c r="I386" s="100"/>
      <c r="J386" s="100"/>
      <c r="K386" s="101"/>
      <c r="L386" s="101"/>
      <c r="M386" s="101"/>
      <c r="N386" s="101"/>
      <c r="O386" s="102"/>
      <c r="P386" s="100"/>
      <c r="Q386" s="100"/>
    </row>
    <row r="387" spans="9:17" x14ac:dyDescent="0.25">
      <c r="I387" s="100"/>
      <c r="J387" s="100"/>
      <c r="K387" s="101"/>
      <c r="L387" s="101"/>
      <c r="M387" s="101"/>
      <c r="N387" s="101"/>
      <c r="O387" s="102"/>
      <c r="P387" s="100"/>
      <c r="Q387" s="100"/>
    </row>
  </sheetData>
  <autoFilter ref="B6:R143" xr:uid="{00000000-0009-0000-0000-000000000000}">
    <filterColumn colId="6" showButton="0"/>
  </autoFilter>
  <mergeCells count="163">
    <mergeCell ref="E146:G146"/>
    <mergeCell ref="H146:J146"/>
    <mergeCell ref="B1:P4"/>
    <mergeCell ref="B6:B7"/>
    <mergeCell ref="K6:M6"/>
    <mergeCell ref="J6:J7"/>
    <mergeCell ref="B5:J5"/>
    <mergeCell ref="K5:R5"/>
    <mergeCell ref="Q6:Q7"/>
    <mergeCell ref="P6:P7"/>
    <mergeCell ref="R6:R7"/>
    <mergeCell ref="C6:C7"/>
    <mergeCell ref="D6:D7"/>
    <mergeCell ref="E6:E7"/>
    <mergeCell ref="G6:G7"/>
    <mergeCell ref="F6:F7"/>
    <mergeCell ref="H6:H7"/>
    <mergeCell ref="O8:O14"/>
    <mergeCell ref="P8:P14"/>
    <mergeCell ref="Q8:Q15"/>
    <mergeCell ref="R8:R15"/>
    <mergeCell ref="O16:O17"/>
    <mergeCell ref="P16:P17"/>
    <mergeCell ref="Q16:Q17"/>
    <mergeCell ref="R16:R17"/>
    <mergeCell ref="B149:R149"/>
    <mergeCell ref="N6:N7"/>
    <mergeCell ref="K145:R145"/>
    <mergeCell ref="B145:J145"/>
    <mergeCell ref="E147:J147"/>
    <mergeCell ref="B146:D146"/>
    <mergeCell ref="B147:D147"/>
    <mergeCell ref="I6:I7"/>
    <mergeCell ref="O6:O7"/>
    <mergeCell ref="K146:N146"/>
    <mergeCell ref="C28:C29"/>
    <mergeCell ref="D28:D29"/>
    <mergeCell ref="E28:E29"/>
    <mergeCell ref="F28:F29"/>
    <mergeCell ref="G28:G29"/>
    <mergeCell ref="O18:O21"/>
    <mergeCell ref="P18:P21"/>
    <mergeCell ref="Q18:Q21"/>
    <mergeCell ref="R18:R21"/>
    <mergeCell ref="Q23:Q34"/>
    <mergeCell ref="R23:R34"/>
    <mergeCell ref="O24:O34"/>
    <mergeCell ref="P24:P34"/>
    <mergeCell ref="O52:O54"/>
    <mergeCell ref="P52:P54"/>
    <mergeCell ref="Q52:Q54"/>
    <mergeCell ref="R52:R54"/>
    <mergeCell ref="O57:O68"/>
    <mergeCell ref="P57:P68"/>
    <mergeCell ref="Q57:Q68"/>
    <mergeCell ref="R57:R68"/>
    <mergeCell ref="O35:O48"/>
    <mergeCell ref="P35:P48"/>
    <mergeCell ref="Q35:Q48"/>
    <mergeCell ref="R35:R48"/>
    <mergeCell ref="O49:O50"/>
    <mergeCell ref="P49:P50"/>
    <mergeCell ref="Q49:Q50"/>
    <mergeCell ref="R49:R50"/>
    <mergeCell ref="O76:O81"/>
    <mergeCell ref="P76:P81"/>
    <mergeCell ref="Q76:Q81"/>
    <mergeCell ref="R76:R81"/>
    <mergeCell ref="O82:O84"/>
    <mergeCell ref="P82:P85"/>
    <mergeCell ref="Q82:Q85"/>
    <mergeCell ref="R82:R85"/>
    <mergeCell ref="O72:O73"/>
    <mergeCell ref="P72:P73"/>
    <mergeCell ref="Q72:Q73"/>
    <mergeCell ref="R72:R73"/>
    <mergeCell ref="O74:O75"/>
    <mergeCell ref="P74:P75"/>
    <mergeCell ref="Q74:Q75"/>
    <mergeCell ref="R74:R75"/>
    <mergeCell ref="P88:P91"/>
    <mergeCell ref="Q88:Q91"/>
    <mergeCell ref="R88:R91"/>
    <mergeCell ref="N90:N91"/>
    <mergeCell ref="P92:P96"/>
    <mergeCell ref="Q92:Q96"/>
    <mergeCell ref="R92:R96"/>
    <mergeCell ref="D85:D86"/>
    <mergeCell ref="E85:E86"/>
    <mergeCell ref="F85:F86"/>
    <mergeCell ref="G85:G86"/>
    <mergeCell ref="O88:O91"/>
    <mergeCell ref="P97:P100"/>
    <mergeCell ref="Q97:Q101"/>
    <mergeCell ref="R97:R101"/>
    <mergeCell ref="O98:O100"/>
    <mergeCell ref="O102:O104"/>
    <mergeCell ref="P102:P104"/>
    <mergeCell ref="Q102:Q104"/>
    <mergeCell ref="R102:R104"/>
    <mergeCell ref="D94:D95"/>
    <mergeCell ref="E94:E95"/>
    <mergeCell ref="F94:F95"/>
    <mergeCell ref="G94:G95"/>
    <mergeCell ref="O94:O96"/>
    <mergeCell ref="D114:D115"/>
    <mergeCell ref="E114:E115"/>
    <mergeCell ref="F114:F115"/>
    <mergeCell ref="G114:G115"/>
    <mergeCell ref="I114:I115"/>
    <mergeCell ref="O105:O112"/>
    <mergeCell ref="P105:P112"/>
    <mergeCell ref="Q105:Q113"/>
    <mergeCell ref="R105:R109"/>
    <mergeCell ref="D108:D109"/>
    <mergeCell ref="E108:E109"/>
    <mergeCell ref="F108:F109"/>
    <mergeCell ref="G108:G109"/>
    <mergeCell ref="I108:I109"/>
    <mergeCell ref="D105:D106"/>
    <mergeCell ref="E105:E106"/>
    <mergeCell ref="F105:F106"/>
    <mergeCell ref="G105:G106"/>
    <mergeCell ref="I105:I106"/>
    <mergeCell ref="O120:O123"/>
    <mergeCell ref="P120:P123"/>
    <mergeCell ref="Q120:Q123"/>
    <mergeCell ref="R120:R123"/>
    <mergeCell ref="O124:O126"/>
    <mergeCell ref="P124:P126"/>
    <mergeCell ref="Q124:Q126"/>
    <mergeCell ref="R124:R126"/>
    <mergeCell ref="J114:J115"/>
    <mergeCell ref="Q114:Q116"/>
    <mergeCell ref="R114:R116"/>
    <mergeCell ref="O117:O119"/>
    <mergeCell ref="P117:P119"/>
    <mergeCell ref="Q117:Q119"/>
    <mergeCell ref="R117:R119"/>
    <mergeCell ref="O137:O143"/>
    <mergeCell ref="P137:P143"/>
    <mergeCell ref="Q137:Q143"/>
    <mergeCell ref="R137:R143"/>
    <mergeCell ref="O127:O132"/>
    <mergeCell ref="P127:P132"/>
    <mergeCell ref="Q127:Q132"/>
    <mergeCell ref="R127:R132"/>
    <mergeCell ref="O134:O135"/>
    <mergeCell ref="P134:P135"/>
    <mergeCell ref="Q134:Q135"/>
    <mergeCell ref="R134:R135"/>
    <mergeCell ref="G43:G45"/>
    <mergeCell ref="B43:B45"/>
    <mergeCell ref="B8:B9"/>
    <mergeCell ref="C43:C45"/>
    <mergeCell ref="D43:D45"/>
    <mergeCell ref="E43:E45"/>
    <mergeCell ref="F43:F45"/>
    <mergeCell ref="C8:C9"/>
    <mergeCell ref="D8:D9"/>
    <mergeCell ref="E8:E9"/>
    <mergeCell ref="F8:F9"/>
    <mergeCell ref="G8:G9"/>
  </mergeCells>
  <printOptions horizontalCentered="1"/>
  <pageMargins left="0.70866141732283472" right="0.70866141732283472" top="0.74803149606299213" bottom="0.59055118110236227" header="0.31496062992125984" footer="0.31496062992125984"/>
  <pageSetup paperSize="14" scale="29" fitToHeight="0" orientation="landscape" r:id="rId1"/>
  <headerFooter>
    <oddFooter>&amp;RSC03-F02 Vr4 (2022-11-21)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264"/>
  <sheetViews>
    <sheetView zoomScale="70" zoomScaleNormal="70" zoomScaleSheetLayoutView="100" workbookViewId="0">
      <pane xSplit="2" ySplit="7" topLeftCell="E8" activePane="bottomRight" state="frozen"/>
      <selection pane="topRight" activeCell="C1" sqref="C1"/>
      <selection pane="bottomLeft" activeCell="A8" sqref="A8"/>
      <selection pane="bottomRight" activeCell="O3" sqref="O3:O4"/>
    </sheetView>
  </sheetViews>
  <sheetFormatPr baseColWidth="10" defaultColWidth="11.42578125" defaultRowHeight="13.5" x14ac:dyDescent="0.25"/>
  <cols>
    <col min="1" max="1" width="3.140625" style="3" customWidth="1"/>
    <col min="2" max="2" width="10.140625" style="2" customWidth="1"/>
    <col min="3" max="3" width="23.85546875" style="2" customWidth="1"/>
    <col min="4" max="4" width="18.28515625" style="2" customWidth="1"/>
    <col min="5" max="5" width="29.140625" style="6" customWidth="1"/>
    <col min="6" max="6" width="40.28515625" style="2" customWidth="1"/>
    <col min="7" max="7" width="37" style="1" customWidth="1"/>
    <col min="8" max="8" width="11" style="2" customWidth="1"/>
    <col min="9" max="9" width="23" style="2" customWidth="1"/>
    <col min="10" max="11" width="6.7109375" style="9" customWidth="1"/>
    <col min="12" max="12" width="25.7109375" style="9" customWidth="1"/>
    <col min="13" max="13" width="84.5703125" style="1" customWidth="1"/>
    <col min="14" max="14" width="58.28515625" style="2" customWidth="1"/>
    <col min="15" max="15" width="29.28515625" style="2" customWidth="1"/>
    <col min="16" max="16384" width="11.42578125" style="3"/>
  </cols>
  <sheetData>
    <row r="1" spans="2:15" ht="15.75" customHeight="1" thickBot="1" x14ac:dyDescent="0.3">
      <c r="B1" s="170" t="s">
        <v>20</v>
      </c>
      <c r="C1" s="171"/>
      <c r="D1" s="171"/>
      <c r="E1" s="171"/>
      <c r="F1" s="171"/>
      <c r="G1" s="171"/>
      <c r="H1" s="171"/>
      <c r="I1" s="171"/>
      <c r="J1" s="171"/>
      <c r="K1" s="171"/>
      <c r="L1" s="171"/>
      <c r="M1" s="172"/>
      <c r="N1" s="14" t="s">
        <v>19</v>
      </c>
      <c r="O1" s="15" t="s">
        <v>18</v>
      </c>
    </row>
    <row r="2" spans="2:15" ht="12" customHeight="1" thickBot="1" x14ac:dyDescent="0.3">
      <c r="B2" s="173"/>
      <c r="C2" s="174"/>
      <c r="D2" s="174"/>
      <c r="E2" s="174"/>
      <c r="F2" s="174"/>
      <c r="G2" s="174"/>
      <c r="H2" s="174"/>
      <c r="I2" s="174"/>
      <c r="J2" s="174"/>
      <c r="K2" s="174"/>
      <c r="L2" s="174"/>
      <c r="M2" s="175"/>
      <c r="N2" s="14" t="s">
        <v>17</v>
      </c>
      <c r="O2" s="15">
        <f>+'REQUISITOS LEGALES'!$R$2</f>
        <v>4</v>
      </c>
    </row>
    <row r="3" spans="2:15" ht="14.25" customHeight="1" thickBot="1" x14ac:dyDescent="0.3">
      <c r="B3" s="173"/>
      <c r="C3" s="174"/>
      <c r="D3" s="174"/>
      <c r="E3" s="174"/>
      <c r="F3" s="174"/>
      <c r="G3" s="174"/>
      <c r="H3" s="174"/>
      <c r="I3" s="174"/>
      <c r="J3" s="174"/>
      <c r="K3" s="174"/>
      <c r="L3" s="174"/>
      <c r="M3" s="175"/>
      <c r="N3" s="14" t="s">
        <v>74</v>
      </c>
      <c r="O3" s="136">
        <f>+'REQUISITOS LEGALES'!$R$3</f>
        <v>44887</v>
      </c>
    </row>
    <row r="4" spans="2:15" ht="14.25" customHeight="1" thickBot="1" x14ac:dyDescent="0.3">
      <c r="B4" s="176"/>
      <c r="C4" s="177"/>
      <c r="D4" s="177"/>
      <c r="E4" s="177"/>
      <c r="F4" s="177"/>
      <c r="G4" s="177"/>
      <c r="H4" s="177"/>
      <c r="I4" s="177"/>
      <c r="J4" s="177"/>
      <c r="K4" s="177"/>
      <c r="L4" s="177"/>
      <c r="M4" s="178"/>
      <c r="N4" s="13" t="s">
        <v>75</v>
      </c>
      <c r="O4" s="136">
        <f>+'REQUISITOS LEGALES'!$R$4</f>
        <v>44887</v>
      </c>
    </row>
    <row r="5" spans="2:15" ht="18.75" customHeight="1" thickBot="1" x14ac:dyDescent="0.3">
      <c r="B5" s="179" t="s">
        <v>86</v>
      </c>
      <c r="C5" s="179"/>
      <c r="D5" s="179"/>
      <c r="E5" s="179"/>
      <c r="F5" s="179"/>
      <c r="G5" s="179"/>
      <c r="H5" s="179"/>
      <c r="I5" s="179"/>
      <c r="J5" s="180" t="s">
        <v>84</v>
      </c>
      <c r="K5" s="180"/>
      <c r="L5" s="180"/>
      <c r="M5" s="180"/>
      <c r="N5" s="180"/>
      <c r="O5" s="180"/>
    </row>
    <row r="6" spans="2:15" s="10" customFormat="1" ht="32.25" customHeight="1" thickBot="1" x14ac:dyDescent="0.25">
      <c r="B6" s="165" t="s">
        <v>81</v>
      </c>
      <c r="C6" s="165" t="s">
        <v>2</v>
      </c>
      <c r="D6" s="165" t="s">
        <v>12</v>
      </c>
      <c r="E6" s="165" t="s">
        <v>13</v>
      </c>
      <c r="F6" s="165" t="s">
        <v>88</v>
      </c>
      <c r="G6" s="165" t="s">
        <v>0</v>
      </c>
      <c r="H6" s="165" t="s">
        <v>7</v>
      </c>
      <c r="I6" s="165" t="s">
        <v>83</v>
      </c>
      <c r="J6" s="151" t="s">
        <v>6</v>
      </c>
      <c r="K6" s="151"/>
      <c r="L6" s="151" t="s">
        <v>85</v>
      </c>
      <c r="M6" s="151" t="s">
        <v>82</v>
      </c>
      <c r="N6" s="151" t="s">
        <v>22</v>
      </c>
      <c r="O6" s="151" t="s">
        <v>4</v>
      </c>
    </row>
    <row r="7" spans="2:15" s="10" customFormat="1" ht="13.5" customHeight="1" thickBot="1" x14ac:dyDescent="0.25">
      <c r="B7" s="165"/>
      <c r="C7" s="165"/>
      <c r="D7" s="165"/>
      <c r="E7" s="165"/>
      <c r="F7" s="165"/>
      <c r="G7" s="165"/>
      <c r="H7" s="165"/>
      <c r="I7" s="165"/>
      <c r="J7" s="54" t="s">
        <v>8</v>
      </c>
      <c r="K7" s="54" t="s">
        <v>9</v>
      </c>
      <c r="L7" s="151"/>
      <c r="M7" s="151"/>
      <c r="N7" s="151"/>
      <c r="O7" s="151"/>
    </row>
    <row r="8" spans="2:15" s="10" customFormat="1" ht="59.25" customHeight="1" thickBot="1" x14ac:dyDescent="0.25">
      <c r="B8" s="55">
        <v>1</v>
      </c>
      <c r="C8" s="63" t="s">
        <v>594</v>
      </c>
      <c r="D8" s="66" t="s">
        <v>595</v>
      </c>
      <c r="E8" s="63" t="s">
        <v>598</v>
      </c>
      <c r="F8" s="64" t="s">
        <v>599</v>
      </c>
      <c r="G8" s="65" t="s">
        <v>127</v>
      </c>
      <c r="H8" s="63" t="s">
        <v>97</v>
      </c>
      <c r="I8" s="62"/>
      <c r="J8" s="76" t="s">
        <v>98</v>
      </c>
      <c r="K8" s="76"/>
      <c r="L8" s="76" t="s">
        <v>99</v>
      </c>
      <c r="M8" s="202" t="s">
        <v>752</v>
      </c>
      <c r="N8" s="202" t="s">
        <v>672</v>
      </c>
      <c r="O8" s="205" t="s">
        <v>645</v>
      </c>
    </row>
    <row r="9" spans="2:15" s="10" customFormat="1" ht="91.5" customHeight="1" thickBot="1" x14ac:dyDescent="0.25">
      <c r="B9" s="55">
        <f>+B8+1</f>
        <v>2</v>
      </c>
      <c r="C9" s="63" t="s">
        <v>92</v>
      </c>
      <c r="D9" s="66" t="s">
        <v>124</v>
      </c>
      <c r="E9" s="63" t="s">
        <v>602</v>
      </c>
      <c r="F9" s="64" t="s">
        <v>603</v>
      </c>
      <c r="G9" s="65" t="s">
        <v>127</v>
      </c>
      <c r="H9" s="63" t="s">
        <v>97</v>
      </c>
      <c r="I9" s="62"/>
      <c r="J9" s="76" t="s">
        <v>98</v>
      </c>
      <c r="K9" s="76"/>
      <c r="L9" s="76" t="s">
        <v>99</v>
      </c>
      <c r="M9" s="203"/>
      <c r="N9" s="203"/>
      <c r="O9" s="206"/>
    </row>
    <row r="10" spans="2:15" s="10" customFormat="1" ht="127.5" customHeight="1" thickBot="1" x14ac:dyDescent="0.25">
      <c r="B10" s="55">
        <f t="shared" ref="B10:B29" si="0">+B9+1</f>
        <v>3</v>
      </c>
      <c r="C10" s="63" t="s">
        <v>604</v>
      </c>
      <c r="D10" s="66" t="s">
        <v>238</v>
      </c>
      <c r="E10" s="63" t="s">
        <v>605</v>
      </c>
      <c r="F10" s="64" t="s">
        <v>606</v>
      </c>
      <c r="G10" s="65" t="s">
        <v>127</v>
      </c>
      <c r="H10" s="63" t="s">
        <v>97</v>
      </c>
      <c r="I10" s="62"/>
      <c r="J10" s="76" t="s">
        <v>98</v>
      </c>
      <c r="K10" s="76"/>
      <c r="L10" s="76" t="s">
        <v>99</v>
      </c>
      <c r="M10" s="204"/>
      <c r="N10" s="204"/>
      <c r="O10" s="207"/>
    </row>
    <row r="11" spans="2:15" s="10" customFormat="1" ht="165.75" customHeight="1" thickBot="1" x14ac:dyDescent="0.25">
      <c r="B11" s="55">
        <f>+B10+1</f>
        <v>4</v>
      </c>
      <c r="C11" s="63" t="s">
        <v>123</v>
      </c>
      <c r="D11" s="63" t="s">
        <v>124</v>
      </c>
      <c r="E11" s="63" t="s">
        <v>607</v>
      </c>
      <c r="F11" s="67" t="s">
        <v>608</v>
      </c>
      <c r="G11" s="65" t="s">
        <v>127</v>
      </c>
      <c r="H11" s="65" t="s">
        <v>97</v>
      </c>
      <c r="I11" s="62"/>
      <c r="J11" s="76" t="s">
        <v>98</v>
      </c>
      <c r="K11" s="76"/>
      <c r="L11" s="76" t="s">
        <v>99</v>
      </c>
      <c r="M11" s="68" t="s">
        <v>753</v>
      </c>
      <c r="N11" s="68" t="s">
        <v>673</v>
      </c>
      <c r="O11" s="63" t="s">
        <v>646</v>
      </c>
    </row>
    <row r="12" spans="2:15" s="10" customFormat="1" ht="71.25" customHeight="1" thickBot="1" x14ac:dyDescent="0.25">
      <c r="B12" s="55">
        <f t="shared" si="0"/>
        <v>5</v>
      </c>
      <c r="C12" s="63" t="s">
        <v>594</v>
      </c>
      <c r="D12" s="66" t="s">
        <v>595</v>
      </c>
      <c r="E12" s="63" t="s">
        <v>762</v>
      </c>
      <c r="F12" s="67" t="s">
        <v>754</v>
      </c>
      <c r="G12" s="63" t="s">
        <v>127</v>
      </c>
      <c r="H12" s="63" t="s">
        <v>97</v>
      </c>
      <c r="I12" s="84" t="s">
        <v>771</v>
      </c>
      <c r="J12" s="76" t="s">
        <v>98</v>
      </c>
      <c r="K12" s="76"/>
      <c r="L12" s="76" t="s">
        <v>99</v>
      </c>
      <c r="M12" s="68" t="s">
        <v>755</v>
      </c>
      <c r="N12" s="83" t="s">
        <v>680</v>
      </c>
      <c r="O12" s="63" t="s">
        <v>539</v>
      </c>
    </row>
    <row r="13" spans="2:15" s="10" customFormat="1" ht="409.5" customHeight="1" thickBot="1" x14ac:dyDescent="0.25">
      <c r="B13" s="55">
        <f t="shared" si="0"/>
        <v>6</v>
      </c>
      <c r="C13" s="63" t="s">
        <v>123</v>
      </c>
      <c r="D13" s="63" t="s">
        <v>124</v>
      </c>
      <c r="E13" s="63" t="s">
        <v>125</v>
      </c>
      <c r="F13" s="67" t="s">
        <v>126</v>
      </c>
      <c r="G13" s="63" t="s">
        <v>127</v>
      </c>
      <c r="H13" s="63" t="s">
        <v>97</v>
      </c>
      <c r="I13" s="62"/>
      <c r="J13" s="76" t="s">
        <v>98</v>
      </c>
      <c r="K13" s="76"/>
      <c r="L13" s="76" t="s">
        <v>99</v>
      </c>
      <c r="M13" s="68" t="s">
        <v>756</v>
      </c>
      <c r="N13" s="68" t="s">
        <v>647</v>
      </c>
      <c r="O13" s="63" t="s">
        <v>539</v>
      </c>
    </row>
    <row r="14" spans="2:15" s="10" customFormat="1" ht="54.75" customHeight="1" thickBot="1" x14ac:dyDescent="0.25">
      <c r="B14" s="55">
        <f t="shared" si="0"/>
        <v>7</v>
      </c>
      <c r="C14" s="63" t="s">
        <v>92</v>
      </c>
      <c r="D14" s="66" t="s">
        <v>124</v>
      </c>
      <c r="E14" s="63" t="s">
        <v>609</v>
      </c>
      <c r="F14" s="64" t="s">
        <v>610</v>
      </c>
      <c r="G14" s="65" t="s">
        <v>648</v>
      </c>
      <c r="H14" s="63" t="s">
        <v>97</v>
      </c>
      <c r="I14" s="62"/>
      <c r="J14" s="76" t="s">
        <v>98</v>
      </c>
      <c r="K14" s="76"/>
      <c r="L14" s="76" t="s">
        <v>99</v>
      </c>
      <c r="M14" s="198" t="s">
        <v>757</v>
      </c>
      <c r="N14" s="198" t="s">
        <v>649</v>
      </c>
      <c r="O14" s="199" t="s">
        <v>539</v>
      </c>
    </row>
    <row r="15" spans="2:15" s="10" customFormat="1" ht="48.75" customHeight="1" thickBot="1" x14ac:dyDescent="0.25">
      <c r="B15" s="55">
        <f t="shared" si="0"/>
        <v>8</v>
      </c>
      <c r="C15" s="63" t="s">
        <v>123</v>
      </c>
      <c r="D15" s="63" t="s">
        <v>124</v>
      </c>
      <c r="E15" s="63" t="s">
        <v>613</v>
      </c>
      <c r="F15" s="67" t="s">
        <v>614</v>
      </c>
      <c r="G15" s="65" t="s">
        <v>652</v>
      </c>
      <c r="H15" s="65" t="s">
        <v>97</v>
      </c>
      <c r="I15" s="62"/>
      <c r="J15" s="76" t="s">
        <v>98</v>
      </c>
      <c r="K15" s="76"/>
      <c r="L15" s="76" t="s">
        <v>99</v>
      </c>
      <c r="M15" s="198"/>
      <c r="N15" s="198"/>
      <c r="O15" s="199"/>
    </row>
    <row r="16" spans="2:15" s="10" customFormat="1" ht="48.75" customHeight="1" thickBot="1" x14ac:dyDescent="0.25">
      <c r="B16" s="55">
        <f t="shared" si="0"/>
        <v>9</v>
      </c>
      <c r="C16" s="63" t="s">
        <v>653</v>
      </c>
      <c r="D16" s="63" t="s">
        <v>118</v>
      </c>
      <c r="E16" s="63" t="s">
        <v>615</v>
      </c>
      <c r="F16" s="68" t="s">
        <v>616</v>
      </c>
      <c r="G16" s="63" t="s">
        <v>674</v>
      </c>
      <c r="H16" s="65" t="s">
        <v>97</v>
      </c>
      <c r="I16" s="62"/>
      <c r="J16" s="76" t="s">
        <v>98</v>
      </c>
      <c r="K16" s="76"/>
      <c r="L16" s="76" t="s">
        <v>99</v>
      </c>
      <c r="M16" s="198"/>
      <c r="N16" s="198"/>
      <c r="O16" s="199"/>
    </row>
    <row r="17" spans="2:18" s="10" customFormat="1" ht="177.75" customHeight="1" thickBot="1" x14ac:dyDescent="0.25">
      <c r="B17" s="55">
        <f t="shared" si="0"/>
        <v>10</v>
      </c>
      <c r="C17" s="63" t="s">
        <v>92</v>
      </c>
      <c r="D17" s="63" t="s">
        <v>124</v>
      </c>
      <c r="E17" s="63" t="s">
        <v>611</v>
      </c>
      <c r="F17" s="67" t="s">
        <v>612</v>
      </c>
      <c r="G17" s="66" t="s">
        <v>650</v>
      </c>
      <c r="H17" s="65" t="s">
        <v>97</v>
      </c>
      <c r="I17" s="62"/>
      <c r="J17" s="76" t="s">
        <v>98</v>
      </c>
      <c r="K17" s="76"/>
      <c r="L17" s="76" t="s">
        <v>99</v>
      </c>
      <c r="M17" s="68" t="s">
        <v>651</v>
      </c>
      <c r="N17" s="68" t="s">
        <v>758</v>
      </c>
      <c r="O17" s="199"/>
    </row>
    <row r="18" spans="2:18" s="69" customFormat="1" ht="54" customHeight="1" thickBot="1" x14ac:dyDescent="0.25">
      <c r="B18" s="55">
        <f t="shared" si="0"/>
        <v>11</v>
      </c>
      <c r="C18" s="63" t="s">
        <v>618</v>
      </c>
      <c r="D18" s="63" t="s">
        <v>619</v>
      </c>
      <c r="E18" s="63" t="s">
        <v>620</v>
      </c>
      <c r="F18" s="67" t="s">
        <v>621</v>
      </c>
      <c r="G18" s="65" t="s">
        <v>622</v>
      </c>
      <c r="H18" s="65" t="s">
        <v>97</v>
      </c>
      <c r="I18" s="61"/>
      <c r="J18" s="76" t="s">
        <v>98</v>
      </c>
      <c r="K18" s="76"/>
      <c r="L18" s="76" t="s">
        <v>99</v>
      </c>
      <c r="M18" s="68" t="s">
        <v>654</v>
      </c>
      <c r="N18" s="68" t="s">
        <v>655</v>
      </c>
      <c r="O18" s="63" t="s">
        <v>539</v>
      </c>
      <c r="Q18" s="10"/>
    </row>
    <row r="19" spans="2:18" s="69" customFormat="1" ht="109.5" customHeight="1" thickBot="1" x14ac:dyDescent="0.25">
      <c r="B19" s="55">
        <f t="shared" si="0"/>
        <v>12</v>
      </c>
      <c r="C19" s="63" t="s">
        <v>618</v>
      </c>
      <c r="D19" s="63" t="s">
        <v>623</v>
      </c>
      <c r="E19" s="63" t="s">
        <v>624</v>
      </c>
      <c r="F19" s="67" t="s">
        <v>625</v>
      </c>
      <c r="G19" s="63" t="s">
        <v>127</v>
      </c>
      <c r="H19" s="63" t="s">
        <v>97</v>
      </c>
      <c r="I19" s="61"/>
      <c r="J19" s="76" t="s">
        <v>98</v>
      </c>
      <c r="K19" s="76"/>
      <c r="L19" s="76" t="s">
        <v>99</v>
      </c>
      <c r="M19" s="68" t="s">
        <v>660</v>
      </c>
      <c r="N19" s="68" t="s">
        <v>675</v>
      </c>
      <c r="O19" s="63" t="s">
        <v>539</v>
      </c>
      <c r="Q19" s="10"/>
    </row>
    <row r="20" spans="2:18" s="69" customFormat="1" ht="193.5" customHeight="1" thickBot="1" x14ac:dyDescent="0.25">
      <c r="B20" s="55">
        <f t="shared" si="0"/>
        <v>13</v>
      </c>
      <c r="C20" s="63" t="s">
        <v>618</v>
      </c>
      <c r="D20" s="63" t="s">
        <v>626</v>
      </c>
      <c r="E20" s="63" t="s">
        <v>627</v>
      </c>
      <c r="F20" s="67" t="s">
        <v>628</v>
      </c>
      <c r="G20" s="63" t="s">
        <v>127</v>
      </c>
      <c r="H20" s="63" t="s">
        <v>97</v>
      </c>
      <c r="I20" s="61"/>
      <c r="J20" s="76" t="s">
        <v>98</v>
      </c>
      <c r="K20" s="76"/>
      <c r="L20" s="76" t="s">
        <v>99</v>
      </c>
      <c r="M20" s="68" t="s">
        <v>759</v>
      </c>
      <c r="N20" s="68" t="s">
        <v>676</v>
      </c>
      <c r="O20" s="63" t="s">
        <v>333</v>
      </c>
      <c r="Q20" s="10"/>
    </row>
    <row r="21" spans="2:18" s="69" customFormat="1" ht="62.25" customHeight="1" thickBot="1" x14ac:dyDescent="0.25">
      <c r="B21" s="55">
        <f t="shared" si="0"/>
        <v>14</v>
      </c>
      <c r="C21" s="63" t="s">
        <v>204</v>
      </c>
      <c r="D21" s="63" t="s">
        <v>629</v>
      </c>
      <c r="E21" s="63" t="s">
        <v>661</v>
      </c>
      <c r="F21" s="64" t="s">
        <v>630</v>
      </c>
      <c r="G21" s="66" t="s">
        <v>127</v>
      </c>
      <c r="H21" s="65" t="s">
        <v>97</v>
      </c>
      <c r="I21" s="61"/>
      <c r="J21" s="76" t="s">
        <v>98</v>
      </c>
      <c r="K21" s="76"/>
      <c r="L21" s="76" t="s">
        <v>99</v>
      </c>
      <c r="M21" s="68" t="s">
        <v>662</v>
      </c>
      <c r="N21" s="68" t="s">
        <v>677</v>
      </c>
      <c r="O21" s="63" t="s">
        <v>539</v>
      </c>
      <c r="Q21" s="10"/>
    </row>
    <row r="22" spans="2:18" s="10" customFormat="1" ht="93.75" customHeight="1" thickBot="1" x14ac:dyDescent="0.25">
      <c r="B22" s="55">
        <f t="shared" si="0"/>
        <v>15</v>
      </c>
      <c r="C22" s="63" t="s">
        <v>431</v>
      </c>
      <c r="D22" s="63" t="s">
        <v>431</v>
      </c>
      <c r="E22" s="63" t="s">
        <v>431</v>
      </c>
      <c r="F22" s="63" t="s">
        <v>617</v>
      </c>
      <c r="G22" s="63" t="s">
        <v>760</v>
      </c>
      <c r="H22" s="63" t="s">
        <v>97</v>
      </c>
      <c r="I22" s="61"/>
      <c r="J22" s="76" t="s">
        <v>98</v>
      </c>
      <c r="K22" s="76"/>
      <c r="L22" s="76" t="s">
        <v>99</v>
      </c>
      <c r="M22" s="68" t="s">
        <v>665</v>
      </c>
      <c r="N22" s="68" t="s">
        <v>664</v>
      </c>
      <c r="O22" s="63" t="s">
        <v>663</v>
      </c>
    </row>
    <row r="23" spans="2:18" s="69" customFormat="1" ht="102.75" customHeight="1" thickBot="1" x14ac:dyDescent="0.25">
      <c r="B23" s="55">
        <f t="shared" si="0"/>
        <v>16</v>
      </c>
      <c r="C23" s="63" t="s">
        <v>631</v>
      </c>
      <c r="D23" s="63" t="s">
        <v>431</v>
      </c>
      <c r="E23" s="63" t="s">
        <v>431</v>
      </c>
      <c r="F23" s="68" t="s">
        <v>632</v>
      </c>
      <c r="G23" s="63" t="s">
        <v>431</v>
      </c>
      <c r="H23" s="65" t="s">
        <v>97</v>
      </c>
      <c r="I23" s="61"/>
      <c r="J23" s="76" t="s">
        <v>98</v>
      </c>
      <c r="K23" s="76"/>
      <c r="L23" s="76" t="s">
        <v>99</v>
      </c>
      <c r="M23" s="68" t="s">
        <v>667</v>
      </c>
      <c r="N23" s="68" t="s">
        <v>666</v>
      </c>
      <c r="O23" s="63" t="s">
        <v>668</v>
      </c>
      <c r="Q23" s="10"/>
    </row>
    <row r="24" spans="2:18" s="69" customFormat="1" ht="90.75" customHeight="1" thickBot="1" x14ac:dyDescent="0.25">
      <c r="B24" s="55">
        <f t="shared" si="0"/>
        <v>17</v>
      </c>
      <c r="C24" s="63" t="s">
        <v>431</v>
      </c>
      <c r="D24" s="63" t="s">
        <v>431</v>
      </c>
      <c r="E24" s="63" t="s">
        <v>431</v>
      </c>
      <c r="F24" s="68" t="s">
        <v>633</v>
      </c>
      <c r="G24" s="70" t="s">
        <v>634</v>
      </c>
      <c r="H24" s="65" t="s">
        <v>97</v>
      </c>
      <c r="I24" s="61"/>
      <c r="J24" s="76" t="s">
        <v>98</v>
      </c>
      <c r="K24" s="76"/>
      <c r="L24" s="76" t="s">
        <v>99</v>
      </c>
      <c r="M24" s="68" t="s">
        <v>665</v>
      </c>
      <c r="N24" s="68" t="s">
        <v>664</v>
      </c>
      <c r="O24" s="63" t="s">
        <v>663</v>
      </c>
      <c r="Q24" s="10"/>
    </row>
    <row r="25" spans="2:18" s="69" customFormat="1" ht="77.25" thickBot="1" x14ac:dyDescent="0.25">
      <c r="B25" s="55">
        <f t="shared" si="0"/>
        <v>18</v>
      </c>
      <c r="C25" s="71" t="s">
        <v>635</v>
      </c>
      <c r="D25" s="71" t="s">
        <v>636</v>
      </c>
      <c r="E25" s="71" t="s">
        <v>637</v>
      </c>
      <c r="F25" s="72" t="s">
        <v>638</v>
      </c>
      <c r="G25" s="71" t="s">
        <v>639</v>
      </c>
      <c r="H25" s="63" t="s">
        <v>97</v>
      </c>
      <c r="I25" s="61"/>
      <c r="J25" s="76" t="s">
        <v>98</v>
      </c>
      <c r="K25" s="76"/>
      <c r="L25" s="76" t="s">
        <v>99</v>
      </c>
      <c r="M25" s="68" t="s">
        <v>669</v>
      </c>
      <c r="N25" s="68" t="s">
        <v>670</v>
      </c>
      <c r="O25" s="63" t="s">
        <v>539</v>
      </c>
      <c r="Q25" s="10"/>
    </row>
    <row r="26" spans="2:18" s="69" customFormat="1" ht="70.5" customHeight="1" thickBot="1" x14ac:dyDescent="0.25">
      <c r="B26" s="55">
        <f t="shared" si="0"/>
        <v>19</v>
      </c>
      <c r="C26" s="71" t="s">
        <v>640</v>
      </c>
      <c r="D26" s="73" t="s">
        <v>641</v>
      </c>
      <c r="E26" s="71">
        <v>2010</v>
      </c>
      <c r="F26" s="74" t="s">
        <v>642</v>
      </c>
      <c r="G26" s="63" t="s">
        <v>127</v>
      </c>
      <c r="H26" s="63" t="s">
        <v>97</v>
      </c>
      <c r="I26" s="61"/>
      <c r="J26" s="76" t="s">
        <v>98</v>
      </c>
      <c r="K26" s="76"/>
      <c r="L26" s="76" t="s">
        <v>99</v>
      </c>
      <c r="M26" s="184" t="s">
        <v>761</v>
      </c>
      <c r="N26" s="185" t="s">
        <v>671</v>
      </c>
      <c r="O26" s="186" t="s">
        <v>539</v>
      </c>
    </row>
    <row r="27" spans="2:18" s="69" customFormat="1" ht="71.25" customHeight="1" thickBot="1" x14ac:dyDescent="0.25">
      <c r="B27" s="55">
        <f t="shared" si="0"/>
        <v>20</v>
      </c>
      <c r="C27" s="71" t="s">
        <v>643</v>
      </c>
      <c r="D27" s="71" t="s">
        <v>619</v>
      </c>
      <c r="E27" s="71" t="s">
        <v>431</v>
      </c>
      <c r="F27" s="75" t="s">
        <v>644</v>
      </c>
      <c r="G27" s="63" t="s">
        <v>127</v>
      </c>
      <c r="H27" s="63" t="s">
        <v>97</v>
      </c>
      <c r="I27" s="61"/>
      <c r="J27" s="76" t="s">
        <v>98</v>
      </c>
      <c r="K27" s="76"/>
      <c r="L27" s="76" t="s">
        <v>99</v>
      </c>
      <c r="M27" s="184"/>
      <c r="N27" s="184"/>
      <c r="O27" s="186"/>
    </row>
    <row r="28" spans="2:18" s="10" customFormat="1" ht="138.75" customHeight="1" thickBot="1" x14ac:dyDescent="0.25">
      <c r="B28" s="55">
        <f t="shared" si="0"/>
        <v>21</v>
      </c>
      <c r="C28" s="63" t="s">
        <v>594</v>
      </c>
      <c r="D28" s="63" t="s">
        <v>595</v>
      </c>
      <c r="E28" s="63" t="s">
        <v>600</v>
      </c>
      <c r="F28" s="67" t="s">
        <v>601</v>
      </c>
      <c r="G28" s="66" t="s">
        <v>127</v>
      </c>
      <c r="H28" s="65" t="s">
        <v>97</v>
      </c>
      <c r="I28" s="61"/>
      <c r="J28" s="76" t="s">
        <v>98</v>
      </c>
      <c r="K28" s="76"/>
      <c r="L28" s="76" t="s">
        <v>99</v>
      </c>
      <c r="M28" s="184" t="s">
        <v>678</v>
      </c>
      <c r="N28" s="185" t="s">
        <v>679</v>
      </c>
      <c r="O28" s="186" t="s">
        <v>342</v>
      </c>
    </row>
    <row r="29" spans="2:18" s="69" customFormat="1" ht="138.75" customHeight="1" thickBot="1" x14ac:dyDescent="0.25">
      <c r="B29" s="55">
        <f t="shared" si="0"/>
        <v>22</v>
      </c>
      <c r="C29" s="71" t="s">
        <v>228</v>
      </c>
      <c r="D29" s="71" t="s">
        <v>237</v>
      </c>
      <c r="E29" s="71" t="s">
        <v>238</v>
      </c>
      <c r="F29" s="71" t="s">
        <v>239</v>
      </c>
      <c r="G29" s="75" t="s">
        <v>240</v>
      </c>
      <c r="H29" s="65" t="s">
        <v>97</v>
      </c>
      <c r="I29" s="85" t="s">
        <v>771</v>
      </c>
      <c r="J29" s="76" t="s">
        <v>98</v>
      </c>
      <c r="K29" s="76"/>
      <c r="L29" s="76" t="s">
        <v>99</v>
      </c>
      <c r="M29" s="184"/>
      <c r="N29" s="185"/>
      <c r="O29" s="186"/>
    </row>
    <row r="30" spans="2:18" ht="14.25" thickBot="1" x14ac:dyDescent="0.3">
      <c r="G30" s="2"/>
      <c r="H30" s="1"/>
      <c r="I30" s="1"/>
      <c r="J30" s="8"/>
      <c r="K30" s="8"/>
      <c r="L30" s="8"/>
      <c r="N30" s="1"/>
    </row>
    <row r="31" spans="2:18" s="1" customFormat="1" ht="14.25" thickBot="1" x14ac:dyDescent="0.3">
      <c r="B31" s="195" t="s">
        <v>76</v>
      </c>
      <c r="C31" s="196"/>
      <c r="D31" s="196"/>
      <c r="E31" s="196"/>
      <c r="F31" s="196"/>
      <c r="G31" s="196"/>
      <c r="H31" s="196"/>
      <c r="I31" s="197"/>
      <c r="J31" s="196" t="s">
        <v>76</v>
      </c>
      <c r="K31" s="196"/>
      <c r="L31" s="196"/>
      <c r="M31" s="196"/>
      <c r="N31" s="196"/>
      <c r="O31" s="197"/>
      <c r="P31" s="3"/>
      <c r="Q31" s="3"/>
      <c r="R31" s="3"/>
    </row>
    <row r="32" spans="2:18" s="1" customFormat="1" ht="113.25" customHeight="1" thickBot="1" x14ac:dyDescent="0.3">
      <c r="B32" s="192" t="s">
        <v>87</v>
      </c>
      <c r="C32" s="193"/>
      <c r="D32" s="187" t="s">
        <v>802</v>
      </c>
      <c r="E32" s="188"/>
      <c r="F32" s="127" t="s">
        <v>801</v>
      </c>
      <c r="G32" s="127"/>
      <c r="H32" s="127"/>
      <c r="I32" s="128"/>
      <c r="J32" s="192" t="s">
        <v>21</v>
      </c>
      <c r="K32" s="194"/>
      <c r="L32" s="193"/>
      <c r="M32" s="126" t="s">
        <v>799</v>
      </c>
      <c r="N32" s="127" t="s">
        <v>800</v>
      </c>
      <c r="O32" s="129"/>
      <c r="P32" s="3"/>
      <c r="Q32" s="3"/>
      <c r="R32" s="3"/>
    </row>
    <row r="33" spans="2:18" s="1" customFormat="1" ht="131.25" customHeight="1" thickBot="1" x14ac:dyDescent="0.3">
      <c r="B33" s="200" t="s">
        <v>14</v>
      </c>
      <c r="C33" s="201"/>
      <c r="D33" s="181" t="s">
        <v>803</v>
      </c>
      <c r="E33" s="182"/>
      <c r="F33" s="182"/>
      <c r="G33" s="182"/>
      <c r="H33" s="182"/>
      <c r="I33" s="183"/>
      <c r="J33" s="8"/>
      <c r="K33" s="8"/>
      <c r="L33" s="3"/>
      <c r="N33" s="3"/>
      <c r="O33" s="2"/>
      <c r="P33" s="3"/>
      <c r="Q33" s="3"/>
      <c r="R33" s="3"/>
    </row>
    <row r="34" spans="2:18" s="1" customFormat="1" ht="14.25" thickBot="1" x14ac:dyDescent="0.3">
      <c r="B34" s="3"/>
      <c r="C34" s="3"/>
      <c r="D34" s="3"/>
      <c r="E34" s="3"/>
      <c r="F34" s="3"/>
      <c r="G34" s="2"/>
      <c r="J34" s="3"/>
      <c r="K34" s="3"/>
      <c r="L34" s="3"/>
      <c r="N34" s="3"/>
      <c r="O34" s="2"/>
      <c r="P34" s="3"/>
      <c r="Q34" s="3"/>
      <c r="R34" s="3"/>
    </row>
    <row r="35" spans="2:18" s="1" customFormat="1" ht="61.5" customHeight="1" thickBot="1" x14ac:dyDescent="0.3">
      <c r="B35" s="189" t="s">
        <v>77</v>
      </c>
      <c r="C35" s="190"/>
      <c r="D35" s="190"/>
      <c r="E35" s="190"/>
      <c r="F35" s="190"/>
      <c r="G35" s="190"/>
      <c r="H35" s="190"/>
      <c r="I35" s="190"/>
      <c r="J35" s="190"/>
      <c r="K35" s="190"/>
      <c r="L35" s="190"/>
      <c r="M35" s="190"/>
      <c r="N35" s="190"/>
      <c r="O35" s="191"/>
      <c r="P35" s="3"/>
      <c r="Q35" s="3"/>
      <c r="R35" s="3"/>
    </row>
    <row r="36" spans="2:18" s="1" customFormat="1" x14ac:dyDescent="0.25">
      <c r="B36" s="2"/>
      <c r="C36" s="2"/>
      <c r="D36" s="2"/>
      <c r="E36" s="6"/>
      <c r="F36" s="2"/>
      <c r="G36" s="2"/>
      <c r="J36" s="8"/>
      <c r="K36" s="8"/>
      <c r="L36" s="8"/>
      <c r="O36" s="2"/>
      <c r="P36" s="3"/>
      <c r="Q36" s="3"/>
      <c r="R36" s="3"/>
    </row>
    <row r="37" spans="2:18" s="1" customFormat="1" x14ac:dyDescent="0.25">
      <c r="B37" s="2"/>
      <c r="C37" s="2"/>
      <c r="D37" s="2"/>
      <c r="E37" s="6"/>
      <c r="F37" s="2"/>
      <c r="G37" s="2"/>
      <c r="J37" s="8"/>
      <c r="K37" s="8"/>
      <c r="L37" s="8"/>
      <c r="O37" s="2"/>
      <c r="P37" s="3"/>
      <c r="Q37" s="3"/>
      <c r="R37" s="3"/>
    </row>
    <row r="38" spans="2:18" s="1" customFormat="1" x14ac:dyDescent="0.25">
      <c r="B38" s="2"/>
      <c r="C38" s="2"/>
      <c r="D38" s="2"/>
      <c r="E38" s="6"/>
      <c r="F38" s="2"/>
      <c r="G38" s="2"/>
      <c r="J38" s="8"/>
      <c r="K38" s="8"/>
      <c r="L38" s="8"/>
      <c r="O38" s="2"/>
      <c r="P38" s="3"/>
      <c r="Q38" s="3"/>
      <c r="R38" s="3"/>
    </row>
    <row r="39" spans="2:18" s="1" customFormat="1" x14ac:dyDescent="0.25">
      <c r="B39" s="2"/>
      <c r="C39" s="2"/>
      <c r="D39" s="2"/>
      <c r="E39" s="6"/>
      <c r="F39" s="2"/>
      <c r="G39" s="2"/>
      <c r="J39" s="8"/>
      <c r="K39" s="8"/>
      <c r="L39" s="8"/>
      <c r="O39" s="2"/>
      <c r="P39" s="3"/>
      <c r="Q39" s="3"/>
      <c r="R39" s="3"/>
    </row>
    <row r="40" spans="2:18" s="1" customFormat="1" x14ac:dyDescent="0.25">
      <c r="B40" s="2"/>
      <c r="C40" s="2"/>
      <c r="D40" s="2"/>
      <c r="E40" s="6"/>
      <c r="F40" s="2"/>
      <c r="G40" s="2"/>
      <c r="J40" s="8"/>
      <c r="K40" s="8"/>
      <c r="L40" s="8"/>
      <c r="O40" s="2"/>
      <c r="P40" s="3"/>
      <c r="Q40" s="3"/>
      <c r="R40" s="3"/>
    </row>
    <row r="41" spans="2:18" s="1" customFormat="1" x14ac:dyDescent="0.25">
      <c r="B41" s="2"/>
      <c r="C41" s="2"/>
      <c r="D41" s="2"/>
      <c r="E41" s="6"/>
      <c r="F41" s="2"/>
      <c r="G41" s="2"/>
      <c r="J41" s="8"/>
      <c r="K41" s="8"/>
      <c r="L41" s="8"/>
      <c r="O41" s="2"/>
      <c r="P41" s="3"/>
      <c r="Q41" s="3"/>
      <c r="R41" s="3"/>
    </row>
    <row r="42" spans="2:18" s="1" customFormat="1" x14ac:dyDescent="0.25">
      <c r="B42" s="2"/>
      <c r="C42" s="2"/>
      <c r="D42" s="2"/>
      <c r="E42" s="6"/>
      <c r="F42" s="2"/>
      <c r="G42" s="2"/>
      <c r="J42" s="8"/>
      <c r="K42" s="8"/>
      <c r="L42" s="8"/>
      <c r="O42" s="2"/>
      <c r="P42" s="3"/>
      <c r="Q42" s="3"/>
      <c r="R42" s="3"/>
    </row>
    <row r="43" spans="2:18" s="1" customFormat="1" x14ac:dyDescent="0.25">
      <c r="B43" s="2"/>
      <c r="C43" s="2"/>
      <c r="D43" s="2"/>
      <c r="E43" s="6"/>
      <c r="F43" s="2"/>
      <c r="G43" s="2"/>
      <c r="J43" s="8"/>
      <c r="K43" s="8"/>
      <c r="L43" s="8"/>
      <c r="O43" s="2"/>
      <c r="P43" s="3"/>
      <c r="Q43" s="3"/>
      <c r="R43" s="3"/>
    </row>
    <row r="44" spans="2:18" s="1" customFormat="1" x14ac:dyDescent="0.25">
      <c r="B44" s="2"/>
      <c r="C44" s="2"/>
      <c r="D44" s="2"/>
      <c r="E44" s="6"/>
      <c r="F44" s="2"/>
      <c r="G44" s="2"/>
      <c r="J44" s="8"/>
      <c r="K44" s="8"/>
      <c r="L44" s="8"/>
      <c r="O44" s="2"/>
      <c r="P44" s="3"/>
      <c r="Q44" s="3"/>
      <c r="R44" s="3"/>
    </row>
    <row r="45" spans="2:18" s="1" customFormat="1" x14ac:dyDescent="0.25">
      <c r="B45" s="2"/>
      <c r="C45" s="2"/>
      <c r="D45" s="2"/>
      <c r="E45" s="6"/>
      <c r="F45" s="2"/>
      <c r="G45" s="2"/>
      <c r="J45" s="8"/>
      <c r="K45" s="8"/>
      <c r="L45" s="8"/>
      <c r="O45" s="2"/>
      <c r="P45" s="3"/>
      <c r="Q45" s="3"/>
      <c r="R45" s="3"/>
    </row>
    <row r="46" spans="2:18" s="1" customFormat="1" x14ac:dyDescent="0.25">
      <c r="B46" s="2"/>
      <c r="C46" s="2"/>
      <c r="D46" s="2"/>
      <c r="E46" s="6"/>
      <c r="F46" s="2"/>
      <c r="G46" s="2"/>
      <c r="J46" s="8"/>
      <c r="K46" s="8"/>
      <c r="L46" s="8"/>
      <c r="O46" s="2"/>
      <c r="P46" s="3"/>
      <c r="Q46" s="3"/>
      <c r="R46" s="3"/>
    </row>
    <row r="47" spans="2:18" s="1" customFormat="1" x14ac:dyDescent="0.25">
      <c r="B47" s="2"/>
      <c r="C47" s="2"/>
      <c r="D47" s="2"/>
      <c r="E47" s="6"/>
      <c r="F47" s="2"/>
      <c r="G47" s="2"/>
      <c r="J47" s="8"/>
      <c r="K47" s="8"/>
      <c r="L47" s="8"/>
      <c r="O47" s="2"/>
      <c r="P47" s="3"/>
      <c r="Q47" s="3"/>
      <c r="R47" s="3"/>
    </row>
    <row r="48" spans="2:18" s="1" customFormat="1" x14ac:dyDescent="0.25">
      <c r="B48" s="2"/>
      <c r="C48" s="2"/>
      <c r="D48" s="2"/>
      <c r="E48" s="6"/>
      <c r="F48" s="2"/>
      <c r="G48" s="2"/>
      <c r="J48" s="8"/>
      <c r="K48" s="8"/>
      <c r="L48" s="8"/>
      <c r="O48" s="2"/>
      <c r="P48" s="3"/>
      <c r="Q48" s="3"/>
      <c r="R48" s="3"/>
    </row>
    <row r="49" spans="2:18" s="1" customFormat="1" x14ac:dyDescent="0.25">
      <c r="B49" s="2"/>
      <c r="C49" s="2"/>
      <c r="D49" s="2"/>
      <c r="E49" s="6"/>
      <c r="F49" s="2"/>
      <c r="G49" s="2"/>
      <c r="J49" s="8"/>
      <c r="K49" s="8"/>
      <c r="L49" s="8"/>
      <c r="O49" s="2"/>
      <c r="P49" s="3"/>
      <c r="Q49" s="3"/>
      <c r="R49" s="3"/>
    </row>
    <row r="50" spans="2:18" s="1" customFormat="1" x14ac:dyDescent="0.25">
      <c r="B50" s="2"/>
      <c r="C50" s="2"/>
      <c r="D50" s="2"/>
      <c r="E50" s="6"/>
      <c r="F50" s="2"/>
      <c r="G50" s="2"/>
      <c r="J50" s="8"/>
      <c r="K50" s="8"/>
      <c r="L50" s="8"/>
      <c r="O50" s="2"/>
      <c r="P50" s="3"/>
      <c r="Q50" s="3"/>
      <c r="R50" s="3"/>
    </row>
    <row r="51" spans="2:18" s="1" customFormat="1" x14ac:dyDescent="0.25">
      <c r="B51" s="2"/>
      <c r="C51" s="2"/>
      <c r="D51" s="2"/>
      <c r="E51" s="6"/>
      <c r="F51" s="2"/>
      <c r="G51" s="2"/>
      <c r="J51" s="8"/>
      <c r="K51" s="8"/>
      <c r="L51" s="8"/>
      <c r="O51" s="2"/>
      <c r="P51" s="3"/>
      <c r="Q51" s="3"/>
      <c r="R51" s="3"/>
    </row>
    <row r="52" spans="2:18" s="1" customFormat="1" x14ac:dyDescent="0.25">
      <c r="B52" s="2"/>
      <c r="C52" s="2"/>
      <c r="D52" s="2"/>
      <c r="E52" s="6"/>
      <c r="F52" s="2"/>
      <c r="G52" s="2"/>
      <c r="J52" s="8"/>
      <c r="K52" s="8"/>
      <c r="L52" s="8"/>
      <c r="O52" s="2"/>
      <c r="P52" s="3"/>
      <c r="Q52" s="3"/>
      <c r="R52" s="3"/>
    </row>
    <row r="53" spans="2:18" s="1" customFormat="1" x14ac:dyDescent="0.25">
      <c r="B53" s="2"/>
      <c r="C53" s="2"/>
      <c r="D53" s="2"/>
      <c r="E53" s="6"/>
      <c r="F53" s="2"/>
      <c r="G53" s="2"/>
      <c r="J53" s="8"/>
      <c r="K53" s="8"/>
      <c r="L53" s="8"/>
      <c r="O53" s="2"/>
      <c r="P53" s="3"/>
      <c r="Q53" s="3"/>
      <c r="R53" s="3"/>
    </row>
    <row r="54" spans="2:18" s="1" customFormat="1" x14ac:dyDescent="0.25">
      <c r="B54" s="2"/>
      <c r="C54" s="2"/>
      <c r="D54" s="2"/>
      <c r="E54" s="6"/>
      <c r="F54" s="2"/>
      <c r="G54" s="2"/>
      <c r="J54" s="8"/>
      <c r="K54" s="8"/>
      <c r="L54" s="8"/>
      <c r="O54" s="2"/>
      <c r="P54" s="3"/>
      <c r="Q54" s="3"/>
      <c r="R54" s="3"/>
    </row>
    <row r="55" spans="2:18" s="1" customFormat="1" x14ac:dyDescent="0.25">
      <c r="B55" s="2"/>
      <c r="C55" s="2"/>
      <c r="D55" s="2"/>
      <c r="E55" s="6"/>
      <c r="F55" s="2"/>
      <c r="G55" s="2"/>
      <c r="J55" s="8"/>
      <c r="K55" s="8"/>
      <c r="L55" s="8"/>
      <c r="O55" s="2"/>
      <c r="P55" s="3"/>
      <c r="Q55" s="3"/>
      <c r="R55" s="3"/>
    </row>
    <row r="56" spans="2:18" s="1" customFormat="1" x14ac:dyDescent="0.25">
      <c r="B56" s="2"/>
      <c r="C56" s="2"/>
      <c r="D56" s="2"/>
      <c r="E56" s="6"/>
      <c r="F56" s="2"/>
      <c r="G56" s="2"/>
      <c r="J56" s="8"/>
      <c r="K56" s="8"/>
      <c r="L56" s="8"/>
      <c r="O56" s="2"/>
      <c r="P56" s="3"/>
      <c r="Q56" s="3"/>
      <c r="R56" s="3"/>
    </row>
    <row r="57" spans="2:18" s="1" customFormat="1" x14ac:dyDescent="0.25">
      <c r="B57" s="2"/>
      <c r="C57" s="2"/>
      <c r="D57" s="2"/>
      <c r="E57" s="6"/>
      <c r="F57" s="2"/>
      <c r="G57" s="2"/>
      <c r="J57" s="8"/>
      <c r="K57" s="8"/>
      <c r="L57" s="8"/>
      <c r="O57" s="2"/>
      <c r="P57" s="3"/>
      <c r="Q57" s="3"/>
      <c r="R57" s="3"/>
    </row>
    <row r="58" spans="2:18" s="1" customFormat="1" x14ac:dyDescent="0.25">
      <c r="B58" s="2"/>
      <c r="C58" s="2"/>
      <c r="D58" s="2"/>
      <c r="E58" s="6"/>
      <c r="F58" s="2"/>
      <c r="G58" s="2"/>
      <c r="J58" s="8"/>
      <c r="K58" s="8"/>
      <c r="L58" s="8"/>
      <c r="O58" s="2"/>
      <c r="P58" s="3"/>
      <c r="Q58" s="3"/>
      <c r="R58" s="3"/>
    </row>
    <row r="59" spans="2:18" s="1" customFormat="1" x14ac:dyDescent="0.25">
      <c r="B59" s="2"/>
      <c r="C59" s="2"/>
      <c r="D59" s="2"/>
      <c r="E59" s="6"/>
      <c r="F59" s="2"/>
      <c r="G59" s="2"/>
      <c r="J59" s="8"/>
      <c r="K59" s="8"/>
      <c r="L59" s="8"/>
      <c r="O59" s="2"/>
      <c r="P59" s="3"/>
      <c r="Q59" s="3"/>
      <c r="R59" s="3"/>
    </row>
    <row r="60" spans="2:18" s="1" customFormat="1" x14ac:dyDescent="0.25">
      <c r="B60" s="2"/>
      <c r="C60" s="2"/>
      <c r="D60" s="2"/>
      <c r="E60" s="6"/>
      <c r="F60" s="2"/>
      <c r="G60" s="2"/>
      <c r="J60" s="8"/>
      <c r="K60" s="8"/>
      <c r="L60" s="8"/>
      <c r="O60" s="2"/>
      <c r="P60" s="3"/>
      <c r="Q60" s="3"/>
      <c r="R60" s="3"/>
    </row>
    <row r="61" spans="2:18" s="1" customFormat="1" x14ac:dyDescent="0.25">
      <c r="B61" s="2"/>
      <c r="C61" s="2"/>
      <c r="D61" s="2"/>
      <c r="E61" s="6"/>
      <c r="F61" s="2"/>
      <c r="G61" s="2"/>
      <c r="J61" s="8"/>
      <c r="K61" s="8"/>
      <c r="L61" s="8"/>
      <c r="O61" s="2"/>
      <c r="P61" s="3"/>
      <c r="Q61" s="3"/>
      <c r="R61" s="3"/>
    </row>
    <row r="62" spans="2:18" s="1" customFormat="1" x14ac:dyDescent="0.25">
      <c r="B62" s="2"/>
      <c r="C62" s="2"/>
      <c r="D62" s="2"/>
      <c r="E62" s="6"/>
      <c r="F62" s="2"/>
      <c r="G62" s="2"/>
      <c r="J62" s="8"/>
      <c r="K62" s="8"/>
      <c r="L62" s="8"/>
      <c r="O62" s="2"/>
      <c r="P62" s="3"/>
      <c r="Q62" s="3"/>
      <c r="R62" s="3"/>
    </row>
    <row r="63" spans="2:18" s="1" customFormat="1" x14ac:dyDescent="0.25">
      <c r="B63" s="2"/>
      <c r="C63" s="2"/>
      <c r="D63" s="2"/>
      <c r="E63" s="6"/>
      <c r="F63" s="2"/>
      <c r="G63" s="2"/>
      <c r="J63" s="8"/>
      <c r="K63" s="8"/>
      <c r="L63" s="8"/>
      <c r="O63" s="2"/>
      <c r="P63" s="3"/>
      <c r="Q63" s="3"/>
      <c r="R63" s="3"/>
    </row>
    <row r="64" spans="2:18" s="1" customFormat="1" x14ac:dyDescent="0.25">
      <c r="B64" s="2"/>
      <c r="C64" s="2"/>
      <c r="D64" s="2"/>
      <c r="E64" s="6"/>
      <c r="F64" s="2"/>
      <c r="G64" s="2"/>
      <c r="J64" s="8"/>
      <c r="K64" s="8"/>
      <c r="L64" s="8"/>
      <c r="O64" s="2"/>
      <c r="P64" s="3"/>
      <c r="Q64" s="3"/>
      <c r="R64" s="3"/>
    </row>
    <row r="65" spans="2:18" s="1" customFormat="1" x14ac:dyDescent="0.25">
      <c r="B65" s="2"/>
      <c r="C65" s="2"/>
      <c r="D65" s="2"/>
      <c r="E65" s="6"/>
      <c r="F65" s="2"/>
      <c r="G65" s="2"/>
      <c r="J65" s="8"/>
      <c r="K65" s="8"/>
      <c r="L65" s="8"/>
      <c r="O65" s="2"/>
      <c r="P65" s="3"/>
      <c r="Q65" s="3"/>
      <c r="R65" s="3"/>
    </row>
    <row r="66" spans="2:18" s="1" customFormat="1" x14ac:dyDescent="0.25">
      <c r="B66" s="2"/>
      <c r="C66" s="2"/>
      <c r="D66" s="2"/>
      <c r="E66" s="6"/>
      <c r="F66" s="2"/>
      <c r="G66" s="2"/>
      <c r="J66" s="8"/>
      <c r="K66" s="8"/>
      <c r="L66" s="8"/>
      <c r="O66" s="2"/>
      <c r="P66" s="3"/>
      <c r="Q66" s="3"/>
      <c r="R66" s="3"/>
    </row>
    <row r="67" spans="2:18" s="1" customFormat="1" x14ac:dyDescent="0.25">
      <c r="B67" s="2"/>
      <c r="C67" s="2"/>
      <c r="D67" s="2"/>
      <c r="E67" s="6"/>
      <c r="F67" s="2"/>
      <c r="G67" s="2"/>
      <c r="J67" s="8"/>
      <c r="K67" s="8"/>
      <c r="L67" s="8"/>
      <c r="O67" s="2"/>
      <c r="P67" s="3"/>
      <c r="Q67" s="3"/>
      <c r="R67" s="3"/>
    </row>
    <row r="68" spans="2:18" s="1" customFormat="1" x14ac:dyDescent="0.25">
      <c r="B68" s="2"/>
      <c r="C68" s="2"/>
      <c r="D68" s="2"/>
      <c r="E68" s="6"/>
      <c r="F68" s="2"/>
      <c r="G68" s="2"/>
      <c r="J68" s="8"/>
      <c r="K68" s="8"/>
      <c r="L68" s="8"/>
      <c r="O68" s="2"/>
      <c r="P68" s="3"/>
      <c r="Q68" s="3"/>
      <c r="R68" s="3"/>
    </row>
    <row r="69" spans="2:18" s="1" customFormat="1" x14ac:dyDescent="0.25">
      <c r="B69" s="2"/>
      <c r="C69" s="2"/>
      <c r="D69" s="2"/>
      <c r="E69" s="6"/>
      <c r="F69" s="2"/>
      <c r="G69" s="2"/>
      <c r="J69" s="8"/>
      <c r="K69" s="8"/>
      <c r="L69" s="8"/>
      <c r="O69" s="2"/>
      <c r="P69" s="3"/>
      <c r="Q69" s="3"/>
      <c r="R69" s="3"/>
    </row>
    <row r="70" spans="2:18" s="1" customFormat="1" x14ac:dyDescent="0.25">
      <c r="B70" s="2"/>
      <c r="C70" s="2"/>
      <c r="D70" s="2"/>
      <c r="E70" s="6"/>
      <c r="F70" s="2"/>
      <c r="G70" s="2"/>
      <c r="J70" s="8"/>
      <c r="K70" s="8"/>
      <c r="L70" s="8"/>
      <c r="O70" s="2"/>
      <c r="P70" s="3"/>
      <c r="Q70" s="3"/>
      <c r="R70" s="3"/>
    </row>
    <row r="71" spans="2:18" s="1" customFormat="1" x14ac:dyDescent="0.25">
      <c r="B71" s="2"/>
      <c r="C71" s="2"/>
      <c r="D71" s="2"/>
      <c r="E71" s="6"/>
      <c r="F71" s="2"/>
      <c r="G71" s="2"/>
      <c r="J71" s="8"/>
      <c r="K71" s="8"/>
      <c r="L71" s="8"/>
      <c r="O71" s="2"/>
      <c r="P71" s="3"/>
      <c r="Q71" s="3"/>
      <c r="R71" s="3"/>
    </row>
    <row r="72" spans="2:18" s="1" customFormat="1" x14ac:dyDescent="0.25">
      <c r="B72" s="2"/>
      <c r="C72" s="2"/>
      <c r="D72" s="2"/>
      <c r="E72" s="6"/>
      <c r="F72" s="2"/>
      <c r="G72" s="2"/>
      <c r="J72" s="8"/>
      <c r="K72" s="8"/>
      <c r="L72" s="8"/>
      <c r="O72" s="2"/>
      <c r="P72" s="3"/>
      <c r="Q72" s="3"/>
      <c r="R72" s="3"/>
    </row>
    <row r="73" spans="2:18" s="1" customFormat="1" x14ac:dyDescent="0.25">
      <c r="B73" s="2"/>
      <c r="C73" s="2"/>
      <c r="D73" s="2"/>
      <c r="E73" s="6"/>
      <c r="F73" s="2"/>
      <c r="G73" s="2"/>
      <c r="J73" s="8"/>
      <c r="K73" s="8"/>
      <c r="L73" s="8"/>
      <c r="O73" s="2"/>
      <c r="P73" s="3"/>
      <c r="Q73" s="3"/>
      <c r="R73" s="3"/>
    </row>
    <row r="74" spans="2:18" s="1" customFormat="1" x14ac:dyDescent="0.25">
      <c r="B74" s="2"/>
      <c r="C74" s="2"/>
      <c r="D74" s="2"/>
      <c r="E74" s="6"/>
      <c r="F74" s="2"/>
      <c r="G74" s="2"/>
      <c r="J74" s="8"/>
      <c r="K74" s="8"/>
      <c r="L74" s="8"/>
      <c r="O74" s="2"/>
      <c r="P74" s="3"/>
      <c r="Q74" s="3"/>
      <c r="R74" s="3"/>
    </row>
    <row r="75" spans="2:18" s="1" customFormat="1" x14ac:dyDescent="0.25">
      <c r="B75" s="2"/>
      <c r="C75" s="2"/>
      <c r="D75" s="2"/>
      <c r="E75" s="6"/>
      <c r="F75" s="2"/>
      <c r="G75" s="2"/>
      <c r="J75" s="8"/>
      <c r="K75" s="8"/>
      <c r="L75" s="8"/>
      <c r="O75" s="2"/>
      <c r="P75" s="3"/>
      <c r="Q75" s="3"/>
      <c r="R75" s="3"/>
    </row>
    <row r="76" spans="2:18" s="1" customFormat="1" x14ac:dyDescent="0.25">
      <c r="B76" s="2"/>
      <c r="C76" s="2"/>
      <c r="D76" s="2"/>
      <c r="E76" s="6"/>
      <c r="F76" s="2"/>
      <c r="G76" s="2"/>
      <c r="J76" s="8"/>
      <c r="K76" s="8"/>
      <c r="L76" s="8"/>
      <c r="O76" s="2"/>
      <c r="P76" s="3"/>
      <c r="Q76" s="3"/>
      <c r="R76" s="3"/>
    </row>
    <row r="77" spans="2:18" s="1" customFormat="1" x14ac:dyDescent="0.25">
      <c r="B77" s="2"/>
      <c r="C77" s="2"/>
      <c r="D77" s="2"/>
      <c r="E77" s="6"/>
      <c r="F77" s="2"/>
      <c r="G77" s="2"/>
      <c r="J77" s="8"/>
      <c r="K77" s="8"/>
      <c r="L77" s="8"/>
      <c r="O77" s="2"/>
      <c r="P77" s="3"/>
      <c r="Q77" s="3"/>
      <c r="R77" s="3"/>
    </row>
    <row r="78" spans="2:18" s="1" customFormat="1" x14ac:dyDescent="0.25">
      <c r="B78" s="2"/>
      <c r="C78" s="2"/>
      <c r="D78" s="2"/>
      <c r="E78" s="6"/>
      <c r="F78" s="2"/>
      <c r="G78" s="2"/>
      <c r="J78" s="8"/>
      <c r="K78" s="8"/>
      <c r="L78" s="8"/>
      <c r="O78" s="2"/>
      <c r="P78" s="3"/>
      <c r="Q78" s="3"/>
      <c r="R78" s="3"/>
    </row>
    <row r="79" spans="2:18" s="1" customFormat="1" x14ac:dyDescent="0.25">
      <c r="B79" s="2"/>
      <c r="C79" s="2"/>
      <c r="D79" s="2"/>
      <c r="E79" s="6"/>
      <c r="F79" s="2"/>
      <c r="G79" s="2"/>
      <c r="J79" s="8"/>
      <c r="K79" s="8"/>
      <c r="L79" s="8"/>
      <c r="O79" s="2"/>
      <c r="P79" s="3"/>
      <c r="Q79" s="3"/>
      <c r="R79" s="3"/>
    </row>
    <row r="80" spans="2:18" s="1" customFormat="1" x14ac:dyDescent="0.25">
      <c r="B80" s="2"/>
      <c r="C80" s="2"/>
      <c r="D80" s="2"/>
      <c r="E80" s="6"/>
      <c r="F80" s="2"/>
      <c r="G80" s="2"/>
      <c r="J80" s="8"/>
      <c r="K80" s="8"/>
      <c r="L80" s="8"/>
      <c r="O80" s="2"/>
      <c r="P80" s="3"/>
      <c r="Q80" s="3"/>
      <c r="R80" s="3"/>
    </row>
    <row r="81" spans="2:18" s="1" customFormat="1" x14ac:dyDescent="0.25">
      <c r="B81" s="2"/>
      <c r="C81" s="2"/>
      <c r="D81" s="2"/>
      <c r="E81" s="6"/>
      <c r="F81" s="2"/>
      <c r="G81" s="2"/>
      <c r="J81" s="8"/>
      <c r="K81" s="8"/>
      <c r="L81" s="8"/>
      <c r="O81" s="2"/>
      <c r="P81" s="3"/>
      <c r="Q81" s="3"/>
      <c r="R81" s="3"/>
    </row>
    <row r="82" spans="2:18" s="1" customFormat="1" x14ac:dyDescent="0.25">
      <c r="B82" s="2"/>
      <c r="C82" s="2"/>
      <c r="D82" s="2"/>
      <c r="E82" s="6"/>
      <c r="F82" s="2"/>
      <c r="G82" s="2"/>
      <c r="J82" s="8"/>
      <c r="K82" s="8"/>
      <c r="L82" s="8"/>
      <c r="O82" s="2"/>
      <c r="P82" s="3"/>
      <c r="Q82" s="3"/>
      <c r="R82" s="3"/>
    </row>
    <row r="83" spans="2:18" s="1" customFormat="1" x14ac:dyDescent="0.25">
      <c r="B83" s="2"/>
      <c r="C83" s="2"/>
      <c r="D83" s="2"/>
      <c r="E83" s="6"/>
      <c r="F83" s="2"/>
      <c r="G83" s="2"/>
      <c r="J83" s="8"/>
      <c r="K83" s="8"/>
      <c r="L83" s="8"/>
      <c r="O83" s="2"/>
      <c r="P83" s="3"/>
      <c r="Q83" s="3"/>
      <c r="R83" s="3"/>
    </row>
    <row r="84" spans="2:18" s="1" customFormat="1" x14ac:dyDescent="0.25">
      <c r="B84" s="2"/>
      <c r="C84" s="2"/>
      <c r="D84" s="2"/>
      <c r="E84" s="6"/>
      <c r="F84" s="2"/>
      <c r="G84" s="2"/>
      <c r="J84" s="8"/>
      <c r="K84" s="8"/>
      <c r="L84" s="8"/>
      <c r="O84" s="2"/>
      <c r="P84" s="3"/>
      <c r="Q84" s="3"/>
      <c r="R84" s="3"/>
    </row>
    <row r="85" spans="2:18" s="1" customFormat="1" x14ac:dyDescent="0.25">
      <c r="B85" s="2"/>
      <c r="C85" s="2"/>
      <c r="D85" s="2"/>
      <c r="E85" s="6"/>
      <c r="F85" s="2"/>
      <c r="G85" s="2"/>
      <c r="J85" s="8"/>
      <c r="K85" s="8"/>
      <c r="L85" s="8"/>
      <c r="O85" s="2"/>
      <c r="P85" s="3"/>
      <c r="Q85" s="3"/>
      <c r="R85" s="3"/>
    </row>
    <row r="86" spans="2:18" s="1" customFormat="1" x14ac:dyDescent="0.25">
      <c r="B86" s="2"/>
      <c r="C86" s="2"/>
      <c r="D86" s="2"/>
      <c r="E86" s="6"/>
      <c r="F86" s="2"/>
      <c r="G86" s="2"/>
      <c r="J86" s="8"/>
      <c r="K86" s="8"/>
      <c r="L86" s="8"/>
      <c r="O86" s="2"/>
      <c r="P86" s="3"/>
      <c r="Q86" s="3"/>
      <c r="R86" s="3"/>
    </row>
    <row r="87" spans="2:18" s="1" customFormat="1" x14ac:dyDescent="0.25">
      <c r="B87" s="2"/>
      <c r="C87" s="2"/>
      <c r="D87" s="2"/>
      <c r="E87" s="6"/>
      <c r="F87" s="2"/>
      <c r="G87" s="2"/>
      <c r="J87" s="8"/>
      <c r="K87" s="8"/>
      <c r="L87" s="8"/>
      <c r="O87" s="2"/>
      <c r="P87" s="3"/>
      <c r="Q87" s="3"/>
      <c r="R87" s="3"/>
    </row>
    <row r="88" spans="2:18" s="1" customFormat="1" x14ac:dyDescent="0.25">
      <c r="B88" s="2"/>
      <c r="C88" s="2"/>
      <c r="D88" s="2"/>
      <c r="E88" s="6"/>
      <c r="F88" s="2"/>
      <c r="G88" s="2"/>
      <c r="J88" s="8"/>
      <c r="K88" s="8"/>
      <c r="L88" s="8"/>
      <c r="O88" s="2"/>
      <c r="P88" s="3"/>
      <c r="Q88" s="3"/>
      <c r="R88" s="3"/>
    </row>
    <row r="89" spans="2:18" s="1" customFormat="1" x14ac:dyDescent="0.25">
      <c r="B89" s="2"/>
      <c r="C89" s="2"/>
      <c r="D89" s="2"/>
      <c r="E89" s="6"/>
      <c r="F89" s="2"/>
      <c r="G89" s="2"/>
      <c r="J89" s="8"/>
      <c r="K89" s="8"/>
      <c r="L89" s="8"/>
      <c r="O89" s="2"/>
      <c r="P89" s="3"/>
      <c r="Q89" s="3"/>
      <c r="R89" s="3"/>
    </row>
    <row r="90" spans="2:18" s="1" customFormat="1" x14ac:dyDescent="0.25">
      <c r="B90" s="2"/>
      <c r="C90" s="2"/>
      <c r="D90" s="2"/>
      <c r="E90" s="6"/>
      <c r="F90" s="2"/>
      <c r="G90" s="2"/>
      <c r="J90" s="8"/>
      <c r="K90" s="8"/>
      <c r="L90" s="8"/>
      <c r="O90" s="2"/>
      <c r="P90" s="3"/>
      <c r="Q90" s="3"/>
      <c r="R90" s="3"/>
    </row>
    <row r="91" spans="2:18" s="1" customFormat="1" x14ac:dyDescent="0.25">
      <c r="B91" s="2"/>
      <c r="C91" s="2"/>
      <c r="D91" s="2"/>
      <c r="E91" s="6"/>
      <c r="F91" s="2"/>
      <c r="G91" s="2"/>
      <c r="J91" s="8"/>
      <c r="K91" s="8"/>
      <c r="L91" s="8"/>
      <c r="O91" s="2"/>
      <c r="P91" s="3"/>
      <c r="Q91" s="3"/>
      <c r="R91" s="3"/>
    </row>
    <row r="92" spans="2:18" s="1" customFormat="1" x14ac:dyDescent="0.25">
      <c r="B92" s="2"/>
      <c r="C92" s="2"/>
      <c r="D92" s="2"/>
      <c r="E92" s="6"/>
      <c r="F92" s="2"/>
      <c r="G92" s="2"/>
      <c r="J92" s="8"/>
      <c r="K92" s="8"/>
      <c r="L92" s="8"/>
      <c r="O92" s="2"/>
      <c r="P92" s="3"/>
      <c r="Q92" s="3"/>
      <c r="R92" s="3"/>
    </row>
    <row r="93" spans="2:18" s="1" customFormat="1" x14ac:dyDescent="0.25">
      <c r="B93" s="2"/>
      <c r="C93" s="2"/>
      <c r="D93" s="2"/>
      <c r="E93" s="6"/>
      <c r="F93" s="2"/>
      <c r="G93" s="2"/>
      <c r="J93" s="8"/>
      <c r="K93" s="8"/>
      <c r="L93" s="8"/>
      <c r="O93" s="2"/>
      <c r="P93" s="3"/>
      <c r="Q93" s="3"/>
      <c r="R93" s="3"/>
    </row>
    <row r="94" spans="2:18" s="1" customFormat="1" x14ac:dyDescent="0.25">
      <c r="B94" s="2"/>
      <c r="C94" s="2"/>
      <c r="D94" s="2"/>
      <c r="E94" s="6"/>
      <c r="F94" s="2"/>
      <c r="G94" s="2"/>
      <c r="J94" s="8"/>
      <c r="K94" s="8"/>
      <c r="L94" s="8"/>
      <c r="O94" s="2"/>
      <c r="P94" s="3"/>
      <c r="Q94" s="3"/>
      <c r="R94" s="3"/>
    </row>
    <row r="95" spans="2:18" s="1" customFormat="1" x14ac:dyDescent="0.25">
      <c r="B95" s="2"/>
      <c r="C95" s="2"/>
      <c r="D95" s="2"/>
      <c r="E95" s="6"/>
      <c r="F95" s="2"/>
      <c r="G95" s="2"/>
      <c r="J95" s="8"/>
      <c r="K95" s="8"/>
      <c r="L95" s="8"/>
      <c r="O95" s="2"/>
      <c r="P95" s="3"/>
      <c r="Q95" s="3"/>
      <c r="R95" s="3"/>
    </row>
    <row r="96" spans="2:18" s="1" customFormat="1" x14ac:dyDescent="0.25">
      <c r="B96" s="2"/>
      <c r="C96" s="2"/>
      <c r="D96" s="2"/>
      <c r="E96" s="6"/>
      <c r="F96" s="2"/>
      <c r="G96" s="2"/>
      <c r="J96" s="8"/>
      <c r="K96" s="8"/>
      <c r="L96" s="8"/>
      <c r="O96" s="2"/>
      <c r="P96" s="3"/>
      <c r="Q96" s="3"/>
      <c r="R96" s="3"/>
    </row>
    <row r="97" spans="2:18" s="1" customFormat="1" x14ac:dyDescent="0.25">
      <c r="B97" s="2"/>
      <c r="C97" s="2"/>
      <c r="D97" s="2"/>
      <c r="E97" s="6"/>
      <c r="F97" s="2"/>
      <c r="G97" s="2"/>
      <c r="J97" s="8"/>
      <c r="K97" s="8"/>
      <c r="L97" s="8"/>
      <c r="O97" s="2"/>
      <c r="P97" s="3"/>
      <c r="Q97" s="3"/>
      <c r="R97" s="3"/>
    </row>
    <row r="98" spans="2:18" s="1" customFormat="1" x14ac:dyDescent="0.25">
      <c r="B98" s="2"/>
      <c r="C98" s="2"/>
      <c r="D98" s="2"/>
      <c r="E98" s="6"/>
      <c r="F98" s="2"/>
      <c r="G98" s="2"/>
      <c r="J98" s="8"/>
      <c r="K98" s="8"/>
      <c r="L98" s="8"/>
      <c r="O98" s="2"/>
      <c r="P98" s="3"/>
      <c r="Q98" s="3"/>
      <c r="R98" s="3"/>
    </row>
    <row r="99" spans="2:18" s="1" customFormat="1" x14ac:dyDescent="0.25">
      <c r="B99" s="2"/>
      <c r="C99" s="2"/>
      <c r="D99" s="2"/>
      <c r="E99" s="6"/>
      <c r="F99" s="2"/>
      <c r="G99" s="2"/>
      <c r="J99" s="8"/>
      <c r="K99" s="8"/>
      <c r="L99" s="8"/>
      <c r="O99" s="2"/>
      <c r="P99" s="3"/>
      <c r="Q99" s="3"/>
      <c r="R99" s="3"/>
    </row>
    <row r="100" spans="2:18" s="1" customFormat="1" x14ac:dyDescent="0.25">
      <c r="B100" s="2"/>
      <c r="C100" s="2"/>
      <c r="D100" s="2"/>
      <c r="E100" s="6"/>
      <c r="F100" s="2"/>
      <c r="G100" s="2"/>
      <c r="J100" s="8"/>
      <c r="K100" s="8"/>
      <c r="L100" s="8"/>
      <c r="O100" s="2"/>
      <c r="P100" s="3"/>
      <c r="Q100" s="3"/>
      <c r="R100" s="3"/>
    </row>
    <row r="101" spans="2:18" s="1" customFormat="1" x14ac:dyDescent="0.25">
      <c r="B101" s="2"/>
      <c r="C101" s="2"/>
      <c r="D101" s="2"/>
      <c r="E101" s="6"/>
      <c r="F101" s="2"/>
      <c r="G101" s="2"/>
      <c r="J101" s="8"/>
      <c r="K101" s="8"/>
      <c r="L101" s="8"/>
      <c r="O101" s="2"/>
      <c r="P101" s="3"/>
      <c r="Q101" s="3"/>
      <c r="R101" s="3"/>
    </row>
    <row r="102" spans="2:18" s="1" customFormat="1" x14ac:dyDescent="0.25">
      <c r="B102" s="2"/>
      <c r="C102" s="2"/>
      <c r="D102" s="2"/>
      <c r="E102" s="6"/>
      <c r="F102" s="2"/>
      <c r="G102" s="2"/>
      <c r="J102" s="8"/>
      <c r="K102" s="8"/>
      <c r="L102" s="8"/>
      <c r="O102" s="2"/>
      <c r="P102" s="3"/>
      <c r="Q102" s="3"/>
      <c r="R102" s="3"/>
    </row>
    <row r="103" spans="2:18" s="1" customFormat="1" x14ac:dyDescent="0.25">
      <c r="B103" s="2"/>
      <c r="C103" s="2"/>
      <c r="D103" s="2"/>
      <c r="E103" s="6"/>
      <c r="F103" s="2"/>
      <c r="G103" s="2"/>
      <c r="J103" s="8"/>
      <c r="K103" s="8"/>
      <c r="L103" s="8"/>
      <c r="O103" s="2"/>
      <c r="P103" s="3"/>
      <c r="Q103" s="3"/>
      <c r="R103" s="3"/>
    </row>
    <row r="104" spans="2:18" s="1" customFormat="1" x14ac:dyDescent="0.25">
      <c r="B104" s="2"/>
      <c r="C104" s="2"/>
      <c r="D104" s="2"/>
      <c r="E104" s="6"/>
      <c r="F104" s="2"/>
      <c r="G104" s="2"/>
      <c r="J104" s="8"/>
      <c r="K104" s="8"/>
      <c r="L104" s="8"/>
      <c r="O104" s="2"/>
      <c r="P104" s="3"/>
      <c r="Q104" s="3"/>
      <c r="R104" s="3"/>
    </row>
    <row r="105" spans="2:18" s="1" customFormat="1" x14ac:dyDescent="0.25">
      <c r="B105" s="2"/>
      <c r="C105" s="2"/>
      <c r="D105" s="2"/>
      <c r="E105" s="6"/>
      <c r="F105" s="2"/>
      <c r="G105" s="2"/>
      <c r="J105" s="8"/>
      <c r="K105" s="8"/>
      <c r="L105" s="8"/>
      <c r="O105" s="2"/>
      <c r="P105" s="3"/>
      <c r="Q105" s="3"/>
      <c r="R105" s="3"/>
    </row>
    <row r="106" spans="2:18" s="1" customFormat="1" x14ac:dyDescent="0.25">
      <c r="B106" s="2"/>
      <c r="C106" s="2"/>
      <c r="D106" s="2"/>
      <c r="E106" s="6"/>
      <c r="F106" s="2"/>
      <c r="G106" s="2"/>
      <c r="J106" s="8"/>
      <c r="K106" s="8"/>
      <c r="L106" s="8"/>
      <c r="O106" s="2"/>
      <c r="P106" s="3"/>
      <c r="Q106" s="3"/>
      <c r="R106" s="3"/>
    </row>
    <row r="107" spans="2:18" s="1" customFormat="1" x14ac:dyDescent="0.25">
      <c r="B107" s="2"/>
      <c r="C107" s="2"/>
      <c r="D107" s="2"/>
      <c r="E107" s="6"/>
      <c r="F107" s="2"/>
      <c r="G107" s="2"/>
      <c r="J107" s="8"/>
      <c r="K107" s="8"/>
      <c r="L107" s="8"/>
      <c r="O107" s="2"/>
      <c r="P107" s="3"/>
      <c r="Q107" s="3"/>
      <c r="R107" s="3"/>
    </row>
    <row r="108" spans="2:18" s="1" customFormat="1" x14ac:dyDescent="0.25">
      <c r="B108" s="2"/>
      <c r="C108" s="2"/>
      <c r="D108" s="2"/>
      <c r="E108" s="6"/>
      <c r="F108" s="2"/>
      <c r="G108" s="2"/>
      <c r="J108" s="8"/>
      <c r="K108" s="8"/>
      <c r="L108" s="8"/>
      <c r="O108" s="2"/>
      <c r="P108" s="3"/>
      <c r="Q108" s="3"/>
      <c r="R108" s="3"/>
    </row>
    <row r="109" spans="2:18" s="1" customFormat="1" x14ac:dyDescent="0.25">
      <c r="B109" s="2"/>
      <c r="C109" s="2"/>
      <c r="D109" s="2"/>
      <c r="E109" s="6"/>
      <c r="F109" s="2"/>
      <c r="G109" s="2"/>
      <c r="J109" s="8"/>
      <c r="K109" s="8"/>
      <c r="L109" s="8"/>
      <c r="O109" s="2"/>
      <c r="P109" s="3"/>
      <c r="Q109" s="3"/>
      <c r="R109" s="3"/>
    </row>
    <row r="110" spans="2:18" s="1" customFormat="1" x14ac:dyDescent="0.25">
      <c r="B110" s="2"/>
      <c r="C110" s="2"/>
      <c r="D110" s="2"/>
      <c r="E110" s="6"/>
      <c r="F110" s="2"/>
      <c r="G110" s="2"/>
      <c r="J110" s="8"/>
      <c r="K110" s="8"/>
      <c r="L110" s="8"/>
      <c r="O110" s="2"/>
      <c r="P110" s="3"/>
      <c r="Q110" s="3"/>
      <c r="R110" s="3"/>
    </row>
    <row r="111" spans="2:18" s="1" customFormat="1" x14ac:dyDescent="0.25">
      <c r="B111" s="2"/>
      <c r="C111" s="2"/>
      <c r="D111" s="2"/>
      <c r="E111" s="6"/>
      <c r="F111" s="2"/>
      <c r="G111" s="2"/>
      <c r="J111" s="8"/>
      <c r="K111" s="8"/>
      <c r="L111" s="8"/>
      <c r="O111" s="2"/>
      <c r="P111" s="3"/>
      <c r="Q111" s="3"/>
      <c r="R111" s="3"/>
    </row>
    <row r="112" spans="2:18" s="1" customFormat="1" x14ac:dyDescent="0.25">
      <c r="B112" s="2"/>
      <c r="C112" s="2"/>
      <c r="D112" s="2"/>
      <c r="E112" s="6"/>
      <c r="F112" s="2"/>
      <c r="G112" s="2"/>
      <c r="J112" s="8"/>
      <c r="K112" s="8"/>
      <c r="L112" s="8"/>
      <c r="O112" s="2"/>
      <c r="P112" s="3"/>
      <c r="Q112" s="3"/>
      <c r="R112" s="3"/>
    </row>
    <row r="113" spans="2:18" s="1" customFormat="1" x14ac:dyDescent="0.25">
      <c r="B113" s="2"/>
      <c r="C113" s="2"/>
      <c r="D113" s="2"/>
      <c r="E113" s="6"/>
      <c r="F113" s="2"/>
      <c r="G113" s="2"/>
      <c r="J113" s="8"/>
      <c r="K113" s="8"/>
      <c r="L113" s="8"/>
      <c r="O113" s="2"/>
      <c r="P113" s="3"/>
      <c r="Q113" s="3"/>
      <c r="R113" s="3"/>
    </row>
    <row r="114" spans="2:18" s="1" customFormat="1" x14ac:dyDescent="0.25">
      <c r="B114" s="2"/>
      <c r="C114" s="2"/>
      <c r="D114" s="2"/>
      <c r="E114" s="6"/>
      <c r="F114" s="2"/>
      <c r="G114" s="2"/>
      <c r="J114" s="8"/>
      <c r="K114" s="8"/>
      <c r="L114" s="8"/>
      <c r="O114" s="2"/>
      <c r="P114" s="3"/>
      <c r="Q114" s="3"/>
      <c r="R114" s="3"/>
    </row>
    <row r="115" spans="2:18" s="1" customFormat="1" x14ac:dyDescent="0.25">
      <c r="B115" s="2"/>
      <c r="C115" s="2"/>
      <c r="D115" s="2"/>
      <c r="E115" s="6"/>
      <c r="F115" s="2"/>
      <c r="G115" s="2"/>
      <c r="J115" s="8"/>
      <c r="K115" s="8"/>
      <c r="L115" s="8"/>
      <c r="O115" s="2"/>
      <c r="P115" s="3"/>
      <c r="Q115" s="3"/>
      <c r="R115" s="3"/>
    </row>
    <row r="116" spans="2:18" s="1" customFormat="1" x14ac:dyDescent="0.25">
      <c r="B116" s="2"/>
      <c r="C116" s="2"/>
      <c r="D116" s="2"/>
      <c r="E116" s="6"/>
      <c r="F116" s="2"/>
      <c r="G116" s="2"/>
      <c r="J116" s="8"/>
      <c r="K116" s="8"/>
      <c r="L116" s="8"/>
      <c r="O116" s="2"/>
      <c r="P116" s="3"/>
      <c r="Q116" s="3"/>
      <c r="R116" s="3"/>
    </row>
    <row r="117" spans="2:18" s="1" customFormat="1" x14ac:dyDescent="0.25">
      <c r="B117" s="2"/>
      <c r="C117" s="2"/>
      <c r="D117" s="2"/>
      <c r="E117" s="6"/>
      <c r="F117" s="2"/>
      <c r="G117" s="2"/>
      <c r="J117" s="8"/>
      <c r="K117" s="8"/>
      <c r="L117" s="8"/>
      <c r="O117" s="2"/>
      <c r="P117" s="3"/>
      <c r="Q117" s="3"/>
      <c r="R117" s="3"/>
    </row>
    <row r="118" spans="2:18" s="1" customFormat="1" x14ac:dyDescent="0.25">
      <c r="B118" s="2"/>
      <c r="C118" s="2"/>
      <c r="D118" s="2"/>
      <c r="E118" s="6"/>
      <c r="F118" s="2"/>
      <c r="G118" s="2"/>
      <c r="J118" s="8"/>
      <c r="K118" s="8"/>
      <c r="L118" s="8"/>
      <c r="O118" s="2"/>
      <c r="P118" s="3"/>
      <c r="Q118" s="3"/>
      <c r="R118" s="3"/>
    </row>
    <row r="119" spans="2:18" s="1" customFormat="1" x14ac:dyDescent="0.25">
      <c r="B119" s="2"/>
      <c r="C119" s="2"/>
      <c r="D119" s="2"/>
      <c r="E119" s="6"/>
      <c r="F119" s="2"/>
      <c r="G119" s="2"/>
      <c r="J119" s="8"/>
      <c r="K119" s="8"/>
      <c r="L119" s="8"/>
      <c r="O119" s="2"/>
      <c r="P119" s="3"/>
      <c r="Q119" s="3"/>
      <c r="R119" s="3"/>
    </row>
    <row r="120" spans="2:18" s="1" customFormat="1" x14ac:dyDescent="0.25">
      <c r="B120" s="2"/>
      <c r="C120" s="2"/>
      <c r="D120" s="2"/>
      <c r="E120" s="6"/>
      <c r="F120" s="2"/>
      <c r="G120" s="2"/>
      <c r="J120" s="8"/>
      <c r="K120" s="8"/>
      <c r="L120" s="8"/>
      <c r="O120" s="2"/>
      <c r="P120" s="3"/>
      <c r="Q120" s="3"/>
      <c r="R120" s="3"/>
    </row>
    <row r="121" spans="2:18" s="1" customFormat="1" x14ac:dyDescent="0.25">
      <c r="B121" s="2"/>
      <c r="C121" s="2"/>
      <c r="D121" s="2"/>
      <c r="E121" s="6"/>
      <c r="F121" s="2"/>
      <c r="G121" s="2"/>
      <c r="J121" s="8"/>
      <c r="K121" s="8"/>
      <c r="L121" s="8"/>
      <c r="O121" s="2"/>
      <c r="P121" s="3"/>
      <c r="Q121" s="3"/>
      <c r="R121" s="3"/>
    </row>
    <row r="122" spans="2:18" s="1" customFormat="1" x14ac:dyDescent="0.25">
      <c r="B122" s="2"/>
      <c r="C122" s="2"/>
      <c r="D122" s="2"/>
      <c r="E122" s="6"/>
      <c r="F122" s="2"/>
      <c r="G122" s="2"/>
      <c r="J122" s="8"/>
      <c r="K122" s="8"/>
      <c r="L122" s="8"/>
      <c r="O122" s="2"/>
      <c r="P122" s="3"/>
      <c r="Q122" s="3"/>
      <c r="R122" s="3"/>
    </row>
    <row r="123" spans="2:18" s="1" customFormat="1" x14ac:dyDescent="0.25">
      <c r="B123" s="2"/>
      <c r="C123" s="2"/>
      <c r="D123" s="2"/>
      <c r="E123" s="6"/>
      <c r="F123" s="2"/>
      <c r="G123" s="2"/>
      <c r="J123" s="8"/>
      <c r="K123" s="8"/>
      <c r="L123" s="8"/>
      <c r="O123" s="2"/>
      <c r="P123" s="3"/>
      <c r="Q123" s="3"/>
      <c r="R123" s="3"/>
    </row>
    <row r="124" spans="2:18" s="1" customFormat="1" x14ac:dyDescent="0.25">
      <c r="B124" s="2"/>
      <c r="C124" s="2"/>
      <c r="D124" s="2"/>
      <c r="E124" s="6"/>
      <c r="F124" s="2"/>
      <c r="G124" s="2"/>
      <c r="J124" s="8"/>
      <c r="K124" s="8"/>
      <c r="L124" s="8"/>
      <c r="O124" s="2"/>
      <c r="P124" s="3"/>
      <c r="Q124" s="3"/>
      <c r="R124" s="3"/>
    </row>
    <row r="125" spans="2:18" s="1" customFormat="1" x14ac:dyDescent="0.25">
      <c r="B125" s="2"/>
      <c r="C125" s="2"/>
      <c r="D125" s="2"/>
      <c r="E125" s="6"/>
      <c r="F125" s="2"/>
      <c r="G125" s="2"/>
      <c r="J125" s="8"/>
      <c r="K125" s="8"/>
      <c r="L125" s="8"/>
      <c r="O125" s="2"/>
      <c r="P125" s="3"/>
      <c r="Q125" s="3"/>
      <c r="R125" s="3"/>
    </row>
    <row r="126" spans="2:18" s="1" customFormat="1" x14ac:dyDescent="0.25">
      <c r="B126" s="2"/>
      <c r="C126" s="2"/>
      <c r="D126" s="2"/>
      <c r="E126" s="6"/>
      <c r="F126" s="2"/>
      <c r="G126" s="2"/>
      <c r="J126" s="8"/>
      <c r="K126" s="8"/>
      <c r="L126" s="8"/>
      <c r="O126" s="2"/>
      <c r="P126" s="3"/>
      <c r="Q126" s="3"/>
      <c r="R126" s="3"/>
    </row>
    <row r="127" spans="2:18" s="1" customFormat="1" x14ac:dyDescent="0.25">
      <c r="B127" s="2"/>
      <c r="C127" s="2"/>
      <c r="D127" s="2"/>
      <c r="E127" s="6"/>
      <c r="F127" s="2"/>
      <c r="G127" s="2"/>
      <c r="J127" s="8"/>
      <c r="K127" s="8"/>
      <c r="L127" s="8"/>
      <c r="O127" s="2"/>
      <c r="P127" s="3"/>
      <c r="Q127" s="3"/>
      <c r="R127" s="3"/>
    </row>
    <row r="128" spans="2:18" s="1" customFormat="1" x14ac:dyDescent="0.25">
      <c r="B128" s="2"/>
      <c r="C128" s="2"/>
      <c r="D128" s="2"/>
      <c r="E128" s="6"/>
      <c r="F128" s="2"/>
      <c r="G128" s="2"/>
      <c r="J128" s="8"/>
      <c r="K128" s="8"/>
      <c r="L128" s="8"/>
      <c r="O128" s="2"/>
      <c r="P128" s="3"/>
      <c r="Q128" s="3"/>
      <c r="R128" s="3"/>
    </row>
    <row r="129" spans="2:18" s="1" customFormat="1" x14ac:dyDescent="0.25">
      <c r="B129" s="2"/>
      <c r="C129" s="2"/>
      <c r="D129" s="2"/>
      <c r="E129" s="6"/>
      <c r="F129" s="2"/>
      <c r="G129" s="2"/>
      <c r="J129" s="8"/>
      <c r="K129" s="8"/>
      <c r="L129" s="8"/>
      <c r="O129" s="2"/>
      <c r="P129" s="3"/>
      <c r="Q129" s="3"/>
      <c r="R129" s="3"/>
    </row>
    <row r="130" spans="2:18" s="1" customFormat="1" x14ac:dyDescent="0.25">
      <c r="B130" s="2"/>
      <c r="C130" s="2"/>
      <c r="D130" s="2"/>
      <c r="E130" s="6"/>
      <c r="F130" s="2"/>
      <c r="G130" s="2"/>
      <c r="J130" s="8"/>
      <c r="K130" s="8"/>
      <c r="L130" s="8"/>
      <c r="O130" s="2"/>
      <c r="P130" s="3"/>
      <c r="Q130" s="3"/>
      <c r="R130" s="3"/>
    </row>
    <row r="131" spans="2:18" s="1" customFormat="1" x14ac:dyDescent="0.25">
      <c r="B131" s="2"/>
      <c r="C131" s="2"/>
      <c r="D131" s="2"/>
      <c r="E131" s="6"/>
      <c r="F131" s="2"/>
      <c r="G131" s="2"/>
      <c r="J131" s="8"/>
      <c r="K131" s="8"/>
      <c r="L131" s="8"/>
      <c r="O131" s="2"/>
      <c r="P131" s="3"/>
      <c r="Q131" s="3"/>
      <c r="R131" s="3"/>
    </row>
    <row r="132" spans="2:18" s="1" customFormat="1" x14ac:dyDescent="0.25">
      <c r="B132" s="2"/>
      <c r="C132" s="2"/>
      <c r="D132" s="2"/>
      <c r="E132" s="6"/>
      <c r="F132" s="2"/>
      <c r="G132" s="2"/>
      <c r="J132" s="8"/>
      <c r="K132" s="8"/>
      <c r="L132" s="8"/>
      <c r="O132" s="2"/>
      <c r="P132" s="3"/>
      <c r="Q132" s="3"/>
      <c r="R132" s="3"/>
    </row>
    <row r="133" spans="2:18" s="1" customFormat="1" x14ac:dyDescent="0.25">
      <c r="B133" s="2"/>
      <c r="C133" s="2"/>
      <c r="D133" s="2"/>
      <c r="E133" s="6"/>
      <c r="F133" s="2"/>
      <c r="G133" s="2"/>
      <c r="J133" s="8"/>
      <c r="K133" s="8"/>
      <c r="L133" s="8"/>
      <c r="O133" s="2"/>
      <c r="P133" s="3"/>
      <c r="Q133" s="3"/>
      <c r="R133" s="3"/>
    </row>
    <row r="134" spans="2:18" s="1" customFormat="1" x14ac:dyDescent="0.25">
      <c r="B134" s="2"/>
      <c r="C134" s="2"/>
      <c r="D134" s="2"/>
      <c r="E134" s="6"/>
      <c r="F134" s="2"/>
      <c r="G134" s="2"/>
      <c r="J134" s="8"/>
      <c r="K134" s="8"/>
      <c r="L134" s="8"/>
      <c r="O134" s="2"/>
      <c r="P134" s="3"/>
      <c r="Q134" s="3"/>
      <c r="R134" s="3"/>
    </row>
    <row r="135" spans="2:18" s="1" customFormat="1" x14ac:dyDescent="0.25">
      <c r="B135" s="2"/>
      <c r="C135" s="2"/>
      <c r="D135" s="2"/>
      <c r="E135" s="6"/>
      <c r="F135" s="2"/>
      <c r="G135" s="2"/>
      <c r="J135" s="8"/>
      <c r="K135" s="8"/>
      <c r="L135" s="8"/>
      <c r="O135" s="2"/>
      <c r="P135" s="3"/>
      <c r="Q135" s="3"/>
      <c r="R135" s="3"/>
    </row>
    <row r="136" spans="2:18" s="1" customFormat="1" x14ac:dyDescent="0.25">
      <c r="B136" s="2"/>
      <c r="C136" s="2"/>
      <c r="D136" s="2"/>
      <c r="E136" s="6"/>
      <c r="F136" s="2"/>
      <c r="G136" s="2"/>
      <c r="J136" s="8"/>
      <c r="K136" s="8"/>
      <c r="L136" s="8"/>
      <c r="O136" s="2"/>
      <c r="P136" s="3"/>
      <c r="Q136" s="3"/>
      <c r="R136" s="3"/>
    </row>
    <row r="137" spans="2:18" s="1" customFormat="1" x14ac:dyDescent="0.25">
      <c r="B137" s="2"/>
      <c r="C137" s="2"/>
      <c r="D137" s="2"/>
      <c r="E137" s="6"/>
      <c r="F137" s="2"/>
      <c r="G137" s="2"/>
      <c r="J137" s="8"/>
      <c r="K137" s="8"/>
      <c r="L137" s="8"/>
      <c r="O137" s="2"/>
      <c r="P137" s="3"/>
      <c r="Q137" s="3"/>
      <c r="R137" s="3"/>
    </row>
    <row r="138" spans="2:18" s="1" customFormat="1" x14ac:dyDescent="0.25">
      <c r="B138" s="2"/>
      <c r="C138" s="2"/>
      <c r="D138" s="2"/>
      <c r="E138" s="6"/>
      <c r="F138" s="2"/>
      <c r="G138" s="2"/>
      <c r="J138" s="8"/>
      <c r="K138" s="8"/>
      <c r="L138" s="8"/>
      <c r="O138" s="2"/>
      <c r="P138" s="3"/>
      <c r="Q138" s="3"/>
      <c r="R138" s="3"/>
    </row>
    <row r="139" spans="2:18" s="1" customFormat="1" x14ac:dyDescent="0.25">
      <c r="B139" s="2"/>
      <c r="C139" s="2"/>
      <c r="D139" s="2"/>
      <c r="E139" s="6"/>
      <c r="F139" s="2"/>
      <c r="G139" s="2"/>
      <c r="J139" s="8"/>
      <c r="K139" s="8"/>
      <c r="L139" s="8"/>
      <c r="O139" s="2"/>
      <c r="P139" s="3"/>
      <c r="Q139" s="3"/>
      <c r="R139" s="3"/>
    </row>
    <row r="140" spans="2:18" s="1" customFormat="1" x14ac:dyDescent="0.25">
      <c r="B140" s="2"/>
      <c r="C140" s="2"/>
      <c r="D140" s="2"/>
      <c r="E140" s="6"/>
      <c r="F140" s="2"/>
      <c r="G140" s="2"/>
      <c r="J140" s="8"/>
      <c r="K140" s="8"/>
      <c r="L140" s="8"/>
      <c r="O140" s="2"/>
      <c r="P140" s="3"/>
      <c r="Q140" s="3"/>
      <c r="R140" s="3"/>
    </row>
    <row r="141" spans="2:18" s="1" customFormat="1" x14ac:dyDescent="0.25">
      <c r="B141" s="2"/>
      <c r="C141" s="2"/>
      <c r="D141" s="2"/>
      <c r="E141" s="6"/>
      <c r="F141" s="2"/>
      <c r="G141" s="2"/>
      <c r="J141" s="8"/>
      <c r="K141" s="8"/>
      <c r="L141" s="8"/>
      <c r="O141" s="2"/>
      <c r="P141" s="3"/>
      <c r="Q141" s="3"/>
      <c r="R141" s="3"/>
    </row>
    <row r="142" spans="2:18" s="1" customFormat="1" x14ac:dyDescent="0.25">
      <c r="B142" s="2"/>
      <c r="C142" s="2"/>
      <c r="D142" s="2"/>
      <c r="E142" s="6"/>
      <c r="F142" s="2"/>
      <c r="G142" s="2"/>
      <c r="J142" s="8"/>
      <c r="K142" s="8"/>
      <c r="L142" s="8"/>
      <c r="O142" s="2"/>
      <c r="P142" s="3"/>
      <c r="Q142" s="3"/>
      <c r="R142" s="3"/>
    </row>
    <row r="143" spans="2:18" s="1" customFormat="1" x14ac:dyDescent="0.25">
      <c r="B143" s="2"/>
      <c r="C143" s="2"/>
      <c r="D143" s="2"/>
      <c r="E143" s="6"/>
      <c r="F143" s="2"/>
      <c r="G143" s="2"/>
      <c r="J143" s="8"/>
      <c r="K143" s="8"/>
      <c r="L143" s="8"/>
      <c r="O143" s="2"/>
      <c r="P143" s="3"/>
      <c r="Q143" s="3"/>
      <c r="R143" s="3"/>
    </row>
    <row r="144" spans="2:18" s="1" customFormat="1" x14ac:dyDescent="0.25">
      <c r="B144" s="2"/>
      <c r="C144" s="2"/>
      <c r="D144" s="2"/>
      <c r="E144" s="6"/>
      <c r="F144" s="2"/>
      <c r="G144" s="2"/>
      <c r="J144" s="8"/>
      <c r="K144" s="8"/>
      <c r="L144" s="8"/>
      <c r="O144" s="2"/>
      <c r="P144" s="3"/>
      <c r="Q144" s="3"/>
      <c r="R144" s="3"/>
    </row>
    <row r="145" spans="2:18" s="1" customFormat="1" x14ac:dyDescent="0.25">
      <c r="B145" s="2"/>
      <c r="C145" s="2"/>
      <c r="D145" s="2"/>
      <c r="E145" s="6"/>
      <c r="F145" s="2"/>
      <c r="G145" s="2"/>
      <c r="J145" s="8"/>
      <c r="K145" s="8"/>
      <c r="L145" s="8"/>
      <c r="O145" s="2"/>
      <c r="P145" s="3"/>
      <c r="Q145" s="3"/>
      <c r="R145" s="3"/>
    </row>
    <row r="146" spans="2:18" s="1" customFormat="1" x14ac:dyDescent="0.25">
      <c r="B146" s="2"/>
      <c r="C146" s="2"/>
      <c r="D146" s="2"/>
      <c r="E146" s="6"/>
      <c r="F146" s="2"/>
      <c r="G146" s="2"/>
      <c r="J146" s="8"/>
      <c r="K146" s="8"/>
      <c r="L146" s="8"/>
      <c r="O146" s="2"/>
      <c r="P146" s="3"/>
      <c r="Q146" s="3"/>
      <c r="R146" s="3"/>
    </row>
    <row r="147" spans="2:18" s="1" customFormat="1" x14ac:dyDescent="0.25">
      <c r="B147" s="2"/>
      <c r="C147" s="2"/>
      <c r="D147" s="2"/>
      <c r="E147" s="6"/>
      <c r="F147" s="2"/>
      <c r="G147" s="2"/>
      <c r="J147" s="8"/>
      <c r="K147" s="8"/>
      <c r="L147" s="8"/>
      <c r="O147" s="2"/>
      <c r="P147" s="3"/>
      <c r="Q147" s="3"/>
      <c r="R147" s="3"/>
    </row>
    <row r="148" spans="2:18" s="1" customFormat="1" x14ac:dyDescent="0.25">
      <c r="B148" s="2"/>
      <c r="C148" s="2"/>
      <c r="D148" s="2"/>
      <c r="E148" s="6"/>
      <c r="F148" s="2"/>
      <c r="G148" s="2"/>
      <c r="J148" s="8"/>
      <c r="K148" s="8"/>
      <c r="L148" s="8"/>
      <c r="O148" s="2"/>
      <c r="P148" s="3"/>
      <c r="Q148" s="3"/>
      <c r="R148" s="3"/>
    </row>
    <row r="149" spans="2:18" s="1" customFormat="1" x14ac:dyDescent="0.25">
      <c r="B149" s="2"/>
      <c r="C149" s="2"/>
      <c r="D149" s="2"/>
      <c r="E149" s="6"/>
      <c r="F149" s="2"/>
      <c r="G149" s="2"/>
      <c r="J149" s="8"/>
      <c r="K149" s="8"/>
      <c r="L149" s="8"/>
      <c r="O149" s="2"/>
      <c r="P149" s="3"/>
      <c r="Q149" s="3"/>
      <c r="R149" s="3"/>
    </row>
    <row r="150" spans="2:18" s="1" customFormat="1" x14ac:dyDescent="0.25">
      <c r="B150" s="2"/>
      <c r="C150" s="2"/>
      <c r="D150" s="2"/>
      <c r="E150" s="6"/>
      <c r="F150" s="2"/>
      <c r="G150" s="2"/>
      <c r="J150" s="8"/>
      <c r="K150" s="8"/>
      <c r="L150" s="8"/>
      <c r="O150" s="2"/>
      <c r="P150" s="3"/>
      <c r="Q150" s="3"/>
      <c r="R150" s="3"/>
    </row>
    <row r="151" spans="2:18" s="1" customFormat="1" x14ac:dyDescent="0.25">
      <c r="B151" s="2"/>
      <c r="C151" s="2"/>
      <c r="D151" s="2"/>
      <c r="E151" s="6"/>
      <c r="F151" s="2"/>
      <c r="G151" s="2"/>
      <c r="J151" s="8"/>
      <c r="K151" s="8"/>
      <c r="L151" s="8"/>
      <c r="O151" s="2"/>
      <c r="P151" s="3"/>
      <c r="Q151" s="3"/>
      <c r="R151" s="3"/>
    </row>
    <row r="152" spans="2:18" s="1" customFormat="1" x14ac:dyDescent="0.25">
      <c r="B152" s="2"/>
      <c r="C152" s="2"/>
      <c r="D152" s="2"/>
      <c r="E152" s="6"/>
      <c r="F152" s="2"/>
      <c r="G152" s="2"/>
      <c r="J152" s="8"/>
      <c r="K152" s="8"/>
      <c r="L152" s="8"/>
      <c r="O152" s="2"/>
      <c r="P152" s="3"/>
      <c r="Q152" s="3"/>
      <c r="R152" s="3"/>
    </row>
    <row r="153" spans="2:18" s="1" customFormat="1" x14ac:dyDescent="0.25">
      <c r="B153" s="2"/>
      <c r="C153" s="2"/>
      <c r="D153" s="2"/>
      <c r="E153" s="6"/>
      <c r="F153" s="2"/>
      <c r="G153" s="2"/>
      <c r="J153" s="8"/>
      <c r="K153" s="8"/>
      <c r="L153" s="8"/>
      <c r="O153" s="2"/>
      <c r="P153" s="3"/>
      <c r="Q153" s="3"/>
      <c r="R153" s="3"/>
    </row>
    <row r="154" spans="2:18" s="1" customFormat="1" x14ac:dyDescent="0.25">
      <c r="B154" s="2"/>
      <c r="C154" s="2"/>
      <c r="D154" s="2"/>
      <c r="E154" s="6"/>
      <c r="F154" s="2"/>
      <c r="G154" s="2"/>
      <c r="J154" s="8"/>
      <c r="K154" s="8"/>
      <c r="L154" s="8"/>
      <c r="O154" s="2"/>
      <c r="P154" s="3"/>
      <c r="Q154" s="3"/>
      <c r="R154" s="3"/>
    </row>
    <row r="155" spans="2:18" s="1" customFormat="1" x14ac:dyDescent="0.25">
      <c r="B155" s="2"/>
      <c r="C155" s="2"/>
      <c r="D155" s="2"/>
      <c r="E155" s="6"/>
      <c r="F155" s="2"/>
      <c r="G155" s="2"/>
      <c r="J155" s="8"/>
      <c r="K155" s="8"/>
      <c r="L155" s="8"/>
      <c r="O155" s="2"/>
      <c r="P155" s="3"/>
      <c r="Q155" s="3"/>
      <c r="R155" s="3"/>
    </row>
    <row r="156" spans="2:18" s="1" customFormat="1" x14ac:dyDescent="0.25">
      <c r="B156" s="2"/>
      <c r="C156" s="2"/>
      <c r="D156" s="2"/>
      <c r="E156" s="6"/>
      <c r="F156" s="2"/>
      <c r="G156" s="2"/>
      <c r="J156" s="8"/>
      <c r="K156" s="8"/>
      <c r="L156" s="8"/>
      <c r="O156" s="2"/>
      <c r="P156" s="3"/>
      <c r="Q156" s="3"/>
      <c r="R156" s="3"/>
    </row>
    <row r="157" spans="2:18" s="1" customFormat="1" x14ac:dyDescent="0.25">
      <c r="B157" s="2"/>
      <c r="C157" s="2"/>
      <c r="D157" s="2"/>
      <c r="E157" s="6"/>
      <c r="F157" s="2"/>
      <c r="G157" s="2"/>
      <c r="J157" s="8"/>
      <c r="K157" s="8"/>
      <c r="L157" s="8"/>
      <c r="O157" s="2"/>
      <c r="P157" s="3"/>
      <c r="Q157" s="3"/>
      <c r="R157" s="3"/>
    </row>
    <row r="158" spans="2:18" s="1" customFormat="1" x14ac:dyDescent="0.25">
      <c r="B158" s="2"/>
      <c r="C158" s="2"/>
      <c r="D158" s="2"/>
      <c r="E158" s="6"/>
      <c r="F158" s="2"/>
      <c r="G158" s="2"/>
      <c r="J158" s="8"/>
      <c r="K158" s="8"/>
      <c r="L158" s="8"/>
      <c r="O158" s="2"/>
      <c r="P158" s="3"/>
      <c r="Q158" s="3"/>
      <c r="R158" s="3"/>
    </row>
    <row r="159" spans="2:18" s="1" customFormat="1" x14ac:dyDescent="0.25">
      <c r="B159" s="2"/>
      <c r="C159" s="2"/>
      <c r="D159" s="2"/>
      <c r="E159" s="6"/>
      <c r="F159" s="2"/>
      <c r="G159" s="2"/>
      <c r="J159" s="8"/>
      <c r="K159" s="8"/>
      <c r="L159" s="8"/>
      <c r="O159" s="2"/>
      <c r="P159" s="3"/>
      <c r="Q159" s="3"/>
      <c r="R159" s="3"/>
    </row>
    <row r="160" spans="2:18" s="1" customFormat="1" x14ac:dyDescent="0.25">
      <c r="B160" s="2"/>
      <c r="C160" s="2"/>
      <c r="D160" s="2"/>
      <c r="E160" s="6"/>
      <c r="F160" s="2"/>
      <c r="G160" s="2"/>
      <c r="J160" s="8"/>
      <c r="K160" s="8"/>
      <c r="L160" s="8"/>
      <c r="O160" s="2"/>
      <c r="P160" s="3"/>
      <c r="Q160" s="3"/>
      <c r="R160" s="3"/>
    </row>
    <row r="161" spans="2:18" s="1" customFormat="1" x14ac:dyDescent="0.25">
      <c r="B161" s="2"/>
      <c r="C161" s="2"/>
      <c r="D161" s="2"/>
      <c r="E161" s="6"/>
      <c r="F161" s="2"/>
      <c r="G161" s="2"/>
      <c r="J161" s="8"/>
      <c r="K161" s="8"/>
      <c r="L161" s="8"/>
      <c r="O161" s="2"/>
      <c r="P161" s="3"/>
      <c r="Q161" s="3"/>
      <c r="R161" s="3"/>
    </row>
    <row r="162" spans="2:18" s="1" customFormat="1" x14ac:dyDescent="0.25">
      <c r="B162" s="2"/>
      <c r="C162" s="2"/>
      <c r="D162" s="2"/>
      <c r="E162" s="6"/>
      <c r="F162" s="2"/>
      <c r="G162" s="2"/>
      <c r="J162" s="8"/>
      <c r="K162" s="8"/>
      <c r="L162" s="8"/>
      <c r="O162" s="2"/>
      <c r="P162" s="3"/>
      <c r="Q162" s="3"/>
      <c r="R162" s="3"/>
    </row>
    <row r="163" spans="2:18" s="1" customFormat="1" x14ac:dyDescent="0.25">
      <c r="B163" s="2"/>
      <c r="C163" s="2"/>
      <c r="D163" s="2"/>
      <c r="E163" s="6"/>
      <c r="F163" s="2"/>
      <c r="G163" s="2"/>
      <c r="J163" s="8"/>
      <c r="K163" s="8"/>
      <c r="L163" s="8"/>
      <c r="O163" s="2"/>
      <c r="P163" s="3"/>
      <c r="Q163" s="3"/>
      <c r="R163" s="3"/>
    </row>
    <row r="164" spans="2:18" s="1" customFormat="1" x14ac:dyDescent="0.25">
      <c r="B164" s="2"/>
      <c r="C164" s="2"/>
      <c r="D164" s="2"/>
      <c r="E164" s="6"/>
      <c r="F164" s="2"/>
      <c r="G164" s="2"/>
      <c r="J164" s="8"/>
      <c r="K164" s="8"/>
      <c r="L164" s="8"/>
      <c r="O164" s="2"/>
      <c r="P164" s="3"/>
      <c r="Q164" s="3"/>
      <c r="R164" s="3"/>
    </row>
    <row r="165" spans="2:18" s="1" customFormat="1" x14ac:dyDescent="0.25">
      <c r="B165" s="2"/>
      <c r="C165" s="2"/>
      <c r="D165" s="2"/>
      <c r="E165" s="6"/>
      <c r="F165" s="2"/>
      <c r="G165" s="2"/>
      <c r="J165" s="8"/>
      <c r="K165" s="8"/>
      <c r="L165" s="8"/>
      <c r="O165" s="2"/>
      <c r="P165" s="3"/>
      <c r="Q165" s="3"/>
      <c r="R165" s="3"/>
    </row>
    <row r="166" spans="2:18" s="1" customFormat="1" x14ac:dyDescent="0.25">
      <c r="B166" s="2"/>
      <c r="C166" s="2"/>
      <c r="D166" s="2"/>
      <c r="E166" s="6"/>
      <c r="F166" s="2"/>
      <c r="G166" s="2"/>
      <c r="J166" s="8"/>
      <c r="K166" s="8"/>
      <c r="L166" s="8"/>
      <c r="O166" s="2"/>
      <c r="P166" s="3"/>
      <c r="Q166" s="3"/>
      <c r="R166" s="3"/>
    </row>
    <row r="167" spans="2:18" s="1" customFormat="1" x14ac:dyDescent="0.25">
      <c r="B167" s="2"/>
      <c r="C167" s="2"/>
      <c r="D167" s="2"/>
      <c r="E167" s="6"/>
      <c r="F167" s="2"/>
      <c r="G167" s="2"/>
      <c r="J167" s="8"/>
      <c r="K167" s="8"/>
      <c r="L167" s="8"/>
      <c r="O167" s="2"/>
      <c r="P167" s="3"/>
      <c r="Q167" s="3"/>
      <c r="R167" s="3"/>
    </row>
    <row r="168" spans="2:18" s="1" customFormat="1" x14ac:dyDescent="0.25">
      <c r="B168" s="2"/>
      <c r="C168" s="2"/>
      <c r="D168" s="2"/>
      <c r="E168" s="6"/>
      <c r="F168" s="2"/>
      <c r="G168" s="2"/>
      <c r="J168" s="8"/>
      <c r="K168" s="8"/>
      <c r="L168" s="8"/>
      <c r="O168" s="2"/>
      <c r="P168" s="3"/>
      <c r="Q168" s="3"/>
      <c r="R168" s="3"/>
    </row>
    <row r="169" spans="2:18" s="1" customFormat="1" x14ac:dyDescent="0.25">
      <c r="B169" s="2"/>
      <c r="C169" s="2"/>
      <c r="D169" s="2"/>
      <c r="E169" s="6"/>
      <c r="F169" s="2"/>
      <c r="G169" s="2"/>
      <c r="J169" s="8"/>
      <c r="K169" s="8"/>
      <c r="L169" s="8"/>
      <c r="O169" s="2"/>
      <c r="P169" s="3"/>
      <c r="Q169" s="3"/>
      <c r="R169" s="3"/>
    </row>
    <row r="170" spans="2:18" s="1" customFormat="1" x14ac:dyDescent="0.25">
      <c r="B170" s="2"/>
      <c r="C170" s="2"/>
      <c r="D170" s="2"/>
      <c r="E170" s="6"/>
      <c r="F170" s="2"/>
      <c r="G170" s="2"/>
      <c r="J170" s="8"/>
      <c r="K170" s="8"/>
      <c r="L170" s="8"/>
      <c r="O170" s="2"/>
      <c r="P170" s="3"/>
      <c r="Q170" s="3"/>
      <c r="R170" s="3"/>
    </row>
    <row r="171" spans="2:18" s="1" customFormat="1" x14ac:dyDescent="0.25">
      <c r="B171" s="2"/>
      <c r="C171" s="2"/>
      <c r="D171" s="2"/>
      <c r="E171" s="6"/>
      <c r="F171" s="2"/>
      <c r="G171" s="2"/>
      <c r="J171" s="8"/>
      <c r="K171" s="8"/>
      <c r="L171" s="8"/>
      <c r="O171" s="2"/>
      <c r="P171" s="3"/>
      <c r="Q171" s="3"/>
      <c r="R171" s="3"/>
    </row>
    <row r="172" spans="2:18" s="1" customFormat="1" x14ac:dyDescent="0.25">
      <c r="B172" s="2"/>
      <c r="C172" s="2"/>
      <c r="D172" s="2"/>
      <c r="E172" s="6"/>
      <c r="F172" s="2"/>
      <c r="G172" s="2"/>
      <c r="J172" s="8"/>
      <c r="K172" s="8"/>
      <c r="L172" s="8"/>
      <c r="O172" s="2"/>
      <c r="P172" s="3"/>
      <c r="Q172" s="3"/>
      <c r="R172" s="3"/>
    </row>
    <row r="173" spans="2:18" s="1" customFormat="1" x14ac:dyDescent="0.25">
      <c r="B173" s="2"/>
      <c r="C173" s="2"/>
      <c r="D173" s="2"/>
      <c r="E173" s="6"/>
      <c r="F173" s="2"/>
      <c r="G173" s="2"/>
      <c r="J173" s="8"/>
      <c r="K173" s="8"/>
      <c r="L173" s="8"/>
      <c r="O173" s="2"/>
      <c r="P173" s="3"/>
      <c r="Q173" s="3"/>
      <c r="R173" s="3"/>
    </row>
    <row r="174" spans="2:18" s="1" customFormat="1" x14ac:dyDescent="0.25">
      <c r="B174" s="2"/>
      <c r="C174" s="2"/>
      <c r="D174" s="2"/>
      <c r="E174" s="6"/>
      <c r="F174" s="2"/>
      <c r="G174" s="2"/>
      <c r="J174" s="8"/>
      <c r="K174" s="8"/>
      <c r="L174" s="8"/>
      <c r="O174" s="2"/>
      <c r="P174" s="3"/>
      <c r="Q174" s="3"/>
      <c r="R174" s="3"/>
    </row>
    <row r="175" spans="2:18" s="1" customFormat="1" x14ac:dyDescent="0.25">
      <c r="B175" s="2"/>
      <c r="C175" s="2"/>
      <c r="D175" s="2"/>
      <c r="E175" s="6"/>
      <c r="F175" s="2"/>
      <c r="G175" s="2"/>
      <c r="J175" s="8"/>
      <c r="K175" s="8"/>
      <c r="L175" s="8"/>
      <c r="O175" s="2"/>
      <c r="P175" s="3"/>
      <c r="Q175" s="3"/>
      <c r="R175" s="3"/>
    </row>
    <row r="176" spans="2:18" s="1" customFormat="1" x14ac:dyDescent="0.25">
      <c r="B176" s="2"/>
      <c r="C176" s="2"/>
      <c r="D176" s="2"/>
      <c r="E176" s="6"/>
      <c r="F176" s="2"/>
      <c r="G176" s="2"/>
      <c r="J176" s="8"/>
      <c r="K176" s="8"/>
      <c r="L176" s="8"/>
      <c r="O176" s="2"/>
      <c r="P176" s="3"/>
      <c r="Q176" s="3"/>
      <c r="R176" s="3"/>
    </row>
    <row r="177" spans="2:18" s="1" customFormat="1" x14ac:dyDescent="0.25">
      <c r="B177" s="2"/>
      <c r="C177" s="2"/>
      <c r="D177" s="2"/>
      <c r="E177" s="6"/>
      <c r="F177" s="2"/>
      <c r="G177" s="2"/>
      <c r="J177" s="8"/>
      <c r="K177" s="8"/>
      <c r="L177" s="8"/>
      <c r="O177" s="2"/>
      <c r="P177" s="3"/>
      <c r="Q177" s="3"/>
      <c r="R177" s="3"/>
    </row>
    <row r="178" spans="2:18" s="1" customFormat="1" x14ac:dyDescent="0.25">
      <c r="B178" s="2"/>
      <c r="C178" s="2"/>
      <c r="D178" s="2"/>
      <c r="E178" s="6"/>
      <c r="F178" s="2"/>
      <c r="G178" s="2"/>
      <c r="J178" s="8"/>
      <c r="K178" s="8"/>
      <c r="L178" s="8"/>
      <c r="O178" s="2"/>
      <c r="P178" s="3"/>
      <c r="Q178" s="3"/>
      <c r="R178" s="3"/>
    </row>
    <row r="179" spans="2:18" s="1" customFormat="1" x14ac:dyDescent="0.25">
      <c r="B179" s="2"/>
      <c r="C179" s="2"/>
      <c r="D179" s="2"/>
      <c r="E179" s="6"/>
      <c r="F179" s="2"/>
      <c r="G179" s="2"/>
      <c r="J179" s="8"/>
      <c r="K179" s="8"/>
      <c r="L179" s="8"/>
      <c r="O179" s="2"/>
      <c r="P179" s="3"/>
      <c r="Q179" s="3"/>
      <c r="R179" s="3"/>
    </row>
    <row r="180" spans="2:18" s="1" customFormat="1" x14ac:dyDescent="0.25">
      <c r="B180" s="2"/>
      <c r="C180" s="2"/>
      <c r="D180" s="2"/>
      <c r="E180" s="6"/>
      <c r="F180" s="2"/>
      <c r="G180" s="2"/>
      <c r="J180" s="8"/>
      <c r="K180" s="8"/>
      <c r="L180" s="8"/>
      <c r="O180" s="2"/>
      <c r="P180" s="3"/>
      <c r="Q180" s="3"/>
      <c r="R180" s="3"/>
    </row>
    <row r="181" spans="2:18" s="1" customFormat="1" x14ac:dyDescent="0.25">
      <c r="B181" s="2"/>
      <c r="C181" s="2"/>
      <c r="D181" s="2"/>
      <c r="E181" s="6"/>
      <c r="F181" s="2"/>
      <c r="G181" s="2"/>
      <c r="J181" s="8"/>
      <c r="K181" s="8"/>
      <c r="L181" s="8"/>
      <c r="O181" s="2"/>
      <c r="P181" s="3"/>
      <c r="Q181" s="3"/>
      <c r="R181" s="3"/>
    </row>
    <row r="182" spans="2:18" s="1" customFormat="1" x14ac:dyDescent="0.25">
      <c r="B182" s="2"/>
      <c r="C182" s="2"/>
      <c r="D182" s="2"/>
      <c r="E182" s="6"/>
      <c r="F182" s="2"/>
      <c r="G182" s="2"/>
      <c r="J182" s="8"/>
      <c r="K182" s="8"/>
      <c r="L182" s="8"/>
      <c r="O182" s="2"/>
      <c r="P182" s="3"/>
      <c r="Q182" s="3"/>
      <c r="R182" s="3"/>
    </row>
    <row r="183" spans="2:18" s="1" customFormat="1" x14ac:dyDescent="0.25">
      <c r="B183" s="2"/>
      <c r="C183" s="2"/>
      <c r="D183" s="2"/>
      <c r="E183" s="6"/>
      <c r="F183" s="2"/>
      <c r="G183" s="2"/>
      <c r="J183" s="8"/>
      <c r="K183" s="8"/>
      <c r="L183" s="8"/>
      <c r="O183" s="2"/>
      <c r="P183" s="3"/>
      <c r="Q183" s="3"/>
      <c r="R183" s="3"/>
    </row>
    <row r="184" spans="2:18" s="1" customFormat="1" x14ac:dyDescent="0.25">
      <c r="B184" s="2"/>
      <c r="C184" s="2"/>
      <c r="D184" s="2"/>
      <c r="E184" s="6"/>
      <c r="F184" s="2"/>
      <c r="G184" s="2"/>
      <c r="J184" s="8"/>
      <c r="K184" s="8"/>
      <c r="L184" s="8"/>
      <c r="O184" s="2"/>
      <c r="P184" s="3"/>
      <c r="Q184" s="3"/>
      <c r="R184" s="3"/>
    </row>
    <row r="185" spans="2:18" s="1" customFormat="1" x14ac:dyDescent="0.25">
      <c r="B185" s="2"/>
      <c r="C185" s="2"/>
      <c r="D185" s="2"/>
      <c r="E185" s="6"/>
      <c r="F185" s="2"/>
      <c r="G185" s="2"/>
      <c r="J185" s="8"/>
      <c r="K185" s="8"/>
      <c r="L185" s="8"/>
      <c r="O185" s="2"/>
      <c r="P185" s="3"/>
      <c r="Q185" s="3"/>
      <c r="R185" s="3"/>
    </row>
    <row r="186" spans="2:18" s="1" customFormat="1" x14ac:dyDescent="0.25">
      <c r="B186" s="2"/>
      <c r="C186" s="2"/>
      <c r="D186" s="2"/>
      <c r="E186" s="6"/>
      <c r="F186" s="2"/>
      <c r="G186" s="2"/>
      <c r="J186" s="8"/>
      <c r="K186" s="8"/>
      <c r="L186" s="8"/>
      <c r="O186" s="2"/>
      <c r="P186" s="3"/>
      <c r="Q186" s="3"/>
      <c r="R186" s="3"/>
    </row>
    <row r="187" spans="2:18" s="1" customFormat="1" x14ac:dyDescent="0.25">
      <c r="B187" s="2"/>
      <c r="C187" s="2"/>
      <c r="D187" s="2"/>
      <c r="E187" s="6"/>
      <c r="F187" s="2"/>
      <c r="G187" s="2"/>
      <c r="J187" s="8"/>
      <c r="K187" s="8"/>
      <c r="L187" s="8"/>
      <c r="O187" s="2"/>
      <c r="P187" s="3"/>
      <c r="Q187" s="3"/>
      <c r="R187" s="3"/>
    </row>
    <row r="188" spans="2:18" s="1" customFormat="1" x14ac:dyDescent="0.25">
      <c r="B188" s="2"/>
      <c r="C188" s="2"/>
      <c r="D188" s="2"/>
      <c r="E188" s="6"/>
      <c r="F188" s="2"/>
      <c r="G188" s="2"/>
      <c r="J188" s="8"/>
      <c r="K188" s="8"/>
      <c r="L188" s="8"/>
      <c r="O188" s="2"/>
      <c r="P188" s="3"/>
      <c r="Q188" s="3"/>
      <c r="R188" s="3"/>
    </row>
    <row r="189" spans="2:18" s="1" customFormat="1" x14ac:dyDescent="0.25">
      <c r="B189" s="2"/>
      <c r="C189" s="2"/>
      <c r="D189" s="2"/>
      <c r="E189" s="6"/>
      <c r="F189" s="2"/>
      <c r="G189" s="2"/>
      <c r="J189" s="8"/>
      <c r="K189" s="8"/>
      <c r="L189" s="8"/>
      <c r="O189" s="2"/>
      <c r="P189" s="3"/>
      <c r="Q189" s="3"/>
      <c r="R189" s="3"/>
    </row>
    <row r="190" spans="2:18" s="1" customFormat="1" x14ac:dyDescent="0.25">
      <c r="B190" s="2"/>
      <c r="C190" s="2"/>
      <c r="D190" s="2"/>
      <c r="E190" s="6"/>
      <c r="F190" s="2"/>
      <c r="G190" s="2"/>
      <c r="J190" s="8"/>
      <c r="K190" s="8"/>
      <c r="L190" s="8"/>
      <c r="O190" s="2"/>
      <c r="P190" s="3"/>
      <c r="Q190" s="3"/>
      <c r="R190" s="3"/>
    </row>
    <row r="191" spans="2:18" s="1" customFormat="1" x14ac:dyDescent="0.25">
      <c r="B191" s="2"/>
      <c r="C191" s="2"/>
      <c r="D191" s="2"/>
      <c r="E191" s="6"/>
      <c r="F191" s="2"/>
      <c r="G191" s="2"/>
      <c r="J191" s="8"/>
      <c r="K191" s="8"/>
      <c r="L191" s="8"/>
      <c r="O191" s="2"/>
      <c r="P191" s="3"/>
      <c r="Q191" s="3"/>
      <c r="R191" s="3"/>
    </row>
    <row r="192" spans="2:18" s="1" customFormat="1" x14ac:dyDescent="0.25">
      <c r="B192" s="2"/>
      <c r="C192" s="2"/>
      <c r="D192" s="2"/>
      <c r="E192" s="6"/>
      <c r="F192" s="2"/>
      <c r="G192" s="2"/>
      <c r="J192" s="8"/>
      <c r="K192" s="8"/>
      <c r="L192" s="8"/>
      <c r="O192" s="2"/>
      <c r="P192" s="3"/>
      <c r="Q192" s="3"/>
      <c r="R192" s="3"/>
    </row>
    <row r="193" spans="2:18" s="1" customFormat="1" x14ac:dyDescent="0.25">
      <c r="B193" s="2"/>
      <c r="C193" s="2"/>
      <c r="D193" s="2"/>
      <c r="E193" s="6"/>
      <c r="F193" s="2"/>
      <c r="G193" s="2"/>
      <c r="J193" s="8"/>
      <c r="K193" s="8"/>
      <c r="L193" s="8"/>
      <c r="O193" s="2"/>
      <c r="P193" s="3"/>
      <c r="Q193" s="3"/>
      <c r="R193" s="3"/>
    </row>
    <row r="194" spans="2:18" s="1" customFormat="1" x14ac:dyDescent="0.25">
      <c r="B194" s="2"/>
      <c r="C194" s="2"/>
      <c r="D194" s="2"/>
      <c r="E194" s="6"/>
      <c r="F194" s="2"/>
      <c r="G194" s="2"/>
      <c r="J194" s="8"/>
      <c r="K194" s="8"/>
      <c r="L194" s="8"/>
      <c r="O194" s="2"/>
      <c r="P194" s="3"/>
      <c r="Q194" s="3"/>
      <c r="R194" s="3"/>
    </row>
    <row r="195" spans="2:18" s="1" customFormat="1" x14ac:dyDescent="0.25">
      <c r="B195" s="2"/>
      <c r="C195" s="2"/>
      <c r="D195" s="2"/>
      <c r="E195" s="6"/>
      <c r="F195" s="2"/>
      <c r="G195" s="2"/>
      <c r="J195" s="8"/>
      <c r="K195" s="8"/>
      <c r="L195" s="8"/>
      <c r="O195" s="2"/>
      <c r="P195" s="3"/>
      <c r="Q195" s="3"/>
      <c r="R195" s="3"/>
    </row>
    <row r="196" spans="2:18" s="1" customFormat="1" x14ac:dyDescent="0.25">
      <c r="B196" s="2"/>
      <c r="C196" s="2"/>
      <c r="D196" s="2"/>
      <c r="E196" s="6"/>
      <c r="F196" s="2"/>
      <c r="G196" s="2"/>
      <c r="J196" s="8"/>
      <c r="K196" s="8"/>
      <c r="L196" s="8"/>
      <c r="O196" s="2"/>
      <c r="P196" s="3"/>
      <c r="Q196" s="3"/>
      <c r="R196" s="3"/>
    </row>
    <row r="197" spans="2:18" s="1" customFormat="1" x14ac:dyDescent="0.25">
      <c r="B197" s="2"/>
      <c r="C197" s="2"/>
      <c r="D197" s="2"/>
      <c r="E197" s="6"/>
      <c r="F197" s="2"/>
      <c r="G197" s="2"/>
      <c r="J197" s="8"/>
      <c r="K197" s="8"/>
      <c r="L197" s="8"/>
      <c r="O197" s="2"/>
      <c r="P197" s="3"/>
      <c r="Q197" s="3"/>
      <c r="R197" s="3"/>
    </row>
    <row r="198" spans="2:18" s="1" customFormat="1" x14ac:dyDescent="0.25">
      <c r="B198" s="2"/>
      <c r="C198" s="2"/>
      <c r="D198" s="2"/>
      <c r="E198" s="6"/>
      <c r="F198" s="2"/>
      <c r="G198" s="2"/>
      <c r="J198" s="8"/>
      <c r="K198" s="8"/>
      <c r="L198" s="8"/>
      <c r="O198" s="2"/>
      <c r="P198" s="3"/>
      <c r="Q198" s="3"/>
      <c r="R198" s="3"/>
    </row>
    <row r="199" spans="2:18" s="1" customFormat="1" x14ac:dyDescent="0.25">
      <c r="B199" s="2"/>
      <c r="C199" s="2"/>
      <c r="D199" s="2"/>
      <c r="E199" s="6"/>
      <c r="F199" s="2"/>
      <c r="G199" s="2"/>
      <c r="J199" s="8"/>
      <c r="K199" s="8"/>
      <c r="L199" s="8"/>
      <c r="O199" s="2"/>
      <c r="P199" s="3"/>
      <c r="Q199" s="3"/>
      <c r="R199" s="3"/>
    </row>
    <row r="200" spans="2:18" s="1" customFormat="1" x14ac:dyDescent="0.25">
      <c r="B200" s="2"/>
      <c r="C200" s="2"/>
      <c r="D200" s="2"/>
      <c r="E200" s="6"/>
      <c r="F200" s="2"/>
      <c r="G200" s="2"/>
      <c r="J200" s="8"/>
      <c r="K200" s="8"/>
      <c r="L200" s="8"/>
      <c r="O200" s="2"/>
      <c r="P200" s="3"/>
      <c r="Q200" s="3"/>
      <c r="R200" s="3"/>
    </row>
    <row r="201" spans="2:18" s="1" customFormat="1" x14ac:dyDescent="0.25">
      <c r="B201" s="2"/>
      <c r="C201" s="2"/>
      <c r="D201" s="2"/>
      <c r="E201" s="6"/>
      <c r="F201" s="2"/>
      <c r="G201" s="2"/>
      <c r="J201" s="8"/>
      <c r="K201" s="8"/>
      <c r="L201" s="8"/>
      <c r="O201" s="2"/>
      <c r="P201" s="3"/>
      <c r="Q201" s="3"/>
      <c r="R201" s="3"/>
    </row>
    <row r="202" spans="2:18" s="1" customFormat="1" x14ac:dyDescent="0.25">
      <c r="B202" s="2"/>
      <c r="C202" s="2"/>
      <c r="D202" s="2"/>
      <c r="E202" s="6"/>
      <c r="F202" s="2"/>
      <c r="G202" s="2"/>
      <c r="J202" s="8"/>
      <c r="K202" s="8"/>
      <c r="L202" s="8"/>
      <c r="O202" s="2"/>
      <c r="P202" s="3"/>
      <c r="Q202" s="3"/>
      <c r="R202" s="3"/>
    </row>
    <row r="203" spans="2:18" s="1" customFormat="1" x14ac:dyDescent="0.25">
      <c r="B203" s="2"/>
      <c r="C203" s="2"/>
      <c r="D203" s="2"/>
      <c r="E203" s="6"/>
      <c r="F203" s="2"/>
      <c r="G203" s="2"/>
      <c r="J203" s="8"/>
      <c r="K203" s="8"/>
      <c r="L203" s="8"/>
      <c r="O203" s="2"/>
      <c r="P203" s="3"/>
      <c r="Q203" s="3"/>
      <c r="R203" s="3"/>
    </row>
    <row r="204" spans="2:18" s="1" customFormat="1" x14ac:dyDescent="0.25">
      <c r="B204" s="2"/>
      <c r="C204" s="2"/>
      <c r="D204" s="2"/>
      <c r="E204" s="6"/>
      <c r="F204" s="2"/>
      <c r="G204" s="2"/>
      <c r="J204" s="8"/>
      <c r="K204" s="8"/>
      <c r="L204" s="8"/>
      <c r="O204" s="2"/>
      <c r="P204" s="3"/>
      <c r="Q204" s="3"/>
      <c r="R204" s="3"/>
    </row>
    <row r="205" spans="2:18" s="1" customFormat="1" x14ac:dyDescent="0.25">
      <c r="B205" s="2"/>
      <c r="C205" s="2"/>
      <c r="D205" s="2"/>
      <c r="E205" s="6"/>
      <c r="F205" s="2"/>
      <c r="G205" s="2"/>
      <c r="J205" s="8"/>
      <c r="K205" s="8"/>
      <c r="L205" s="8"/>
      <c r="O205" s="2"/>
      <c r="P205" s="3"/>
      <c r="Q205" s="3"/>
      <c r="R205" s="3"/>
    </row>
    <row r="206" spans="2:18" s="1" customFormat="1" x14ac:dyDescent="0.25">
      <c r="B206" s="2"/>
      <c r="C206" s="2"/>
      <c r="D206" s="2"/>
      <c r="E206" s="6"/>
      <c r="F206" s="2"/>
      <c r="G206" s="2"/>
      <c r="J206" s="8"/>
      <c r="K206" s="8"/>
      <c r="L206" s="8"/>
      <c r="O206" s="2"/>
      <c r="P206" s="3"/>
      <c r="Q206" s="3"/>
      <c r="R206" s="3"/>
    </row>
    <row r="207" spans="2:18" s="1" customFormat="1" x14ac:dyDescent="0.25">
      <c r="B207" s="2"/>
      <c r="C207" s="2"/>
      <c r="D207" s="2"/>
      <c r="E207" s="6"/>
      <c r="F207" s="2"/>
      <c r="G207" s="2"/>
      <c r="J207" s="8"/>
      <c r="K207" s="8"/>
      <c r="L207" s="8"/>
      <c r="O207" s="2"/>
      <c r="P207" s="3"/>
      <c r="Q207" s="3"/>
      <c r="R207" s="3"/>
    </row>
    <row r="208" spans="2:18" s="1" customFormat="1" x14ac:dyDescent="0.25">
      <c r="B208" s="2"/>
      <c r="C208" s="2"/>
      <c r="D208" s="2"/>
      <c r="E208" s="6"/>
      <c r="F208" s="2"/>
      <c r="G208" s="2"/>
      <c r="J208" s="8"/>
      <c r="K208" s="8"/>
      <c r="L208" s="8"/>
      <c r="O208" s="2"/>
      <c r="P208" s="3"/>
      <c r="Q208" s="3"/>
      <c r="R208" s="3"/>
    </row>
    <row r="209" spans="2:18" s="1" customFormat="1" x14ac:dyDescent="0.25">
      <c r="B209" s="2"/>
      <c r="C209" s="2"/>
      <c r="D209" s="2"/>
      <c r="E209" s="6"/>
      <c r="F209" s="2"/>
      <c r="G209" s="2"/>
      <c r="J209" s="8"/>
      <c r="K209" s="8"/>
      <c r="L209" s="8"/>
      <c r="O209" s="2"/>
      <c r="P209" s="3"/>
      <c r="Q209" s="3"/>
      <c r="R209" s="3"/>
    </row>
    <row r="210" spans="2:18" s="1" customFormat="1" x14ac:dyDescent="0.25">
      <c r="B210" s="2"/>
      <c r="C210" s="2"/>
      <c r="D210" s="2"/>
      <c r="E210" s="6"/>
      <c r="F210" s="2"/>
      <c r="G210" s="2"/>
      <c r="J210" s="8"/>
      <c r="K210" s="8"/>
      <c r="L210" s="8"/>
      <c r="O210" s="2"/>
      <c r="P210" s="3"/>
      <c r="Q210" s="3"/>
      <c r="R210" s="3"/>
    </row>
    <row r="211" spans="2:18" s="1" customFormat="1" x14ac:dyDescent="0.25">
      <c r="B211" s="2"/>
      <c r="C211" s="2"/>
      <c r="D211" s="2"/>
      <c r="E211" s="6"/>
      <c r="F211" s="2"/>
      <c r="G211" s="2"/>
      <c r="J211" s="8"/>
      <c r="K211" s="8"/>
      <c r="L211" s="8"/>
      <c r="O211" s="2"/>
      <c r="P211" s="3"/>
      <c r="Q211" s="3"/>
      <c r="R211" s="3"/>
    </row>
    <row r="212" spans="2:18" s="1" customFormat="1" x14ac:dyDescent="0.25">
      <c r="B212" s="2"/>
      <c r="C212" s="2"/>
      <c r="D212" s="2"/>
      <c r="E212" s="6"/>
      <c r="F212" s="2"/>
      <c r="G212" s="2"/>
      <c r="J212" s="8"/>
      <c r="K212" s="8"/>
      <c r="L212" s="8"/>
      <c r="O212" s="2"/>
      <c r="P212" s="3"/>
      <c r="Q212" s="3"/>
      <c r="R212" s="3"/>
    </row>
    <row r="213" spans="2:18" s="1" customFormat="1" x14ac:dyDescent="0.25">
      <c r="B213" s="2"/>
      <c r="C213" s="2"/>
      <c r="D213" s="2"/>
      <c r="E213" s="6"/>
      <c r="F213" s="2"/>
      <c r="G213" s="2"/>
      <c r="J213" s="8"/>
      <c r="K213" s="8"/>
      <c r="L213" s="8"/>
      <c r="O213" s="2"/>
      <c r="P213" s="3"/>
      <c r="Q213" s="3"/>
      <c r="R213" s="3"/>
    </row>
    <row r="214" spans="2:18" s="1" customFormat="1" x14ac:dyDescent="0.25">
      <c r="B214" s="2"/>
      <c r="C214" s="2"/>
      <c r="D214" s="2"/>
      <c r="E214" s="6"/>
      <c r="F214" s="2"/>
      <c r="G214" s="2"/>
      <c r="J214" s="8"/>
      <c r="K214" s="8"/>
      <c r="L214" s="8"/>
      <c r="O214" s="2"/>
      <c r="P214" s="3"/>
      <c r="Q214" s="3"/>
      <c r="R214" s="3"/>
    </row>
    <row r="215" spans="2:18" s="1" customFormat="1" x14ac:dyDescent="0.25">
      <c r="B215" s="2"/>
      <c r="C215" s="2"/>
      <c r="D215" s="2"/>
      <c r="E215" s="6"/>
      <c r="F215" s="2"/>
      <c r="G215" s="2"/>
      <c r="J215" s="8"/>
      <c r="K215" s="8"/>
      <c r="L215" s="8"/>
      <c r="O215" s="2"/>
      <c r="P215" s="3"/>
      <c r="Q215" s="3"/>
      <c r="R215" s="3"/>
    </row>
    <row r="216" spans="2:18" s="1" customFormat="1" x14ac:dyDescent="0.25">
      <c r="B216" s="2"/>
      <c r="C216" s="2"/>
      <c r="D216" s="2"/>
      <c r="E216" s="6"/>
      <c r="F216" s="2"/>
      <c r="G216" s="2"/>
      <c r="J216" s="8"/>
      <c r="K216" s="8"/>
      <c r="L216" s="8"/>
      <c r="O216" s="2"/>
      <c r="P216" s="3"/>
      <c r="Q216" s="3"/>
      <c r="R216" s="3"/>
    </row>
    <row r="217" spans="2:18" s="1" customFormat="1" x14ac:dyDescent="0.25">
      <c r="B217" s="2"/>
      <c r="C217" s="2"/>
      <c r="D217" s="2"/>
      <c r="E217" s="6"/>
      <c r="F217" s="2"/>
      <c r="G217" s="2"/>
      <c r="J217" s="8"/>
      <c r="K217" s="8"/>
      <c r="L217" s="8"/>
      <c r="O217" s="2"/>
      <c r="P217" s="3"/>
      <c r="Q217" s="3"/>
      <c r="R217" s="3"/>
    </row>
    <row r="218" spans="2:18" s="1" customFormat="1" x14ac:dyDescent="0.25">
      <c r="B218" s="2"/>
      <c r="C218" s="2"/>
      <c r="D218" s="2"/>
      <c r="E218" s="6"/>
      <c r="F218" s="2"/>
      <c r="G218" s="2"/>
      <c r="J218" s="8"/>
      <c r="K218" s="8"/>
      <c r="L218" s="8"/>
      <c r="O218" s="2"/>
      <c r="P218" s="3"/>
      <c r="Q218" s="3"/>
      <c r="R218" s="3"/>
    </row>
    <row r="219" spans="2:18" s="1" customFormat="1" x14ac:dyDescent="0.25">
      <c r="B219" s="2"/>
      <c r="C219" s="2"/>
      <c r="D219" s="2"/>
      <c r="E219" s="6"/>
      <c r="F219" s="2"/>
      <c r="G219" s="2"/>
      <c r="J219" s="8"/>
      <c r="K219" s="8"/>
      <c r="L219" s="8"/>
      <c r="O219" s="2"/>
      <c r="P219" s="3"/>
      <c r="Q219" s="3"/>
      <c r="R219" s="3"/>
    </row>
    <row r="220" spans="2:18" s="1" customFormat="1" x14ac:dyDescent="0.25">
      <c r="B220" s="2"/>
      <c r="C220" s="2"/>
      <c r="D220" s="2"/>
      <c r="E220" s="6"/>
      <c r="F220" s="2"/>
      <c r="G220" s="2"/>
      <c r="J220" s="8"/>
      <c r="K220" s="8"/>
      <c r="L220" s="8"/>
      <c r="O220" s="2"/>
      <c r="P220" s="3"/>
      <c r="Q220" s="3"/>
      <c r="R220" s="3"/>
    </row>
    <row r="221" spans="2:18" s="1" customFormat="1" x14ac:dyDescent="0.25">
      <c r="B221" s="2"/>
      <c r="C221" s="2"/>
      <c r="D221" s="2"/>
      <c r="E221" s="6"/>
      <c r="F221" s="2"/>
      <c r="G221" s="2"/>
      <c r="J221" s="8"/>
      <c r="K221" s="8"/>
      <c r="L221" s="8"/>
      <c r="O221" s="2"/>
      <c r="P221" s="3"/>
      <c r="Q221" s="3"/>
      <c r="R221" s="3"/>
    </row>
    <row r="222" spans="2:18" s="1" customFormat="1" x14ac:dyDescent="0.25">
      <c r="B222" s="2"/>
      <c r="C222" s="2"/>
      <c r="D222" s="2"/>
      <c r="E222" s="6"/>
      <c r="F222" s="2"/>
      <c r="G222" s="2"/>
      <c r="J222" s="8"/>
      <c r="K222" s="8"/>
      <c r="L222" s="8"/>
      <c r="O222" s="2"/>
      <c r="P222" s="3"/>
      <c r="Q222" s="3"/>
      <c r="R222" s="3"/>
    </row>
    <row r="223" spans="2:18" s="1" customFormat="1" x14ac:dyDescent="0.25">
      <c r="B223" s="2"/>
      <c r="C223" s="2"/>
      <c r="D223" s="2"/>
      <c r="E223" s="6"/>
      <c r="F223" s="2"/>
      <c r="G223" s="2"/>
      <c r="J223" s="8"/>
      <c r="K223" s="8"/>
      <c r="L223" s="8"/>
      <c r="O223" s="2"/>
      <c r="P223" s="3"/>
      <c r="Q223" s="3"/>
      <c r="R223" s="3"/>
    </row>
    <row r="224" spans="2:18" s="1" customFormat="1" x14ac:dyDescent="0.25">
      <c r="B224" s="2"/>
      <c r="C224" s="2"/>
      <c r="D224" s="2"/>
      <c r="E224" s="6"/>
      <c r="F224" s="2"/>
      <c r="G224" s="2"/>
      <c r="J224" s="8"/>
      <c r="K224" s="8"/>
      <c r="L224" s="8"/>
      <c r="O224" s="2"/>
      <c r="P224" s="3"/>
      <c r="Q224" s="3"/>
      <c r="R224" s="3"/>
    </row>
    <row r="225" spans="2:18" s="1" customFormat="1" x14ac:dyDescent="0.25">
      <c r="B225" s="2"/>
      <c r="C225" s="2"/>
      <c r="D225" s="2"/>
      <c r="E225" s="6"/>
      <c r="F225" s="2"/>
      <c r="G225" s="2"/>
      <c r="J225" s="8"/>
      <c r="K225" s="8"/>
      <c r="L225" s="8"/>
      <c r="O225" s="2"/>
      <c r="P225" s="3"/>
      <c r="Q225" s="3"/>
      <c r="R225" s="3"/>
    </row>
    <row r="226" spans="2:18" s="1" customFormat="1" x14ac:dyDescent="0.25">
      <c r="B226" s="2"/>
      <c r="C226" s="2"/>
      <c r="D226" s="2"/>
      <c r="E226" s="6"/>
      <c r="F226" s="2"/>
      <c r="G226" s="2"/>
      <c r="J226" s="8"/>
      <c r="K226" s="8"/>
      <c r="L226" s="8"/>
      <c r="O226" s="2"/>
      <c r="P226" s="3"/>
      <c r="Q226" s="3"/>
      <c r="R226" s="3"/>
    </row>
    <row r="227" spans="2:18" s="1" customFormat="1" x14ac:dyDescent="0.25">
      <c r="B227" s="2"/>
      <c r="C227" s="2"/>
      <c r="D227" s="2"/>
      <c r="E227" s="6"/>
      <c r="F227" s="2"/>
      <c r="G227" s="2"/>
      <c r="J227" s="8"/>
      <c r="K227" s="8"/>
      <c r="L227" s="8"/>
      <c r="O227" s="2"/>
      <c r="P227" s="3"/>
      <c r="Q227" s="3"/>
      <c r="R227" s="3"/>
    </row>
    <row r="228" spans="2:18" s="1" customFormat="1" x14ac:dyDescent="0.25">
      <c r="B228" s="2"/>
      <c r="C228" s="2"/>
      <c r="D228" s="2"/>
      <c r="E228" s="6"/>
      <c r="F228" s="2"/>
      <c r="G228" s="2"/>
      <c r="J228" s="8"/>
      <c r="K228" s="8"/>
      <c r="L228" s="8"/>
      <c r="O228" s="2"/>
      <c r="P228" s="3"/>
      <c r="Q228" s="3"/>
      <c r="R228" s="3"/>
    </row>
    <row r="229" spans="2:18" s="1" customFormat="1" x14ac:dyDescent="0.25">
      <c r="B229" s="2"/>
      <c r="C229" s="2"/>
      <c r="D229" s="2"/>
      <c r="E229" s="6"/>
      <c r="F229" s="2"/>
      <c r="G229" s="2"/>
      <c r="J229" s="8"/>
      <c r="K229" s="8"/>
      <c r="L229" s="8"/>
      <c r="O229" s="2"/>
      <c r="P229" s="3"/>
      <c r="Q229" s="3"/>
      <c r="R229" s="3"/>
    </row>
    <row r="230" spans="2:18" s="1" customFormat="1" x14ac:dyDescent="0.25">
      <c r="B230" s="2"/>
      <c r="C230" s="2"/>
      <c r="D230" s="2"/>
      <c r="E230" s="6"/>
      <c r="F230" s="2"/>
      <c r="G230" s="2"/>
      <c r="J230" s="8"/>
      <c r="K230" s="8"/>
      <c r="L230" s="8"/>
      <c r="O230" s="2"/>
      <c r="P230" s="3"/>
      <c r="Q230" s="3"/>
      <c r="R230" s="3"/>
    </row>
    <row r="231" spans="2:18" s="1" customFormat="1" x14ac:dyDescent="0.25">
      <c r="B231" s="2"/>
      <c r="C231" s="2"/>
      <c r="D231" s="2"/>
      <c r="E231" s="6"/>
      <c r="F231" s="2"/>
      <c r="G231" s="2"/>
      <c r="J231" s="8"/>
      <c r="K231" s="8"/>
      <c r="L231" s="8"/>
      <c r="O231" s="2"/>
      <c r="P231" s="3"/>
      <c r="Q231" s="3"/>
      <c r="R231" s="3"/>
    </row>
    <row r="232" spans="2:18" s="1" customFormat="1" x14ac:dyDescent="0.25">
      <c r="B232" s="2"/>
      <c r="C232" s="2"/>
      <c r="D232" s="2"/>
      <c r="E232" s="6"/>
      <c r="F232" s="2"/>
      <c r="G232" s="2"/>
      <c r="J232" s="8"/>
      <c r="K232" s="8"/>
      <c r="L232" s="8"/>
      <c r="O232" s="2"/>
      <c r="P232" s="3"/>
      <c r="Q232" s="3"/>
      <c r="R232" s="3"/>
    </row>
    <row r="233" spans="2:18" s="1" customFormat="1" x14ac:dyDescent="0.25">
      <c r="B233" s="2"/>
      <c r="C233" s="2"/>
      <c r="D233" s="2"/>
      <c r="E233" s="6"/>
      <c r="F233" s="2"/>
      <c r="G233" s="2"/>
      <c r="J233" s="8"/>
      <c r="K233" s="8"/>
      <c r="L233" s="8"/>
      <c r="O233" s="2"/>
      <c r="P233" s="3"/>
      <c r="Q233" s="3"/>
      <c r="R233" s="3"/>
    </row>
    <row r="234" spans="2:18" s="1" customFormat="1" x14ac:dyDescent="0.25">
      <c r="B234" s="2"/>
      <c r="C234" s="2"/>
      <c r="D234" s="2"/>
      <c r="E234" s="6"/>
      <c r="F234" s="2"/>
      <c r="G234" s="2"/>
      <c r="J234" s="8"/>
      <c r="K234" s="8"/>
      <c r="L234" s="8"/>
      <c r="O234" s="2"/>
      <c r="P234" s="3"/>
      <c r="Q234" s="3"/>
      <c r="R234" s="3"/>
    </row>
    <row r="235" spans="2:18" s="1" customFormat="1" x14ac:dyDescent="0.25">
      <c r="B235" s="2"/>
      <c r="C235" s="2"/>
      <c r="D235" s="2"/>
      <c r="E235" s="6"/>
      <c r="F235" s="2"/>
      <c r="G235" s="2"/>
      <c r="J235" s="8"/>
      <c r="K235" s="8"/>
      <c r="L235" s="8"/>
      <c r="O235" s="2"/>
      <c r="P235" s="3"/>
      <c r="Q235" s="3"/>
      <c r="R235" s="3"/>
    </row>
    <row r="236" spans="2:18" s="1" customFormat="1" x14ac:dyDescent="0.25">
      <c r="B236" s="2"/>
      <c r="C236" s="2"/>
      <c r="D236" s="2"/>
      <c r="E236" s="6"/>
      <c r="F236" s="2"/>
      <c r="G236" s="2"/>
      <c r="J236" s="8"/>
      <c r="K236" s="8"/>
      <c r="L236" s="8"/>
      <c r="O236" s="2"/>
      <c r="P236" s="3"/>
      <c r="Q236" s="3"/>
      <c r="R236" s="3"/>
    </row>
    <row r="237" spans="2:18" s="1" customFormat="1" x14ac:dyDescent="0.25">
      <c r="B237" s="2"/>
      <c r="C237" s="2"/>
      <c r="D237" s="2"/>
      <c r="E237" s="6"/>
      <c r="F237" s="2"/>
      <c r="G237" s="2"/>
      <c r="J237" s="8"/>
      <c r="K237" s="8"/>
      <c r="L237" s="8"/>
      <c r="O237" s="2"/>
      <c r="P237" s="3"/>
      <c r="Q237" s="3"/>
      <c r="R237" s="3"/>
    </row>
    <row r="238" spans="2:18" s="1" customFormat="1" x14ac:dyDescent="0.25">
      <c r="B238" s="2"/>
      <c r="C238" s="2"/>
      <c r="D238" s="2"/>
      <c r="E238" s="6"/>
      <c r="F238" s="2"/>
      <c r="G238" s="2"/>
      <c r="J238" s="8"/>
      <c r="K238" s="8"/>
      <c r="L238" s="8"/>
      <c r="O238" s="2"/>
      <c r="P238" s="3"/>
      <c r="Q238" s="3"/>
      <c r="R238" s="3"/>
    </row>
    <row r="239" spans="2:18" s="1" customFormat="1" x14ac:dyDescent="0.25">
      <c r="B239" s="2"/>
      <c r="C239" s="2"/>
      <c r="D239" s="2"/>
      <c r="E239" s="6"/>
      <c r="F239" s="2"/>
      <c r="G239" s="2"/>
      <c r="J239" s="8"/>
      <c r="K239" s="8"/>
      <c r="L239" s="8"/>
      <c r="O239" s="2"/>
      <c r="P239" s="3"/>
      <c r="Q239" s="3"/>
      <c r="R239" s="3"/>
    </row>
    <row r="240" spans="2:18" s="1" customFormat="1" x14ac:dyDescent="0.25">
      <c r="B240" s="2"/>
      <c r="C240" s="2"/>
      <c r="D240" s="2"/>
      <c r="E240" s="6"/>
      <c r="F240" s="2"/>
      <c r="G240" s="2"/>
      <c r="J240" s="8"/>
      <c r="K240" s="8"/>
      <c r="L240" s="8"/>
      <c r="O240" s="2"/>
      <c r="P240" s="3"/>
      <c r="Q240" s="3"/>
      <c r="R240" s="3"/>
    </row>
    <row r="241" spans="2:18" s="1" customFormat="1" x14ac:dyDescent="0.25">
      <c r="B241" s="2"/>
      <c r="C241" s="2"/>
      <c r="D241" s="2"/>
      <c r="E241" s="6"/>
      <c r="F241" s="2"/>
      <c r="G241" s="2"/>
      <c r="J241" s="8"/>
      <c r="K241" s="8"/>
      <c r="L241" s="8"/>
      <c r="O241" s="2"/>
      <c r="P241" s="3"/>
      <c r="Q241" s="3"/>
      <c r="R241" s="3"/>
    </row>
    <row r="242" spans="2:18" s="1" customFormat="1" x14ac:dyDescent="0.25">
      <c r="B242" s="2"/>
      <c r="C242" s="2"/>
      <c r="D242" s="2"/>
      <c r="E242" s="6"/>
      <c r="F242" s="2"/>
      <c r="G242" s="2"/>
      <c r="J242" s="8"/>
      <c r="K242" s="8"/>
      <c r="L242" s="8"/>
      <c r="O242" s="2"/>
      <c r="P242" s="3"/>
      <c r="Q242" s="3"/>
      <c r="R242" s="3"/>
    </row>
    <row r="243" spans="2:18" s="1" customFormat="1" x14ac:dyDescent="0.25">
      <c r="B243" s="2"/>
      <c r="C243" s="2"/>
      <c r="D243" s="2"/>
      <c r="E243" s="6"/>
      <c r="F243" s="2"/>
      <c r="G243" s="2"/>
      <c r="J243" s="8"/>
      <c r="K243" s="8"/>
      <c r="L243" s="8"/>
      <c r="O243" s="2"/>
      <c r="P243" s="3"/>
      <c r="Q243" s="3"/>
      <c r="R243" s="3"/>
    </row>
    <row r="244" spans="2:18" s="1" customFormat="1" x14ac:dyDescent="0.25">
      <c r="B244" s="2"/>
      <c r="C244" s="2"/>
      <c r="D244" s="2"/>
      <c r="E244" s="6"/>
      <c r="F244" s="2"/>
      <c r="G244" s="2"/>
      <c r="J244" s="8"/>
      <c r="K244" s="8"/>
      <c r="L244" s="8"/>
      <c r="O244" s="2"/>
      <c r="P244" s="3"/>
      <c r="Q244" s="3"/>
      <c r="R244" s="3"/>
    </row>
    <row r="245" spans="2:18" s="1" customFormat="1" x14ac:dyDescent="0.25">
      <c r="B245" s="2"/>
      <c r="C245" s="2"/>
      <c r="D245" s="2"/>
      <c r="E245" s="6"/>
      <c r="F245" s="2"/>
      <c r="G245" s="2"/>
      <c r="J245" s="8"/>
      <c r="K245" s="8"/>
      <c r="L245" s="8"/>
      <c r="O245" s="2"/>
      <c r="P245" s="3"/>
      <c r="Q245" s="3"/>
      <c r="R245" s="3"/>
    </row>
    <row r="246" spans="2:18" s="1" customFormat="1" x14ac:dyDescent="0.25">
      <c r="B246" s="2"/>
      <c r="C246" s="2"/>
      <c r="D246" s="2"/>
      <c r="E246" s="6"/>
      <c r="F246" s="2"/>
      <c r="G246" s="2"/>
      <c r="J246" s="8"/>
      <c r="K246" s="8"/>
      <c r="L246" s="8"/>
      <c r="O246" s="2"/>
      <c r="P246" s="3"/>
      <c r="Q246" s="3"/>
      <c r="R246" s="3"/>
    </row>
    <row r="247" spans="2:18" s="1" customFormat="1" x14ac:dyDescent="0.25">
      <c r="B247" s="2"/>
      <c r="C247" s="2"/>
      <c r="D247" s="2"/>
      <c r="E247" s="6"/>
      <c r="F247" s="2"/>
      <c r="G247" s="2"/>
      <c r="J247" s="8"/>
      <c r="K247" s="8"/>
      <c r="L247" s="8"/>
      <c r="O247" s="2"/>
      <c r="P247" s="3"/>
      <c r="Q247" s="3"/>
      <c r="R247" s="3"/>
    </row>
    <row r="248" spans="2:18" s="1" customFormat="1" x14ac:dyDescent="0.25">
      <c r="B248" s="2"/>
      <c r="C248" s="2"/>
      <c r="D248" s="2"/>
      <c r="E248" s="6"/>
      <c r="F248" s="2"/>
      <c r="G248" s="2"/>
      <c r="J248" s="8"/>
      <c r="K248" s="8"/>
      <c r="L248" s="8"/>
      <c r="O248" s="2"/>
      <c r="P248" s="3"/>
      <c r="Q248" s="3"/>
      <c r="R248" s="3"/>
    </row>
    <row r="249" spans="2:18" s="1" customFormat="1" x14ac:dyDescent="0.25">
      <c r="B249" s="2"/>
      <c r="C249" s="2"/>
      <c r="D249" s="2"/>
      <c r="E249" s="6"/>
      <c r="F249" s="2"/>
      <c r="G249" s="2"/>
      <c r="J249" s="8"/>
      <c r="K249" s="8"/>
      <c r="L249" s="8"/>
      <c r="O249" s="2"/>
      <c r="P249" s="3"/>
      <c r="Q249" s="3"/>
      <c r="R249" s="3"/>
    </row>
    <row r="250" spans="2:18" s="1" customFormat="1" x14ac:dyDescent="0.25">
      <c r="B250" s="2"/>
      <c r="C250" s="2"/>
      <c r="D250" s="2"/>
      <c r="E250" s="6"/>
      <c r="F250" s="2"/>
      <c r="G250" s="2"/>
      <c r="J250" s="8"/>
      <c r="K250" s="8"/>
      <c r="L250" s="8"/>
      <c r="O250" s="2"/>
      <c r="P250" s="3"/>
      <c r="Q250" s="3"/>
      <c r="R250" s="3"/>
    </row>
    <row r="251" spans="2:18" s="1" customFormat="1" x14ac:dyDescent="0.25">
      <c r="B251" s="2"/>
      <c r="C251" s="2"/>
      <c r="D251" s="2"/>
      <c r="E251" s="6"/>
      <c r="F251" s="2"/>
      <c r="G251" s="2"/>
      <c r="J251" s="8"/>
      <c r="K251" s="8"/>
      <c r="L251" s="8"/>
      <c r="O251" s="2"/>
      <c r="P251" s="3"/>
      <c r="Q251" s="3"/>
      <c r="R251" s="3"/>
    </row>
    <row r="252" spans="2:18" s="1" customFormat="1" x14ac:dyDescent="0.25">
      <c r="B252" s="2"/>
      <c r="C252" s="2"/>
      <c r="D252" s="2"/>
      <c r="E252" s="6"/>
      <c r="F252" s="2"/>
      <c r="G252" s="2"/>
      <c r="J252" s="8"/>
      <c r="K252" s="8"/>
      <c r="L252" s="8"/>
      <c r="O252" s="2"/>
      <c r="P252" s="3"/>
      <c r="Q252" s="3"/>
      <c r="R252" s="3"/>
    </row>
    <row r="253" spans="2:18" s="1" customFormat="1" x14ac:dyDescent="0.25">
      <c r="B253" s="2"/>
      <c r="C253" s="2"/>
      <c r="D253" s="2"/>
      <c r="E253" s="6"/>
      <c r="F253" s="2"/>
      <c r="G253" s="2"/>
      <c r="J253" s="8"/>
      <c r="K253" s="8"/>
      <c r="L253" s="8"/>
      <c r="O253" s="2"/>
      <c r="P253" s="3"/>
      <c r="Q253" s="3"/>
      <c r="R253" s="3"/>
    </row>
    <row r="254" spans="2:18" s="1" customFormat="1" x14ac:dyDescent="0.25">
      <c r="B254" s="2"/>
      <c r="C254" s="2"/>
      <c r="D254" s="2"/>
      <c r="E254" s="6"/>
      <c r="F254" s="2"/>
      <c r="G254" s="2"/>
      <c r="J254" s="8"/>
      <c r="K254" s="8"/>
      <c r="L254" s="8"/>
      <c r="O254" s="2"/>
      <c r="P254" s="3"/>
      <c r="Q254" s="3"/>
      <c r="R254" s="3"/>
    </row>
    <row r="255" spans="2:18" s="1" customFormat="1" x14ac:dyDescent="0.25">
      <c r="B255" s="2"/>
      <c r="C255" s="2"/>
      <c r="D255" s="2"/>
      <c r="E255" s="6"/>
      <c r="F255" s="2"/>
      <c r="G255" s="2"/>
      <c r="J255" s="8"/>
      <c r="K255" s="8"/>
      <c r="L255" s="8"/>
      <c r="O255" s="2"/>
      <c r="P255" s="3"/>
      <c r="Q255" s="3"/>
      <c r="R255" s="3"/>
    </row>
    <row r="256" spans="2:18" s="1" customFormat="1" x14ac:dyDescent="0.25">
      <c r="B256" s="2"/>
      <c r="C256" s="2"/>
      <c r="D256" s="2"/>
      <c r="E256" s="6"/>
      <c r="F256" s="2"/>
      <c r="G256" s="2"/>
      <c r="J256" s="8"/>
      <c r="K256" s="8"/>
      <c r="L256" s="8"/>
      <c r="O256" s="2"/>
      <c r="P256" s="3"/>
      <c r="Q256" s="3"/>
      <c r="R256" s="3"/>
    </row>
    <row r="257" spans="2:18" s="1" customFormat="1" x14ac:dyDescent="0.25">
      <c r="B257" s="2"/>
      <c r="C257" s="2"/>
      <c r="D257" s="2"/>
      <c r="E257" s="6"/>
      <c r="F257" s="2"/>
      <c r="G257" s="2"/>
      <c r="J257" s="8"/>
      <c r="K257" s="8"/>
      <c r="L257" s="8"/>
      <c r="O257" s="2"/>
      <c r="P257" s="3"/>
      <c r="Q257" s="3"/>
      <c r="R257" s="3"/>
    </row>
    <row r="258" spans="2:18" s="1" customFormat="1" x14ac:dyDescent="0.25">
      <c r="B258" s="2"/>
      <c r="C258" s="2"/>
      <c r="D258" s="2"/>
      <c r="E258" s="6"/>
      <c r="F258" s="2"/>
      <c r="G258" s="2"/>
      <c r="J258" s="8"/>
      <c r="K258" s="8"/>
      <c r="L258" s="8"/>
      <c r="O258" s="2"/>
      <c r="P258" s="3"/>
      <c r="Q258" s="3"/>
      <c r="R258" s="3"/>
    </row>
    <row r="259" spans="2:18" s="1" customFormat="1" x14ac:dyDescent="0.25">
      <c r="B259" s="2"/>
      <c r="C259" s="2"/>
      <c r="D259" s="2"/>
      <c r="E259" s="6"/>
      <c r="F259" s="2"/>
      <c r="G259" s="2"/>
      <c r="J259" s="8"/>
      <c r="K259" s="8"/>
      <c r="L259" s="8"/>
      <c r="O259" s="2"/>
      <c r="P259" s="3"/>
      <c r="Q259" s="3"/>
      <c r="R259" s="3"/>
    </row>
    <row r="260" spans="2:18" s="1" customFormat="1" x14ac:dyDescent="0.25">
      <c r="B260" s="2"/>
      <c r="C260" s="2"/>
      <c r="D260" s="2"/>
      <c r="E260" s="6"/>
      <c r="F260" s="2"/>
      <c r="G260" s="2"/>
      <c r="J260" s="8"/>
      <c r="K260" s="8"/>
      <c r="L260" s="8"/>
      <c r="O260" s="2"/>
      <c r="P260" s="3"/>
      <c r="Q260" s="3"/>
      <c r="R260" s="3"/>
    </row>
    <row r="261" spans="2:18" s="1" customFormat="1" x14ac:dyDescent="0.25">
      <c r="B261" s="2"/>
      <c r="C261" s="2"/>
      <c r="D261" s="2"/>
      <c r="E261" s="6"/>
      <c r="F261" s="2"/>
      <c r="G261" s="2"/>
      <c r="J261" s="8"/>
      <c r="K261" s="8"/>
      <c r="L261" s="8"/>
      <c r="O261" s="2"/>
      <c r="P261" s="3"/>
      <c r="Q261" s="3"/>
      <c r="R261" s="3"/>
    </row>
    <row r="262" spans="2:18" s="1" customFormat="1" x14ac:dyDescent="0.25">
      <c r="B262" s="2"/>
      <c r="C262" s="2"/>
      <c r="D262" s="2"/>
      <c r="E262" s="6"/>
      <c r="F262" s="2"/>
      <c r="G262" s="2"/>
      <c r="J262" s="8"/>
      <c r="K262" s="8"/>
      <c r="L262" s="8"/>
      <c r="O262" s="2"/>
      <c r="P262" s="3"/>
      <c r="Q262" s="3"/>
      <c r="R262" s="3"/>
    </row>
    <row r="263" spans="2:18" s="1" customFormat="1" x14ac:dyDescent="0.25">
      <c r="B263" s="2"/>
      <c r="C263" s="2"/>
      <c r="D263" s="2"/>
      <c r="E263" s="6"/>
      <c r="F263" s="2"/>
      <c r="G263" s="2"/>
      <c r="J263" s="8"/>
      <c r="K263" s="8"/>
      <c r="L263" s="8"/>
      <c r="O263" s="2"/>
      <c r="P263" s="3"/>
      <c r="Q263" s="3"/>
      <c r="R263" s="3"/>
    </row>
    <row r="264" spans="2:18" s="1" customFormat="1" x14ac:dyDescent="0.25">
      <c r="B264" s="2"/>
      <c r="C264" s="2"/>
      <c r="D264" s="2"/>
      <c r="E264" s="6"/>
      <c r="F264" s="2"/>
      <c r="G264" s="2"/>
      <c r="J264" s="8"/>
      <c r="K264" s="8"/>
      <c r="L264" s="8"/>
      <c r="O264" s="2"/>
      <c r="P264" s="3"/>
      <c r="Q264" s="3"/>
      <c r="R264" s="3"/>
    </row>
  </sheetData>
  <autoFilter ref="B6:O17" xr:uid="{00000000-0009-0000-0000-000001000000}">
    <filterColumn colId="5" showButton="0"/>
  </autoFilter>
  <mergeCells count="36">
    <mergeCell ref="M8:M10"/>
    <mergeCell ref="N8:N10"/>
    <mergeCell ref="O8:O10"/>
    <mergeCell ref="J6:K6"/>
    <mergeCell ref="L6:L7"/>
    <mergeCell ref="B5:I5"/>
    <mergeCell ref="J5:O5"/>
    <mergeCell ref="B6:B7"/>
    <mergeCell ref="C6:C7"/>
    <mergeCell ref="D6:D7"/>
    <mergeCell ref="E6:E7"/>
    <mergeCell ref="F6:F7"/>
    <mergeCell ref="B35:O35"/>
    <mergeCell ref="B32:C32"/>
    <mergeCell ref="J32:L32"/>
    <mergeCell ref="B1:M4"/>
    <mergeCell ref="B31:I31"/>
    <mergeCell ref="J31:O31"/>
    <mergeCell ref="I6:I7"/>
    <mergeCell ref="M6:M7"/>
    <mergeCell ref="N6:N7"/>
    <mergeCell ref="O6:O7"/>
    <mergeCell ref="G6:G7"/>
    <mergeCell ref="H6:H7"/>
    <mergeCell ref="M14:M16"/>
    <mergeCell ref="O14:O17"/>
    <mergeCell ref="N14:N16"/>
    <mergeCell ref="B33:C33"/>
    <mergeCell ref="D33:I33"/>
    <mergeCell ref="M26:M27"/>
    <mergeCell ref="N26:N27"/>
    <mergeCell ref="O26:O27"/>
    <mergeCell ref="M28:M29"/>
    <mergeCell ref="N28:N29"/>
    <mergeCell ref="O28:O29"/>
    <mergeCell ref="D32:E32"/>
  </mergeCells>
  <printOptions horizontalCentered="1"/>
  <pageMargins left="0.70866141732283472" right="0.70866141732283472" top="0.74803149606299213" bottom="0.59055118110236227" header="0.31496062992125984" footer="0.31496062992125984"/>
  <pageSetup paperSize="41" scale="50" fitToHeight="0" orientation="landscape" r:id="rId1"/>
  <headerFooter>
    <oddFooter>&amp;RSC03-F02 Vr3 (2021-03-30)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71"/>
  <sheetViews>
    <sheetView topLeftCell="A22" zoomScale="85" zoomScaleNormal="85" zoomScaleSheetLayoutView="100" workbookViewId="0">
      <selection activeCell="E38" sqref="E38"/>
    </sheetView>
  </sheetViews>
  <sheetFormatPr baseColWidth="10" defaultColWidth="11.42578125" defaultRowHeight="13.5" x14ac:dyDescent="0.25"/>
  <cols>
    <col min="1" max="1" width="3.140625" style="3" customWidth="1"/>
    <col min="2" max="2" width="5" style="2" customWidth="1"/>
    <col min="3" max="3" width="49.140625" style="5" customWidth="1"/>
    <col min="4" max="5" width="46.42578125" style="2" customWidth="1"/>
    <col min="6" max="6" width="33.140625" style="6" customWidth="1"/>
    <col min="7" max="7" width="46.85546875" style="2" customWidth="1"/>
    <col min="8" max="8" width="25.28515625" style="2" customWidth="1"/>
    <col min="9" max="9" width="52.42578125" style="12" bestFit="1" customWidth="1"/>
    <col min="10" max="10" width="29.28515625" style="1" customWidth="1"/>
    <col min="11" max="16384" width="11.42578125" style="3"/>
  </cols>
  <sheetData>
    <row r="1" spans="2:10" ht="29.25" customHeight="1" thickBot="1" x14ac:dyDescent="0.3">
      <c r="B1" s="170" t="s">
        <v>24</v>
      </c>
      <c r="C1" s="171"/>
      <c r="D1" s="171"/>
      <c r="E1" s="172"/>
      <c r="F1" s="14" t="s">
        <v>19</v>
      </c>
      <c r="G1" s="15" t="s">
        <v>18</v>
      </c>
      <c r="H1" s="12"/>
    </row>
    <row r="2" spans="2:10" ht="29.25" customHeight="1" thickBot="1" x14ac:dyDescent="0.3">
      <c r="B2" s="176"/>
      <c r="C2" s="177"/>
      <c r="D2" s="177"/>
      <c r="E2" s="178"/>
      <c r="F2" s="14" t="s">
        <v>17</v>
      </c>
      <c r="G2" s="15">
        <f>+'REQUISITOS LEGALES'!$R$2</f>
        <v>4</v>
      </c>
      <c r="H2" s="12"/>
    </row>
    <row r="3" spans="2:10" s="10" customFormat="1" ht="32.25" customHeight="1" x14ac:dyDescent="0.25">
      <c r="B3" s="212" t="s">
        <v>1</v>
      </c>
      <c r="C3" s="212" t="s">
        <v>5</v>
      </c>
      <c r="D3" s="212" t="s">
        <v>2</v>
      </c>
      <c r="E3" s="212" t="s">
        <v>12</v>
      </c>
      <c r="F3" s="212" t="s">
        <v>13</v>
      </c>
      <c r="G3" s="212" t="s">
        <v>23</v>
      </c>
      <c r="H3"/>
      <c r="I3"/>
      <c r="J3"/>
    </row>
    <row r="4" spans="2:10" s="10" customFormat="1" ht="13.5" customHeight="1" thickBot="1" x14ac:dyDescent="0.3">
      <c r="B4" s="213"/>
      <c r="C4" s="213"/>
      <c r="D4" s="213"/>
      <c r="E4" s="213"/>
      <c r="F4" s="213"/>
      <c r="G4" s="213"/>
      <c r="H4"/>
      <c r="I4"/>
      <c r="J4"/>
    </row>
    <row r="5" spans="2:10" s="77" customFormat="1" ht="31.5" customHeight="1" thickBot="1" x14ac:dyDescent="0.25">
      <c r="B5" s="61">
        <v>1</v>
      </c>
      <c r="C5" s="63" t="s">
        <v>682</v>
      </c>
      <c r="D5" s="71" t="s">
        <v>195</v>
      </c>
      <c r="E5" s="71" t="s">
        <v>247</v>
      </c>
      <c r="F5" s="71" t="s">
        <v>683</v>
      </c>
      <c r="G5" s="79" t="s">
        <v>684</v>
      </c>
      <c r="H5" s="78"/>
    </row>
    <row r="6" spans="2:10" s="77" customFormat="1" ht="31.5" customHeight="1" thickBot="1" x14ac:dyDescent="0.25">
      <c r="B6" s="61">
        <f>+B5+1</f>
        <v>2</v>
      </c>
      <c r="C6" s="63" t="s">
        <v>138</v>
      </c>
      <c r="D6" s="71" t="s">
        <v>92</v>
      </c>
      <c r="E6" s="71" t="s">
        <v>118</v>
      </c>
      <c r="F6" s="71" t="s">
        <v>685</v>
      </c>
      <c r="G6" s="61" t="s">
        <v>686</v>
      </c>
      <c r="H6" s="78"/>
    </row>
    <row r="7" spans="2:10" s="77" customFormat="1" ht="31.5" customHeight="1" thickBot="1" x14ac:dyDescent="0.25">
      <c r="B7" s="61">
        <f t="shared" ref="B7:B28" si="0">+B6+1</f>
        <v>3</v>
      </c>
      <c r="C7" s="63" t="s">
        <v>153</v>
      </c>
      <c r="D7" s="71" t="s">
        <v>179</v>
      </c>
      <c r="E7" s="73" t="s">
        <v>118</v>
      </c>
      <c r="F7" s="71" t="s">
        <v>687</v>
      </c>
      <c r="G7" s="79" t="s">
        <v>688</v>
      </c>
      <c r="H7" s="78"/>
    </row>
    <row r="8" spans="2:10" s="77" customFormat="1" ht="31.5" customHeight="1" thickBot="1" x14ac:dyDescent="0.25">
      <c r="B8" s="61">
        <f t="shared" si="0"/>
        <v>4</v>
      </c>
      <c r="C8" s="63" t="s">
        <v>190</v>
      </c>
      <c r="D8" s="63" t="s">
        <v>551</v>
      </c>
      <c r="E8" s="63" t="s">
        <v>105</v>
      </c>
      <c r="F8" s="63" t="s">
        <v>689</v>
      </c>
      <c r="G8" s="61" t="s">
        <v>690</v>
      </c>
      <c r="H8" s="78"/>
    </row>
    <row r="9" spans="2:10" s="77" customFormat="1" ht="31.5" customHeight="1" thickBot="1" x14ac:dyDescent="0.25">
      <c r="B9" s="61">
        <f t="shared" si="0"/>
        <v>5</v>
      </c>
      <c r="C9" s="63" t="s">
        <v>190</v>
      </c>
      <c r="D9" s="63" t="s">
        <v>92</v>
      </c>
      <c r="E9" s="63" t="s">
        <v>691</v>
      </c>
      <c r="F9" s="63" t="s">
        <v>692</v>
      </c>
      <c r="G9" s="61" t="s">
        <v>693</v>
      </c>
      <c r="H9" s="78"/>
    </row>
    <row r="10" spans="2:10" s="77" customFormat="1" ht="31.5" customHeight="1" thickBot="1" x14ac:dyDescent="0.25">
      <c r="B10" s="61">
        <f t="shared" si="0"/>
        <v>6</v>
      </c>
      <c r="C10" s="63" t="s">
        <v>245</v>
      </c>
      <c r="D10" s="71" t="s">
        <v>204</v>
      </c>
      <c r="E10" s="73" t="s">
        <v>118</v>
      </c>
      <c r="F10" s="71" t="s">
        <v>694</v>
      </c>
      <c r="G10" s="79" t="s">
        <v>695</v>
      </c>
      <c r="H10" s="78"/>
    </row>
    <row r="11" spans="2:10" s="77" customFormat="1" ht="31.5" customHeight="1" thickBot="1" x14ac:dyDescent="0.25">
      <c r="B11" s="61">
        <f t="shared" si="0"/>
        <v>7</v>
      </c>
      <c r="C11" s="63" t="s">
        <v>40</v>
      </c>
      <c r="D11" s="63" t="s">
        <v>92</v>
      </c>
      <c r="E11" s="63" t="s">
        <v>109</v>
      </c>
      <c r="F11" s="63" t="s">
        <v>696</v>
      </c>
      <c r="G11" s="79" t="s">
        <v>697</v>
      </c>
      <c r="H11" s="78"/>
    </row>
    <row r="12" spans="2:10" s="78" customFormat="1" ht="31.5" customHeight="1" thickBot="1" x14ac:dyDescent="0.25">
      <c r="B12" s="61">
        <f t="shared" si="0"/>
        <v>8</v>
      </c>
      <c r="C12" s="63" t="s">
        <v>40</v>
      </c>
      <c r="D12" s="71" t="s">
        <v>681</v>
      </c>
      <c r="E12" s="71" t="s">
        <v>155</v>
      </c>
      <c r="F12" s="71" t="s">
        <v>698</v>
      </c>
      <c r="G12" s="79" t="s">
        <v>699</v>
      </c>
      <c r="J12" s="77"/>
    </row>
    <row r="13" spans="2:10" s="78" customFormat="1" ht="31.5" customHeight="1" thickBot="1" x14ac:dyDescent="0.25">
      <c r="B13" s="61">
        <f t="shared" si="0"/>
        <v>9</v>
      </c>
      <c r="C13" s="66" t="s">
        <v>41</v>
      </c>
      <c r="D13" s="71" t="s">
        <v>700</v>
      </c>
      <c r="E13" s="80" t="s">
        <v>155</v>
      </c>
      <c r="F13" s="80" t="s">
        <v>701</v>
      </c>
      <c r="G13" s="79" t="s">
        <v>702</v>
      </c>
      <c r="J13" s="77"/>
    </row>
    <row r="14" spans="2:10" s="78" customFormat="1" ht="31.5" customHeight="1" thickBot="1" x14ac:dyDescent="0.25">
      <c r="B14" s="61">
        <f t="shared" si="0"/>
        <v>10</v>
      </c>
      <c r="C14" s="63" t="s">
        <v>45</v>
      </c>
      <c r="D14" s="71" t="s">
        <v>204</v>
      </c>
      <c r="E14" s="71" t="s">
        <v>155</v>
      </c>
      <c r="F14" s="71" t="s">
        <v>703</v>
      </c>
      <c r="G14" s="79" t="s">
        <v>704</v>
      </c>
      <c r="J14" s="77"/>
    </row>
    <row r="15" spans="2:10" s="78" customFormat="1" ht="31.5" customHeight="1" thickBot="1" x14ac:dyDescent="0.25">
      <c r="B15" s="61">
        <f t="shared" si="0"/>
        <v>11</v>
      </c>
      <c r="C15" s="63" t="s">
        <v>310</v>
      </c>
      <c r="D15" s="71" t="s">
        <v>204</v>
      </c>
      <c r="E15" s="71" t="s">
        <v>155</v>
      </c>
      <c r="F15" s="71" t="s">
        <v>705</v>
      </c>
      <c r="G15" s="79" t="s">
        <v>706</v>
      </c>
    </row>
    <row r="16" spans="2:10" s="78" customFormat="1" ht="45.75" customHeight="1" thickBot="1" x14ac:dyDescent="0.25">
      <c r="B16" s="61">
        <f t="shared" si="0"/>
        <v>12</v>
      </c>
      <c r="C16" s="63" t="s">
        <v>47</v>
      </c>
      <c r="D16" s="71" t="s">
        <v>707</v>
      </c>
      <c r="E16" s="71" t="s">
        <v>155</v>
      </c>
      <c r="F16" s="71" t="s">
        <v>708</v>
      </c>
      <c r="G16" s="79" t="s">
        <v>709</v>
      </c>
    </row>
    <row r="17" spans="2:10" s="78" customFormat="1" ht="31.5" customHeight="1" thickBot="1" x14ac:dyDescent="0.25">
      <c r="B17" s="61">
        <f t="shared" si="0"/>
        <v>13</v>
      </c>
      <c r="C17" s="63" t="s">
        <v>47</v>
      </c>
      <c r="D17" s="71" t="s">
        <v>214</v>
      </c>
      <c r="E17" s="71" t="s">
        <v>247</v>
      </c>
      <c r="F17" s="71" t="s">
        <v>710</v>
      </c>
      <c r="G17" s="79" t="s">
        <v>711</v>
      </c>
    </row>
    <row r="18" spans="2:10" s="78" customFormat="1" ht="31.5" customHeight="1" thickBot="1" x14ac:dyDescent="0.25">
      <c r="B18" s="61">
        <f t="shared" si="0"/>
        <v>14</v>
      </c>
      <c r="C18" s="63" t="s">
        <v>53</v>
      </c>
      <c r="D18" s="71" t="s">
        <v>92</v>
      </c>
      <c r="E18" s="71" t="s">
        <v>109</v>
      </c>
      <c r="F18" s="71" t="s">
        <v>712</v>
      </c>
      <c r="G18" s="79" t="s">
        <v>713</v>
      </c>
    </row>
    <row r="19" spans="2:10" s="78" customFormat="1" ht="31.5" customHeight="1" thickBot="1" x14ac:dyDescent="0.25">
      <c r="B19" s="61">
        <f t="shared" si="0"/>
        <v>15</v>
      </c>
      <c r="C19" s="63" t="s">
        <v>55</v>
      </c>
      <c r="D19" s="71" t="s">
        <v>92</v>
      </c>
      <c r="E19" s="71" t="s">
        <v>118</v>
      </c>
      <c r="F19" s="71" t="s">
        <v>714</v>
      </c>
      <c r="G19" s="79" t="s">
        <v>715</v>
      </c>
    </row>
    <row r="20" spans="2:10" s="78" customFormat="1" ht="31.5" customHeight="1" thickBot="1" x14ac:dyDescent="0.25">
      <c r="B20" s="61">
        <f t="shared" si="0"/>
        <v>16</v>
      </c>
      <c r="C20" s="63" t="s">
        <v>488</v>
      </c>
      <c r="D20" s="71" t="s">
        <v>494</v>
      </c>
      <c r="E20" s="71" t="s">
        <v>114</v>
      </c>
      <c r="F20" s="71" t="s">
        <v>716</v>
      </c>
      <c r="G20" s="79" t="s">
        <v>717</v>
      </c>
    </row>
    <row r="21" spans="2:10" s="78" customFormat="1" ht="31.5" customHeight="1" thickBot="1" x14ac:dyDescent="0.25">
      <c r="B21" s="61">
        <f t="shared" si="0"/>
        <v>17</v>
      </c>
      <c r="C21" s="63" t="s">
        <v>62</v>
      </c>
      <c r="D21" s="71" t="s">
        <v>618</v>
      </c>
      <c r="E21" s="71" t="s">
        <v>626</v>
      </c>
      <c r="F21" s="63" t="s">
        <v>718</v>
      </c>
      <c r="G21" s="79" t="s">
        <v>719</v>
      </c>
    </row>
    <row r="22" spans="2:10" s="78" customFormat="1" ht="31.5" customHeight="1" thickBot="1" x14ac:dyDescent="0.25">
      <c r="B22" s="61">
        <f t="shared" si="0"/>
        <v>18</v>
      </c>
      <c r="C22" s="63" t="s">
        <v>66</v>
      </c>
      <c r="D22" s="81" t="s">
        <v>720</v>
      </c>
      <c r="E22" s="71" t="s">
        <v>155</v>
      </c>
      <c r="F22" s="63" t="s">
        <v>721</v>
      </c>
      <c r="G22" s="79" t="s">
        <v>722</v>
      </c>
    </row>
    <row r="23" spans="2:10" s="78" customFormat="1" ht="31.5" customHeight="1" thickBot="1" x14ac:dyDescent="0.25">
      <c r="B23" s="61">
        <f t="shared" si="0"/>
        <v>19</v>
      </c>
      <c r="C23" s="63" t="s">
        <v>66</v>
      </c>
      <c r="D23" s="81" t="s">
        <v>720</v>
      </c>
      <c r="E23" s="71" t="s">
        <v>155</v>
      </c>
      <c r="F23" s="63" t="s">
        <v>723</v>
      </c>
      <c r="G23" s="79" t="s">
        <v>724</v>
      </c>
    </row>
    <row r="24" spans="2:10" s="78" customFormat="1" ht="31.5" customHeight="1" thickBot="1" x14ac:dyDescent="0.25">
      <c r="B24" s="61">
        <f t="shared" si="0"/>
        <v>20</v>
      </c>
      <c r="C24" s="63" t="s">
        <v>61</v>
      </c>
      <c r="D24" s="63" t="s">
        <v>594</v>
      </c>
      <c r="E24" s="66" t="s">
        <v>595</v>
      </c>
      <c r="F24" s="63" t="s">
        <v>596</v>
      </c>
      <c r="G24" s="61" t="s">
        <v>725</v>
      </c>
    </row>
    <row r="25" spans="2:10" s="78" customFormat="1" ht="31.5" customHeight="1" thickBot="1" x14ac:dyDescent="0.25">
      <c r="B25" s="61">
        <f t="shared" si="0"/>
        <v>21</v>
      </c>
      <c r="C25" s="63" t="s">
        <v>726</v>
      </c>
      <c r="D25" s="63" t="s">
        <v>594</v>
      </c>
      <c r="E25" s="66" t="s">
        <v>595</v>
      </c>
      <c r="F25" s="63" t="s">
        <v>597</v>
      </c>
      <c r="G25" s="61" t="s">
        <v>547</v>
      </c>
    </row>
    <row r="26" spans="2:10" s="78" customFormat="1" ht="45.75" customHeight="1" thickBot="1" x14ac:dyDescent="0.25">
      <c r="B26" s="61">
        <f t="shared" si="0"/>
        <v>22</v>
      </c>
      <c r="C26" s="63" t="s">
        <v>153</v>
      </c>
      <c r="D26" s="71" t="s">
        <v>179</v>
      </c>
      <c r="E26" s="71" t="s">
        <v>155</v>
      </c>
      <c r="F26" s="71" t="s">
        <v>189</v>
      </c>
      <c r="G26" s="130" t="s">
        <v>773</v>
      </c>
    </row>
    <row r="27" spans="2:10" s="78" customFormat="1" ht="31.5" customHeight="1" thickBot="1" x14ac:dyDescent="0.25">
      <c r="B27" s="61">
        <f t="shared" si="0"/>
        <v>23</v>
      </c>
      <c r="C27" s="71"/>
      <c r="D27" s="71"/>
      <c r="E27" s="71"/>
      <c r="F27" s="71"/>
      <c r="G27" s="68"/>
    </row>
    <row r="28" spans="2:10" s="78" customFormat="1" ht="31.5" customHeight="1" thickBot="1" x14ac:dyDescent="0.25">
      <c r="B28" s="61">
        <f t="shared" si="0"/>
        <v>24</v>
      </c>
      <c r="C28" s="71"/>
      <c r="D28" s="71"/>
      <c r="E28" s="71"/>
      <c r="F28" s="71"/>
      <c r="G28" s="68"/>
    </row>
    <row r="29" spans="2:10" ht="31.5" customHeight="1" thickBot="1" x14ac:dyDescent="0.3">
      <c r="G29" s="1"/>
      <c r="H29"/>
      <c r="I29"/>
      <c r="J29"/>
    </row>
    <row r="30" spans="2:10" ht="15.75" customHeight="1" thickBot="1" x14ac:dyDescent="0.3">
      <c r="B30" s="208" t="s">
        <v>78</v>
      </c>
      <c r="C30" s="208"/>
      <c r="D30" s="209"/>
      <c r="E30" s="209"/>
      <c r="F30" s="209"/>
      <c r="G30" s="209"/>
      <c r="H30" s="1"/>
      <c r="I30" s="11"/>
    </row>
    <row r="31" spans="2:10" ht="134.25" customHeight="1" thickBot="1" x14ac:dyDescent="0.3">
      <c r="B31" s="211" t="s">
        <v>79</v>
      </c>
      <c r="C31" s="214"/>
      <c r="D31" s="131" t="s">
        <v>806</v>
      </c>
      <c r="E31" s="132" t="s">
        <v>804</v>
      </c>
      <c r="F31" s="132"/>
      <c r="G31" s="133"/>
      <c r="H31" s="1"/>
      <c r="I31" s="11"/>
    </row>
    <row r="32" spans="2:10" ht="122.25" customHeight="1" thickBot="1" x14ac:dyDescent="0.3">
      <c r="B32" s="211" t="s">
        <v>80</v>
      </c>
      <c r="C32" s="211"/>
      <c r="D32" s="181" t="s">
        <v>805</v>
      </c>
      <c r="E32" s="182"/>
      <c r="F32" s="182"/>
      <c r="G32" s="183"/>
      <c r="H32" s="1"/>
      <c r="I32" s="11"/>
    </row>
    <row r="33" spans="1:17" s="1" customFormat="1" ht="63.75" customHeight="1" thickBot="1" x14ac:dyDescent="0.3">
      <c r="A33" s="3"/>
      <c r="B33" s="210" t="s">
        <v>77</v>
      </c>
      <c r="C33" s="210"/>
      <c r="D33" s="210"/>
      <c r="E33" s="210"/>
      <c r="F33" s="210"/>
      <c r="G33" s="210"/>
      <c r="I33" s="11"/>
      <c r="K33" s="3"/>
      <c r="L33" s="3"/>
      <c r="M33" s="3"/>
      <c r="N33" s="3"/>
      <c r="O33" s="3"/>
      <c r="P33" s="3"/>
      <c r="Q33" s="3"/>
    </row>
    <row r="34" spans="1:17" s="1" customFormat="1" x14ac:dyDescent="0.25">
      <c r="A34" s="3"/>
      <c r="B34" s="2"/>
      <c r="C34" s="5"/>
      <c r="D34" s="2"/>
      <c r="E34" s="2"/>
      <c r="F34" s="6"/>
      <c r="I34" s="11"/>
      <c r="K34" s="3"/>
      <c r="L34" s="3"/>
      <c r="M34" s="3"/>
      <c r="N34" s="3"/>
      <c r="O34" s="3"/>
      <c r="P34" s="3"/>
      <c r="Q34" s="3"/>
    </row>
    <row r="35" spans="1:17" s="1" customFormat="1" x14ac:dyDescent="0.25">
      <c r="A35" s="3"/>
      <c r="B35" s="2"/>
      <c r="C35" s="5"/>
      <c r="D35" s="2"/>
      <c r="E35" s="2"/>
      <c r="F35" s="6"/>
      <c r="I35" s="11"/>
      <c r="K35" s="3"/>
      <c r="L35" s="3"/>
      <c r="M35" s="3"/>
      <c r="N35" s="3"/>
      <c r="O35" s="3"/>
      <c r="P35" s="3"/>
      <c r="Q35" s="3"/>
    </row>
    <row r="36" spans="1:17" s="1" customFormat="1" x14ac:dyDescent="0.25">
      <c r="A36" s="3"/>
      <c r="B36" s="2"/>
      <c r="C36" s="5"/>
      <c r="D36" s="2"/>
      <c r="E36" s="2"/>
      <c r="F36" s="6"/>
      <c r="I36" s="11"/>
      <c r="K36" s="3"/>
      <c r="L36" s="3"/>
      <c r="M36" s="3"/>
      <c r="N36" s="3"/>
      <c r="O36" s="3"/>
      <c r="P36" s="3"/>
      <c r="Q36" s="3"/>
    </row>
    <row r="37" spans="1:17" s="1" customFormat="1" x14ac:dyDescent="0.25">
      <c r="A37" s="3"/>
      <c r="B37" s="2"/>
      <c r="C37" s="5"/>
      <c r="D37" s="2"/>
      <c r="E37" s="2"/>
      <c r="F37" s="6"/>
      <c r="I37" s="11"/>
      <c r="K37" s="3"/>
      <c r="L37" s="3"/>
      <c r="M37" s="3"/>
      <c r="N37" s="3"/>
      <c r="O37" s="3"/>
      <c r="P37" s="3"/>
      <c r="Q37" s="3"/>
    </row>
    <row r="38" spans="1:17" s="1" customFormat="1" x14ac:dyDescent="0.25">
      <c r="A38" s="3"/>
      <c r="B38" s="2"/>
      <c r="C38" s="5"/>
      <c r="D38" s="2"/>
      <c r="E38" s="2"/>
      <c r="F38" s="6"/>
      <c r="I38" s="11"/>
      <c r="K38" s="3"/>
      <c r="L38" s="3"/>
      <c r="M38" s="3"/>
      <c r="N38" s="3"/>
      <c r="O38" s="3"/>
      <c r="P38" s="3"/>
      <c r="Q38" s="3"/>
    </row>
    <row r="39" spans="1:17" s="1" customFormat="1" x14ac:dyDescent="0.25">
      <c r="A39" s="3"/>
      <c r="B39" s="2"/>
      <c r="C39" s="5"/>
      <c r="D39" s="2"/>
      <c r="E39" s="2"/>
      <c r="F39" s="6"/>
      <c r="I39" s="11"/>
      <c r="K39" s="3"/>
      <c r="L39" s="3"/>
      <c r="M39" s="3"/>
      <c r="N39" s="3"/>
      <c r="O39" s="3"/>
      <c r="P39" s="3"/>
      <c r="Q39" s="3"/>
    </row>
    <row r="40" spans="1:17" s="1" customFormat="1" x14ac:dyDescent="0.25">
      <c r="A40" s="3"/>
      <c r="B40" s="2"/>
      <c r="C40" s="5"/>
      <c r="D40" s="2"/>
      <c r="E40" s="2"/>
      <c r="F40" s="6"/>
      <c r="I40" s="11"/>
      <c r="K40" s="3"/>
      <c r="L40" s="3"/>
      <c r="M40" s="3"/>
      <c r="N40" s="3"/>
      <c r="O40" s="3"/>
      <c r="P40" s="3"/>
      <c r="Q40" s="3"/>
    </row>
    <row r="41" spans="1:17" s="1" customFormat="1" x14ac:dyDescent="0.25">
      <c r="A41" s="3"/>
      <c r="B41" s="2"/>
      <c r="C41" s="5"/>
      <c r="D41" s="2"/>
      <c r="E41" s="2"/>
      <c r="F41" s="6"/>
      <c r="I41" s="11"/>
      <c r="K41" s="3"/>
      <c r="L41" s="3"/>
      <c r="M41" s="3"/>
      <c r="N41" s="3"/>
      <c r="O41" s="3"/>
      <c r="P41" s="3"/>
      <c r="Q41" s="3"/>
    </row>
    <row r="42" spans="1:17" s="1" customFormat="1" x14ac:dyDescent="0.25">
      <c r="A42" s="3"/>
      <c r="B42" s="2"/>
      <c r="C42" s="5"/>
      <c r="D42" s="2"/>
      <c r="E42" s="2"/>
      <c r="F42" s="6"/>
      <c r="I42" s="11"/>
      <c r="K42" s="3"/>
      <c r="L42" s="3"/>
      <c r="M42" s="3"/>
      <c r="N42" s="3"/>
      <c r="O42" s="3"/>
      <c r="P42" s="3"/>
      <c r="Q42" s="3"/>
    </row>
    <row r="43" spans="1:17" s="1" customFormat="1" x14ac:dyDescent="0.25">
      <c r="A43" s="3"/>
      <c r="B43" s="2"/>
      <c r="C43" s="5"/>
      <c r="D43" s="2"/>
      <c r="E43" s="2"/>
      <c r="F43" s="6"/>
      <c r="I43" s="11"/>
      <c r="K43" s="3"/>
      <c r="L43" s="3"/>
      <c r="M43" s="3"/>
      <c r="N43" s="3"/>
      <c r="O43" s="3"/>
      <c r="P43" s="3"/>
      <c r="Q43" s="3"/>
    </row>
    <row r="44" spans="1:17" s="1" customFormat="1" x14ac:dyDescent="0.25">
      <c r="A44" s="3"/>
      <c r="B44" s="2"/>
      <c r="C44" s="5"/>
      <c r="D44" s="2"/>
      <c r="E44" s="2"/>
      <c r="F44" s="6"/>
      <c r="I44" s="11"/>
      <c r="K44" s="3"/>
      <c r="L44" s="3"/>
      <c r="M44" s="3"/>
      <c r="N44" s="3"/>
      <c r="O44" s="3"/>
      <c r="P44" s="3"/>
      <c r="Q44" s="3"/>
    </row>
    <row r="45" spans="1:17" s="1" customFormat="1" x14ac:dyDescent="0.25">
      <c r="A45" s="3"/>
      <c r="B45" s="2"/>
      <c r="C45" s="5"/>
      <c r="D45" s="2"/>
      <c r="E45" s="2"/>
      <c r="F45" s="6"/>
      <c r="I45" s="11"/>
      <c r="K45" s="3"/>
      <c r="L45" s="3"/>
      <c r="M45" s="3"/>
      <c r="N45" s="3"/>
      <c r="O45" s="3"/>
      <c r="P45" s="3"/>
      <c r="Q45" s="3"/>
    </row>
    <row r="46" spans="1:17" s="1" customFormat="1" x14ac:dyDescent="0.25">
      <c r="A46" s="3"/>
      <c r="B46" s="2"/>
      <c r="C46" s="5"/>
      <c r="D46" s="2"/>
      <c r="E46" s="2"/>
      <c r="F46" s="6"/>
      <c r="I46" s="11"/>
      <c r="K46" s="3"/>
      <c r="L46" s="3"/>
      <c r="M46" s="3"/>
      <c r="N46" s="3"/>
      <c r="O46" s="3"/>
      <c r="P46" s="3"/>
      <c r="Q46" s="3"/>
    </row>
    <row r="47" spans="1:17" s="1" customFormat="1" x14ac:dyDescent="0.25">
      <c r="A47" s="3"/>
      <c r="B47" s="2"/>
      <c r="C47" s="5"/>
      <c r="D47" s="2"/>
      <c r="E47" s="2"/>
      <c r="F47" s="6"/>
      <c r="I47" s="11"/>
      <c r="K47" s="3"/>
      <c r="L47" s="3"/>
      <c r="M47" s="3"/>
      <c r="N47" s="3"/>
      <c r="O47" s="3"/>
      <c r="P47" s="3"/>
      <c r="Q47" s="3"/>
    </row>
    <row r="48" spans="1:17" s="1" customFormat="1" x14ac:dyDescent="0.25">
      <c r="A48" s="3"/>
      <c r="B48" s="2"/>
      <c r="C48" s="5"/>
      <c r="D48" s="2"/>
      <c r="E48" s="2"/>
      <c r="F48" s="6"/>
      <c r="I48" s="11"/>
      <c r="K48" s="3"/>
      <c r="L48" s="3"/>
      <c r="M48" s="3"/>
      <c r="N48" s="3"/>
      <c r="O48" s="3"/>
      <c r="P48" s="3"/>
      <c r="Q48" s="3"/>
    </row>
    <row r="49" spans="1:17" s="1" customFormat="1" x14ac:dyDescent="0.25">
      <c r="A49" s="3"/>
      <c r="B49" s="2"/>
      <c r="C49" s="5"/>
      <c r="D49" s="2"/>
      <c r="E49" s="2"/>
      <c r="F49" s="6"/>
      <c r="I49" s="11"/>
      <c r="K49" s="3"/>
      <c r="L49" s="3"/>
      <c r="M49" s="3"/>
      <c r="N49" s="3"/>
      <c r="O49" s="3"/>
      <c r="P49" s="3"/>
      <c r="Q49" s="3"/>
    </row>
    <row r="50" spans="1:17" s="1" customFormat="1" x14ac:dyDescent="0.25">
      <c r="A50" s="3"/>
      <c r="B50" s="2"/>
      <c r="C50" s="5"/>
      <c r="D50" s="2"/>
      <c r="E50" s="2"/>
      <c r="F50" s="6"/>
      <c r="I50" s="11"/>
      <c r="K50" s="3"/>
      <c r="L50" s="3"/>
      <c r="M50" s="3"/>
      <c r="N50" s="3"/>
      <c r="O50" s="3"/>
      <c r="P50" s="3"/>
      <c r="Q50" s="3"/>
    </row>
    <row r="51" spans="1:17" s="1" customFormat="1" x14ac:dyDescent="0.25">
      <c r="A51" s="3"/>
      <c r="B51" s="2"/>
      <c r="C51" s="5"/>
      <c r="D51" s="2"/>
      <c r="E51" s="2"/>
      <c r="F51" s="6"/>
      <c r="I51" s="11"/>
      <c r="K51" s="3"/>
      <c r="L51" s="3"/>
      <c r="M51" s="3"/>
      <c r="N51" s="3"/>
      <c r="O51" s="3"/>
      <c r="P51" s="3"/>
      <c r="Q51" s="3"/>
    </row>
    <row r="52" spans="1:17" s="1" customFormat="1" x14ac:dyDescent="0.25">
      <c r="A52" s="3"/>
      <c r="B52" s="2"/>
      <c r="C52" s="5"/>
      <c r="D52" s="2"/>
      <c r="E52" s="2"/>
      <c r="F52" s="6"/>
      <c r="I52" s="11"/>
      <c r="K52" s="3"/>
      <c r="L52" s="3"/>
      <c r="M52" s="3"/>
      <c r="N52" s="3"/>
      <c r="O52" s="3"/>
      <c r="P52" s="3"/>
      <c r="Q52" s="3"/>
    </row>
    <row r="53" spans="1:17" s="1" customFormat="1" x14ac:dyDescent="0.25">
      <c r="A53" s="3"/>
      <c r="B53" s="2"/>
      <c r="C53" s="5"/>
      <c r="D53" s="2"/>
      <c r="E53" s="2"/>
      <c r="F53" s="6"/>
      <c r="I53" s="11"/>
      <c r="K53" s="3"/>
      <c r="L53" s="3"/>
      <c r="M53" s="3"/>
      <c r="N53" s="3"/>
      <c r="O53" s="3"/>
      <c r="P53" s="3"/>
      <c r="Q53" s="3"/>
    </row>
    <row r="54" spans="1:17" s="1" customFormat="1" x14ac:dyDescent="0.25">
      <c r="A54" s="3"/>
      <c r="B54" s="2"/>
      <c r="C54" s="5"/>
      <c r="D54" s="2"/>
      <c r="E54" s="2"/>
      <c r="F54" s="6"/>
      <c r="I54" s="11"/>
      <c r="K54" s="3"/>
      <c r="L54" s="3"/>
      <c r="M54" s="3"/>
      <c r="N54" s="3"/>
      <c r="O54" s="3"/>
      <c r="P54" s="3"/>
      <c r="Q54" s="3"/>
    </row>
    <row r="55" spans="1:17" s="1" customFormat="1" x14ac:dyDescent="0.25">
      <c r="A55" s="3"/>
      <c r="B55" s="2"/>
      <c r="C55" s="5"/>
      <c r="D55" s="2"/>
      <c r="E55" s="2"/>
      <c r="F55" s="6"/>
      <c r="I55" s="11"/>
      <c r="K55" s="3"/>
      <c r="L55" s="3"/>
      <c r="M55" s="3"/>
      <c r="N55" s="3"/>
      <c r="O55" s="3"/>
      <c r="P55" s="3"/>
      <c r="Q55" s="3"/>
    </row>
    <row r="56" spans="1:17" s="1" customFormat="1" x14ac:dyDescent="0.25">
      <c r="A56" s="3"/>
      <c r="B56" s="2"/>
      <c r="C56" s="5"/>
      <c r="D56" s="2"/>
      <c r="E56" s="2"/>
      <c r="F56" s="6"/>
      <c r="I56" s="11"/>
      <c r="K56" s="3"/>
      <c r="L56" s="3"/>
      <c r="M56" s="3"/>
      <c r="N56" s="3"/>
      <c r="O56" s="3"/>
      <c r="P56" s="3"/>
      <c r="Q56" s="3"/>
    </row>
    <row r="57" spans="1:17" s="1" customFormat="1" x14ac:dyDescent="0.25">
      <c r="A57" s="3"/>
      <c r="B57" s="2"/>
      <c r="C57" s="5"/>
      <c r="D57" s="2"/>
      <c r="E57" s="2"/>
      <c r="F57" s="6"/>
      <c r="I57" s="11"/>
      <c r="K57" s="3"/>
      <c r="L57" s="3"/>
      <c r="M57" s="3"/>
      <c r="N57" s="3"/>
      <c r="O57" s="3"/>
      <c r="P57" s="3"/>
      <c r="Q57" s="3"/>
    </row>
    <row r="58" spans="1:17" s="1" customFormat="1" x14ac:dyDescent="0.25">
      <c r="A58" s="3"/>
      <c r="B58" s="2"/>
      <c r="C58" s="5"/>
      <c r="D58" s="2"/>
      <c r="E58" s="2"/>
      <c r="F58" s="6"/>
      <c r="I58" s="11"/>
      <c r="K58" s="3"/>
      <c r="L58" s="3"/>
      <c r="M58" s="3"/>
      <c r="N58" s="3"/>
      <c r="O58" s="3"/>
      <c r="P58" s="3"/>
      <c r="Q58" s="3"/>
    </row>
    <row r="59" spans="1:17" s="1" customFormat="1" x14ac:dyDescent="0.25">
      <c r="A59" s="3"/>
      <c r="B59" s="2"/>
      <c r="C59" s="5"/>
      <c r="D59" s="2"/>
      <c r="E59" s="2"/>
      <c r="F59" s="6"/>
      <c r="I59" s="11"/>
      <c r="K59" s="3"/>
      <c r="L59" s="3"/>
      <c r="M59" s="3"/>
      <c r="N59" s="3"/>
      <c r="O59" s="3"/>
      <c r="P59" s="3"/>
      <c r="Q59" s="3"/>
    </row>
    <row r="60" spans="1:17" s="1" customFormat="1" x14ac:dyDescent="0.25">
      <c r="A60" s="3"/>
      <c r="B60" s="2"/>
      <c r="C60" s="5"/>
      <c r="D60" s="2"/>
      <c r="E60" s="2"/>
      <c r="F60" s="6"/>
      <c r="I60" s="11"/>
      <c r="K60" s="3"/>
      <c r="L60" s="3"/>
      <c r="M60" s="3"/>
      <c r="N60" s="3"/>
      <c r="O60" s="3"/>
      <c r="P60" s="3"/>
      <c r="Q60" s="3"/>
    </row>
    <row r="61" spans="1:17" s="1" customFormat="1" x14ac:dyDescent="0.25">
      <c r="A61" s="3"/>
      <c r="B61" s="2"/>
      <c r="C61" s="5"/>
      <c r="D61" s="2"/>
      <c r="E61" s="2"/>
      <c r="F61" s="6"/>
      <c r="I61" s="11"/>
      <c r="K61" s="3"/>
      <c r="L61" s="3"/>
      <c r="M61" s="3"/>
      <c r="N61" s="3"/>
      <c r="O61" s="3"/>
      <c r="P61" s="3"/>
      <c r="Q61" s="3"/>
    </row>
    <row r="62" spans="1:17" s="1" customFormat="1" x14ac:dyDescent="0.25">
      <c r="A62" s="3"/>
      <c r="B62" s="2"/>
      <c r="C62" s="5"/>
      <c r="D62" s="2"/>
      <c r="E62" s="2"/>
      <c r="F62" s="6"/>
      <c r="I62" s="11"/>
      <c r="K62" s="3"/>
      <c r="L62" s="3"/>
      <c r="M62" s="3"/>
      <c r="N62" s="3"/>
      <c r="O62" s="3"/>
      <c r="P62" s="3"/>
      <c r="Q62" s="3"/>
    </row>
    <row r="63" spans="1:17" s="1" customFormat="1" x14ac:dyDescent="0.25">
      <c r="A63" s="3"/>
      <c r="B63" s="2"/>
      <c r="C63" s="5"/>
      <c r="D63" s="2"/>
      <c r="E63" s="2"/>
      <c r="F63" s="6"/>
      <c r="I63" s="11"/>
      <c r="K63" s="3"/>
      <c r="L63" s="3"/>
      <c r="M63" s="3"/>
      <c r="N63" s="3"/>
      <c r="O63" s="3"/>
      <c r="P63" s="3"/>
      <c r="Q63" s="3"/>
    </row>
    <row r="64" spans="1:17" s="1" customFormat="1" x14ac:dyDescent="0.25">
      <c r="A64" s="3"/>
      <c r="B64" s="2"/>
      <c r="C64" s="5"/>
      <c r="D64" s="2"/>
      <c r="E64" s="2"/>
      <c r="F64" s="6"/>
      <c r="I64" s="11"/>
      <c r="K64" s="3"/>
      <c r="L64" s="3"/>
      <c r="M64" s="3"/>
      <c r="N64" s="3"/>
      <c r="O64" s="3"/>
      <c r="P64" s="3"/>
      <c r="Q64" s="3"/>
    </row>
    <row r="65" spans="1:17" s="1" customFormat="1" x14ac:dyDescent="0.25">
      <c r="A65" s="3"/>
      <c r="B65" s="2"/>
      <c r="C65" s="5"/>
      <c r="D65" s="2"/>
      <c r="E65" s="2"/>
      <c r="F65" s="6"/>
      <c r="I65" s="11"/>
      <c r="K65" s="3"/>
      <c r="L65" s="3"/>
      <c r="M65" s="3"/>
      <c r="N65" s="3"/>
      <c r="O65" s="3"/>
      <c r="P65" s="3"/>
      <c r="Q65" s="3"/>
    </row>
    <row r="66" spans="1:17" s="1" customFormat="1" x14ac:dyDescent="0.25">
      <c r="A66" s="3"/>
      <c r="B66" s="2"/>
      <c r="C66" s="5"/>
      <c r="D66" s="2"/>
      <c r="E66" s="2"/>
      <c r="F66" s="6"/>
      <c r="I66" s="11"/>
      <c r="K66" s="3"/>
      <c r="L66" s="3"/>
      <c r="M66" s="3"/>
      <c r="N66" s="3"/>
      <c r="O66" s="3"/>
      <c r="P66" s="3"/>
      <c r="Q66" s="3"/>
    </row>
    <row r="67" spans="1:17" s="1" customFormat="1" x14ac:dyDescent="0.25">
      <c r="A67" s="3"/>
      <c r="B67" s="2"/>
      <c r="C67" s="5"/>
      <c r="D67" s="2"/>
      <c r="E67" s="2"/>
      <c r="F67" s="6"/>
      <c r="I67" s="11"/>
      <c r="K67" s="3"/>
      <c r="L67" s="3"/>
      <c r="M67" s="3"/>
      <c r="N67" s="3"/>
      <c r="O67" s="3"/>
      <c r="P67" s="3"/>
      <c r="Q67" s="3"/>
    </row>
    <row r="68" spans="1:17" s="1" customFormat="1" x14ac:dyDescent="0.25">
      <c r="A68" s="3"/>
      <c r="B68" s="2"/>
      <c r="C68" s="5"/>
      <c r="D68" s="2"/>
      <c r="E68" s="2"/>
      <c r="F68" s="6"/>
      <c r="I68" s="11"/>
      <c r="K68" s="3"/>
      <c r="L68" s="3"/>
      <c r="M68" s="3"/>
      <c r="N68" s="3"/>
      <c r="O68" s="3"/>
      <c r="P68" s="3"/>
      <c r="Q68" s="3"/>
    </row>
    <row r="69" spans="1:17" s="1" customFormat="1" x14ac:dyDescent="0.25">
      <c r="A69" s="3"/>
      <c r="B69" s="2"/>
      <c r="C69" s="5"/>
      <c r="D69" s="2"/>
      <c r="E69" s="2"/>
      <c r="F69" s="6"/>
      <c r="I69" s="11"/>
      <c r="K69" s="3"/>
      <c r="L69" s="3"/>
      <c r="M69" s="3"/>
      <c r="N69" s="3"/>
      <c r="O69" s="3"/>
      <c r="P69" s="3"/>
      <c r="Q69" s="3"/>
    </row>
    <row r="70" spans="1:17" s="1" customFormat="1" x14ac:dyDescent="0.25">
      <c r="A70" s="3"/>
      <c r="B70" s="2"/>
      <c r="C70" s="5"/>
      <c r="D70" s="2"/>
      <c r="E70" s="2"/>
      <c r="F70" s="6"/>
      <c r="I70" s="11"/>
      <c r="K70" s="3"/>
      <c r="L70" s="3"/>
      <c r="M70" s="3"/>
      <c r="N70" s="3"/>
      <c r="O70" s="3"/>
      <c r="P70" s="3"/>
      <c r="Q70" s="3"/>
    </row>
    <row r="71" spans="1:17" s="1" customFormat="1" x14ac:dyDescent="0.25">
      <c r="A71" s="3"/>
      <c r="B71" s="2"/>
      <c r="C71" s="5"/>
      <c r="D71" s="2"/>
      <c r="E71" s="2"/>
      <c r="F71" s="6"/>
      <c r="I71" s="11"/>
      <c r="K71" s="3"/>
      <c r="L71" s="3"/>
      <c r="M71" s="3"/>
      <c r="N71" s="3"/>
      <c r="O71" s="3"/>
      <c r="P71" s="3"/>
      <c r="Q71" s="3"/>
    </row>
    <row r="72" spans="1:17" s="1" customFormat="1" x14ac:dyDescent="0.25">
      <c r="A72" s="3"/>
      <c r="B72" s="2"/>
      <c r="C72" s="5"/>
      <c r="D72" s="2"/>
      <c r="E72" s="2"/>
      <c r="F72" s="6"/>
      <c r="I72" s="11"/>
      <c r="K72" s="3"/>
      <c r="L72" s="3"/>
      <c r="M72" s="3"/>
      <c r="N72" s="3"/>
      <c r="O72" s="3"/>
      <c r="P72" s="3"/>
      <c r="Q72" s="3"/>
    </row>
    <row r="73" spans="1:17" s="1" customFormat="1" x14ac:dyDescent="0.25">
      <c r="A73" s="3"/>
      <c r="B73" s="2"/>
      <c r="C73" s="5"/>
      <c r="D73" s="2"/>
      <c r="E73" s="2"/>
      <c r="F73" s="6"/>
      <c r="I73" s="11"/>
      <c r="K73" s="3"/>
      <c r="L73" s="3"/>
      <c r="M73" s="3"/>
      <c r="N73" s="3"/>
      <c r="O73" s="3"/>
      <c r="P73" s="3"/>
      <c r="Q73" s="3"/>
    </row>
    <row r="74" spans="1:17" s="1" customFormat="1" x14ac:dyDescent="0.25">
      <c r="A74" s="3"/>
      <c r="B74" s="2"/>
      <c r="C74" s="5"/>
      <c r="D74" s="2"/>
      <c r="E74" s="2"/>
      <c r="F74" s="6"/>
      <c r="I74" s="11"/>
      <c r="K74" s="3"/>
      <c r="L74" s="3"/>
      <c r="M74" s="3"/>
      <c r="N74" s="3"/>
      <c r="O74" s="3"/>
      <c r="P74" s="3"/>
      <c r="Q74" s="3"/>
    </row>
    <row r="75" spans="1:17" s="1" customFormat="1" x14ac:dyDescent="0.25">
      <c r="A75" s="3"/>
      <c r="B75" s="2"/>
      <c r="C75" s="5"/>
      <c r="D75" s="2"/>
      <c r="E75" s="2"/>
      <c r="F75" s="6"/>
      <c r="I75" s="11"/>
      <c r="K75" s="3"/>
      <c r="L75" s="3"/>
      <c r="M75" s="3"/>
      <c r="N75" s="3"/>
      <c r="O75" s="3"/>
      <c r="P75" s="3"/>
      <c r="Q75" s="3"/>
    </row>
    <row r="76" spans="1:17" s="1" customFormat="1" x14ac:dyDescent="0.25">
      <c r="A76" s="3"/>
      <c r="B76" s="2"/>
      <c r="C76" s="5"/>
      <c r="D76" s="2"/>
      <c r="E76" s="2"/>
      <c r="F76" s="6"/>
      <c r="I76" s="11"/>
      <c r="K76" s="3"/>
      <c r="L76" s="3"/>
      <c r="M76" s="3"/>
      <c r="N76" s="3"/>
      <c r="O76" s="3"/>
      <c r="P76" s="3"/>
      <c r="Q76" s="3"/>
    </row>
    <row r="77" spans="1:17" s="1" customFormat="1" x14ac:dyDescent="0.25">
      <c r="A77" s="3"/>
      <c r="B77" s="2"/>
      <c r="C77" s="5"/>
      <c r="D77" s="2"/>
      <c r="E77" s="2"/>
      <c r="F77" s="6"/>
      <c r="I77" s="11"/>
      <c r="K77" s="3"/>
      <c r="L77" s="3"/>
      <c r="M77" s="3"/>
      <c r="N77" s="3"/>
      <c r="O77" s="3"/>
      <c r="P77" s="3"/>
      <c r="Q77" s="3"/>
    </row>
    <row r="78" spans="1:17" s="1" customFormat="1" x14ac:dyDescent="0.25">
      <c r="A78" s="3"/>
      <c r="B78" s="2"/>
      <c r="C78" s="5"/>
      <c r="D78" s="2"/>
      <c r="E78" s="2"/>
      <c r="F78" s="6"/>
      <c r="I78" s="11"/>
      <c r="K78" s="3"/>
      <c r="L78" s="3"/>
      <c r="M78" s="3"/>
      <c r="N78" s="3"/>
      <c r="O78" s="3"/>
      <c r="P78" s="3"/>
      <c r="Q78" s="3"/>
    </row>
    <row r="79" spans="1:17" s="1" customFormat="1" x14ac:dyDescent="0.25">
      <c r="A79" s="3"/>
      <c r="B79" s="2"/>
      <c r="C79" s="5"/>
      <c r="D79" s="2"/>
      <c r="E79" s="2"/>
      <c r="F79" s="6"/>
      <c r="I79" s="11"/>
      <c r="K79" s="3"/>
      <c r="L79" s="3"/>
      <c r="M79" s="3"/>
      <c r="N79" s="3"/>
      <c r="O79" s="3"/>
      <c r="P79" s="3"/>
      <c r="Q79" s="3"/>
    </row>
    <row r="80" spans="1:17" s="1" customFormat="1" x14ac:dyDescent="0.25">
      <c r="A80" s="3"/>
      <c r="B80" s="2"/>
      <c r="C80" s="5"/>
      <c r="D80" s="2"/>
      <c r="E80" s="2"/>
      <c r="F80" s="6"/>
      <c r="I80" s="11"/>
      <c r="K80" s="3"/>
      <c r="L80" s="3"/>
      <c r="M80" s="3"/>
      <c r="N80" s="3"/>
      <c r="O80" s="3"/>
      <c r="P80" s="3"/>
      <c r="Q80" s="3"/>
    </row>
    <row r="81" spans="1:17" s="1" customFormat="1" x14ac:dyDescent="0.25">
      <c r="A81" s="3"/>
      <c r="B81" s="2"/>
      <c r="C81" s="5"/>
      <c r="D81" s="2"/>
      <c r="E81" s="2"/>
      <c r="F81" s="6"/>
      <c r="I81" s="11"/>
      <c r="K81" s="3"/>
      <c r="L81" s="3"/>
      <c r="M81" s="3"/>
      <c r="N81" s="3"/>
      <c r="O81" s="3"/>
      <c r="P81" s="3"/>
      <c r="Q81" s="3"/>
    </row>
    <row r="82" spans="1:17" s="1" customFormat="1" x14ac:dyDescent="0.25">
      <c r="A82" s="3"/>
      <c r="B82" s="2"/>
      <c r="C82" s="5"/>
      <c r="D82" s="2"/>
      <c r="E82" s="2"/>
      <c r="F82" s="6"/>
      <c r="I82" s="11"/>
      <c r="K82" s="3"/>
      <c r="L82" s="3"/>
      <c r="M82" s="3"/>
      <c r="N82" s="3"/>
      <c r="O82" s="3"/>
      <c r="P82" s="3"/>
      <c r="Q82" s="3"/>
    </row>
    <row r="83" spans="1:17" s="1" customFormat="1" x14ac:dyDescent="0.25">
      <c r="A83" s="3"/>
      <c r="B83" s="2"/>
      <c r="C83" s="5"/>
      <c r="D83" s="2"/>
      <c r="E83" s="2"/>
      <c r="F83" s="6"/>
      <c r="I83" s="11"/>
      <c r="K83" s="3"/>
      <c r="L83" s="3"/>
      <c r="M83" s="3"/>
      <c r="N83" s="3"/>
      <c r="O83" s="3"/>
      <c r="P83" s="3"/>
      <c r="Q83" s="3"/>
    </row>
    <row r="84" spans="1:17" s="1" customFormat="1" x14ac:dyDescent="0.25">
      <c r="A84" s="3"/>
      <c r="B84" s="2"/>
      <c r="C84" s="5"/>
      <c r="D84" s="2"/>
      <c r="E84" s="2"/>
      <c r="F84" s="6"/>
      <c r="I84" s="11"/>
      <c r="K84" s="3"/>
      <c r="L84" s="3"/>
      <c r="M84" s="3"/>
      <c r="N84" s="3"/>
      <c r="O84" s="3"/>
      <c r="P84" s="3"/>
      <c r="Q84" s="3"/>
    </row>
    <row r="85" spans="1:17" s="1" customFormat="1" x14ac:dyDescent="0.25">
      <c r="A85" s="3"/>
      <c r="B85" s="2"/>
      <c r="C85" s="5"/>
      <c r="D85" s="2"/>
      <c r="E85" s="2"/>
      <c r="F85" s="6"/>
      <c r="I85" s="11"/>
      <c r="K85" s="3"/>
      <c r="L85" s="3"/>
      <c r="M85" s="3"/>
      <c r="N85" s="3"/>
      <c r="O85" s="3"/>
      <c r="P85" s="3"/>
      <c r="Q85" s="3"/>
    </row>
    <row r="86" spans="1:17" s="1" customFormat="1" x14ac:dyDescent="0.25">
      <c r="A86" s="3"/>
      <c r="B86" s="2"/>
      <c r="C86" s="5"/>
      <c r="D86" s="2"/>
      <c r="E86" s="2"/>
      <c r="F86" s="6"/>
      <c r="I86" s="11"/>
      <c r="K86" s="3"/>
      <c r="L86" s="3"/>
      <c r="M86" s="3"/>
      <c r="N86" s="3"/>
      <c r="O86" s="3"/>
      <c r="P86" s="3"/>
      <c r="Q86" s="3"/>
    </row>
    <row r="87" spans="1:17" s="1" customFormat="1" x14ac:dyDescent="0.25">
      <c r="A87" s="3"/>
      <c r="B87" s="2"/>
      <c r="C87" s="5"/>
      <c r="D87" s="2"/>
      <c r="E87" s="2"/>
      <c r="F87" s="6"/>
      <c r="I87" s="11"/>
      <c r="K87" s="3"/>
      <c r="L87" s="3"/>
      <c r="M87" s="3"/>
      <c r="N87" s="3"/>
      <c r="O87" s="3"/>
      <c r="P87" s="3"/>
      <c r="Q87" s="3"/>
    </row>
    <row r="88" spans="1:17" s="1" customFormat="1" x14ac:dyDescent="0.25">
      <c r="A88" s="3"/>
      <c r="B88" s="2"/>
      <c r="C88" s="5"/>
      <c r="D88" s="2"/>
      <c r="E88" s="2"/>
      <c r="F88" s="6"/>
      <c r="I88" s="11"/>
      <c r="K88" s="3"/>
      <c r="L88" s="3"/>
      <c r="M88" s="3"/>
      <c r="N88" s="3"/>
      <c r="O88" s="3"/>
      <c r="P88" s="3"/>
      <c r="Q88" s="3"/>
    </row>
    <row r="89" spans="1:17" s="1" customFormat="1" x14ac:dyDescent="0.25">
      <c r="A89" s="3"/>
      <c r="B89" s="2"/>
      <c r="C89" s="5"/>
      <c r="D89" s="2"/>
      <c r="E89" s="2"/>
      <c r="F89" s="6"/>
      <c r="I89" s="11"/>
      <c r="K89" s="3"/>
      <c r="L89" s="3"/>
      <c r="M89" s="3"/>
      <c r="N89" s="3"/>
      <c r="O89" s="3"/>
      <c r="P89" s="3"/>
      <c r="Q89" s="3"/>
    </row>
    <row r="90" spans="1:17" s="1" customFormat="1" x14ac:dyDescent="0.25">
      <c r="A90" s="3"/>
      <c r="B90" s="2"/>
      <c r="C90" s="5"/>
      <c r="D90" s="2"/>
      <c r="E90" s="2"/>
      <c r="F90" s="6"/>
      <c r="I90" s="11"/>
      <c r="K90" s="3"/>
      <c r="L90" s="3"/>
      <c r="M90" s="3"/>
      <c r="N90" s="3"/>
      <c r="O90" s="3"/>
      <c r="P90" s="3"/>
      <c r="Q90" s="3"/>
    </row>
    <row r="91" spans="1:17" s="1" customFormat="1" x14ac:dyDescent="0.25">
      <c r="A91" s="3"/>
      <c r="B91" s="2"/>
      <c r="C91" s="5"/>
      <c r="D91" s="2"/>
      <c r="E91" s="2"/>
      <c r="F91" s="6"/>
      <c r="I91" s="11"/>
      <c r="K91" s="3"/>
      <c r="L91" s="3"/>
      <c r="M91" s="3"/>
      <c r="N91" s="3"/>
      <c r="O91" s="3"/>
      <c r="P91" s="3"/>
      <c r="Q91" s="3"/>
    </row>
    <row r="92" spans="1:17" s="1" customFormat="1" x14ac:dyDescent="0.25">
      <c r="A92" s="3"/>
      <c r="B92" s="2"/>
      <c r="C92" s="5"/>
      <c r="D92" s="2"/>
      <c r="E92" s="2"/>
      <c r="F92" s="6"/>
      <c r="I92" s="11"/>
      <c r="K92" s="3"/>
      <c r="L92" s="3"/>
      <c r="M92" s="3"/>
      <c r="N92" s="3"/>
      <c r="O92" s="3"/>
      <c r="P92" s="3"/>
      <c r="Q92" s="3"/>
    </row>
    <row r="93" spans="1:17" s="1" customFormat="1" x14ac:dyDescent="0.25">
      <c r="A93" s="3"/>
      <c r="B93" s="2"/>
      <c r="C93" s="5"/>
      <c r="D93" s="2"/>
      <c r="E93" s="2"/>
      <c r="F93" s="6"/>
      <c r="I93" s="11"/>
      <c r="K93" s="3"/>
      <c r="L93" s="3"/>
      <c r="M93" s="3"/>
      <c r="N93" s="3"/>
      <c r="O93" s="3"/>
      <c r="P93" s="3"/>
      <c r="Q93" s="3"/>
    </row>
    <row r="94" spans="1:17" s="1" customFormat="1" x14ac:dyDescent="0.25">
      <c r="A94" s="3"/>
      <c r="B94" s="2"/>
      <c r="C94" s="5"/>
      <c r="D94" s="2"/>
      <c r="E94" s="2"/>
      <c r="F94" s="6"/>
      <c r="I94" s="11"/>
      <c r="K94" s="3"/>
      <c r="L94" s="3"/>
      <c r="M94" s="3"/>
      <c r="N94" s="3"/>
      <c r="O94" s="3"/>
      <c r="P94" s="3"/>
      <c r="Q94" s="3"/>
    </row>
    <row r="95" spans="1:17" s="1" customFormat="1" x14ac:dyDescent="0.25">
      <c r="A95" s="3"/>
      <c r="B95" s="2"/>
      <c r="C95" s="5"/>
      <c r="D95" s="2"/>
      <c r="E95" s="2"/>
      <c r="F95" s="6"/>
      <c r="I95" s="11"/>
      <c r="K95" s="3"/>
      <c r="L95" s="3"/>
      <c r="M95" s="3"/>
      <c r="N95" s="3"/>
      <c r="O95" s="3"/>
      <c r="P95" s="3"/>
      <c r="Q95" s="3"/>
    </row>
    <row r="96" spans="1:17" s="1" customFormat="1" x14ac:dyDescent="0.25">
      <c r="A96" s="3"/>
      <c r="B96" s="2"/>
      <c r="C96" s="5"/>
      <c r="D96" s="2"/>
      <c r="E96" s="2"/>
      <c r="F96" s="6"/>
      <c r="I96" s="11"/>
      <c r="K96" s="3"/>
      <c r="L96" s="3"/>
      <c r="M96" s="3"/>
      <c r="N96" s="3"/>
      <c r="O96" s="3"/>
      <c r="P96" s="3"/>
      <c r="Q96" s="3"/>
    </row>
    <row r="97" spans="1:17" s="1" customFormat="1" x14ac:dyDescent="0.25">
      <c r="A97" s="3"/>
      <c r="B97" s="2"/>
      <c r="C97" s="5"/>
      <c r="D97" s="2"/>
      <c r="E97" s="2"/>
      <c r="F97" s="6"/>
      <c r="I97" s="11"/>
      <c r="K97" s="3"/>
      <c r="L97" s="3"/>
      <c r="M97" s="3"/>
      <c r="N97" s="3"/>
      <c r="O97" s="3"/>
      <c r="P97" s="3"/>
      <c r="Q97" s="3"/>
    </row>
    <row r="98" spans="1:17" s="1" customFormat="1" x14ac:dyDescent="0.25">
      <c r="A98" s="3"/>
      <c r="B98" s="2"/>
      <c r="C98" s="5"/>
      <c r="D98" s="2"/>
      <c r="E98" s="2"/>
      <c r="F98" s="6"/>
      <c r="I98" s="11"/>
      <c r="K98" s="3"/>
      <c r="L98" s="3"/>
      <c r="M98" s="3"/>
      <c r="N98" s="3"/>
      <c r="O98" s="3"/>
      <c r="P98" s="3"/>
      <c r="Q98" s="3"/>
    </row>
    <row r="99" spans="1:17" s="1" customFormat="1" x14ac:dyDescent="0.25">
      <c r="A99" s="3"/>
      <c r="B99" s="2"/>
      <c r="C99" s="5"/>
      <c r="D99" s="2"/>
      <c r="E99" s="2"/>
      <c r="F99" s="6"/>
      <c r="I99" s="11"/>
      <c r="K99" s="3"/>
      <c r="L99" s="3"/>
      <c r="M99" s="3"/>
      <c r="N99" s="3"/>
      <c r="O99" s="3"/>
      <c r="P99" s="3"/>
      <c r="Q99" s="3"/>
    </row>
    <row r="100" spans="1:17" s="1" customFormat="1" x14ac:dyDescent="0.25">
      <c r="A100" s="3"/>
      <c r="B100" s="2"/>
      <c r="C100" s="5"/>
      <c r="D100" s="2"/>
      <c r="E100" s="2"/>
      <c r="F100" s="6"/>
      <c r="I100" s="11"/>
      <c r="K100" s="3"/>
      <c r="L100" s="3"/>
      <c r="M100" s="3"/>
      <c r="N100" s="3"/>
      <c r="O100" s="3"/>
      <c r="P100" s="3"/>
      <c r="Q100" s="3"/>
    </row>
    <row r="101" spans="1:17" s="1" customFormat="1" x14ac:dyDescent="0.25">
      <c r="A101" s="3"/>
      <c r="B101" s="2"/>
      <c r="C101" s="5"/>
      <c r="D101" s="2"/>
      <c r="E101" s="2"/>
      <c r="F101" s="6"/>
      <c r="I101" s="11"/>
      <c r="K101" s="3"/>
      <c r="L101" s="3"/>
      <c r="M101" s="3"/>
      <c r="N101" s="3"/>
      <c r="O101" s="3"/>
      <c r="P101" s="3"/>
      <c r="Q101" s="3"/>
    </row>
    <row r="102" spans="1:17" s="1" customFormat="1" x14ac:dyDescent="0.25">
      <c r="A102" s="3"/>
      <c r="B102" s="2"/>
      <c r="C102" s="5"/>
      <c r="D102" s="2"/>
      <c r="E102" s="2"/>
      <c r="F102" s="6"/>
      <c r="I102" s="11"/>
      <c r="K102" s="3"/>
      <c r="L102" s="3"/>
      <c r="M102" s="3"/>
      <c r="N102" s="3"/>
      <c r="O102" s="3"/>
      <c r="P102" s="3"/>
      <c r="Q102" s="3"/>
    </row>
    <row r="103" spans="1:17" s="1" customFormat="1" x14ac:dyDescent="0.25">
      <c r="A103" s="3"/>
      <c r="B103" s="2"/>
      <c r="C103" s="5"/>
      <c r="D103" s="2"/>
      <c r="E103" s="2"/>
      <c r="F103" s="6"/>
      <c r="I103" s="11"/>
      <c r="K103" s="3"/>
      <c r="L103" s="3"/>
      <c r="M103" s="3"/>
      <c r="N103" s="3"/>
      <c r="O103" s="3"/>
      <c r="P103" s="3"/>
      <c r="Q103" s="3"/>
    </row>
    <row r="104" spans="1:17" s="1" customFormat="1" x14ac:dyDescent="0.25">
      <c r="A104" s="3"/>
      <c r="B104" s="2"/>
      <c r="C104" s="5"/>
      <c r="D104" s="2"/>
      <c r="E104" s="2"/>
      <c r="F104" s="6"/>
      <c r="I104" s="11"/>
      <c r="K104" s="3"/>
      <c r="L104" s="3"/>
      <c r="M104" s="3"/>
      <c r="N104" s="3"/>
      <c r="O104" s="3"/>
      <c r="P104" s="3"/>
      <c r="Q104" s="3"/>
    </row>
    <row r="105" spans="1:17" s="1" customFormat="1" x14ac:dyDescent="0.25">
      <c r="A105" s="3"/>
      <c r="B105" s="2"/>
      <c r="C105" s="5"/>
      <c r="D105" s="2"/>
      <c r="E105" s="2"/>
      <c r="F105" s="6"/>
      <c r="I105" s="11"/>
      <c r="K105" s="3"/>
      <c r="L105" s="3"/>
      <c r="M105" s="3"/>
      <c r="N105" s="3"/>
      <c r="O105" s="3"/>
      <c r="P105" s="3"/>
      <c r="Q105" s="3"/>
    </row>
    <row r="106" spans="1:17" s="1" customFormat="1" x14ac:dyDescent="0.25">
      <c r="A106" s="3"/>
      <c r="B106" s="2"/>
      <c r="C106" s="5"/>
      <c r="D106" s="2"/>
      <c r="E106" s="2"/>
      <c r="F106" s="6"/>
      <c r="I106" s="11"/>
      <c r="K106" s="3"/>
      <c r="L106" s="3"/>
      <c r="M106" s="3"/>
      <c r="N106" s="3"/>
      <c r="O106" s="3"/>
      <c r="P106" s="3"/>
      <c r="Q106" s="3"/>
    </row>
    <row r="107" spans="1:17" s="1" customFormat="1" x14ac:dyDescent="0.25">
      <c r="A107" s="3"/>
      <c r="B107" s="2"/>
      <c r="C107" s="5"/>
      <c r="D107" s="2"/>
      <c r="E107" s="2"/>
      <c r="F107" s="6"/>
      <c r="I107" s="11"/>
      <c r="K107" s="3"/>
      <c r="L107" s="3"/>
      <c r="M107" s="3"/>
      <c r="N107" s="3"/>
      <c r="O107" s="3"/>
      <c r="P107" s="3"/>
      <c r="Q107" s="3"/>
    </row>
    <row r="108" spans="1:17" s="1" customFormat="1" x14ac:dyDescent="0.25">
      <c r="A108" s="3"/>
      <c r="B108" s="2"/>
      <c r="C108" s="5"/>
      <c r="D108" s="2"/>
      <c r="E108" s="2"/>
      <c r="F108" s="6"/>
      <c r="I108" s="11"/>
      <c r="K108" s="3"/>
      <c r="L108" s="3"/>
      <c r="M108" s="3"/>
      <c r="N108" s="3"/>
      <c r="O108" s="3"/>
      <c r="P108" s="3"/>
      <c r="Q108" s="3"/>
    </row>
    <row r="109" spans="1:17" s="1" customFormat="1" x14ac:dyDescent="0.25">
      <c r="A109" s="3"/>
      <c r="B109" s="2"/>
      <c r="C109" s="5"/>
      <c r="D109" s="2"/>
      <c r="E109" s="2"/>
      <c r="F109" s="6"/>
      <c r="I109" s="11"/>
      <c r="K109" s="3"/>
      <c r="L109" s="3"/>
      <c r="M109" s="3"/>
      <c r="N109" s="3"/>
      <c r="O109" s="3"/>
      <c r="P109" s="3"/>
      <c r="Q109" s="3"/>
    </row>
    <row r="110" spans="1:17" s="1" customFormat="1" x14ac:dyDescent="0.25">
      <c r="A110" s="3"/>
      <c r="B110" s="2"/>
      <c r="C110" s="5"/>
      <c r="D110" s="2"/>
      <c r="E110" s="2"/>
      <c r="F110" s="6"/>
      <c r="I110" s="11"/>
      <c r="K110" s="3"/>
      <c r="L110" s="3"/>
      <c r="M110" s="3"/>
      <c r="N110" s="3"/>
      <c r="O110" s="3"/>
      <c r="P110" s="3"/>
      <c r="Q110" s="3"/>
    </row>
    <row r="111" spans="1:17" s="1" customFormat="1" x14ac:dyDescent="0.25">
      <c r="A111" s="3"/>
      <c r="B111" s="2"/>
      <c r="C111" s="5"/>
      <c r="D111" s="2"/>
      <c r="E111" s="2"/>
      <c r="F111" s="6"/>
      <c r="I111" s="11"/>
      <c r="K111" s="3"/>
      <c r="L111" s="3"/>
      <c r="M111" s="3"/>
      <c r="N111" s="3"/>
      <c r="O111" s="3"/>
      <c r="P111" s="3"/>
      <c r="Q111" s="3"/>
    </row>
    <row r="112" spans="1:17" s="1" customFormat="1" x14ac:dyDescent="0.25">
      <c r="A112" s="3"/>
      <c r="B112" s="2"/>
      <c r="C112" s="5"/>
      <c r="D112" s="2"/>
      <c r="E112" s="2"/>
      <c r="F112" s="6"/>
      <c r="I112" s="11"/>
      <c r="K112" s="3"/>
      <c r="L112" s="3"/>
      <c r="M112" s="3"/>
      <c r="N112" s="3"/>
      <c r="O112" s="3"/>
      <c r="P112" s="3"/>
      <c r="Q112" s="3"/>
    </row>
    <row r="113" spans="1:17" s="1" customFormat="1" x14ac:dyDescent="0.25">
      <c r="A113" s="3"/>
      <c r="B113" s="2"/>
      <c r="C113" s="5"/>
      <c r="D113" s="2"/>
      <c r="E113" s="2"/>
      <c r="F113" s="6"/>
      <c r="I113" s="11"/>
      <c r="K113" s="3"/>
      <c r="L113" s="3"/>
      <c r="M113" s="3"/>
      <c r="N113" s="3"/>
      <c r="O113" s="3"/>
      <c r="P113" s="3"/>
      <c r="Q113" s="3"/>
    </row>
    <row r="114" spans="1:17" s="1" customFormat="1" x14ac:dyDescent="0.25">
      <c r="A114" s="3"/>
      <c r="B114" s="2"/>
      <c r="C114" s="5"/>
      <c r="D114" s="2"/>
      <c r="E114" s="2"/>
      <c r="F114" s="6"/>
      <c r="I114" s="11"/>
      <c r="K114" s="3"/>
      <c r="L114" s="3"/>
      <c r="M114" s="3"/>
      <c r="N114" s="3"/>
      <c r="O114" s="3"/>
      <c r="P114" s="3"/>
      <c r="Q114" s="3"/>
    </row>
    <row r="115" spans="1:17" s="1" customFormat="1" x14ac:dyDescent="0.25">
      <c r="A115" s="3"/>
      <c r="B115" s="2"/>
      <c r="C115" s="5"/>
      <c r="D115" s="2"/>
      <c r="E115" s="2"/>
      <c r="F115" s="6"/>
      <c r="I115" s="11"/>
      <c r="K115" s="3"/>
      <c r="L115" s="3"/>
      <c r="M115" s="3"/>
      <c r="N115" s="3"/>
      <c r="O115" s="3"/>
      <c r="P115" s="3"/>
      <c r="Q115" s="3"/>
    </row>
    <row r="116" spans="1:17" s="1" customFormat="1" x14ac:dyDescent="0.25">
      <c r="A116" s="3"/>
      <c r="B116" s="2"/>
      <c r="C116" s="5"/>
      <c r="D116" s="2"/>
      <c r="E116" s="2"/>
      <c r="F116" s="6"/>
      <c r="I116" s="11"/>
      <c r="K116" s="3"/>
      <c r="L116" s="3"/>
      <c r="M116" s="3"/>
      <c r="N116" s="3"/>
      <c r="O116" s="3"/>
      <c r="P116" s="3"/>
      <c r="Q116" s="3"/>
    </row>
    <row r="117" spans="1:17" s="1" customFormat="1" x14ac:dyDescent="0.25">
      <c r="A117" s="3"/>
      <c r="B117" s="2"/>
      <c r="C117" s="5"/>
      <c r="D117" s="2"/>
      <c r="E117" s="2"/>
      <c r="F117" s="6"/>
      <c r="I117" s="11"/>
      <c r="K117" s="3"/>
      <c r="L117" s="3"/>
      <c r="M117" s="3"/>
      <c r="N117" s="3"/>
      <c r="O117" s="3"/>
      <c r="P117" s="3"/>
      <c r="Q117" s="3"/>
    </row>
    <row r="118" spans="1:17" s="1" customFormat="1" x14ac:dyDescent="0.25">
      <c r="A118" s="3"/>
      <c r="B118" s="2"/>
      <c r="C118" s="5"/>
      <c r="D118" s="2"/>
      <c r="E118" s="2"/>
      <c r="F118" s="6"/>
      <c r="I118" s="11"/>
      <c r="K118" s="3"/>
      <c r="L118" s="3"/>
      <c r="M118" s="3"/>
      <c r="N118" s="3"/>
      <c r="O118" s="3"/>
      <c r="P118" s="3"/>
      <c r="Q118" s="3"/>
    </row>
    <row r="119" spans="1:17" s="1" customFormat="1" x14ac:dyDescent="0.25">
      <c r="A119" s="3"/>
      <c r="B119" s="2"/>
      <c r="C119" s="5"/>
      <c r="D119" s="2"/>
      <c r="E119" s="2"/>
      <c r="F119" s="6"/>
      <c r="I119" s="11"/>
      <c r="K119" s="3"/>
      <c r="L119" s="3"/>
      <c r="M119" s="3"/>
      <c r="N119" s="3"/>
      <c r="O119" s="3"/>
      <c r="P119" s="3"/>
      <c r="Q119" s="3"/>
    </row>
    <row r="120" spans="1:17" s="1" customFormat="1" x14ac:dyDescent="0.25">
      <c r="A120" s="3"/>
      <c r="B120" s="2"/>
      <c r="C120" s="5"/>
      <c r="D120" s="2"/>
      <c r="E120" s="2"/>
      <c r="F120" s="6"/>
      <c r="I120" s="11"/>
      <c r="K120" s="3"/>
      <c r="L120" s="3"/>
      <c r="M120" s="3"/>
      <c r="N120" s="3"/>
      <c r="O120" s="3"/>
      <c r="P120" s="3"/>
      <c r="Q120" s="3"/>
    </row>
    <row r="121" spans="1:17" s="1" customFormat="1" x14ac:dyDescent="0.25">
      <c r="A121" s="3"/>
      <c r="B121" s="2"/>
      <c r="C121" s="5"/>
      <c r="D121" s="2"/>
      <c r="E121" s="2"/>
      <c r="F121" s="6"/>
      <c r="I121" s="11"/>
      <c r="K121" s="3"/>
      <c r="L121" s="3"/>
      <c r="M121" s="3"/>
      <c r="N121" s="3"/>
      <c r="O121" s="3"/>
      <c r="P121" s="3"/>
      <c r="Q121" s="3"/>
    </row>
    <row r="122" spans="1:17" s="1" customFormat="1" x14ac:dyDescent="0.25">
      <c r="A122" s="3"/>
      <c r="B122" s="2"/>
      <c r="C122" s="5"/>
      <c r="D122" s="2"/>
      <c r="E122" s="2"/>
      <c r="F122" s="6"/>
      <c r="I122" s="11"/>
      <c r="K122" s="3"/>
      <c r="L122" s="3"/>
      <c r="M122" s="3"/>
      <c r="N122" s="3"/>
      <c r="O122" s="3"/>
      <c r="P122" s="3"/>
      <c r="Q122" s="3"/>
    </row>
    <row r="123" spans="1:17" s="1" customFormat="1" x14ac:dyDescent="0.25">
      <c r="A123" s="3"/>
      <c r="B123" s="2"/>
      <c r="C123" s="5"/>
      <c r="D123" s="2"/>
      <c r="E123" s="2"/>
      <c r="F123" s="6"/>
      <c r="I123" s="11"/>
      <c r="K123" s="3"/>
      <c r="L123" s="3"/>
      <c r="M123" s="3"/>
      <c r="N123" s="3"/>
      <c r="O123" s="3"/>
      <c r="P123" s="3"/>
      <c r="Q123" s="3"/>
    </row>
    <row r="124" spans="1:17" s="1" customFormat="1" x14ac:dyDescent="0.25">
      <c r="A124" s="3"/>
      <c r="B124" s="2"/>
      <c r="C124" s="5"/>
      <c r="D124" s="2"/>
      <c r="E124" s="2"/>
      <c r="F124" s="6"/>
      <c r="I124" s="11"/>
      <c r="K124" s="3"/>
      <c r="L124" s="3"/>
      <c r="M124" s="3"/>
      <c r="N124" s="3"/>
      <c r="O124" s="3"/>
      <c r="P124" s="3"/>
      <c r="Q124" s="3"/>
    </row>
    <row r="125" spans="1:17" s="1" customFormat="1" x14ac:dyDescent="0.25">
      <c r="A125" s="3"/>
      <c r="B125" s="2"/>
      <c r="C125" s="5"/>
      <c r="D125" s="2"/>
      <c r="E125" s="2"/>
      <c r="F125" s="6"/>
      <c r="I125" s="11"/>
      <c r="K125" s="3"/>
      <c r="L125" s="3"/>
      <c r="M125" s="3"/>
      <c r="N125" s="3"/>
      <c r="O125" s="3"/>
      <c r="P125" s="3"/>
      <c r="Q125" s="3"/>
    </row>
    <row r="126" spans="1:17" s="1" customFormat="1" x14ac:dyDescent="0.25">
      <c r="A126" s="3"/>
      <c r="B126" s="2"/>
      <c r="C126" s="5"/>
      <c r="D126" s="2"/>
      <c r="E126" s="2"/>
      <c r="F126" s="6"/>
      <c r="I126" s="11"/>
      <c r="K126" s="3"/>
      <c r="L126" s="3"/>
      <c r="M126" s="3"/>
      <c r="N126" s="3"/>
      <c r="O126" s="3"/>
      <c r="P126" s="3"/>
      <c r="Q126" s="3"/>
    </row>
    <row r="127" spans="1:17" s="1" customFormat="1" x14ac:dyDescent="0.25">
      <c r="A127" s="3"/>
      <c r="B127" s="2"/>
      <c r="C127" s="5"/>
      <c r="D127" s="2"/>
      <c r="E127" s="2"/>
      <c r="F127" s="6"/>
      <c r="I127" s="11"/>
      <c r="K127" s="3"/>
      <c r="L127" s="3"/>
      <c r="M127" s="3"/>
      <c r="N127" s="3"/>
      <c r="O127" s="3"/>
      <c r="P127" s="3"/>
      <c r="Q127" s="3"/>
    </row>
    <row r="128" spans="1:17" s="1" customFormat="1" x14ac:dyDescent="0.25">
      <c r="A128" s="3"/>
      <c r="B128" s="2"/>
      <c r="C128" s="5"/>
      <c r="D128" s="2"/>
      <c r="E128" s="2"/>
      <c r="F128" s="6"/>
      <c r="I128" s="11"/>
      <c r="K128" s="3"/>
      <c r="L128" s="3"/>
      <c r="M128" s="3"/>
      <c r="N128" s="3"/>
      <c r="O128" s="3"/>
      <c r="P128" s="3"/>
      <c r="Q128" s="3"/>
    </row>
    <row r="129" spans="1:17" s="1" customFormat="1" x14ac:dyDescent="0.25">
      <c r="A129" s="3"/>
      <c r="B129" s="2"/>
      <c r="C129" s="5"/>
      <c r="D129" s="2"/>
      <c r="E129" s="2"/>
      <c r="F129" s="6"/>
      <c r="I129" s="11"/>
      <c r="K129" s="3"/>
      <c r="L129" s="3"/>
      <c r="M129" s="3"/>
      <c r="N129" s="3"/>
      <c r="O129" s="3"/>
      <c r="P129" s="3"/>
      <c r="Q129" s="3"/>
    </row>
    <row r="130" spans="1:17" s="1" customFormat="1" x14ac:dyDescent="0.25">
      <c r="A130" s="3"/>
      <c r="B130" s="2"/>
      <c r="C130" s="5"/>
      <c r="D130" s="2"/>
      <c r="E130" s="2"/>
      <c r="F130" s="6"/>
      <c r="I130" s="11"/>
      <c r="K130" s="3"/>
      <c r="L130" s="3"/>
      <c r="M130" s="3"/>
      <c r="N130" s="3"/>
      <c r="O130" s="3"/>
      <c r="P130" s="3"/>
      <c r="Q130" s="3"/>
    </row>
    <row r="131" spans="1:17" s="1" customFormat="1" x14ac:dyDescent="0.25">
      <c r="A131" s="3"/>
      <c r="B131" s="2"/>
      <c r="C131" s="5"/>
      <c r="D131" s="2"/>
      <c r="E131" s="2"/>
      <c r="F131" s="6"/>
      <c r="I131" s="11"/>
      <c r="K131" s="3"/>
      <c r="L131" s="3"/>
      <c r="M131" s="3"/>
      <c r="N131" s="3"/>
      <c r="O131" s="3"/>
      <c r="P131" s="3"/>
      <c r="Q131" s="3"/>
    </row>
    <row r="132" spans="1:17" s="1" customFormat="1" x14ac:dyDescent="0.25">
      <c r="A132" s="3"/>
      <c r="B132" s="2"/>
      <c r="C132" s="5"/>
      <c r="D132" s="2"/>
      <c r="E132" s="2"/>
      <c r="F132" s="6"/>
      <c r="I132" s="11"/>
      <c r="K132" s="3"/>
      <c r="L132" s="3"/>
      <c r="M132" s="3"/>
      <c r="N132" s="3"/>
      <c r="O132" s="3"/>
      <c r="P132" s="3"/>
      <c r="Q132" s="3"/>
    </row>
    <row r="133" spans="1:17" s="1" customFormat="1" x14ac:dyDescent="0.25">
      <c r="A133" s="3"/>
      <c r="B133" s="2"/>
      <c r="C133" s="5"/>
      <c r="D133" s="2"/>
      <c r="E133" s="2"/>
      <c r="F133" s="6"/>
      <c r="I133" s="11"/>
      <c r="K133" s="3"/>
      <c r="L133" s="3"/>
      <c r="M133" s="3"/>
      <c r="N133" s="3"/>
      <c r="O133" s="3"/>
      <c r="P133" s="3"/>
      <c r="Q133" s="3"/>
    </row>
    <row r="134" spans="1:17" s="1" customFormat="1" x14ac:dyDescent="0.25">
      <c r="A134" s="3"/>
      <c r="B134" s="2"/>
      <c r="C134" s="5"/>
      <c r="D134" s="2"/>
      <c r="E134" s="2"/>
      <c r="F134" s="6"/>
      <c r="I134" s="11"/>
      <c r="K134" s="3"/>
      <c r="L134" s="3"/>
      <c r="M134" s="3"/>
      <c r="N134" s="3"/>
      <c r="O134" s="3"/>
      <c r="P134" s="3"/>
      <c r="Q134" s="3"/>
    </row>
    <row r="135" spans="1:17" s="1" customFormat="1" x14ac:dyDescent="0.25">
      <c r="A135" s="3"/>
      <c r="B135" s="2"/>
      <c r="C135" s="5"/>
      <c r="D135" s="2"/>
      <c r="E135" s="2"/>
      <c r="F135" s="6"/>
      <c r="I135" s="11"/>
      <c r="K135" s="3"/>
      <c r="L135" s="3"/>
      <c r="M135" s="3"/>
      <c r="N135" s="3"/>
      <c r="O135" s="3"/>
      <c r="P135" s="3"/>
      <c r="Q135" s="3"/>
    </row>
    <row r="136" spans="1:17" s="1" customFormat="1" x14ac:dyDescent="0.25">
      <c r="A136" s="3"/>
      <c r="B136" s="2"/>
      <c r="C136" s="5"/>
      <c r="D136" s="2"/>
      <c r="E136" s="2"/>
      <c r="F136" s="6"/>
      <c r="I136" s="11"/>
      <c r="K136" s="3"/>
      <c r="L136" s="3"/>
      <c r="M136" s="3"/>
      <c r="N136" s="3"/>
      <c r="O136" s="3"/>
      <c r="P136" s="3"/>
      <c r="Q136" s="3"/>
    </row>
    <row r="137" spans="1:17" s="1" customFormat="1" x14ac:dyDescent="0.25">
      <c r="A137" s="3"/>
      <c r="B137" s="2"/>
      <c r="C137" s="5"/>
      <c r="D137" s="2"/>
      <c r="E137" s="2"/>
      <c r="F137" s="6"/>
      <c r="I137" s="11"/>
      <c r="K137" s="3"/>
      <c r="L137" s="3"/>
      <c r="M137" s="3"/>
      <c r="N137" s="3"/>
      <c r="O137" s="3"/>
      <c r="P137" s="3"/>
      <c r="Q137" s="3"/>
    </row>
    <row r="138" spans="1:17" s="1" customFormat="1" x14ac:dyDescent="0.25">
      <c r="A138" s="3"/>
      <c r="B138" s="2"/>
      <c r="C138" s="5"/>
      <c r="D138" s="2"/>
      <c r="E138" s="2"/>
      <c r="F138" s="6"/>
      <c r="I138" s="11"/>
      <c r="K138" s="3"/>
      <c r="L138" s="3"/>
      <c r="M138" s="3"/>
      <c r="N138" s="3"/>
      <c r="O138" s="3"/>
      <c r="P138" s="3"/>
      <c r="Q138" s="3"/>
    </row>
    <row r="139" spans="1:17" s="1" customFormat="1" x14ac:dyDescent="0.25">
      <c r="A139" s="3"/>
      <c r="B139" s="2"/>
      <c r="C139" s="5"/>
      <c r="D139" s="2"/>
      <c r="E139" s="2"/>
      <c r="F139" s="6"/>
      <c r="I139" s="11"/>
      <c r="K139" s="3"/>
      <c r="L139" s="3"/>
      <c r="M139" s="3"/>
      <c r="N139" s="3"/>
      <c r="O139" s="3"/>
      <c r="P139" s="3"/>
      <c r="Q139" s="3"/>
    </row>
    <row r="140" spans="1:17" s="1" customFormat="1" x14ac:dyDescent="0.25">
      <c r="A140" s="3"/>
      <c r="B140" s="2"/>
      <c r="C140" s="5"/>
      <c r="D140" s="2"/>
      <c r="E140" s="2"/>
      <c r="F140" s="6"/>
      <c r="I140" s="11"/>
      <c r="K140" s="3"/>
      <c r="L140" s="3"/>
      <c r="M140" s="3"/>
      <c r="N140" s="3"/>
      <c r="O140" s="3"/>
      <c r="P140" s="3"/>
      <c r="Q140" s="3"/>
    </row>
    <row r="141" spans="1:17" s="1" customFormat="1" x14ac:dyDescent="0.25">
      <c r="A141" s="3"/>
      <c r="B141" s="2"/>
      <c r="C141" s="5"/>
      <c r="D141" s="2"/>
      <c r="E141" s="2"/>
      <c r="F141" s="6"/>
      <c r="I141" s="11"/>
      <c r="K141" s="3"/>
      <c r="L141" s="3"/>
      <c r="M141" s="3"/>
      <c r="N141" s="3"/>
      <c r="O141" s="3"/>
      <c r="P141" s="3"/>
      <c r="Q141" s="3"/>
    </row>
    <row r="142" spans="1:17" s="1" customFormat="1" x14ac:dyDescent="0.25">
      <c r="A142" s="3"/>
      <c r="B142" s="2"/>
      <c r="C142" s="5"/>
      <c r="D142" s="2"/>
      <c r="E142" s="2"/>
      <c r="F142" s="6"/>
      <c r="I142" s="11"/>
      <c r="K142" s="3"/>
      <c r="L142" s="3"/>
      <c r="M142" s="3"/>
      <c r="N142" s="3"/>
      <c r="O142" s="3"/>
      <c r="P142" s="3"/>
      <c r="Q142" s="3"/>
    </row>
    <row r="143" spans="1:17" s="1" customFormat="1" x14ac:dyDescent="0.25">
      <c r="A143" s="3"/>
      <c r="B143" s="2"/>
      <c r="C143" s="5"/>
      <c r="D143" s="2"/>
      <c r="E143" s="2"/>
      <c r="F143" s="6"/>
      <c r="I143" s="11"/>
      <c r="K143" s="3"/>
      <c r="L143" s="3"/>
      <c r="M143" s="3"/>
      <c r="N143" s="3"/>
      <c r="O143" s="3"/>
      <c r="P143" s="3"/>
      <c r="Q143" s="3"/>
    </row>
    <row r="144" spans="1:17" s="1" customFormat="1" x14ac:dyDescent="0.25">
      <c r="A144" s="3"/>
      <c r="B144" s="2"/>
      <c r="C144" s="5"/>
      <c r="D144" s="2"/>
      <c r="E144" s="2"/>
      <c r="F144" s="6"/>
      <c r="I144" s="11"/>
      <c r="K144" s="3"/>
      <c r="L144" s="3"/>
      <c r="M144" s="3"/>
      <c r="N144" s="3"/>
      <c r="O144" s="3"/>
      <c r="P144" s="3"/>
      <c r="Q144" s="3"/>
    </row>
    <row r="145" spans="1:17" s="1" customFormat="1" x14ac:dyDescent="0.25">
      <c r="A145" s="3"/>
      <c r="B145" s="2"/>
      <c r="C145" s="5"/>
      <c r="D145" s="2"/>
      <c r="E145" s="2"/>
      <c r="F145" s="6"/>
      <c r="I145" s="11"/>
      <c r="K145" s="3"/>
      <c r="L145" s="3"/>
      <c r="M145" s="3"/>
      <c r="N145" s="3"/>
      <c r="O145" s="3"/>
      <c r="P145" s="3"/>
      <c r="Q145" s="3"/>
    </row>
    <row r="146" spans="1:17" s="1" customFormat="1" x14ac:dyDescent="0.25">
      <c r="A146" s="3"/>
      <c r="B146" s="2"/>
      <c r="C146" s="5"/>
      <c r="D146" s="2"/>
      <c r="E146" s="2"/>
      <c r="F146" s="6"/>
      <c r="I146" s="11"/>
      <c r="K146" s="3"/>
      <c r="L146" s="3"/>
      <c r="M146" s="3"/>
      <c r="N146" s="3"/>
      <c r="O146" s="3"/>
      <c r="P146" s="3"/>
      <c r="Q146" s="3"/>
    </row>
    <row r="147" spans="1:17" s="1" customFormat="1" x14ac:dyDescent="0.25">
      <c r="A147" s="3"/>
      <c r="B147" s="2"/>
      <c r="C147" s="5"/>
      <c r="D147" s="2"/>
      <c r="E147" s="2"/>
      <c r="F147" s="6"/>
      <c r="I147" s="11"/>
      <c r="K147" s="3"/>
      <c r="L147" s="3"/>
      <c r="M147" s="3"/>
      <c r="N147" s="3"/>
      <c r="O147" s="3"/>
      <c r="P147" s="3"/>
      <c r="Q147" s="3"/>
    </row>
    <row r="148" spans="1:17" s="1" customFormat="1" x14ac:dyDescent="0.25">
      <c r="A148" s="3"/>
      <c r="B148" s="2"/>
      <c r="C148" s="5"/>
      <c r="D148" s="2"/>
      <c r="E148" s="2"/>
      <c r="F148" s="6"/>
      <c r="I148" s="11"/>
      <c r="K148" s="3"/>
      <c r="L148" s="3"/>
      <c r="M148" s="3"/>
      <c r="N148" s="3"/>
      <c r="O148" s="3"/>
      <c r="P148" s="3"/>
      <c r="Q148" s="3"/>
    </row>
    <row r="149" spans="1:17" s="1" customFormat="1" x14ac:dyDescent="0.25">
      <c r="A149" s="3"/>
      <c r="B149" s="2"/>
      <c r="C149" s="5"/>
      <c r="D149" s="2"/>
      <c r="E149" s="2"/>
      <c r="F149" s="6"/>
      <c r="I149" s="11"/>
      <c r="K149" s="3"/>
      <c r="L149" s="3"/>
      <c r="M149" s="3"/>
      <c r="N149" s="3"/>
      <c r="O149" s="3"/>
      <c r="P149" s="3"/>
      <c r="Q149" s="3"/>
    </row>
    <row r="150" spans="1:17" s="1" customFormat="1" x14ac:dyDescent="0.25">
      <c r="A150" s="3"/>
      <c r="B150" s="2"/>
      <c r="C150" s="5"/>
      <c r="D150" s="2"/>
      <c r="E150" s="2"/>
      <c r="F150" s="6"/>
      <c r="I150" s="11"/>
      <c r="K150" s="3"/>
      <c r="L150" s="3"/>
      <c r="M150" s="3"/>
      <c r="N150" s="3"/>
      <c r="O150" s="3"/>
      <c r="P150" s="3"/>
      <c r="Q150" s="3"/>
    </row>
    <row r="151" spans="1:17" s="1" customFormat="1" x14ac:dyDescent="0.25">
      <c r="A151" s="3"/>
      <c r="B151" s="2"/>
      <c r="C151" s="5"/>
      <c r="D151" s="2"/>
      <c r="E151" s="2"/>
      <c r="F151" s="6"/>
      <c r="I151" s="11"/>
      <c r="K151" s="3"/>
      <c r="L151" s="3"/>
      <c r="M151" s="3"/>
      <c r="N151" s="3"/>
      <c r="O151" s="3"/>
      <c r="P151" s="3"/>
      <c r="Q151" s="3"/>
    </row>
    <row r="152" spans="1:17" s="1" customFormat="1" x14ac:dyDescent="0.25">
      <c r="A152" s="3"/>
      <c r="B152" s="2"/>
      <c r="C152" s="5"/>
      <c r="D152" s="2"/>
      <c r="E152" s="2"/>
      <c r="F152" s="6"/>
      <c r="I152" s="11"/>
      <c r="K152" s="3"/>
      <c r="L152" s="3"/>
      <c r="M152" s="3"/>
      <c r="N152" s="3"/>
      <c r="O152" s="3"/>
      <c r="P152" s="3"/>
      <c r="Q152" s="3"/>
    </row>
    <row r="153" spans="1:17" s="1" customFormat="1" x14ac:dyDescent="0.25">
      <c r="A153" s="3"/>
      <c r="B153" s="2"/>
      <c r="C153" s="5"/>
      <c r="D153" s="2"/>
      <c r="E153" s="2"/>
      <c r="F153" s="6"/>
      <c r="I153" s="11"/>
      <c r="K153" s="3"/>
      <c r="L153" s="3"/>
      <c r="M153" s="3"/>
      <c r="N153" s="3"/>
      <c r="O153" s="3"/>
      <c r="P153" s="3"/>
      <c r="Q153" s="3"/>
    </row>
    <row r="154" spans="1:17" s="1" customFormat="1" x14ac:dyDescent="0.25">
      <c r="A154" s="3"/>
      <c r="B154" s="2"/>
      <c r="C154" s="5"/>
      <c r="D154" s="2"/>
      <c r="E154" s="2"/>
      <c r="F154" s="6"/>
      <c r="I154" s="11"/>
      <c r="K154" s="3"/>
      <c r="L154" s="3"/>
      <c r="M154" s="3"/>
      <c r="N154" s="3"/>
      <c r="O154" s="3"/>
      <c r="P154" s="3"/>
      <c r="Q154" s="3"/>
    </row>
    <row r="155" spans="1:17" s="1" customFormat="1" x14ac:dyDescent="0.25">
      <c r="A155" s="3"/>
      <c r="B155" s="2"/>
      <c r="C155" s="5"/>
      <c r="D155" s="2"/>
      <c r="E155" s="2"/>
      <c r="F155" s="6"/>
      <c r="I155" s="11"/>
      <c r="K155" s="3"/>
      <c r="L155" s="3"/>
      <c r="M155" s="3"/>
      <c r="N155" s="3"/>
      <c r="O155" s="3"/>
      <c r="P155" s="3"/>
      <c r="Q155" s="3"/>
    </row>
    <row r="156" spans="1:17" s="1" customFormat="1" x14ac:dyDescent="0.25">
      <c r="A156" s="3"/>
      <c r="B156" s="2"/>
      <c r="C156" s="5"/>
      <c r="D156" s="2"/>
      <c r="E156" s="2"/>
      <c r="F156" s="6"/>
      <c r="I156" s="11"/>
      <c r="K156" s="3"/>
      <c r="L156" s="3"/>
      <c r="M156" s="3"/>
      <c r="N156" s="3"/>
      <c r="O156" s="3"/>
      <c r="P156" s="3"/>
      <c r="Q156" s="3"/>
    </row>
    <row r="157" spans="1:17" s="1" customFormat="1" x14ac:dyDescent="0.25">
      <c r="A157" s="3"/>
      <c r="B157" s="2"/>
      <c r="C157" s="5"/>
      <c r="D157" s="2"/>
      <c r="E157" s="2"/>
      <c r="F157" s="6"/>
      <c r="I157" s="11"/>
      <c r="K157" s="3"/>
      <c r="L157" s="3"/>
      <c r="M157" s="3"/>
      <c r="N157" s="3"/>
      <c r="O157" s="3"/>
      <c r="P157" s="3"/>
      <c r="Q157" s="3"/>
    </row>
    <row r="158" spans="1:17" s="1" customFormat="1" x14ac:dyDescent="0.25">
      <c r="A158" s="3"/>
      <c r="B158" s="2"/>
      <c r="C158" s="5"/>
      <c r="D158" s="2"/>
      <c r="E158" s="2"/>
      <c r="F158" s="6"/>
      <c r="I158" s="11"/>
      <c r="K158" s="3"/>
      <c r="L158" s="3"/>
      <c r="M158" s="3"/>
      <c r="N158" s="3"/>
      <c r="O158" s="3"/>
      <c r="P158" s="3"/>
      <c r="Q158" s="3"/>
    </row>
    <row r="159" spans="1:17" s="1" customFormat="1" x14ac:dyDescent="0.25">
      <c r="A159" s="3"/>
      <c r="B159" s="2"/>
      <c r="C159" s="5"/>
      <c r="D159" s="2"/>
      <c r="E159" s="2"/>
      <c r="F159" s="6"/>
      <c r="I159" s="11"/>
      <c r="K159" s="3"/>
      <c r="L159" s="3"/>
      <c r="M159" s="3"/>
      <c r="N159" s="3"/>
      <c r="O159" s="3"/>
      <c r="P159" s="3"/>
      <c r="Q159" s="3"/>
    </row>
    <row r="160" spans="1:17" s="1" customFormat="1" x14ac:dyDescent="0.25">
      <c r="A160" s="3"/>
      <c r="B160" s="2"/>
      <c r="C160" s="5"/>
      <c r="D160" s="2"/>
      <c r="E160" s="2"/>
      <c r="F160" s="6"/>
      <c r="I160" s="11"/>
      <c r="K160" s="3"/>
      <c r="L160" s="3"/>
      <c r="M160" s="3"/>
      <c r="N160" s="3"/>
      <c r="O160" s="3"/>
      <c r="P160" s="3"/>
      <c r="Q160" s="3"/>
    </row>
    <row r="161" spans="1:17" s="1" customFormat="1" x14ac:dyDescent="0.25">
      <c r="A161" s="3"/>
      <c r="B161" s="2"/>
      <c r="C161" s="5"/>
      <c r="D161" s="2"/>
      <c r="E161" s="2"/>
      <c r="F161" s="6"/>
      <c r="I161" s="11"/>
      <c r="K161" s="3"/>
      <c r="L161" s="3"/>
      <c r="M161" s="3"/>
      <c r="N161" s="3"/>
      <c r="O161" s="3"/>
      <c r="P161" s="3"/>
      <c r="Q161" s="3"/>
    </row>
    <row r="162" spans="1:17" s="1" customFormat="1" x14ac:dyDescent="0.25">
      <c r="A162" s="3"/>
      <c r="B162" s="2"/>
      <c r="C162" s="5"/>
      <c r="D162" s="2"/>
      <c r="E162" s="2"/>
      <c r="F162" s="6"/>
      <c r="I162" s="11"/>
      <c r="K162" s="3"/>
      <c r="L162" s="3"/>
      <c r="M162" s="3"/>
      <c r="N162" s="3"/>
      <c r="O162" s="3"/>
      <c r="P162" s="3"/>
      <c r="Q162" s="3"/>
    </row>
    <row r="163" spans="1:17" s="1" customFormat="1" x14ac:dyDescent="0.25">
      <c r="A163" s="3"/>
      <c r="B163" s="2"/>
      <c r="C163" s="5"/>
      <c r="D163" s="2"/>
      <c r="E163" s="2"/>
      <c r="F163" s="6"/>
      <c r="I163" s="11"/>
      <c r="K163" s="3"/>
      <c r="L163" s="3"/>
      <c r="M163" s="3"/>
      <c r="N163" s="3"/>
      <c r="O163" s="3"/>
      <c r="P163" s="3"/>
      <c r="Q163" s="3"/>
    </row>
    <row r="164" spans="1:17" s="1" customFormat="1" x14ac:dyDescent="0.25">
      <c r="A164" s="3"/>
      <c r="B164" s="2"/>
      <c r="C164" s="5"/>
      <c r="D164" s="2"/>
      <c r="E164" s="2"/>
      <c r="F164" s="6"/>
      <c r="I164" s="11"/>
      <c r="K164" s="3"/>
      <c r="L164" s="3"/>
      <c r="M164" s="3"/>
      <c r="N164" s="3"/>
      <c r="O164" s="3"/>
      <c r="P164" s="3"/>
      <c r="Q164" s="3"/>
    </row>
    <row r="165" spans="1:17" s="1" customFormat="1" x14ac:dyDescent="0.25">
      <c r="A165" s="3"/>
      <c r="B165" s="2"/>
      <c r="C165" s="5"/>
      <c r="D165" s="2"/>
      <c r="E165" s="2"/>
      <c r="F165" s="6"/>
      <c r="I165" s="11"/>
      <c r="K165" s="3"/>
      <c r="L165" s="3"/>
      <c r="M165" s="3"/>
      <c r="N165" s="3"/>
      <c r="O165" s="3"/>
      <c r="P165" s="3"/>
      <c r="Q165" s="3"/>
    </row>
    <row r="166" spans="1:17" s="1" customFormat="1" x14ac:dyDescent="0.25">
      <c r="A166" s="3"/>
      <c r="B166" s="2"/>
      <c r="C166" s="5"/>
      <c r="D166" s="2"/>
      <c r="E166" s="2"/>
      <c r="F166" s="6"/>
      <c r="I166" s="11"/>
      <c r="K166" s="3"/>
      <c r="L166" s="3"/>
      <c r="M166" s="3"/>
      <c r="N166" s="3"/>
      <c r="O166" s="3"/>
      <c r="P166" s="3"/>
      <c r="Q166" s="3"/>
    </row>
    <row r="167" spans="1:17" s="1" customFormat="1" x14ac:dyDescent="0.25">
      <c r="A167" s="3"/>
      <c r="B167" s="2"/>
      <c r="C167" s="5"/>
      <c r="D167" s="2"/>
      <c r="E167" s="2"/>
      <c r="F167" s="6"/>
      <c r="I167" s="11"/>
      <c r="K167" s="3"/>
      <c r="L167" s="3"/>
      <c r="M167" s="3"/>
      <c r="N167" s="3"/>
      <c r="O167" s="3"/>
      <c r="P167" s="3"/>
      <c r="Q167" s="3"/>
    </row>
    <row r="168" spans="1:17" s="1" customFormat="1" x14ac:dyDescent="0.25">
      <c r="A168" s="3"/>
      <c r="B168" s="2"/>
      <c r="C168" s="5"/>
      <c r="D168" s="2"/>
      <c r="E168" s="2"/>
      <c r="F168" s="6"/>
      <c r="I168" s="11"/>
      <c r="K168" s="3"/>
      <c r="L168" s="3"/>
      <c r="M168" s="3"/>
      <c r="N168" s="3"/>
      <c r="O168" s="3"/>
      <c r="P168" s="3"/>
      <c r="Q168" s="3"/>
    </row>
    <row r="169" spans="1:17" s="1" customFormat="1" x14ac:dyDescent="0.25">
      <c r="A169" s="3"/>
      <c r="B169" s="2"/>
      <c r="C169" s="5"/>
      <c r="D169" s="2"/>
      <c r="E169" s="2"/>
      <c r="F169" s="6"/>
      <c r="I169" s="11"/>
      <c r="K169" s="3"/>
      <c r="L169" s="3"/>
      <c r="M169" s="3"/>
      <c r="N169" s="3"/>
      <c r="O169" s="3"/>
      <c r="P169" s="3"/>
      <c r="Q169" s="3"/>
    </row>
    <row r="170" spans="1:17" s="1" customFormat="1" x14ac:dyDescent="0.25">
      <c r="A170" s="3"/>
      <c r="B170" s="2"/>
      <c r="C170" s="5"/>
      <c r="D170" s="2"/>
      <c r="E170" s="2"/>
      <c r="F170" s="6"/>
      <c r="I170" s="11"/>
      <c r="K170" s="3"/>
      <c r="L170" s="3"/>
      <c r="M170" s="3"/>
      <c r="N170" s="3"/>
      <c r="O170" s="3"/>
      <c r="P170" s="3"/>
      <c r="Q170" s="3"/>
    </row>
    <row r="171" spans="1:17" s="1" customFormat="1" x14ac:dyDescent="0.25">
      <c r="A171" s="3"/>
      <c r="B171" s="2"/>
      <c r="C171" s="5"/>
      <c r="D171" s="2"/>
      <c r="E171" s="2"/>
      <c r="F171" s="6"/>
      <c r="I171" s="11"/>
      <c r="K171" s="3"/>
      <c r="L171" s="3"/>
      <c r="M171" s="3"/>
      <c r="N171" s="3"/>
      <c r="O171" s="3"/>
      <c r="P171" s="3"/>
      <c r="Q171" s="3"/>
    </row>
    <row r="172" spans="1:17" s="1" customFormat="1" x14ac:dyDescent="0.25">
      <c r="A172" s="3"/>
      <c r="B172" s="2"/>
      <c r="C172" s="5"/>
      <c r="D172" s="2"/>
      <c r="E172" s="2"/>
      <c r="F172" s="6"/>
      <c r="I172" s="11"/>
      <c r="K172" s="3"/>
      <c r="L172" s="3"/>
      <c r="M172" s="3"/>
      <c r="N172" s="3"/>
      <c r="O172" s="3"/>
      <c r="P172" s="3"/>
      <c r="Q172" s="3"/>
    </row>
    <row r="173" spans="1:17" s="1" customFormat="1" x14ac:dyDescent="0.25">
      <c r="A173" s="3"/>
      <c r="B173" s="2"/>
      <c r="C173" s="5"/>
      <c r="D173" s="2"/>
      <c r="E173" s="2"/>
      <c r="F173" s="6"/>
      <c r="I173" s="11"/>
      <c r="K173" s="3"/>
      <c r="L173" s="3"/>
      <c r="M173" s="3"/>
      <c r="N173" s="3"/>
      <c r="O173" s="3"/>
      <c r="P173" s="3"/>
      <c r="Q173" s="3"/>
    </row>
    <row r="174" spans="1:17" s="1" customFormat="1" x14ac:dyDescent="0.25">
      <c r="A174" s="3"/>
      <c r="B174" s="2"/>
      <c r="C174" s="5"/>
      <c r="D174" s="2"/>
      <c r="E174" s="2"/>
      <c r="F174" s="6"/>
      <c r="I174" s="11"/>
      <c r="K174" s="3"/>
      <c r="L174" s="3"/>
      <c r="M174" s="3"/>
      <c r="N174" s="3"/>
      <c r="O174" s="3"/>
      <c r="P174" s="3"/>
      <c r="Q174" s="3"/>
    </row>
    <row r="175" spans="1:17" s="1" customFormat="1" x14ac:dyDescent="0.25">
      <c r="A175" s="3"/>
      <c r="B175" s="2"/>
      <c r="C175" s="5"/>
      <c r="D175" s="2"/>
      <c r="E175" s="2"/>
      <c r="F175" s="6"/>
      <c r="I175" s="11"/>
      <c r="K175" s="3"/>
      <c r="L175" s="3"/>
      <c r="M175" s="3"/>
      <c r="N175" s="3"/>
      <c r="O175" s="3"/>
      <c r="P175" s="3"/>
      <c r="Q175" s="3"/>
    </row>
    <row r="176" spans="1:17" s="1" customFormat="1" x14ac:dyDescent="0.25">
      <c r="A176" s="3"/>
      <c r="B176" s="2"/>
      <c r="C176" s="5"/>
      <c r="D176" s="2"/>
      <c r="E176" s="2"/>
      <c r="F176" s="6"/>
      <c r="I176" s="11"/>
      <c r="K176" s="3"/>
      <c r="L176" s="3"/>
      <c r="M176" s="3"/>
      <c r="N176" s="3"/>
      <c r="O176" s="3"/>
      <c r="P176" s="3"/>
      <c r="Q176" s="3"/>
    </row>
    <row r="177" spans="1:17" s="1" customFormat="1" x14ac:dyDescent="0.25">
      <c r="A177" s="3"/>
      <c r="B177" s="2"/>
      <c r="C177" s="5"/>
      <c r="D177" s="2"/>
      <c r="E177" s="2"/>
      <c r="F177" s="6"/>
      <c r="I177" s="11"/>
      <c r="K177" s="3"/>
      <c r="L177" s="3"/>
      <c r="M177" s="3"/>
      <c r="N177" s="3"/>
      <c r="O177" s="3"/>
      <c r="P177" s="3"/>
      <c r="Q177" s="3"/>
    </row>
    <row r="178" spans="1:17" s="1" customFormat="1" x14ac:dyDescent="0.25">
      <c r="A178" s="3"/>
      <c r="B178" s="2"/>
      <c r="C178" s="5"/>
      <c r="D178" s="2"/>
      <c r="E178" s="2"/>
      <c r="F178" s="6"/>
      <c r="I178" s="11"/>
      <c r="K178" s="3"/>
      <c r="L178" s="3"/>
      <c r="M178" s="3"/>
      <c r="N178" s="3"/>
      <c r="O178" s="3"/>
      <c r="P178" s="3"/>
      <c r="Q178" s="3"/>
    </row>
    <row r="179" spans="1:17" s="1" customFormat="1" x14ac:dyDescent="0.25">
      <c r="A179" s="3"/>
      <c r="B179" s="2"/>
      <c r="C179" s="5"/>
      <c r="D179" s="2"/>
      <c r="E179" s="2"/>
      <c r="F179" s="6"/>
      <c r="I179" s="11"/>
      <c r="K179" s="3"/>
      <c r="L179" s="3"/>
      <c r="M179" s="3"/>
      <c r="N179" s="3"/>
      <c r="O179" s="3"/>
      <c r="P179" s="3"/>
      <c r="Q179" s="3"/>
    </row>
    <row r="180" spans="1:17" s="1" customFormat="1" x14ac:dyDescent="0.25">
      <c r="A180" s="3"/>
      <c r="B180" s="2"/>
      <c r="C180" s="5"/>
      <c r="D180" s="2"/>
      <c r="E180" s="2"/>
      <c r="F180" s="6"/>
      <c r="I180" s="11"/>
      <c r="K180" s="3"/>
      <c r="L180" s="3"/>
      <c r="M180" s="3"/>
      <c r="N180" s="3"/>
      <c r="O180" s="3"/>
      <c r="P180" s="3"/>
      <c r="Q180" s="3"/>
    </row>
    <row r="181" spans="1:17" s="1" customFormat="1" x14ac:dyDescent="0.25">
      <c r="A181" s="3"/>
      <c r="B181" s="2"/>
      <c r="C181" s="5"/>
      <c r="D181" s="2"/>
      <c r="E181" s="2"/>
      <c r="F181" s="6"/>
      <c r="I181" s="11"/>
      <c r="K181" s="3"/>
      <c r="L181" s="3"/>
      <c r="M181" s="3"/>
      <c r="N181" s="3"/>
      <c r="O181" s="3"/>
      <c r="P181" s="3"/>
      <c r="Q181" s="3"/>
    </row>
    <row r="182" spans="1:17" s="1" customFormat="1" x14ac:dyDescent="0.25">
      <c r="A182" s="3"/>
      <c r="B182" s="2"/>
      <c r="C182" s="5"/>
      <c r="D182" s="2"/>
      <c r="E182" s="2"/>
      <c r="F182" s="6"/>
      <c r="I182" s="11"/>
      <c r="K182" s="3"/>
      <c r="L182" s="3"/>
      <c r="M182" s="3"/>
      <c r="N182" s="3"/>
      <c r="O182" s="3"/>
      <c r="P182" s="3"/>
      <c r="Q182" s="3"/>
    </row>
    <row r="183" spans="1:17" s="1" customFormat="1" x14ac:dyDescent="0.25">
      <c r="A183" s="3"/>
      <c r="B183" s="2"/>
      <c r="C183" s="5"/>
      <c r="D183" s="2"/>
      <c r="E183" s="2"/>
      <c r="F183" s="6"/>
      <c r="I183" s="11"/>
      <c r="K183" s="3"/>
      <c r="L183" s="3"/>
      <c r="M183" s="3"/>
      <c r="N183" s="3"/>
      <c r="O183" s="3"/>
      <c r="P183" s="3"/>
      <c r="Q183" s="3"/>
    </row>
    <row r="184" spans="1:17" s="1" customFormat="1" x14ac:dyDescent="0.25">
      <c r="A184" s="3"/>
      <c r="B184" s="2"/>
      <c r="C184" s="5"/>
      <c r="D184" s="2"/>
      <c r="E184" s="2"/>
      <c r="F184" s="6"/>
      <c r="I184" s="11"/>
      <c r="K184" s="3"/>
      <c r="L184" s="3"/>
      <c r="M184" s="3"/>
      <c r="N184" s="3"/>
      <c r="O184" s="3"/>
      <c r="P184" s="3"/>
      <c r="Q184" s="3"/>
    </row>
    <row r="185" spans="1:17" s="1" customFormat="1" x14ac:dyDescent="0.25">
      <c r="A185" s="3"/>
      <c r="B185" s="2"/>
      <c r="C185" s="5"/>
      <c r="D185" s="2"/>
      <c r="E185" s="2"/>
      <c r="F185" s="6"/>
      <c r="I185" s="11"/>
      <c r="K185" s="3"/>
      <c r="L185" s="3"/>
      <c r="M185" s="3"/>
      <c r="N185" s="3"/>
      <c r="O185" s="3"/>
      <c r="P185" s="3"/>
      <c r="Q185" s="3"/>
    </row>
    <row r="186" spans="1:17" s="1" customFormat="1" x14ac:dyDescent="0.25">
      <c r="A186" s="3"/>
      <c r="B186" s="2"/>
      <c r="C186" s="5"/>
      <c r="D186" s="2"/>
      <c r="E186" s="2"/>
      <c r="F186" s="6"/>
      <c r="I186" s="11"/>
      <c r="K186" s="3"/>
      <c r="L186" s="3"/>
      <c r="M186" s="3"/>
      <c r="N186" s="3"/>
      <c r="O186" s="3"/>
      <c r="P186" s="3"/>
      <c r="Q186" s="3"/>
    </row>
    <row r="187" spans="1:17" s="1" customFormat="1" x14ac:dyDescent="0.25">
      <c r="A187" s="3"/>
      <c r="B187" s="2"/>
      <c r="C187" s="5"/>
      <c r="D187" s="2"/>
      <c r="E187" s="2"/>
      <c r="F187" s="6"/>
      <c r="I187" s="11"/>
      <c r="K187" s="3"/>
      <c r="L187" s="3"/>
      <c r="M187" s="3"/>
      <c r="N187" s="3"/>
      <c r="O187" s="3"/>
      <c r="P187" s="3"/>
      <c r="Q187" s="3"/>
    </row>
    <row r="188" spans="1:17" s="1" customFormat="1" x14ac:dyDescent="0.25">
      <c r="A188" s="3"/>
      <c r="B188" s="2"/>
      <c r="C188" s="5"/>
      <c r="D188" s="2"/>
      <c r="E188" s="2"/>
      <c r="F188" s="6"/>
      <c r="I188" s="11"/>
      <c r="K188" s="3"/>
      <c r="L188" s="3"/>
      <c r="M188" s="3"/>
      <c r="N188" s="3"/>
      <c r="O188" s="3"/>
      <c r="P188" s="3"/>
      <c r="Q188" s="3"/>
    </row>
    <row r="189" spans="1:17" s="1" customFormat="1" x14ac:dyDescent="0.25">
      <c r="A189" s="3"/>
      <c r="B189" s="2"/>
      <c r="C189" s="5"/>
      <c r="D189" s="2"/>
      <c r="E189" s="2"/>
      <c r="F189" s="6"/>
      <c r="I189" s="11"/>
      <c r="K189" s="3"/>
      <c r="L189" s="3"/>
      <c r="M189" s="3"/>
      <c r="N189" s="3"/>
      <c r="O189" s="3"/>
      <c r="P189" s="3"/>
      <c r="Q189" s="3"/>
    </row>
    <row r="190" spans="1:17" s="1" customFormat="1" x14ac:dyDescent="0.25">
      <c r="A190" s="3"/>
      <c r="B190" s="2"/>
      <c r="C190" s="5"/>
      <c r="D190" s="2"/>
      <c r="E190" s="2"/>
      <c r="F190" s="6"/>
      <c r="I190" s="11"/>
      <c r="K190" s="3"/>
      <c r="L190" s="3"/>
      <c r="M190" s="3"/>
      <c r="N190" s="3"/>
      <c r="O190" s="3"/>
      <c r="P190" s="3"/>
      <c r="Q190" s="3"/>
    </row>
    <row r="191" spans="1:17" s="1" customFormat="1" x14ac:dyDescent="0.25">
      <c r="A191" s="3"/>
      <c r="B191" s="2"/>
      <c r="C191" s="5"/>
      <c r="D191" s="2"/>
      <c r="E191" s="2"/>
      <c r="F191" s="6"/>
      <c r="I191" s="11"/>
      <c r="K191" s="3"/>
      <c r="L191" s="3"/>
      <c r="M191" s="3"/>
      <c r="N191" s="3"/>
      <c r="O191" s="3"/>
      <c r="P191" s="3"/>
      <c r="Q191" s="3"/>
    </row>
    <row r="192" spans="1:17" s="1" customFormat="1" x14ac:dyDescent="0.25">
      <c r="A192" s="3"/>
      <c r="B192" s="2"/>
      <c r="C192" s="5"/>
      <c r="D192" s="2"/>
      <c r="E192" s="2"/>
      <c r="F192" s="6"/>
      <c r="I192" s="11"/>
      <c r="K192" s="3"/>
      <c r="L192" s="3"/>
      <c r="M192" s="3"/>
      <c r="N192" s="3"/>
      <c r="O192" s="3"/>
      <c r="P192" s="3"/>
      <c r="Q192" s="3"/>
    </row>
    <row r="193" spans="1:17" s="1" customFormat="1" x14ac:dyDescent="0.25">
      <c r="A193" s="3"/>
      <c r="B193" s="2"/>
      <c r="C193" s="5"/>
      <c r="D193" s="2"/>
      <c r="E193" s="2"/>
      <c r="F193" s="6"/>
      <c r="I193" s="11"/>
      <c r="K193" s="3"/>
      <c r="L193" s="3"/>
      <c r="M193" s="3"/>
      <c r="N193" s="3"/>
      <c r="O193" s="3"/>
      <c r="P193" s="3"/>
      <c r="Q193" s="3"/>
    </row>
    <row r="194" spans="1:17" s="1" customFormat="1" x14ac:dyDescent="0.25">
      <c r="A194" s="3"/>
      <c r="B194" s="2"/>
      <c r="C194" s="5"/>
      <c r="D194" s="2"/>
      <c r="E194" s="2"/>
      <c r="F194" s="6"/>
      <c r="I194" s="11"/>
      <c r="K194" s="3"/>
      <c r="L194" s="3"/>
      <c r="M194" s="3"/>
      <c r="N194" s="3"/>
      <c r="O194" s="3"/>
      <c r="P194" s="3"/>
      <c r="Q194" s="3"/>
    </row>
    <row r="195" spans="1:17" s="1" customFormat="1" x14ac:dyDescent="0.25">
      <c r="A195" s="3"/>
      <c r="B195" s="2"/>
      <c r="C195" s="5"/>
      <c r="D195" s="2"/>
      <c r="E195" s="2"/>
      <c r="F195" s="6"/>
      <c r="I195" s="11"/>
      <c r="K195" s="3"/>
      <c r="L195" s="3"/>
      <c r="M195" s="3"/>
      <c r="N195" s="3"/>
      <c r="O195" s="3"/>
      <c r="P195" s="3"/>
      <c r="Q195" s="3"/>
    </row>
    <row r="196" spans="1:17" s="1" customFormat="1" x14ac:dyDescent="0.25">
      <c r="A196" s="3"/>
      <c r="B196" s="2"/>
      <c r="C196" s="5"/>
      <c r="D196" s="2"/>
      <c r="E196" s="2"/>
      <c r="F196" s="6"/>
      <c r="I196" s="11"/>
      <c r="K196" s="3"/>
      <c r="L196" s="3"/>
      <c r="M196" s="3"/>
      <c r="N196" s="3"/>
      <c r="O196" s="3"/>
      <c r="P196" s="3"/>
      <c r="Q196" s="3"/>
    </row>
    <row r="197" spans="1:17" s="1" customFormat="1" x14ac:dyDescent="0.25">
      <c r="A197" s="3"/>
      <c r="B197" s="2"/>
      <c r="C197" s="5"/>
      <c r="D197" s="2"/>
      <c r="E197" s="2"/>
      <c r="F197" s="6"/>
      <c r="I197" s="11"/>
      <c r="K197" s="3"/>
      <c r="L197" s="3"/>
      <c r="M197" s="3"/>
      <c r="N197" s="3"/>
      <c r="O197" s="3"/>
      <c r="P197" s="3"/>
      <c r="Q197" s="3"/>
    </row>
    <row r="198" spans="1:17" s="1" customFormat="1" x14ac:dyDescent="0.25">
      <c r="A198" s="3"/>
      <c r="B198" s="2"/>
      <c r="C198" s="5"/>
      <c r="D198" s="2"/>
      <c r="E198" s="2"/>
      <c r="F198" s="6"/>
      <c r="I198" s="11"/>
      <c r="K198" s="3"/>
      <c r="L198" s="3"/>
      <c r="M198" s="3"/>
      <c r="N198" s="3"/>
      <c r="O198" s="3"/>
      <c r="P198" s="3"/>
      <c r="Q198" s="3"/>
    </row>
    <row r="199" spans="1:17" s="1" customFormat="1" x14ac:dyDescent="0.25">
      <c r="A199" s="3"/>
      <c r="B199" s="2"/>
      <c r="C199" s="5"/>
      <c r="D199" s="2"/>
      <c r="E199" s="2"/>
      <c r="F199" s="6"/>
      <c r="I199" s="11"/>
      <c r="K199" s="3"/>
      <c r="L199" s="3"/>
      <c r="M199" s="3"/>
      <c r="N199" s="3"/>
      <c r="O199" s="3"/>
      <c r="P199" s="3"/>
      <c r="Q199" s="3"/>
    </row>
    <row r="200" spans="1:17" s="1" customFormat="1" x14ac:dyDescent="0.25">
      <c r="A200" s="3"/>
      <c r="B200" s="2"/>
      <c r="C200" s="5"/>
      <c r="D200" s="2"/>
      <c r="E200" s="2"/>
      <c r="F200" s="6"/>
      <c r="I200" s="11"/>
      <c r="K200" s="3"/>
      <c r="L200" s="3"/>
      <c r="M200" s="3"/>
      <c r="N200" s="3"/>
      <c r="O200" s="3"/>
      <c r="P200" s="3"/>
      <c r="Q200" s="3"/>
    </row>
    <row r="201" spans="1:17" s="1" customFormat="1" x14ac:dyDescent="0.25">
      <c r="A201" s="3"/>
      <c r="B201" s="2"/>
      <c r="C201" s="5"/>
      <c r="D201" s="2"/>
      <c r="E201" s="2"/>
      <c r="F201" s="6"/>
      <c r="I201" s="11"/>
      <c r="K201" s="3"/>
      <c r="L201" s="3"/>
      <c r="M201" s="3"/>
      <c r="N201" s="3"/>
      <c r="O201" s="3"/>
      <c r="P201" s="3"/>
      <c r="Q201" s="3"/>
    </row>
    <row r="202" spans="1:17" s="1" customFormat="1" x14ac:dyDescent="0.25">
      <c r="A202" s="3"/>
      <c r="B202" s="2"/>
      <c r="C202" s="5"/>
      <c r="D202" s="2"/>
      <c r="E202" s="2"/>
      <c r="F202" s="6"/>
      <c r="I202" s="11"/>
      <c r="K202" s="3"/>
      <c r="L202" s="3"/>
      <c r="M202" s="3"/>
      <c r="N202" s="3"/>
      <c r="O202" s="3"/>
      <c r="P202" s="3"/>
      <c r="Q202" s="3"/>
    </row>
    <row r="203" spans="1:17" s="1" customFormat="1" x14ac:dyDescent="0.25">
      <c r="A203" s="3"/>
      <c r="B203" s="2"/>
      <c r="C203" s="5"/>
      <c r="D203" s="2"/>
      <c r="E203" s="2"/>
      <c r="F203" s="6"/>
      <c r="I203" s="11"/>
      <c r="K203" s="3"/>
      <c r="L203" s="3"/>
      <c r="M203" s="3"/>
      <c r="N203" s="3"/>
      <c r="O203" s="3"/>
      <c r="P203" s="3"/>
      <c r="Q203" s="3"/>
    </row>
    <row r="204" spans="1:17" s="1" customFormat="1" x14ac:dyDescent="0.25">
      <c r="A204" s="3"/>
      <c r="B204" s="2"/>
      <c r="C204" s="5"/>
      <c r="D204" s="2"/>
      <c r="E204" s="2"/>
      <c r="F204" s="6"/>
      <c r="I204" s="11"/>
      <c r="K204" s="3"/>
      <c r="L204" s="3"/>
      <c r="M204" s="3"/>
      <c r="N204" s="3"/>
      <c r="O204" s="3"/>
      <c r="P204" s="3"/>
      <c r="Q204" s="3"/>
    </row>
    <row r="205" spans="1:17" s="1" customFormat="1" x14ac:dyDescent="0.25">
      <c r="A205" s="3"/>
      <c r="B205" s="2"/>
      <c r="C205" s="5"/>
      <c r="D205" s="2"/>
      <c r="E205" s="2"/>
      <c r="F205" s="6"/>
      <c r="I205" s="11"/>
      <c r="K205" s="3"/>
      <c r="L205" s="3"/>
      <c r="M205" s="3"/>
      <c r="N205" s="3"/>
      <c r="O205" s="3"/>
      <c r="P205" s="3"/>
      <c r="Q205" s="3"/>
    </row>
    <row r="206" spans="1:17" s="1" customFormat="1" x14ac:dyDescent="0.25">
      <c r="A206" s="3"/>
      <c r="B206" s="2"/>
      <c r="C206" s="5"/>
      <c r="D206" s="2"/>
      <c r="E206" s="2"/>
      <c r="F206" s="6"/>
      <c r="I206" s="11"/>
      <c r="K206" s="3"/>
      <c r="L206" s="3"/>
      <c r="M206" s="3"/>
      <c r="N206" s="3"/>
      <c r="O206" s="3"/>
      <c r="P206" s="3"/>
      <c r="Q206" s="3"/>
    </row>
    <row r="207" spans="1:17" s="1" customFormat="1" x14ac:dyDescent="0.25">
      <c r="A207" s="3"/>
      <c r="B207" s="2"/>
      <c r="C207" s="5"/>
      <c r="D207" s="2"/>
      <c r="E207" s="2"/>
      <c r="F207" s="6"/>
      <c r="I207" s="11"/>
      <c r="K207" s="3"/>
      <c r="L207" s="3"/>
      <c r="M207" s="3"/>
      <c r="N207" s="3"/>
      <c r="O207" s="3"/>
      <c r="P207" s="3"/>
      <c r="Q207" s="3"/>
    </row>
    <row r="208" spans="1:17" s="1" customFormat="1" x14ac:dyDescent="0.25">
      <c r="A208" s="3"/>
      <c r="B208" s="2"/>
      <c r="C208" s="5"/>
      <c r="D208" s="2"/>
      <c r="E208" s="2"/>
      <c r="F208" s="6"/>
      <c r="I208" s="11"/>
      <c r="K208" s="3"/>
      <c r="L208" s="3"/>
      <c r="M208" s="3"/>
      <c r="N208" s="3"/>
      <c r="O208" s="3"/>
      <c r="P208" s="3"/>
      <c r="Q208" s="3"/>
    </row>
    <row r="209" spans="1:17" s="1" customFormat="1" x14ac:dyDescent="0.25">
      <c r="A209" s="3"/>
      <c r="B209" s="2"/>
      <c r="C209" s="5"/>
      <c r="D209" s="2"/>
      <c r="E209" s="2"/>
      <c r="F209" s="6"/>
      <c r="I209" s="11"/>
      <c r="K209" s="3"/>
      <c r="L209" s="3"/>
      <c r="M209" s="3"/>
      <c r="N209" s="3"/>
      <c r="O209" s="3"/>
      <c r="P209" s="3"/>
      <c r="Q209" s="3"/>
    </row>
    <row r="210" spans="1:17" s="1" customFormat="1" x14ac:dyDescent="0.25">
      <c r="A210" s="3"/>
      <c r="B210" s="2"/>
      <c r="C210" s="5"/>
      <c r="D210" s="2"/>
      <c r="E210" s="2"/>
      <c r="F210" s="6"/>
      <c r="I210" s="11"/>
      <c r="K210" s="3"/>
      <c r="L210" s="3"/>
      <c r="M210" s="3"/>
      <c r="N210" s="3"/>
      <c r="O210" s="3"/>
      <c r="P210" s="3"/>
      <c r="Q210" s="3"/>
    </row>
    <row r="211" spans="1:17" s="1" customFormat="1" x14ac:dyDescent="0.25">
      <c r="A211" s="3"/>
      <c r="B211" s="2"/>
      <c r="C211" s="5"/>
      <c r="D211" s="2"/>
      <c r="E211" s="2"/>
      <c r="F211" s="6"/>
      <c r="I211" s="11"/>
      <c r="K211" s="3"/>
      <c r="L211" s="3"/>
      <c r="M211" s="3"/>
      <c r="N211" s="3"/>
      <c r="O211" s="3"/>
      <c r="P211" s="3"/>
      <c r="Q211" s="3"/>
    </row>
    <row r="212" spans="1:17" s="1" customFormat="1" x14ac:dyDescent="0.25">
      <c r="A212" s="3"/>
      <c r="B212" s="2"/>
      <c r="C212" s="5"/>
      <c r="D212" s="2"/>
      <c r="E212" s="2"/>
      <c r="F212" s="6"/>
      <c r="I212" s="11"/>
      <c r="K212" s="3"/>
      <c r="L212" s="3"/>
      <c r="M212" s="3"/>
      <c r="N212" s="3"/>
      <c r="O212" s="3"/>
      <c r="P212" s="3"/>
      <c r="Q212" s="3"/>
    </row>
    <row r="213" spans="1:17" s="1" customFormat="1" x14ac:dyDescent="0.25">
      <c r="A213" s="3"/>
      <c r="B213" s="2"/>
      <c r="C213" s="5"/>
      <c r="D213" s="2"/>
      <c r="E213" s="2"/>
      <c r="F213" s="6"/>
      <c r="I213" s="11"/>
      <c r="K213" s="3"/>
      <c r="L213" s="3"/>
      <c r="M213" s="3"/>
      <c r="N213" s="3"/>
      <c r="O213" s="3"/>
      <c r="P213" s="3"/>
      <c r="Q213" s="3"/>
    </row>
    <row r="214" spans="1:17" s="1" customFormat="1" x14ac:dyDescent="0.25">
      <c r="A214" s="3"/>
      <c r="B214" s="2"/>
      <c r="C214" s="5"/>
      <c r="D214" s="2"/>
      <c r="E214" s="2"/>
      <c r="F214" s="6"/>
      <c r="I214" s="11"/>
      <c r="K214" s="3"/>
      <c r="L214" s="3"/>
      <c r="M214" s="3"/>
      <c r="N214" s="3"/>
      <c r="O214" s="3"/>
      <c r="P214" s="3"/>
      <c r="Q214" s="3"/>
    </row>
    <row r="215" spans="1:17" s="1" customFormat="1" x14ac:dyDescent="0.25">
      <c r="A215" s="3"/>
      <c r="B215" s="2"/>
      <c r="C215" s="5"/>
      <c r="D215" s="2"/>
      <c r="E215" s="2"/>
      <c r="F215" s="6"/>
      <c r="I215" s="11"/>
      <c r="K215" s="3"/>
      <c r="L215" s="3"/>
      <c r="M215" s="3"/>
      <c r="N215" s="3"/>
      <c r="O215" s="3"/>
      <c r="P215" s="3"/>
      <c r="Q215" s="3"/>
    </row>
    <row r="216" spans="1:17" s="1" customFormat="1" x14ac:dyDescent="0.25">
      <c r="A216" s="3"/>
      <c r="B216" s="2"/>
      <c r="C216" s="5"/>
      <c r="D216" s="2"/>
      <c r="E216" s="2"/>
      <c r="F216" s="6"/>
      <c r="I216" s="11"/>
      <c r="K216" s="3"/>
      <c r="L216" s="3"/>
      <c r="M216" s="3"/>
      <c r="N216" s="3"/>
      <c r="O216" s="3"/>
      <c r="P216" s="3"/>
      <c r="Q216" s="3"/>
    </row>
    <row r="217" spans="1:17" s="1" customFormat="1" x14ac:dyDescent="0.25">
      <c r="A217" s="3"/>
      <c r="B217" s="2"/>
      <c r="C217" s="5"/>
      <c r="D217" s="2"/>
      <c r="E217" s="2"/>
      <c r="F217" s="6"/>
      <c r="I217" s="11"/>
      <c r="K217" s="3"/>
      <c r="L217" s="3"/>
      <c r="M217" s="3"/>
      <c r="N217" s="3"/>
      <c r="O217" s="3"/>
      <c r="P217" s="3"/>
      <c r="Q217" s="3"/>
    </row>
    <row r="218" spans="1:17" s="1" customFormat="1" x14ac:dyDescent="0.25">
      <c r="A218" s="3"/>
      <c r="B218" s="2"/>
      <c r="C218" s="5"/>
      <c r="D218" s="2"/>
      <c r="E218" s="2"/>
      <c r="F218" s="6"/>
      <c r="I218" s="11"/>
      <c r="K218" s="3"/>
      <c r="L218" s="3"/>
      <c r="M218" s="3"/>
      <c r="N218" s="3"/>
      <c r="O218" s="3"/>
      <c r="P218" s="3"/>
      <c r="Q218" s="3"/>
    </row>
    <row r="219" spans="1:17" s="1" customFormat="1" x14ac:dyDescent="0.25">
      <c r="A219" s="3"/>
      <c r="B219" s="2"/>
      <c r="C219" s="5"/>
      <c r="D219" s="2"/>
      <c r="E219" s="2"/>
      <c r="F219" s="6"/>
      <c r="I219" s="11"/>
      <c r="K219" s="3"/>
      <c r="L219" s="3"/>
      <c r="M219" s="3"/>
      <c r="N219" s="3"/>
      <c r="O219" s="3"/>
      <c r="P219" s="3"/>
      <c r="Q219" s="3"/>
    </row>
    <row r="220" spans="1:17" s="1" customFormat="1" x14ac:dyDescent="0.25">
      <c r="A220" s="3"/>
      <c r="B220" s="2"/>
      <c r="C220" s="5"/>
      <c r="D220" s="2"/>
      <c r="E220" s="2"/>
      <c r="F220" s="6"/>
      <c r="I220" s="11"/>
      <c r="K220" s="3"/>
      <c r="L220" s="3"/>
      <c r="M220" s="3"/>
      <c r="N220" s="3"/>
      <c r="O220" s="3"/>
      <c r="P220" s="3"/>
      <c r="Q220" s="3"/>
    </row>
    <row r="221" spans="1:17" s="1" customFormat="1" x14ac:dyDescent="0.25">
      <c r="A221" s="3"/>
      <c r="B221" s="2"/>
      <c r="C221" s="5"/>
      <c r="D221" s="2"/>
      <c r="E221" s="2"/>
      <c r="F221" s="6"/>
      <c r="I221" s="11"/>
      <c r="K221" s="3"/>
      <c r="L221" s="3"/>
      <c r="M221" s="3"/>
      <c r="N221" s="3"/>
      <c r="O221" s="3"/>
      <c r="P221" s="3"/>
      <c r="Q221" s="3"/>
    </row>
    <row r="222" spans="1:17" s="1" customFormat="1" x14ac:dyDescent="0.25">
      <c r="A222" s="3"/>
      <c r="B222" s="2"/>
      <c r="C222" s="5"/>
      <c r="D222" s="2"/>
      <c r="E222" s="2"/>
      <c r="F222" s="6"/>
      <c r="I222" s="11"/>
      <c r="K222" s="3"/>
      <c r="L222" s="3"/>
      <c r="M222" s="3"/>
      <c r="N222" s="3"/>
      <c r="O222" s="3"/>
      <c r="P222" s="3"/>
      <c r="Q222" s="3"/>
    </row>
    <row r="223" spans="1:17" s="1" customFormat="1" x14ac:dyDescent="0.25">
      <c r="A223" s="3"/>
      <c r="B223" s="2"/>
      <c r="C223" s="5"/>
      <c r="D223" s="2"/>
      <c r="E223" s="2"/>
      <c r="F223" s="6"/>
      <c r="I223" s="11"/>
      <c r="K223" s="3"/>
      <c r="L223" s="3"/>
      <c r="M223" s="3"/>
      <c r="N223" s="3"/>
      <c r="O223" s="3"/>
      <c r="P223" s="3"/>
      <c r="Q223" s="3"/>
    </row>
    <row r="224" spans="1:17" s="1" customFormat="1" x14ac:dyDescent="0.25">
      <c r="A224" s="3"/>
      <c r="B224" s="2"/>
      <c r="C224" s="5"/>
      <c r="D224" s="2"/>
      <c r="E224" s="2"/>
      <c r="F224" s="6"/>
      <c r="I224" s="11"/>
      <c r="K224" s="3"/>
      <c r="L224" s="3"/>
      <c r="M224" s="3"/>
      <c r="N224" s="3"/>
      <c r="O224" s="3"/>
      <c r="P224" s="3"/>
      <c r="Q224" s="3"/>
    </row>
    <row r="225" spans="1:17" s="1" customFormat="1" x14ac:dyDescent="0.25">
      <c r="A225" s="3"/>
      <c r="B225" s="2"/>
      <c r="C225" s="5"/>
      <c r="D225" s="2"/>
      <c r="E225" s="2"/>
      <c r="F225" s="6"/>
      <c r="I225" s="11"/>
      <c r="K225" s="3"/>
      <c r="L225" s="3"/>
      <c r="M225" s="3"/>
      <c r="N225" s="3"/>
      <c r="O225" s="3"/>
      <c r="P225" s="3"/>
      <c r="Q225" s="3"/>
    </row>
    <row r="226" spans="1:17" s="1" customFormat="1" x14ac:dyDescent="0.25">
      <c r="A226" s="3"/>
      <c r="B226" s="2"/>
      <c r="C226" s="5"/>
      <c r="D226" s="2"/>
      <c r="E226" s="2"/>
      <c r="F226" s="6"/>
      <c r="I226" s="11"/>
      <c r="K226" s="3"/>
      <c r="L226" s="3"/>
      <c r="M226" s="3"/>
      <c r="N226" s="3"/>
      <c r="O226" s="3"/>
      <c r="P226" s="3"/>
      <c r="Q226" s="3"/>
    </row>
    <row r="227" spans="1:17" s="1" customFormat="1" x14ac:dyDescent="0.25">
      <c r="A227" s="3"/>
      <c r="B227" s="2"/>
      <c r="C227" s="5"/>
      <c r="D227" s="2"/>
      <c r="E227" s="2"/>
      <c r="F227" s="6"/>
      <c r="I227" s="11"/>
      <c r="K227" s="3"/>
      <c r="L227" s="3"/>
      <c r="M227" s="3"/>
      <c r="N227" s="3"/>
      <c r="O227" s="3"/>
      <c r="P227" s="3"/>
      <c r="Q227" s="3"/>
    </row>
    <row r="228" spans="1:17" s="1" customFormat="1" x14ac:dyDescent="0.25">
      <c r="A228" s="3"/>
      <c r="B228" s="2"/>
      <c r="C228" s="5"/>
      <c r="D228" s="2"/>
      <c r="E228" s="2"/>
      <c r="F228" s="6"/>
      <c r="I228" s="11"/>
      <c r="K228" s="3"/>
      <c r="L228" s="3"/>
      <c r="M228" s="3"/>
      <c r="N228" s="3"/>
      <c r="O228" s="3"/>
      <c r="P228" s="3"/>
      <c r="Q228" s="3"/>
    </row>
    <row r="229" spans="1:17" s="1" customFormat="1" x14ac:dyDescent="0.25">
      <c r="A229" s="3"/>
      <c r="B229" s="2"/>
      <c r="C229" s="5"/>
      <c r="D229" s="2"/>
      <c r="E229" s="2"/>
      <c r="F229" s="6"/>
      <c r="I229" s="11"/>
      <c r="K229" s="3"/>
      <c r="L229" s="3"/>
      <c r="M229" s="3"/>
      <c r="N229" s="3"/>
      <c r="O229" s="3"/>
      <c r="P229" s="3"/>
      <c r="Q229" s="3"/>
    </row>
    <row r="230" spans="1:17" s="1" customFormat="1" x14ac:dyDescent="0.25">
      <c r="A230" s="3"/>
      <c r="B230" s="2"/>
      <c r="C230" s="5"/>
      <c r="D230" s="2"/>
      <c r="E230" s="2"/>
      <c r="F230" s="6"/>
      <c r="I230" s="11"/>
      <c r="K230" s="3"/>
      <c r="L230" s="3"/>
      <c r="M230" s="3"/>
      <c r="N230" s="3"/>
      <c r="O230" s="3"/>
      <c r="P230" s="3"/>
      <c r="Q230" s="3"/>
    </row>
    <row r="231" spans="1:17" s="1" customFormat="1" x14ac:dyDescent="0.25">
      <c r="A231" s="3"/>
      <c r="B231" s="2"/>
      <c r="C231" s="5"/>
      <c r="D231" s="2"/>
      <c r="E231" s="2"/>
      <c r="F231" s="6"/>
      <c r="I231" s="11"/>
      <c r="K231" s="3"/>
      <c r="L231" s="3"/>
      <c r="M231" s="3"/>
      <c r="N231" s="3"/>
      <c r="O231" s="3"/>
      <c r="P231" s="3"/>
      <c r="Q231" s="3"/>
    </row>
    <row r="232" spans="1:17" s="1" customFormat="1" x14ac:dyDescent="0.25">
      <c r="A232" s="3"/>
      <c r="B232" s="2"/>
      <c r="C232" s="5"/>
      <c r="D232" s="2"/>
      <c r="E232" s="2"/>
      <c r="F232" s="6"/>
      <c r="I232" s="11"/>
      <c r="K232" s="3"/>
      <c r="L232" s="3"/>
      <c r="M232" s="3"/>
      <c r="N232" s="3"/>
      <c r="O232" s="3"/>
      <c r="P232" s="3"/>
      <c r="Q232" s="3"/>
    </row>
    <row r="233" spans="1:17" s="1" customFormat="1" x14ac:dyDescent="0.25">
      <c r="A233" s="3"/>
      <c r="B233" s="2"/>
      <c r="C233" s="5"/>
      <c r="D233" s="2"/>
      <c r="E233" s="2"/>
      <c r="F233" s="6"/>
      <c r="I233" s="11"/>
      <c r="K233" s="3"/>
      <c r="L233" s="3"/>
      <c r="M233" s="3"/>
      <c r="N233" s="3"/>
      <c r="O233" s="3"/>
      <c r="P233" s="3"/>
      <c r="Q233" s="3"/>
    </row>
    <row r="234" spans="1:17" s="1" customFormat="1" x14ac:dyDescent="0.25">
      <c r="A234" s="3"/>
      <c r="B234" s="2"/>
      <c r="C234" s="5"/>
      <c r="D234" s="2"/>
      <c r="E234" s="2"/>
      <c r="F234" s="6"/>
      <c r="I234" s="11"/>
      <c r="K234" s="3"/>
      <c r="L234" s="3"/>
      <c r="M234" s="3"/>
      <c r="N234" s="3"/>
      <c r="O234" s="3"/>
      <c r="P234" s="3"/>
      <c r="Q234" s="3"/>
    </row>
    <row r="235" spans="1:17" s="1" customFormat="1" x14ac:dyDescent="0.25">
      <c r="A235" s="3"/>
      <c r="B235" s="2"/>
      <c r="C235" s="5"/>
      <c r="D235" s="2"/>
      <c r="E235" s="2"/>
      <c r="F235" s="6"/>
      <c r="I235" s="11"/>
      <c r="K235" s="3"/>
      <c r="L235" s="3"/>
      <c r="M235" s="3"/>
      <c r="N235" s="3"/>
      <c r="O235" s="3"/>
      <c r="P235" s="3"/>
      <c r="Q235" s="3"/>
    </row>
    <row r="236" spans="1:17" s="1" customFormat="1" x14ac:dyDescent="0.25">
      <c r="A236" s="3"/>
      <c r="B236" s="2"/>
      <c r="C236" s="5"/>
      <c r="D236" s="2"/>
      <c r="E236" s="2"/>
      <c r="F236" s="6"/>
      <c r="I236" s="11"/>
      <c r="K236" s="3"/>
      <c r="L236" s="3"/>
      <c r="M236" s="3"/>
      <c r="N236" s="3"/>
      <c r="O236" s="3"/>
      <c r="P236" s="3"/>
      <c r="Q236" s="3"/>
    </row>
    <row r="237" spans="1:17" s="1" customFormat="1" x14ac:dyDescent="0.25">
      <c r="A237" s="3"/>
      <c r="B237" s="2"/>
      <c r="C237" s="5"/>
      <c r="D237" s="2"/>
      <c r="E237" s="2"/>
      <c r="F237" s="6"/>
      <c r="I237" s="11"/>
      <c r="K237" s="3"/>
      <c r="L237" s="3"/>
      <c r="M237" s="3"/>
      <c r="N237" s="3"/>
      <c r="O237" s="3"/>
      <c r="P237" s="3"/>
      <c r="Q237" s="3"/>
    </row>
    <row r="238" spans="1:17" s="1" customFormat="1" x14ac:dyDescent="0.25">
      <c r="A238" s="3"/>
      <c r="B238" s="2"/>
      <c r="C238" s="5"/>
      <c r="D238" s="2"/>
      <c r="E238" s="2"/>
      <c r="F238" s="6"/>
      <c r="I238" s="11"/>
      <c r="K238" s="3"/>
      <c r="L238" s="3"/>
      <c r="M238" s="3"/>
      <c r="N238" s="3"/>
      <c r="O238" s="3"/>
      <c r="P238" s="3"/>
      <c r="Q238" s="3"/>
    </row>
    <row r="239" spans="1:17" s="1" customFormat="1" x14ac:dyDescent="0.25">
      <c r="A239" s="3"/>
      <c r="B239" s="2"/>
      <c r="C239" s="5"/>
      <c r="D239" s="2"/>
      <c r="E239" s="2"/>
      <c r="F239" s="6"/>
      <c r="I239" s="11"/>
      <c r="K239" s="3"/>
      <c r="L239" s="3"/>
      <c r="M239" s="3"/>
      <c r="N239" s="3"/>
      <c r="O239" s="3"/>
      <c r="P239" s="3"/>
      <c r="Q239" s="3"/>
    </row>
    <row r="240" spans="1:17" s="1" customFormat="1" x14ac:dyDescent="0.25">
      <c r="A240" s="3"/>
      <c r="B240" s="2"/>
      <c r="C240" s="5"/>
      <c r="D240" s="2"/>
      <c r="E240" s="2"/>
      <c r="F240" s="6"/>
      <c r="I240" s="11"/>
      <c r="K240" s="3"/>
      <c r="L240" s="3"/>
      <c r="M240" s="3"/>
      <c r="N240" s="3"/>
      <c r="O240" s="3"/>
      <c r="P240" s="3"/>
      <c r="Q240" s="3"/>
    </row>
    <row r="241" spans="1:17" s="1" customFormat="1" x14ac:dyDescent="0.25">
      <c r="A241" s="3"/>
      <c r="B241" s="2"/>
      <c r="C241" s="5"/>
      <c r="D241" s="2"/>
      <c r="E241" s="2"/>
      <c r="F241" s="6"/>
      <c r="I241" s="11"/>
      <c r="K241" s="3"/>
      <c r="L241" s="3"/>
      <c r="M241" s="3"/>
      <c r="N241" s="3"/>
      <c r="O241" s="3"/>
      <c r="P241" s="3"/>
      <c r="Q241" s="3"/>
    </row>
    <row r="242" spans="1:17" s="1" customFormat="1" x14ac:dyDescent="0.25">
      <c r="A242" s="3"/>
      <c r="B242" s="2"/>
      <c r="C242" s="5"/>
      <c r="D242" s="2"/>
      <c r="E242" s="2"/>
      <c r="F242" s="6"/>
      <c r="I242" s="11"/>
      <c r="K242" s="3"/>
      <c r="L242" s="3"/>
      <c r="M242" s="3"/>
      <c r="N242" s="3"/>
      <c r="O242" s="3"/>
      <c r="P242" s="3"/>
      <c r="Q242" s="3"/>
    </row>
    <row r="243" spans="1:17" s="1" customFormat="1" x14ac:dyDescent="0.25">
      <c r="A243" s="3"/>
      <c r="B243" s="2"/>
      <c r="C243" s="5"/>
      <c r="D243" s="2"/>
      <c r="E243" s="2"/>
      <c r="F243" s="6"/>
      <c r="I243" s="11"/>
      <c r="K243" s="3"/>
      <c r="L243" s="3"/>
      <c r="M243" s="3"/>
      <c r="N243" s="3"/>
      <c r="O243" s="3"/>
      <c r="P243" s="3"/>
      <c r="Q243" s="3"/>
    </row>
    <row r="244" spans="1:17" s="1" customFormat="1" x14ac:dyDescent="0.25">
      <c r="A244" s="3"/>
      <c r="B244" s="2"/>
      <c r="C244" s="5"/>
      <c r="D244" s="2"/>
      <c r="E244" s="2"/>
      <c r="F244" s="6"/>
      <c r="I244" s="11"/>
      <c r="K244" s="3"/>
      <c r="L244" s="3"/>
      <c r="M244" s="3"/>
      <c r="N244" s="3"/>
      <c r="O244" s="3"/>
      <c r="P244" s="3"/>
      <c r="Q244" s="3"/>
    </row>
    <row r="245" spans="1:17" s="1" customFormat="1" x14ac:dyDescent="0.25">
      <c r="A245" s="3"/>
      <c r="B245" s="2"/>
      <c r="C245" s="5"/>
      <c r="D245" s="2"/>
      <c r="E245" s="2"/>
      <c r="F245" s="6"/>
      <c r="I245" s="11"/>
      <c r="K245" s="3"/>
      <c r="L245" s="3"/>
      <c r="M245" s="3"/>
      <c r="N245" s="3"/>
      <c r="O245" s="3"/>
      <c r="P245" s="3"/>
      <c r="Q245" s="3"/>
    </row>
    <row r="246" spans="1:17" s="1" customFormat="1" x14ac:dyDescent="0.25">
      <c r="A246" s="3"/>
      <c r="B246" s="2"/>
      <c r="C246" s="5"/>
      <c r="D246" s="2"/>
      <c r="E246" s="2"/>
      <c r="F246" s="6"/>
      <c r="I246" s="11"/>
      <c r="K246" s="3"/>
      <c r="L246" s="3"/>
      <c r="M246" s="3"/>
      <c r="N246" s="3"/>
      <c r="O246" s="3"/>
      <c r="P246" s="3"/>
      <c r="Q246" s="3"/>
    </row>
    <row r="247" spans="1:17" s="1" customFormat="1" x14ac:dyDescent="0.25">
      <c r="A247" s="3"/>
      <c r="B247" s="2"/>
      <c r="C247" s="5"/>
      <c r="D247" s="2"/>
      <c r="E247" s="2"/>
      <c r="F247" s="6"/>
      <c r="I247" s="11"/>
      <c r="K247" s="3"/>
      <c r="L247" s="3"/>
      <c r="M247" s="3"/>
      <c r="N247" s="3"/>
      <c r="O247" s="3"/>
      <c r="P247" s="3"/>
      <c r="Q247" s="3"/>
    </row>
    <row r="248" spans="1:17" s="1" customFormat="1" x14ac:dyDescent="0.25">
      <c r="A248" s="3"/>
      <c r="B248" s="2"/>
      <c r="C248" s="5"/>
      <c r="D248" s="2"/>
      <c r="E248" s="2"/>
      <c r="F248" s="6"/>
      <c r="I248" s="11"/>
      <c r="K248" s="3"/>
      <c r="L248" s="3"/>
      <c r="M248" s="3"/>
      <c r="N248" s="3"/>
      <c r="O248" s="3"/>
      <c r="P248" s="3"/>
      <c r="Q248" s="3"/>
    </row>
    <row r="249" spans="1:17" s="1" customFormat="1" x14ac:dyDescent="0.25">
      <c r="A249" s="3"/>
      <c r="B249" s="2"/>
      <c r="C249" s="5"/>
      <c r="D249" s="2"/>
      <c r="E249" s="2"/>
      <c r="F249" s="6"/>
      <c r="I249" s="11"/>
      <c r="K249" s="3"/>
      <c r="L249" s="3"/>
      <c r="M249" s="3"/>
      <c r="N249" s="3"/>
      <c r="O249" s="3"/>
      <c r="P249" s="3"/>
      <c r="Q249" s="3"/>
    </row>
    <row r="250" spans="1:17" s="1" customFormat="1" x14ac:dyDescent="0.25">
      <c r="A250" s="3"/>
      <c r="B250" s="2"/>
      <c r="C250" s="5"/>
      <c r="D250" s="2"/>
      <c r="E250" s="2"/>
      <c r="F250" s="6"/>
      <c r="I250" s="11"/>
      <c r="K250" s="3"/>
      <c r="L250" s="3"/>
      <c r="M250" s="3"/>
      <c r="N250" s="3"/>
      <c r="O250" s="3"/>
      <c r="P250" s="3"/>
      <c r="Q250" s="3"/>
    </row>
    <row r="251" spans="1:17" s="1" customFormat="1" x14ac:dyDescent="0.25">
      <c r="A251" s="3"/>
      <c r="B251" s="2"/>
      <c r="C251" s="5"/>
      <c r="D251" s="2"/>
      <c r="E251" s="2"/>
      <c r="F251" s="6"/>
      <c r="I251" s="11"/>
      <c r="K251" s="3"/>
      <c r="L251" s="3"/>
      <c r="M251" s="3"/>
      <c r="N251" s="3"/>
      <c r="O251" s="3"/>
      <c r="P251" s="3"/>
      <c r="Q251" s="3"/>
    </row>
    <row r="252" spans="1:17" s="1" customFormat="1" x14ac:dyDescent="0.25">
      <c r="A252" s="3"/>
      <c r="B252" s="2"/>
      <c r="C252" s="5"/>
      <c r="D252" s="2"/>
      <c r="E252" s="2"/>
      <c r="F252" s="6"/>
      <c r="I252" s="11"/>
      <c r="K252" s="3"/>
      <c r="L252" s="3"/>
      <c r="M252" s="3"/>
      <c r="N252" s="3"/>
      <c r="O252" s="3"/>
      <c r="P252" s="3"/>
      <c r="Q252" s="3"/>
    </row>
    <row r="253" spans="1:17" s="1" customFormat="1" x14ac:dyDescent="0.25">
      <c r="A253" s="3"/>
      <c r="B253" s="2"/>
      <c r="C253" s="5"/>
      <c r="D253" s="2"/>
      <c r="E253" s="2"/>
      <c r="F253" s="6"/>
      <c r="I253" s="11"/>
      <c r="K253" s="3"/>
      <c r="L253" s="3"/>
      <c r="M253" s="3"/>
      <c r="N253" s="3"/>
      <c r="O253" s="3"/>
      <c r="P253" s="3"/>
      <c r="Q253" s="3"/>
    </row>
    <row r="254" spans="1:17" s="1" customFormat="1" x14ac:dyDescent="0.25">
      <c r="A254" s="3"/>
      <c r="B254" s="2"/>
      <c r="C254" s="5"/>
      <c r="D254" s="2"/>
      <c r="E254" s="2"/>
      <c r="F254" s="6"/>
      <c r="I254" s="11"/>
      <c r="K254" s="3"/>
      <c r="L254" s="3"/>
      <c r="M254" s="3"/>
      <c r="N254" s="3"/>
      <c r="O254" s="3"/>
      <c r="P254" s="3"/>
      <c r="Q254" s="3"/>
    </row>
    <row r="255" spans="1:17" s="1" customFormat="1" x14ac:dyDescent="0.25">
      <c r="A255" s="3"/>
      <c r="B255" s="2"/>
      <c r="C255" s="5"/>
      <c r="D255" s="2"/>
      <c r="E255" s="2"/>
      <c r="F255" s="6"/>
      <c r="I255" s="11"/>
      <c r="K255" s="3"/>
      <c r="L255" s="3"/>
      <c r="M255" s="3"/>
      <c r="N255" s="3"/>
      <c r="O255" s="3"/>
      <c r="P255" s="3"/>
      <c r="Q255" s="3"/>
    </row>
    <row r="256" spans="1:17" s="1" customFormat="1" x14ac:dyDescent="0.25">
      <c r="A256" s="3"/>
      <c r="B256" s="2"/>
      <c r="C256" s="5"/>
      <c r="D256" s="2"/>
      <c r="E256" s="2"/>
      <c r="F256" s="6"/>
      <c r="I256" s="11"/>
      <c r="K256" s="3"/>
      <c r="L256" s="3"/>
      <c r="M256" s="3"/>
      <c r="N256" s="3"/>
      <c r="O256" s="3"/>
      <c r="P256" s="3"/>
      <c r="Q256" s="3"/>
    </row>
    <row r="257" spans="1:17" s="1" customFormat="1" x14ac:dyDescent="0.25">
      <c r="A257" s="3"/>
      <c r="B257" s="2"/>
      <c r="C257" s="5"/>
      <c r="D257" s="2"/>
      <c r="E257" s="2"/>
      <c r="F257" s="6"/>
      <c r="I257" s="11"/>
      <c r="K257" s="3"/>
      <c r="L257" s="3"/>
      <c r="M257" s="3"/>
      <c r="N257" s="3"/>
      <c r="O257" s="3"/>
      <c r="P257" s="3"/>
      <c r="Q257" s="3"/>
    </row>
    <row r="258" spans="1:17" s="1" customFormat="1" x14ac:dyDescent="0.25">
      <c r="A258" s="3"/>
      <c r="B258" s="2"/>
      <c r="C258" s="5"/>
      <c r="D258" s="2"/>
      <c r="E258" s="2"/>
      <c r="F258" s="6"/>
      <c r="I258" s="11"/>
      <c r="K258" s="3"/>
      <c r="L258" s="3"/>
      <c r="M258" s="3"/>
      <c r="N258" s="3"/>
      <c r="O258" s="3"/>
      <c r="P258" s="3"/>
      <c r="Q258" s="3"/>
    </row>
    <row r="259" spans="1:17" s="1" customFormat="1" x14ac:dyDescent="0.25">
      <c r="A259" s="3"/>
      <c r="B259" s="2"/>
      <c r="C259" s="5"/>
      <c r="D259" s="2"/>
      <c r="E259" s="2"/>
      <c r="F259" s="6"/>
      <c r="I259" s="11"/>
      <c r="K259" s="3"/>
      <c r="L259" s="3"/>
      <c r="M259" s="3"/>
      <c r="N259" s="3"/>
      <c r="O259" s="3"/>
      <c r="P259" s="3"/>
      <c r="Q259" s="3"/>
    </row>
    <row r="260" spans="1:17" s="1" customFormat="1" x14ac:dyDescent="0.25">
      <c r="A260" s="3"/>
      <c r="B260" s="2"/>
      <c r="C260" s="5"/>
      <c r="D260" s="2"/>
      <c r="E260" s="2"/>
      <c r="F260" s="6"/>
      <c r="I260" s="11"/>
      <c r="K260" s="3"/>
      <c r="L260" s="3"/>
      <c r="M260" s="3"/>
      <c r="N260" s="3"/>
      <c r="O260" s="3"/>
      <c r="P260" s="3"/>
      <c r="Q260" s="3"/>
    </row>
    <row r="261" spans="1:17" s="1" customFormat="1" x14ac:dyDescent="0.25">
      <c r="A261" s="3"/>
      <c r="B261" s="2"/>
      <c r="C261" s="5"/>
      <c r="D261" s="2"/>
      <c r="E261" s="2"/>
      <c r="F261" s="6"/>
      <c r="I261" s="11"/>
      <c r="K261" s="3"/>
      <c r="L261" s="3"/>
      <c r="M261" s="3"/>
      <c r="N261" s="3"/>
      <c r="O261" s="3"/>
      <c r="P261" s="3"/>
      <c r="Q261" s="3"/>
    </row>
    <row r="262" spans="1:17" s="1" customFormat="1" x14ac:dyDescent="0.25">
      <c r="A262" s="3"/>
      <c r="B262" s="2"/>
      <c r="C262" s="5"/>
      <c r="D262" s="2"/>
      <c r="E262" s="2"/>
      <c r="F262" s="6"/>
      <c r="I262" s="11"/>
      <c r="K262" s="3"/>
      <c r="L262" s="3"/>
      <c r="M262" s="3"/>
      <c r="N262" s="3"/>
      <c r="O262" s="3"/>
      <c r="P262" s="3"/>
      <c r="Q262" s="3"/>
    </row>
    <row r="263" spans="1:17" s="1" customFormat="1" x14ac:dyDescent="0.25">
      <c r="A263" s="3"/>
      <c r="B263" s="2"/>
      <c r="C263" s="5"/>
      <c r="D263" s="2"/>
      <c r="E263" s="2"/>
      <c r="F263" s="6"/>
      <c r="I263" s="11"/>
      <c r="K263" s="3"/>
      <c r="L263" s="3"/>
      <c r="M263" s="3"/>
      <c r="N263" s="3"/>
      <c r="O263" s="3"/>
      <c r="P263" s="3"/>
      <c r="Q263" s="3"/>
    </row>
    <row r="264" spans="1:17" s="1" customFormat="1" x14ac:dyDescent="0.25">
      <c r="A264" s="3"/>
      <c r="B264" s="2"/>
      <c r="C264" s="5"/>
      <c r="D264" s="2"/>
      <c r="E264" s="2"/>
      <c r="F264" s="6"/>
      <c r="I264" s="11"/>
      <c r="K264" s="3"/>
      <c r="L264" s="3"/>
      <c r="M264" s="3"/>
      <c r="N264" s="3"/>
      <c r="O264" s="3"/>
      <c r="P264" s="3"/>
      <c r="Q264" s="3"/>
    </row>
    <row r="265" spans="1:17" s="1" customFormat="1" x14ac:dyDescent="0.25">
      <c r="A265" s="3"/>
      <c r="B265" s="2"/>
      <c r="C265" s="5"/>
      <c r="D265" s="2"/>
      <c r="E265" s="2"/>
      <c r="F265" s="6"/>
      <c r="I265" s="11"/>
      <c r="K265" s="3"/>
      <c r="L265" s="3"/>
      <c r="M265" s="3"/>
      <c r="N265" s="3"/>
      <c r="O265" s="3"/>
      <c r="P265" s="3"/>
      <c r="Q265" s="3"/>
    </row>
    <row r="266" spans="1:17" s="1" customFormat="1" x14ac:dyDescent="0.25">
      <c r="A266" s="3"/>
      <c r="B266" s="2"/>
      <c r="C266" s="5"/>
      <c r="D266" s="2"/>
      <c r="E266" s="2"/>
      <c r="F266" s="6"/>
      <c r="I266" s="11"/>
      <c r="K266" s="3"/>
      <c r="L266" s="3"/>
      <c r="M266" s="3"/>
      <c r="N266" s="3"/>
      <c r="O266" s="3"/>
      <c r="P266" s="3"/>
      <c r="Q266" s="3"/>
    </row>
    <row r="267" spans="1:17" s="1" customFormat="1" x14ac:dyDescent="0.25">
      <c r="A267" s="3"/>
      <c r="B267" s="2"/>
      <c r="C267" s="5"/>
      <c r="D267" s="2"/>
      <c r="E267" s="2"/>
      <c r="F267" s="6"/>
      <c r="I267" s="11"/>
      <c r="K267" s="3"/>
      <c r="L267" s="3"/>
      <c r="M267" s="3"/>
      <c r="N267" s="3"/>
      <c r="O267" s="3"/>
      <c r="P267" s="3"/>
      <c r="Q267" s="3"/>
    </row>
    <row r="268" spans="1:17" s="1" customFormat="1" x14ac:dyDescent="0.25">
      <c r="A268" s="3"/>
      <c r="B268" s="2"/>
      <c r="C268" s="5"/>
      <c r="D268" s="2"/>
      <c r="E268" s="2"/>
      <c r="F268" s="6"/>
      <c r="I268" s="11"/>
      <c r="K268" s="3"/>
      <c r="L268" s="3"/>
      <c r="M268" s="3"/>
      <c r="N268" s="3"/>
      <c r="O268" s="3"/>
      <c r="P268" s="3"/>
      <c r="Q268" s="3"/>
    </row>
    <row r="269" spans="1:17" s="1" customFormat="1" x14ac:dyDescent="0.25">
      <c r="A269" s="3"/>
      <c r="B269" s="2"/>
      <c r="C269" s="5"/>
      <c r="D269" s="2"/>
      <c r="E269" s="2"/>
      <c r="F269" s="6"/>
      <c r="I269" s="11"/>
      <c r="K269" s="3"/>
      <c r="L269" s="3"/>
      <c r="M269" s="3"/>
      <c r="N269" s="3"/>
      <c r="O269" s="3"/>
      <c r="P269" s="3"/>
      <c r="Q269" s="3"/>
    </row>
    <row r="270" spans="1:17" s="1" customFormat="1" x14ac:dyDescent="0.25">
      <c r="A270" s="3"/>
      <c r="B270" s="2"/>
      <c r="C270" s="5"/>
      <c r="D270" s="2"/>
      <c r="E270" s="2"/>
      <c r="F270" s="6"/>
      <c r="I270" s="11"/>
      <c r="K270" s="3"/>
      <c r="L270" s="3"/>
      <c r="M270" s="3"/>
      <c r="N270" s="3"/>
      <c r="O270" s="3"/>
      <c r="P270" s="3"/>
      <c r="Q270" s="3"/>
    </row>
    <row r="271" spans="1:17" s="1" customFormat="1" x14ac:dyDescent="0.25">
      <c r="A271" s="3"/>
      <c r="B271" s="2"/>
      <c r="C271" s="5"/>
      <c r="D271" s="2"/>
      <c r="E271" s="2"/>
      <c r="F271" s="6"/>
      <c r="I271" s="11"/>
      <c r="K271" s="3"/>
      <c r="L271" s="3"/>
      <c r="M271" s="3"/>
      <c r="N271" s="3"/>
      <c r="O271" s="3"/>
      <c r="P271" s="3"/>
      <c r="Q271" s="3"/>
    </row>
  </sheetData>
  <autoFilter ref="B3:J11" xr:uid="{00000000-0009-0000-0000-000002000000}"/>
  <mergeCells count="12">
    <mergeCell ref="B30:G30"/>
    <mergeCell ref="D32:G32"/>
    <mergeCell ref="B33:G33"/>
    <mergeCell ref="B1:E2"/>
    <mergeCell ref="B32:C32"/>
    <mergeCell ref="G3:G4"/>
    <mergeCell ref="B31:C31"/>
    <mergeCell ref="B3:B4"/>
    <mergeCell ref="C3:C4"/>
    <mergeCell ref="D3:D4"/>
    <mergeCell ref="E3:E4"/>
    <mergeCell ref="F3:F4"/>
  </mergeCells>
  <printOptions horizontalCentered="1"/>
  <pageMargins left="0.70866141732283472" right="0.70866141732283472" top="0.74803149606299213" bottom="0.59055118110236227" header="0.31496062992125984" footer="0.31496062992125984"/>
  <pageSetup paperSize="41" scale="50" fitToHeight="0" orientation="landscape" r:id="rId1"/>
  <headerFooter>
    <oddFooter>&amp;RSC03-F02 Vr3 (2021-03-30)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4"/>
  <sheetViews>
    <sheetView topLeftCell="A34" zoomScale="70" zoomScaleNormal="70" workbookViewId="0">
      <selection activeCell="H72" sqref="H72"/>
    </sheetView>
  </sheetViews>
  <sheetFormatPr baseColWidth="10" defaultRowHeight="16.5" x14ac:dyDescent="0.3"/>
  <cols>
    <col min="1" max="1" width="20.5703125" style="17" customWidth="1"/>
    <col min="2" max="2" width="51.7109375" style="17" customWidth="1"/>
    <col min="3" max="3" width="17.140625" style="17" customWidth="1"/>
    <col min="4" max="5" width="11.42578125" style="17"/>
    <col min="6" max="6" width="22.42578125" style="17" customWidth="1"/>
    <col min="7" max="7" width="42.28515625" style="109" customWidth="1"/>
    <col min="8" max="8" width="17.28515625" style="17" customWidth="1"/>
    <col min="9" max="9" width="18.42578125" style="17" customWidth="1"/>
    <col min="10" max="10" width="11.42578125" style="17"/>
    <col min="11" max="11" width="28.5703125" style="17" customWidth="1"/>
    <col min="12" max="12" width="20.7109375" style="17" customWidth="1"/>
    <col min="13" max="16384" width="11.42578125" style="17"/>
  </cols>
  <sheetData>
    <row r="1" spans="1:12" ht="34.5" customHeight="1" thickBot="1" x14ac:dyDescent="0.35">
      <c r="A1" s="170" t="s">
        <v>24</v>
      </c>
      <c r="B1" s="171"/>
      <c r="C1" s="171"/>
      <c r="D1" s="171"/>
      <c r="E1" s="171"/>
      <c r="F1" s="171"/>
      <c r="G1" s="171"/>
      <c r="H1" s="171"/>
      <c r="I1" s="171"/>
      <c r="J1" s="171"/>
      <c r="K1" s="14" t="s">
        <v>19</v>
      </c>
      <c r="L1" s="15" t="s">
        <v>18</v>
      </c>
    </row>
    <row r="2" spans="1:12" ht="34.5" customHeight="1" thickBot="1" x14ac:dyDescent="0.35">
      <c r="A2" s="173"/>
      <c r="B2" s="174"/>
      <c r="C2" s="174"/>
      <c r="D2" s="174"/>
      <c r="E2" s="174"/>
      <c r="F2" s="174"/>
      <c r="G2" s="174"/>
      <c r="H2" s="174"/>
      <c r="I2" s="174"/>
      <c r="J2" s="174"/>
      <c r="K2" s="14" t="s">
        <v>17</v>
      </c>
      <c r="L2" s="15">
        <f>+'REQUISITOS LEGALES'!$R$2</f>
        <v>4</v>
      </c>
    </row>
    <row r="3" spans="1:12" ht="21" customHeight="1" thickBot="1" x14ac:dyDescent="0.35">
      <c r="A3" s="224" t="s">
        <v>70</v>
      </c>
      <c r="B3" s="226" t="s">
        <v>28</v>
      </c>
      <c r="C3" s="221" t="s">
        <v>807</v>
      </c>
      <c r="D3" s="222"/>
      <c r="E3" s="222"/>
      <c r="F3" s="222"/>
      <c r="G3" s="223"/>
      <c r="H3" s="221" t="s">
        <v>810</v>
      </c>
      <c r="I3" s="222"/>
      <c r="J3" s="222"/>
      <c r="K3" s="222"/>
      <c r="L3" s="223"/>
    </row>
    <row r="4" spans="1:12" ht="27.75" customHeight="1" thickBot="1" x14ac:dyDescent="0.35">
      <c r="A4" s="225"/>
      <c r="B4" s="227"/>
      <c r="C4" s="18" t="s">
        <v>69</v>
      </c>
      <c r="D4" s="45" t="s">
        <v>25</v>
      </c>
      <c r="E4" s="45" t="s">
        <v>26</v>
      </c>
      <c r="F4" s="46" t="s">
        <v>27</v>
      </c>
      <c r="G4" s="47" t="s">
        <v>68</v>
      </c>
      <c r="H4" s="18" t="s">
        <v>69</v>
      </c>
      <c r="I4" s="45" t="s">
        <v>25</v>
      </c>
      <c r="J4" s="45" t="s">
        <v>26</v>
      </c>
      <c r="K4" s="46" t="s">
        <v>27</v>
      </c>
      <c r="L4" s="47" t="s">
        <v>68</v>
      </c>
    </row>
    <row r="5" spans="1:12" ht="24" customHeight="1" x14ac:dyDescent="0.3">
      <c r="A5" s="215" t="s">
        <v>29</v>
      </c>
      <c r="B5" s="125" t="s">
        <v>29</v>
      </c>
      <c r="C5" s="217">
        <f>SUM(D5:F8)</f>
        <v>15</v>
      </c>
      <c r="D5" s="19">
        <v>6</v>
      </c>
      <c r="E5" s="19"/>
      <c r="F5" s="20">
        <v>2</v>
      </c>
      <c r="G5" s="115"/>
      <c r="H5" s="217">
        <f>SUM(I5:K8)</f>
        <v>0</v>
      </c>
      <c r="I5" s="19"/>
      <c r="J5" s="19"/>
      <c r="K5" s="20"/>
      <c r="L5" s="37"/>
    </row>
    <row r="6" spans="1:12" ht="24" customHeight="1" x14ac:dyDescent="0.3">
      <c r="A6" s="216"/>
      <c r="B6" s="38" t="s">
        <v>30</v>
      </c>
      <c r="C6" s="218"/>
      <c r="D6" s="21">
        <v>2</v>
      </c>
      <c r="E6" s="21"/>
      <c r="F6" s="22"/>
      <c r="G6" s="113"/>
      <c r="H6" s="218"/>
      <c r="I6" s="21"/>
      <c r="J6" s="21"/>
      <c r="K6" s="22"/>
      <c r="L6" s="38"/>
    </row>
    <row r="7" spans="1:12" ht="24" customHeight="1" x14ac:dyDescent="0.3">
      <c r="A7" s="216"/>
      <c r="B7" s="124" t="s">
        <v>32</v>
      </c>
      <c r="C7" s="218"/>
      <c r="D7" s="21">
        <v>4</v>
      </c>
      <c r="E7" s="21"/>
      <c r="F7" s="22"/>
      <c r="G7" s="113"/>
      <c r="H7" s="218"/>
      <c r="I7" s="21"/>
      <c r="J7" s="21"/>
      <c r="K7" s="22"/>
      <c r="L7" s="38"/>
    </row>
    <row r="8" spans="1:12" ht="24" customHeight="1" thickBot="1" x14ac:dyDescent="0.35">
      <c r="A8" s="216"/>
      <c r="B8" s="123" t="s">
        <v>31</v>
      </c>
      <c r="C8" s="218"/>
      <c r="D8" s="122">
        <v>1</v>
      </c>
      <c r="E8" s="122"/>
      <c r="F8" s="22"/>
      <c r="G8" s="113"/>
      <c r="H8" s="218"/>
      <c r="I8" s="21"/>
      <c r="J8" s="21"/>
      <c r="K8" s="22"/>
      <c r="L8" s="38"/>
    </row>
    <row r="9" spans="1:12" ht="33.75" customHeight="1" thickBot="1" x14ac:dyDescent="0.35">
      <c r="A9" s="40" t="s">
        <v>33</v>
      </c>
      <c r="B9" s="117" t="s">
        <v>33</v>
      </c>
      <c r="C9" s="18">
        <f>+D9+F9</f>
        <v>12</v>
      </c>
      <c r="D9" s="41">
        <v>6</v>
      </c>
      <c r="E9" s="41"/>
      <c r="F9" s="42">
        <v>6</v>
      </c>
      <c r="G9" s="116"/>
      <c r="H9" s="18">
        <f>+I9</f>
        <v>0</v>
      </c>
      <c r="I9" s="41"/>
      <c r="J9" s="41"/>
      <c r="K9" s="42"/>
      <c r="L9" s="43"/>
    </row>
    <row r="10" spans="1:12" ht="24" customHeight="1" x14ac:dyDescent="0.3">
      <c r="A10" s="215" t="s">
        <v>34</v>
      </c>
      <c r="B10" s="121" t="s">
        <v>35</v>
      </c>
      <c r="C10" s="217">
        <f>SUM(D10:F11)</f>
        <v>16</v>
      </c>
      <c r="D10" s="19">
        <v>9</v>
      </c>
      <c r="E10" s="19"/>
      <c r="F10" s="20">
        <v>5</v>
      </c>
      <c r="G10" s="115" t="s">
        <v>793</v>
      </c>
      <c r="H10" s="217">
        <f>SUM(I10:K11)</f>
        <v>0</v>
      </c>
      <c r="I10" s="19"/>
      <c r="J10" s="19"/>
      <c r="K10" s="20"/>
      <c r="L10" s="37"/>
    </row>
    <row r="11" spans="1:12" ht="24" customHeight="1" thickBot="1" x14ac:dyDescent="0.35">
      <c r="A11" s="219"/>
      <c r="B11" s="39" t="s">
        <v>36</v>
      </c>
      <c r="C11" s="220"/>
      <c r="D11" s="23">
        <v>1</v>
      </c>
      <c r="E11" s="23"/>
      <c r="F11" s="24">
        <v>1</v>
      </c>
      <c r="G11" s="118"/>
      <c r="H11" s="220"/>
      <c r="I11" s="23"/>
      <c r="J11" s="23"/>
      <c r="K11" s="24"/>
      <c r="L11" s="39"/>
    </row>
    <row r="12" spans="1:12" ht="24" customHeight="1" x14ac:dyDescent="0.3">
      <c r="A12" s="215" t="s">
        <v>71</v>
      </c>
      <c r="B12" s="120" t="s">
        <v>37</v>
      </c>
      <c r="C12" s="217">
        <f>SUM(D12:F18)</f>
        <v>20</v>
      </c>
      <c r="D12" s="19"/>
      <c r="E12" s="19"/>
      <c r="F12" s="20">
        <v>1</v>
      </c>
      <c r="G12" s="115"/>
      <c r="H12" s="217">
        <f>SUM(I12:K18)</f>
        <v>0</v>
      </c>
      <c r="I12" s="19"/>
      <c r="J12" s="19"/>
      <c r="K12" s="20"/>
      <c r="L12" s="37"/>
    </row>
    <row r="13" spans="1:12" ht="24" customHeight="1" x14ac:dyDescent="0.3">
      <c r="A13" s="216"/>
      <c r="B13" s="113" t="s">
        <v>38</v>
      </c>
      <c r="C13" s="218"/>
      <c r="D13" s="21">
        <v>1</v>
      </c>
      <c r="E13" s="21"/>
      <c r="F13" s="22"/>
      <c r="G13" s="113"/>
      <c r="H13" s="218"/>
      <c r="I13" s="21"/>
      <c r="J13" s="21"/>
      <c r="K13" s="22"/>
      <c r="L13" s="38"/>
    </row>
    <row r="14" spans="1:12" ht="24" customHeight="1" x14ac:dyDescent="0.3">
      <c r="A14" s="216"/>
      <c r="B14" s="113" t="s">
        <v>39</v>
      </c>
      <c r="C14" s="218"/>
      <c r="D14" s="21">
        <v>2</v>
      </c>
      <c r="E14" s="21"/>
      <c r="F14" s="22"/>
      <c r="G14" s="113"/>
      <c r="H14" s="218"/>
      <c r="I14" s="21"/>
      <c r="J14" s="21"/>
      <c r="K14" s="22"/>
      <c r="L14" s="38"/>
    </row>
    <row r="15" spans="1:12" ht="24" customHeight="1" x14ac:dyDescent="0.3">
      <c r="A15" s="216"/>
      <c r="B15" s="113" t="s">
        <v>588</v>
      </c>
      <c r="C15" s="218"/>
      <c r="D15" s="21">
        <v>1</v>
      </c>
      <c r="E15" s="21"/>
      <c r="F15" s="22"/>
      <c r="G15" s="113"/>
      <c r="H15" s="218"/>
      <c r="I15" s="21"/>
      <c r="J15" s="21"/>
      <c r="K15" s="22"/>
      <c r="L15" s="38"/>
    </row>
    <row r="16" spans="1:12" ht="24" customHeight="1" x14ac:dyDescent="0.3">
      <c r="A16" s="216"/>
      <c r="B16" s="113" t="s">
        <v>768</v>
      </c>
      <c r="C16" s="218"/>
      <c r="D16" s="21"/>
      <c r="E16" s="21"/>
      <c r="F16" s="22">
        <v>1</v>
      </c>
      <c r="G16" s="113" t="s">
        <v>792</v>
      </c>
      <c r="H16" s="218"/>
      <c r="I16" s="21"/>
      <c r="J16" s="21"/>
      <c r="K16" s="22"/>
      <c r="L16" s="38"/>
    </row>
    <row r="17" spans="1:12" ht="24" customHeight="1" x14ac:dyDescent="0.3">
      <c r="A17" s="216"/>
      <c r="B17" s="113" t="s">
        <v>40</v>
      </c>
      <c r="C17" s="218"/>
      <c r="D17" s="21">
        <v>13</v>
      </c>
      <c r="E17" s="21"/>
      <c r="F17" s="22"/>
      <c r="G17" s="113"/>
      <c r="H17" s="218"/>
      <c r="I17" s="21"/>
      <c r="J17" s="21"/>
      <c r="K17" s="22"/>
      <c r="L17" s="38"/>
    </row>
    <row r="18" spans="1:12" ht="24" customHeight="1" thickBot="1" x14ac:dyDescent="0.35">
      <c r="A18" s="219"/>
      <c r="B18" s="118" t="s">
        <v>41</v>
      </c>
      <c r="C18" s="220"/>
      <c r="D18" s="23">
        <v>1</v>
      </c>
      <c r="E18" s="23"/>
      <c r="F18" s="24"/>
      <c r="G18" s="118"/>
      <c r="H18" s="220"/>
      <c r="I18" s="23"/>
      <c r="J18" s="23"/>
      <c r="K18" s="24"/>
      <c r="L18" s="39"/>
    </row>
    <row r="19" spans="1:12" ht="24" customHeight="1" x14ac:dyDescent="0.3">
      <c r="A19" s="215" t="s">
        <v>42</v>
      </c>
      <c r="B19" s="37" t="s">
        <v>43</v>
      </c>
      <c r="C19" s="217">
        <f>SUM(D19:F35)</f>
        <v>49</v>
      </c>
      <c r="D19" s="19">
        <v>1</v>
      </c>
      <c r="E19" s="25"/>
      <c r="F19" s="26"/>
      <c r="G19" s="115"/>
      <c r="H19" s="217">
        <f>SUM(I19:K35)</f>
        <v>0</v>
      </c>
      <c r="I19" s="19"/>
      <c r="J19" s="25"/>
      <c r="K19" s="26"/>
      <c r="L19" s="37"/>
    </row>
    <row r="20" spans="1:12" ht="24" customHeight="1" x14ac:dyDescent="0.3">
      <c r="A20" s="216"/>
      <c r="B20" s="38" t="s">
        <v>44</v>
      </c>
      <c r="C20" s="218"/>
      <c r="D20" s="21">
        <v>1</v>
      </c>
      <c r="E20" s="21"/>
      <c r="F20" s="27">
        <v>1</v>
      </c>
      <c r="G20" s="113"/>
      <c r="H20" s="218"/>
      <c r="I20" s="21"/>
      <c r="J20" s="21"/>
      <c r="K20" s="27"/>
      <c r="L20" s="38"/>
    </row>
    <row r="21" spans="1:12" ht="24" customHeight="1" x14ac:dyDescent="0.3">
      <c r="A21" s="216"/>
      <c r="B21" s="38" t="s">
        <v>45</v>
      </c>
      <c r="C21" s="218"/>
      <c r="D21" s="21">
        <v>2</v>
      </c>
      <c r="E21" s="21"/>
      <c r="F21" s="27"/>
      <c r="G21" s="113"/>
      <c r="H21" s="218"/>
      <c r="I21" s="21"/>
      <c r="J21" s="21"/>
      <c r="K21" s="27"/>
      <c r="L21" s="38"/>
    </row>
    <row r="22" spans="1:12" ht="24" customHeight="1" x14ac:dyDescent="0.3">
      <c r="A22" s="216"/>
      <c r="B22" s="119" t="s">
        <v>46</v>
      </c>
      <c r="C22" s="218"/>
      <c r="D22" s="28">
        <v>6</v>
      </c>
      <c r="E22" s="28"/>
      <c r="F22" s="29"/>
      <c r="G22" s="113"/>
      <c r="H22" s="218"/>
      <c r="I22" s="28"/>
      <c r="J22" s="28"/>
      <c r="K22" s="29"/>
      <c r="L22" s="38"/>
    </row>
    <row r="23" spans="1:12" ht="24" customHeight="1" x14ac:dyDescent="0.3">
      <c r="A23" s="216"/>
      <c r="B23" s="113" t="s">
        <v>47</v>
      </c>
      <c r="C23" s="218"/>
      <c r="D23" s="21">
        <v>3</v>
      </c>
      <c r="E23" s="30"/>
      <c r="F23" s="27"/>
      <c r="G23" s="113"/>
      <c r="H23" s="218"/>
      <c r="I23" s="21"/>
      <c r="J23" s="30"/>
      <c r="K23" s="27"/>
      <c r="L23" s="38"/>
    </row>
    <row r="24" spans="1:12" ht="24" customHeight="1" x14ac:dyDescent="0.3">
      <c r="A24" s="216"/>
      <c r="B24" s="113" t="s">
        <v>371</v>
      </c>
      <c r="C24" s="218"/>
      <c r="D24" s="21">
        <v>1</v>
      </c>
      <c r="E24" s="30"/>
      <c r="F24" s="27"/>
      <c r="G24" s="113"/>
      <c r="H24" s="218"/>
      <c r="I24" s="21"/>
      <c r="J24" s="30"/>
      <c r="K24" s="27"/>
      <c r="L24" s="38"/>
    </row>
    <row r="25" spans="1:12" ht="24" customHeight="1" x14ac:dyDescent="0.3">
      <c r="A25" s="216"/>
      <c r="B25" s="38" t="s">
        <v>376</v>
      </c>
      <c r="C25" s="218"/>
      <c r="D25" s="21">
        <v>1</v>
      </c>
      <c r="E25" s="30"/>
      <c r="F25" s="27"/>
      <c r="G25" s="113"/>
      <c r="H25" s="218"/>
      <c r="I25" s="21"/>
      <c r="J25" s="30"/>
      <c r="K25" s="27"/>
      <c r="L25" s="38"/>
    </row>
    <row r="26" spans="1:12" ht="24" customHeight="1" x14ac:dyDescent="0.3">
      <c r="A26" s="216"/>
      <c r="B26" s="113" t="s">
        <v>48</v>
      </c>
      <c r="C26" s="218"/>
      <c r="D26" s="30">
        <v>1</v>
      </c>
      <c r="E26" s="30"/>
      <c r="F26" s="27"/>
      <c r="G26" s="113"/>
      <c r="H26" s="218"/>
      <c r="I26" s="30"/>
      <c r="J26" s="30"/>
      <c r="K26" s="27"/>
      <c r="L26" s="38"/>
    </row>
    <row r="27" spans="1:12" ht="24" customHeight="1" x14ac:dyDescent="0.3">
      <c r="A27" s="216"/>
      <c r="B27" s="113" t="s">
        <v>49</v>
      </c>
      <c r="C27" s="218"/>
      <c r="D27" s="30">
        <v>3</v>
      </c>
      <c r="E27" s="30"/>
      <c r="F27" s="27">
        <v>1</v>
      </c>
      <c r="G27" s="113"/>
      <c r="H27" s="218"/>
      <c r="I27" s="30"/>
      <c r="J27" s="30"/>
      <c r="K27" s="27"/>
      <c r="L27" s="38"/>
    </row>
    <row r="28" spans="1:12" ht="24" customHeight="1" x14ac:dyDescent="0.3">
      <c r="A28" s="216"/>
      <c r="B28" s="113" t="s">
        <v>51</v>
      </c>
      <c r="C28" s="218"/>
      <c r="D28" s="30">
        <v>4</v>
      </c>
      <c r="E28" s="30"/>
      <c r="F28" s="27"/>
      <c r="G28" s="113"/>
      <c r="H28" s="218"/>
      <c r="I28" s="30"/>
      <c r="J28" s="30"/>
      <c r="K28" s="27"/>
      <c r="L28" s="38"/>
    </row>
    <row r="29" spans="1:12" ht="24" customHeight="1" x14ac:dyDescent="0.3">
      <c r="A29" s="216"/>
      <c r="B29" s="113" t="s">
        <v>50</v>
      </c>
      <c r="C29" s="218"/>
      <c r="D29" s="30">
        <v>1</v>
      </c>
      <c r="E29" s="30"/>
      <c r="F29" s="27"/>
      <c r="G29" s="113"/>
      <c r="H29" s="218"/>
      <c r="I29" s="30"/>
      <c r="J29" s="30"/>
      <c r="K29" s="27"/>
      <c r="L29" s="38"/>
    </row>
    <row r="30" spans="1:12" ht="24" customHeight="1" x14ac:dyDescent="0.3">
      <c r="A30" s="216"/>
      <c r="B30" s="113" t="s">
        <v>52</v>
      </c>
      <c r="C30" s="218"/>
      <c r="D30" s="30">
        <v>3</v>
      </c>
      <c r="E30" s="30"/>
      <c r="F30" s="27">
        <v>2</v>
      </c>
      <c r="G30" s="113" t="s">
        <v>791</v>
      </c>
      <c r="H30" s="218"/>
      <c r="I30" s="30"/>
      <c r="J30" s="30"/>
      <c r="K30" s="27"/>
      <c r="L30" s="38"/>
    </row>
    <row r="31" spans="1:12" ht="24" customHeight="1" x14ac:dyDescent="0.3">
      <c r="A31" s="216"/>
      <c r="B31" s="113" t="s">
        <v>53</v>
      </c>
      <c r="C31" s="218"/>
      <c r="D31" s="30">
        <v>2</v>
      </c>
      <c r="E31" s="30"/>
      <c r="F31" s="27">
        <v>1</v>
      </c>
      <c r="G31" s="113"/>
      <c r="H31" s="218"/>
      <c r="I31" s="30"/>
      <c r="J31" s="30"/>
      <c r="K31" s="27"/>
      <c r="L31" s="38"/>
    </row>
    <row r="32" spans="1:12" ht="24" customHeight="1" x14ac:dyDescent="0.3">
      <c r="A32" s="216"/>
      <c r="B32" s="113" t="s">
        <v>54</v>
      </c>
      <c r="C32" s="218"/>
      <c r="D32" s="30">
        <v>3</v>
      </c>
      <c r="E32" s="30"/>
      <c r="F32" s="27">
        <v>1</v>
      </c>
      <c r="G32" s="113"/>
      <c r="H32" s="218"/>
      <c r="I32" s="30"/>
      <c r="J32" s="30"/>
      <c r="K32" s="27"/>
      <c r="L32" s="38"/>
    </row>
    <row r="33" spans="1:12" ht="24" customHeight="1" x14ac:dyDescent="0.3">
      <c r="A33" s="216"/>
      <c r="B33" s="113" t="s">
        <v>42</v>
      </c>
      <c r="C33" s="218"/>
      <c r="D33" s="30">
        <v>5</v>
      </c>
      <c r="E33" s="30"/>
      <c r="F33" s="27">
        <v>1</v>
      </c>
      <c r="G33" s="113"/>
      <c r="H33" s="218"/>
      <c r="I33" s="30"/>
      <c r="J33" s="30"/>
      <c r="K33" s="27"/>
      <c r="L33" s="38"/>
    </row>
    <row r="34" spans="1:12" ht="24" customHeight="1" x14ac:dyDescent="0.3">
      <c r="A34" s="216"/>
      <c r="B34" s="113" t="s">
        <v>55</v>
      </c>
      <c r="C34" s="218"/>
      <c r="D34" s="30">
        <v>2</v>
      </c>
      <c r="E34" s="30"/>
      <c r="F34" s="27"/>
      <c r="G34" s="113"/>
      <c r="H34" s="218"/>
      <c r="I34" s="30"/>
      <c r="J34" s="30"/>
      <c r="K34" s="27"/>
      <c r="L34" s="38"/>
    </row>
    <row r="35" spans="1:12" ht="24" customHeight="1" thickBot="1" x14ac:dyDescent="0.35">
      <c r="A35" s="219"/>
      <c r="B35" s="118" t="s">
        <v>56</v>
      </c>
      <c r="C35" s="220"/>
      <c r="D35" s="31">
        <v>2</v>
      </c>
      <c r="E35" s="31"/>
      <c r="F35" s="32">
        <v>1</v>
      </c>
      <c r="G35" s="118"/>
      <c r="H35" s="220"/>
      <c r="I35" s="31"/>
      <c r="J35" s="31"/>
      <c r="K35" s="32"/>
      <c r="L35" s="39"/>
    </row>
    <row r="36" spans="1:12" ht="54" customHeight="1" thickBot="1" x14ac:dyDescent="0.35">
      <c r="A36" s="40" t="s">
        <v>57</v>
      </c>
      <c r="B36" s="117" t="s">
        <v>58</v>
      </c>
      <c r="C36" s="18">
        <f>+D36+F36</f>
        <v>4</v>
      </c>
      <c r="D36" s="41">
        <v>3</v>
      </c>
      <c r="E36" s="41"/>
      <c r="F36" s="42">
        <v>1</v>
      </c>
      <c r="G36" s="116"/>
      <c r="H36" s="18">
        <f>+I36</f>
        <v>0</v>
      </c>
      <c r="I36" s="41"/>
      <c r="J36" s="41"/>
      <c r="K36" s="42"/>
      <c r="L36" s="43"/>
    </row>
    <row r="37" spans="1:12" ht="24" customHeight="1" x14ac:dyDescent="0.3">
      <c r="A37" s="215" t="s">
        <v>59</v>
      </c>
      <c r="B37" s="37" t="s">
        <v>60</v>
      </c>
      <c r="C37" s="217">
        <f>SUM(D37:F43)</f>
        <v>42</v>
      </c>
      <c r="D37" s="19">
        <v>2</v>
      </c>
      <c r="E37" s="19"/>
      <c r="F37" s="20">
        <v>1</v>
      </c>
      <c r="G37" s="115"/>
      <c r="H37" s="217">
        <v>0</v>
      </c>
      <c r="I37" s="19"/>
      <c r="J37" s="19"/>
      <c r="K37" s="20"/>
      <c r="L37" s="37"/>
    </row>
    <row r="38" spans="1:12" ht="24" customHeight="1" x14ac:dyDescent="0.3">
      <c r="A38" s="216"/>
      <c r="B38" s="114" t="s">
        <v>63</v>
      </c>
      <c r="C38" s="218"/>
      <c r="D38" s="21">
        <v>1</v>
      </c>
      <c r="E38" s="21"/>
      <c r="F38" s="22">
        <v>5</v>
      </c>
      <c r="G38" s="113"/>
      <c r="H38" s="218"/>
      <c r="I38" s="21"/>
      <c r="J38" s="21"/>
      <c r="K38" s="22"/>
      <c r="L38" s="38"/>
    </row>
    <row r="39" spans="1:12" ht="24" customHeight="1" x14ac:dyDescent="0.3">
      <c r="A39" s="216"/>
      <c r="B39" s="38" t="s">
        <v>64</v>
      </c>
      <c r="C39" s="218"/>
      <c r="D39" s="21">
        <v>1</v>
      </c>
      <c r="E39" s="21"/>
      <c r="F39" s="22"/>
      <c r="G39" s="113"/>
      <c r="H39" s="218"/>
      <c r="I39" s="21"/>
      <c r="J39" s="21"/>
      <c r="K39" s="22"/>
      <c r="L39" s="38"/>
    </row>
    <row r="40" spans="1:12" ht="24" customHeight="1" x14ac:dyDescent="0.3">
      <c r="A40" s="216"/>
      <c r="B40" s="114" t="s">
        <v>65</v>
      </c>
      <c r="C40" s="218"/>
      <c r="D40" s="21">
        <v>2</v>
      </c>
      <c r="E40" s="21"/>
      <c r="F40" s="22"/>
      <c r="G40" s="113"/>
      <c r="H40" s="218"/>
      <c r="I40" s="21"/>
      <c r="J40" s="21"/>
      <c r="K40" s="22"/>
      <c r="L40" s="38"/>
    </row>
    <row r="41" spans="1:12" ht="24" customHeight="1" x14ac:dyDescent="0.3">
      <c r="A41" s="216"/>
      <c r="B41" s="114" t="s">
        <v>542</v>
      </c>
      <c r="C41" s="218"/>
      <c r="D41" s="21">
        <v>1</v>
      </c>
      <c r="E41" s="21"/>
      <c r="F41" s="22"/>
      <c r="G41" s="113"/>
      <c r="H41" s="218"/>
      <c r="I41" s="21"/>
      <c r="J41" s="21"/>
      <c r="K41" s="22"/>
      <c r="L41" s="38"/>
    </row>
    <row r="42" spans="1:12" ht="24" customHeight="1" x14ac:dyDescent="0.3">
      <c r="A42" s="216"/>
      <c r="B42" s="38" t="s">
        <v>66</v>
      </c>
      <c r="C42" s="218"/>
      <c r="D42" s="21">
        <v>5</v>
      </c>
      <c r="E42" s="21"/>
      <c r="F42" s="22">
        <v>2</v>
      </c>
      <c r="G42" s="113"/>
      <c r="H42" s="218"/>
      <c r="I42" s="21"/>
      <c r="J42" s="21"/>
      <c r="K42" s="22"/>
      <c r="L42" s="38"/>
    </row>
    <row r="43" spans="1:12" ht="39" customHeight="1" thickBot="1" x14ac:dyDescent="0.35">
      <c r="A43" s="48" t="s">
        <v>89</v>
      </c>
      <c r="B43" s="52" t="s">
        <v>90</v>
      </c>
      <c r="C43" s="49">
        <v>0</v>
      </c>
      <c r="D43" s="50">
        <v>22</v>
      </c>
      <c r="E43" s="50"/>
      <c r="F43" s="51"/>
      <c r="G43" s="112"/>
      <c r="H43" s="49">
        <v>0</v>
      </c>
      <c r="I43" s="50"/>
      <c r="J43" s="50"/>
      <c r="K43" s="51"/>
      <c r="L43" s="52"/>
    </row>
    <row r="44" spans="1:12" ht="24" customHeight="1" thickBot="1" x14ac:dyDescent="0.35">
      <c r="A44" s="33"/>
      <c r="B44" s="111" t="s">
        <v>67</v>
      </c>
      <c r="C44" s="34">
        <f>SUM(C5:C43)</f>
        <v>158</v>
      </c>
      <c r="D44" s="34">
        <f>SUM(D5:D43)</f>
        <v>125</v>
      </c>
      <c r="E44" s="34">
        <f>SUM(E5:E43)</f>
        <v>0</v>
      </c>
      <c r="F44" s="34">
        <f>SUM(F5:F43)</f>
        <v>33</v>
      </c>
      <c r="G44" s="110"/>
      <c r="H44" s="34">
        <f>SUM(H5:H43)</f>
        <v>0</v>
      </c>
      <c r="I44" s="35">
        <f>SUM(I5:I42)</f>
        <v>0</v>
      </c>
      <c r="J44" s="35">
        <f>SUM(J5:J42)</f>
        <v>0</v>
      </c>
      <c r="K44" s="36">
        <f>SUM(K5:K42)</f>
        <v>0</v>
      </c>
      <c r="L44" s="44"/>
    </row>
  </sheetData>
  <mergeCells count="20">
    <mergeCell ref="C3:G3"/>
    <mergeCell ref="A5:A8"/>
    <mergeCell ref="C5:C8"/>
    <mergeCell ref="H19:H35"/>
    <mergeCell ref="A1:J2"/>
    <mergeCell ref="A19:A35"/>
    <mergeCell ref="C19:C35"/>
    <mergeCell ref="A3:A4"/>
    <mergeCell ref="B3:B4"/>
    <mergeCell ref="C12:C18"/>
    <mergeCell ref="H37:H42"/>
    <mergeCell ref="H3:L3"/>
    <mergeCell ref="H5:H8"/>
    <mergeCell ref="H10:H11"/>
    <mergeCell ref="H12:H18"/>
    <mergeCell ref="A37:A42"/>
    <mergeCell ref="C37:C42"/>
    <mergeCell ref="A10:A11"/>
    <mergeCell ref="C10:C11"/>
    <mergeCell ref="A12:A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5"/>
  <sheetViews>
    <sheetView zoomScale="85" zoomScaleNormal="85" workbookViewId="0">
      <selection activeCell="F5" sqref="F5"/>
    </sheetView>
  </sheetViews>
  <sheetFormatPr baseColWidth="10" defaultRowHeight="15" x14ac:dyDescent="0.25"/>
  <cols>
    <col min="2" max="2" width="37.140625" customWidth="1"/>
    <col min="3" max="3" width="75.5703125" customWidth="1"/>
    <col min="4" max="4" width="29" customWidth="1"/>
    <col min="5" max="5" width="28.5703125" customWidth="1"/>
  </cols>
  <sheetData>
    <row r="1" spans="2:5" ht="15.75" thickBot="1" x14ac:dyDescent="0.3"/>
    <row r="2" spans="2:5" ht="21.75" customHeight="1" thickBot="1" x14ac:dyDescent="0.3">
      <c r="B2" s="228" t="s">
        <v>15</v>
      </c>
      <c r="C2" s="229"/>
      <c r="D2" s="14" t="s">
        <v>19</v>
      </c>
      <c r="E2" s="15" t="s">
        <v>18</v>
      </c>
    </row>
    <row r="3" spans="2:5" ht="21.75" customHeight="1" thickBot="1" x14ac:dyDescent="0.3">
      <c r="B3" s="230"/>
      <c r="C3" s="231"/>
      <c r="D3" s="14" t="s">
        <v>17</v>
      </c>
      <c r="E3" s="15">
        <f>+'REQUISITOS LEGALES'!R2</f>
        <v>4</v>
      </c>
    </row>
    <row r="4" spans="2:5" ht="36.75" customHeight="1" thickBot="1" x14ac:dyDescent="0.3">
      <c r="B4" s="16" t="s">
        <v>16</v>
      </c>
      <c r="C4" s="16" t="s">
        <v>72</v>
      </c>
      <c r="D4" s="232" t="s">
        <v>73</v>
      </c>
      <c r="E4" s="232"/>
    </row>
    <row r="5" spans="2:5" ht="345" customHeight="1" thickBot="1" x14ac:dyDescent="0.3">
      <c r="B5" s="134">
        <v>44887</v>
      </c>
      <c r="C5" s="135" t="s">
        <v>809</v>
      </c>
      <c r="D5" s="233" t="s">
        <v>808</v>
      </c>
      <c r="E5" s="233"/>
    </row>
  </sheetData>
  <mergeCells count="3">
    <mergeCell ref="B2:C3"/>
    <mergeCell ref="D4:E4"/>
    <mergeCell ref="D5:E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REQUISITOS LEGALES</vt:lpstr>
      <vt:lpstr>OTROS REQUISITOS</vt:lpstr>
      <vt:lpstr>NORMAS DEROGADAS</vt:lpstr>
      <vt:lpstr>RESULTADOS EVALU REQ LEGA</vt:lpstr>
      <vt:lpstr>Control de cambios</vt:lpstr>
      <vt:lpstr>'NORMAS DEROGADAS'!Área_de_impresión</vt:lpstr>
      <vt:lpstr>'OTROS REQUISITOS'!Área_de_impresión</vt:lpstr>
      <vt:lpstr>'REQUISITOS LEGALES'!Área_de_impresión</vt:lpstr>
      <vt:lpstr>'NORMAS DEROGADAS'!Títulos_a_imprimir</vt:lpstr>
      <vt:lpstr>'OTROS REQUISITOS'!Títulos_a_imprimir</vt:lpstr>
      <vt:lpstr>'REQUISITOS LEGALES'!Títulos_a_imprimir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Eyennid Valentierra Garcia</dc:creator>
  <cp:lastModifiedBy>Miguel Torres</cp:lastModifiedBy>
  <cp:lastPrinted>2022-11-23T16:58:08Z</cp:lastPrinted>
  <dcterms:created xsi:type="dcterms:W3CDTF">2016-07-11T13:40:20Z</dcterms:created>
  <dcterms:modified xsi:type="dcterms:W3CDTF">2022-11-24T15:47:40Z</dcterms:modified>
</cp:coreProperties>
</file>