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5\Modulo de documentos\Revisión metodologica\CI02\CI02-C01_V6\Revisada y Aprobada_2025-04-16\"/>
    </mc:Choice>
  </mc:AlternateContent>
  <xr:revisionPtr revIDLastSave="0" documentId="13_ncr:1_{10B78791-D389-4BB6-AE0C-8CFA9F47B80F}" xr6:coauthVersionLast="47" xr6:coauthVersionMax="47" xr10:uidLastSave="{00000000-0000-0000-0000-000000000000}"/>
  <bookViews>
    <workbookView xWindow="-25320" yWindow="-1005" windowWidth="25440" windowHeight="15390" xr2:uid="{00000000-000D-0000-FFFF-FFFF00000000}"/>
  </bookViews>
  <sheets>
    <sheet name="Caracterización" sheetId="5" r:id="rId1"/>
    <sheet name="INDICADOR 1" sheetId="6" r:id="rId2"/>
    <sheet name="INDICADOR 2" sheetId="9" r:id="rId3"/>
    <sheet name="INDICADOR 3" sheetId="10" r:id="rId4"/>
    <sheet name="Listas desplegables" sheetId="8" state="hidden" r:id="rId5"/>
  </sheets>
  <definedNames>
    <definedName name="Apoyo">'Listas desplegables'!$G$32:$G$37</definedName>
    <definedName name="_xlnm.Print_Area" localSheetId="0">Caracterización!$A$1:$Y$66</definedName>
    <definedName name="_xlnm.Print_Area" localSheetId="1">'INDICADOR 1'!$B$1:$T$25</definedName>
    <definedName name="_xlnm.Print_Area" localSheetId="2">'INDICADOR 2'!$B$1:$T$25</definedName>
    <definedName name="_xlnm.Print_Area" localSheetId="3">'INDICADOR 3'!$B$1:$T$25</definedName>
    <definedName name="Dirección_Estratégica">'Listas desplegables'!$D$3:$D$5</definedName>
    <definedName name="Estratégico">'Listas desplegables'!$E$3:$E$11</definedName>
    <definedName name="Evaluación">'Listas desplegables'!$E$46</definedName>
    <definedName name="Grupoa">'Listas desplegables'!$D$3:$D$14</definedName>
    <definedName name="Misional">'Listas desplegables'!$E$15:$E$22</definedName>
    <definedName name="Misionales">'Listas desplegables'!$D$15:$D$28</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0" l="1"/>
  <c r="D8" i="10"/>
  <c r="D11" i="10"/>
  <c r="D6" i="10"/>
  <c r="N5" i="10"/>
  <c r="N8" i="9"/>
  <c r="D8" i="9"/>
  <c r="D11" i="9"/>
  <c r="D6" i="9"/>
  <c r="N5" i="9"/>
  <c r="E12" i="5"/>
  <c r="H7" i="5"/>
  <c r="E7" i="5"/>
  <c r="N8" i="6" l="1"/>
  <c r="D8" i="6"/>
  <c r="D11" i="6" l="1"/>
  <c r="D6" i="6"/>
  <c r="N5" i="6"/>
</calcChain>
</file>

<file path=xl/sharedStrings.xml><?xml version="1.0" encoding="utf-8"?>
<sst xmlns="http://schemas.openxmlformats.org/spreadsheetml/2006/main" count="624" uniqueCount="388">
  <si>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</si>
  <si>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</si>
  <si>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</si>
  <si>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</si>
  <si>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</si>
  <si>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</si>
  <si>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</si>
  <si>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</si>
  <si>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</si>
  <si>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</si>
  <si>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</si>
  <si>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</si>
  <si>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</si>
  <si>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</si>
  <si>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</si>
  <si>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</si>
  <si>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</si>
  <si>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</si>
  <si>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</si>
  <si>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</si>
  <si>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</si>
  <si>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</si>
  <si>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</si>
  <si>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</si>
  <si>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</si>
  <si>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</si>
  <si>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</si>
  <si>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</si>
  <si>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</si>
  <si>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</si>
  <si>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</si>
  <si>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</si>
  <si>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</si>
  <si>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</si>
  <si>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</si>
  <si>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</si>
  <si>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</si>
  <si>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</si>
  <si>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</si>
  <si>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</si>
  <si>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</si>
  <si>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</si>
  <si>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</si>
  <si>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</si>
  <si>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</si>
  <si>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</si>
  <si>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</si>
  <si>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</si>
  <si>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</si>
  <si>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</si>
  <si>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</si>
  <si>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</si>
  <si>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</si>
  <si>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</si>
  <si>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</si>
  <si>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</si>
  <si>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</si>
  <si>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</si>
  <si>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</si>
  <si>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</si>
  <si>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</si>
  <si>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</si>
  <si>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</si>
  <si>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</si>
  <si>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</si>
  <si>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</si>
  <si>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</si>
  <si>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</si>
  <si>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</si>
  <si>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</si>
  <si>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</si>
  <si>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</si>
  <si>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Cobro Coactivo</t>
  </si>
  <si>
    <t>Gestión Judicial</t>
  </si>
  <si>
    <t>Regulación Jurídica</t>
  </si>
  <si>
    <t>Notificaciones</t>
  </si>
  <si>
    <t>Vigilancia y Control - Libre Competencia</t>
  </si>
  <si>
    <t>Tramites Administrativos - Protección del Consumidor</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</si>
  <si>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</si>
  <si>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</si>
  <si>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</si>
  <si>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</si>
  <si>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</si>
  <si>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</si>
  <si>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</si>
  <si>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</si>
  <si>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</si>
  <si>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</si>
  <si>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</si>
  <si>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</si>
  <si>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</si>
  <si>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</si>
  <si>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</si>
  <si>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</si>
  <si>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</si>
  <si>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</si>
  <si>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</si>
  <si>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</si>
  <si>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</si>
  <si>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</si>
  <si>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</si>
  <si>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</si>
  <si>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</si>
  <si>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</si>
  <si>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</si>
  <si>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</si>
  <si>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</si>
  <si>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</si>
  <si>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</si>
  <si>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</si>
  <si>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</si>
  <si>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</si>
  <si>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</si>
  <si>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</si>
  <si>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</si>
  <si>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</si>
  <si>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</si>
  <si>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</si>
  <si>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</si>
  <si>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</si>
  <si>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</si>
  <si>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</si>
  <si>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Declaración de protección de denominación de origen</t>
  </si>
  <si>
    <t>Reconocimiento del certificado de conformidad de producto o servicio</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</si>
  <si>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</si>
  <si>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</si>
  <si>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</si>
  <si>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</si>
  <si>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Depósito de nombre o enseña comercial</t>
  </si>
  <si>
    <t>Registro de esquema de trazado de circuitos integrados</t>
  </si>
  <si>
    <t>Inscripción al registro de propiedad industrial</t>
  </si>
  <si>
    <t>IDENTIFICACIÓN DEL INDICADOR</t>
  </si>
  <si>
    <t>DESCRIPCIÓN DE ACTIVIDADES</t>
  </si>
  <si>
    <t>Nombre de la Variable</t>
  </si>
  <si>
    <t>Objetivo del Proceso</t>
  </si>
  <si>
    <t>Grupo de Trabajo de Administración de Personal</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</si>
  <si>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</si>
  <si>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</si>
  <si>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</si>
  <si>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</si>
  <si>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</si>
  <si>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</si>
  <si>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</si>
  <si>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</si>
  <si>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</si>
  <si>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</si>
  <si>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</si>
  <si>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</si>
  <si>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</si>
  <si>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</si>
  <si>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</si>
  <si>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</si>
  <si>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</si>
  <si>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</si>
  <si>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</si>
  <si>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</si>
  <si>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</si>
  <si>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</si>
  <si>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</si>
  <si>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</si>
  <si>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</si>
  <si>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Porcentaje</t>
  </si>
  <si>
    <t>Fuente Información de Línea Base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</si>
  <si>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</si>
  <si>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</si>
  <si>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</si>
  <si>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Seguimiento Evaluación y Control</t>
  </si>
  <si>
    <t>Grupo de Trabajo de Informática Forense y Seguridad Digital</t>
  </si>
  <si>
    <t>Grupo de Trabajo de Estudios Económicos</t>
  </si>
  <si>
    <t>Grupo de Trabajo de Asuntos Internacionales</t>
  </si>
  <si>
    <t>Grupo de Trabajo de Notificaciones y Certificaciones</t>
  </si>
  <si>
    <t>CÓDIGO:</t>
  </si>
  <si>
    <t>VERSIÓN:</t>
  </si>
  <si>
    <t>FECHA:</t>
  </si>
  <si>
    <t>Trámites Administrativos Reglamentos Técnicos, Metrología Legal y Precios</t>
  </si>
  <si>
    <t>Formulación estratégica</t>
  </si>
  <si>
    <t>Revisión estratégica</t>
  </si>
  <si>
    <t>Elaboración de estudios y análisis económicos</t>
  </si>
  <si>
    <t xml:space="preserve">Atención al ciudadano </t>
  </si>
  <si>
    <t>Petición de información</t>
  </si>
  <si>
    <t>Formulación del sistema integral de gestión</t>
  </si>
  <si>
    <t>Gestión ambiental</t>
  </si>
  <si>
    <t>Seguridad y salud en el trabajo</t>
  </si>
  <si>
    <t>Gestión de seguridad de la información</t>
  </si>
  <si>
    <t>Calibración de equipos</t>
  </si>
  <si>
    <t>Gestión de ingresos y devoluciones</t>
  </si>
  <si>
    <t>Gestión de informática forense</t>
  </si>
  <si>
    <t>Gestión de servicios tecnológicos</t>
  </si>
  <si>
    <t>Gestión de sistemas de información</t>
  </si>
  <si>
    <t>Consulta Clasificación Internacional de Niza</t>
  </si>
  <si>
    <t>Denuncias de telecomunicaciones y televisión - Superintendencia de Industria y Comercio</t>
  </si>
  <si>
    <t>Centro de Apoyo a la Tecnología y a la Innovación CATI</t>
  </si>
  <si>
    <t>Registro de Consumidor/Proveedor en SICFACILITA</t>
  </si>
  <si>
    <t>Jornadas de formación sobre temas misionales de la Superintendencia de Industria y Comercio.</t>
  </si>
  <si>
    <t>Registro de productores, importadores y prestadores de servicio sujetos al cumplimiento de reglamentos técnicos</t>
  </si>
  <si>
    <t>Autorización integraciones empresariales - preevaluación</t>
  </si>
  <si>
    <t>Programa de Asistencia a Inventores (PAI)</t>
  </si>
  <si>
    <t>Presentación de solicitud de patente en los países miembros del Tratado de Cooperación en Materia de Patentes (PCT)</t>
  </si>
  <si>
    <t>Consulta de patentes y diseños industriales presentados en Colombia.</t>
  </si>
  <si>
    <t>Gestión estratégica de tecnologías de la información</t>
  </si>
  <si>
    <t>Protección de Usuarios de Servicios de Comunicaciones </t>
  </si>
  <si>
    <t>Numérica</t>
  </si>
  <si>
    <t>Tesorería</t>
  </si>
  <si>
    <t>Denuncia por el presunto incumplimiento a las disposiciones legales relacionadas con el habeas data financiero y la protección de  datos personales.</t>
  </si>
  <si>
    <t>Registro del formato integrado de migración Concesión título de patente de modelo de utilidad</t>
  </si>
  <si>
    <t>Despacho del Superintendente</t>
  </si>
  <si>
    <t>Oficina Asesora Jurídica</t>
  </si>
  <si>
    <t>Grupo de Trabajo de Cobro Coactivo</t>
  </si>
  <si>
    <t>Grupo de Trabajo de Regulación</t>
  </si>
  <si>
    <t>Oficina de Tecnología e Informática</t>
  </si>
  <si>
    <t xml:space="preserve">Grupo de Trabajo de Servicios Tecnológicos </t>
  </si>
  <si>
    <t>Grupo de Trabajo de Gestión de Información y Proyectos Informáticos</t>
  </si>
  <si>
    <t>Grupo de Trabajo de Sistemas de Información</t>
  </si>
  <si>
    <t>Oficina Asesora de Planeación</t>
  </si>
  <si>
    <t>Grupo de Trabajo de de Gestión y Fortalecimiento Institucional</t>
  </si>
  <si>
    <t>Oficina de Control Interno</t>
  </si>
  <si>
    <t>Grupo de Trabajo de Gestión Judicial</t>
  </si>
  <si>
    <t>Oficina de Servicios al Consumidor y de Apoyo Empresarial</t>
  </si>
  <si>
    <t>Grupo de Trabajo de Formación</t>
  </si>
  <si>
    <t>Grupo de Trabajo de Atención al Ciudadano</t>
  </si>
  <si>
    <t>Grupo de Trabajo de Comunicación</t>
  </si>
  <si>
    <t>Secretaría General</t>
  </si>
  <si>
    <t>Grupo de Trabajo  de Contratación</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</si>
  <si>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</si>
  <si>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</si>
  <si>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</si>
  <si>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</si>
  <si>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</si>
  <si>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</si>
  <si>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</si>
  <si>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</si>
  <si>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</si>
  <si>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</si>
  <si>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</si>
  <si>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Grupo de Trabajo de Prácticas Restrictivas de la Competencia</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</si>
  <si>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</si>
  <si>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</si>
  <si>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</si>
  <si>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</si>
  <si>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</si>
  <si>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Grupo de Trabajo de Operaciones de Propiedad Industrial</t>
  </si>
  <si>
    <t>Dirección de Signos Distintivos</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</si>
  <si>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</si>
  <si>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</si>
  <si>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</si>
  <si>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</si>
  <si>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</si>
  <si>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</si>
  <si>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</si>
  <si>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Grupo de Trabajo de Sector Ingenierias</t>
  </si>
  <si>
    <t>Grupo de Trabajo de Ciencias Químicas</t>
  </si>
  <si>
    <t>Grupo de Trabajo de Ciencias Farmaceuticas</t>
  </si>
  <si>
    <t>Despacho del Superintendente Delegado para la Protección del Consumidor</t>
  </si>
  <si>
    <t>Grupo de Trabajo de Apoyo a la Red Nacional de Protección al Consumidor</t>
  </si>
  <si>
    <t xml:space="preserve">Dirección de Investigaciones de Protección al Consumidor      </t>
  </si>
  <si>
    <t>Grupo de Trabajo de Gestión, Seguimiento Empresarial y Seguridad de Producto</t>
  </si>
  <si>
    <t>Grupo de Trabajo de Averiguación Preliminar</t>
  </si>
  <si>
    <t>Grupo de Trabajo de Investigaciones Administrativas</t>
  </si>
  <si>
    <t xml:space="preserve">Dirección de Investigaciones de Protección de Usuarios de Servicios de Comunicaciones </t>
  </si>
  <si>
    <t>Grupo de Trabajo de Investigaciones Adminsitrativas de Protección de Usuarios de Servicios de Comunicaciones</t>
  </si>
  <si>
    <t>Grupo de Trabajo de Superivisión, Control y Vigilancia  de los Regímenes de Protección de Usuarios de Servicios de Comunicaciones</t>
  </si>
  <si>
    <t>Despacho del Superintendente Delegado para Asuntos Jurisdiccionales</t>
  </si>
  <si>
    <t>Grupo de Trabajo Defensa del Consumidor</t>
  </si>
  <si>
    <t xml:space="preserve">Grupo de Trabajo de Calificación </t>
  </si>
  <si>
    <t>Grupo de Trabajo de Secretaria</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</si>
  <si>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</si>
  <si>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</si>
  <si>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</si>
  <si>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</si>
  <si>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Grupo de Trabajo de Inspección y Vigilancia de Metrologia Legal</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</si>
  <si>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</si>
  <si>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</si>
  <si>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</si>
  <si>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</si>
  <si>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</si>
  <si>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Grupo de Trabajo de Tratamiento de Datos Personales</t>
  </si>
  <si>
    <t>Eficacia</t>
  </si>
  <si>
    <t>Productos no conformes materializados en el periodo evaluado</t>
  </si>
  <si>
    <t>Efectividad</t>
  </si>
  <si>
    <t>Formulación de planes de mejoramiento de las fuentes relacionadas con la autogestión, autoregulación y autocontrol</t>
  </si>
  <si>
    <t>CI02-C01</t>
  </si>
  <si>
    <t>DE01 Formulación Estratégica 
DE02 Revisión Estratégica</t>
  </si>
  <si>
    <t>Departamento Administrativo de la Función Pública</t>
  </si>
  <si>
    <t>X</t>
  </si>
  <si>
    <t>Jefe Oficina Asesora de Planeación</t>
  </si>
  <si>
    <t>Ficha Plan de Acción
Plan Anual de Adquisiciones</t>
  </si>
  <si>
    <t xml:space="preserve">Todos los procesos </t>
  </si>
  <si>
    <t>Grupos de valor
Departamento Administrativo de la Función Pública</t>
  </si>
  <si>
    <t>x</t>
  </si>
  <si>
    <t>Procesos misionales</t>
  </si>
  <si>
    <t>CI02 Seguimiento Sistema Integral de Gestión Institucional</t>
  </si>
  <si>
    <t>Todos los procesos</t>
  </si>
  <si>
    <t>Documentación SIGI
Plan de auditorias SIGI</t>
  </si>
  <si>
    <t>Realizar las auditorias al Sistema Integral de Gestión Institucional. De acuerdo con lo establecido en el procedimiento CI02-P02</t>
  </si>
  <si>
    <t xml:space="preserve">Jefe de la Oficina de Control Interno
Auditor Líder
Equipo auditor </t>
  </si>
  <si>
    <t>Informe de auditoria SIGI</t>
  </si>
  <si>
    <t>Entes de vigilancia y control
Grupos de valor</t>
  </si>
  <si>
    <t>Líder de proceso y su equipo de trabajo
Jefe Oficina Asesora de Planeación</t>
  </si>
  <si>
    <t>SC03 Gestión Ambiental</t>
  </si>
  <si>
    <t xml:space="preserve">Autoridades ambientales (Ministerios, Corporaciones Autónomas Regionales, Secretarías, entre otras)  </t>
  </si>
  <si>
    <t>Lineamientos y metodologías de gestión Ambiental</t>
  </si>
  <si>
    <t>Participar en actividades definidas en los programas de Gestión Ambiental</t>
  </si>
  <si>
    <t>Líder de proceso y su equipo de trabajo</t>
  </si>
  <si>
    <t>Prácticas y controles ambientales</t>
  </si>
  <si>
    <t xml:space="preserve">Todos los procesos
Servidores públicos y contratistas de la SIC
Representante de la Dirección para el Sistema de Gestión Ambiental </t>
  </si>
  <si>
    <t>SC04 Seguridad y Salud en el Trabajo</t>
  </si>
  <si>
    <t>Ministerio del trabajo
ARL POSITIVA SEGUROS</t>
  </si>
  <si>
    <t>Lineamientos y metodologías de gestión en Seguridad y Salud en el Trabajo</t>
  </si>
  <si>
    <t>Participar en las actividades definidas en los programas de Seguridad y Salud en el Trabajo</t>
  </si>
  <si>
    <t>Prácticas y controles en Seguridad y Salud en el Trabajo</t>
  </si>
  <si>
    <t>Todos los procesos
Servidores públicos y contratistas de la SIC
Representante de la Dirección para el Sistema de Gestión de Seguridad y Salud en el Trabajo</t>
  </si>
  <si>
    <t>SC05 Gestión de la Seguridad de la Información</t>
  </si>
  <si>
    <t>Ministerio de las Tic´s</t>
  </si>
  <si>
    <t>Lineamientos y metodologías de gestión de la Seguridad de la Información</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</si>
  <si>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</si>
  <si>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</si>
  <si>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</si>
  <si>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Entes de Control</t>
  </si>
  <si>
    <t xml:space="preserve"> Información de cumplimiento de actividades establecidas en Planes, Programas y Proyectos</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</si>
  <si>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</si>
  <si>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Seguimiento</t>
  </si>
  <si>
    <t>CI02 Seguimiento Sistema Integral de Gestión Institucional
DE02 Revisión Estratégica</t>
  </si>
  <si>
    <t>DE02 Revisión Estratégica</t>
  </si>
  <si>
    <t>Realizar Comité de Gestión, verificar cumplimiento y establecer acciones</t>
  </si>
  <si>
    <t>Establecer acciones correctivas y preventivas (de ser necesario)</t>
  </si>
  <si>
    <t>CI01 Asesoría y Evaluación Independiente
CI02 Seguimiento Sistema Integral de Gestión Institucional</t>
  </si>
  <si>
    <t>Comunicación fechas de auditoria interna, programación auditorias del SIGI</t>
  </si>
  <si>
    <t>Atender la auditoria y entregar la información necesaria</t>
  </si>
  <si>
    <t>Comunicación fechas de auditoria externa</t>
  </si>
  <si>
    <t>Entregar la información necesaria para que los entes de control realicen las auditorias que corresponda</t>
  </si>
  <si>
    <t>CI02 Seguimiento Sistema Integral de Gestión Institucional
DE02 Revisión Estratégica</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</si>
  <si>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</si>
  <si>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</si>
  <si>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Establecer acciones correctivas y preventivas</t>
  </si>
  <si>
    <t xml:space="preserve">Diligenciar el Plan de Mejoramiento con las acciones correctivas y preventivas.
Entregar periódicamente reporte de cumplimiento del Plan de Mejoramiento </t>
  </si>
  <si>
    <t>Plan de Mejoramiento</t>
  </si>
  <si>
    <t xml:space="preserve">Jefe Oficina Asesora de Planeación </t>
  </si>
  <si>
    <t>Identificar el número de productos no conformes materializados en el pelriodo evaluado, con el fin de identificar desviaciones en el cumplimiento de requisitos en la generación de productos y/o servicios generados por los procesos misionales y tomar esta información como base para la formulación de acciones y toma de decisiones.</t>
  </si>
  <si>
    <t>Número de Productos No Conformes materializados durante el periodo evaluado respecto al total de productos y/o servicios generados por los procesos misionales durante el periodo evaluado.
Este indicador se consolidada en los 20 días posteriores al cierre de cada trimestre considerando los tiempos de reporte entre áreas de la Superintendencia.</t>
  </si>
  <si>
    <t>(Número de Productos No Conformes materializados durante el periodo evaluado / Número de total de productos y/o servicios generados por los procesos misionales durante el periodo evaluado)*100</t>
  </si>
  <si>
    <t>∑ Número de Productos No Conformes materializados durante el periodo evaluado</t>
  </si>
  <si>
    <t>∑ Número de total de productos y/o servicios generados por los procesos misionales durante el periodo evaluado</t>
  </si>
  <si>
    <t>Sumatoria de los Productos No Conformes materializados durante el periodo evaluado, reportados en el monitoreo trimestral.</t>
  </si>
  <si>
    <t>Sumatoria del total de productos y/o servicios generados por los procesos misionales durante el periodo evaluado</t>
  </si>
  <si>
    <t>Monitoreo trimestral PNC</t>
  </si>
  <si>
    <t>Medir el nivel de satisfacción de los de los usuarios internos y externos en relación con los servicios y trámites que adelanta la entidad, con el propósito de conocer la efectividad de la prestación de los servicios y conococer las expectativas de los usuarios, beneficiarios y destinatarios de la SIC, para identificar desviaciones en el cumplimiento de los requisitos y tomar esta información como base para la formulación de acciones y toma de decisiones.</t>
  </si>
  <si>
    <t>La percepción se mide calulando la sumatoria de usuarios que califican la calidad de la experiencia, el compromiso y nivel técnico del talento humano, claridad de la información y fiabilidad de los procesos como bueno, muy bueno a través de la aplicación de la encuestNúmero de usuarios que califican la calidad de la experiencia, el compromiso y nivel técnico del talento humano, claridad de la información y fiabilidad de los procesos como bueno, muy bueno, sin considerar las respuestas regular, malo y muy malo de las encuestas realizadas por el programa ExperienciaSIC, respecto al total de usuarios que respondieron la encuesta en toda la escala de respuestas considerando bueno, muy bueno, sin considerar las respuestas regular, malo y muy malo .</t>
  </si>
  <si>
    <t>(∑Número de usuarios satisfechos/Total de usuarios que contestaron la encuesta) * 100</t>
  </si>
  <si>
    <t>∑ Número de usuarios satisfechos</t>
  </si>
  <si>
    <t>Total de usuarios encuestados</t>
  </si>
  <si>
    <t>Sumatoria de usuarios que califican la calidad de la experiencia, el compromiso y nivel técnico del talento humano, claridad de la información y fiabilidad de los procesos como bueno, muy bueno</t>
  </si>
  <si>
    <t>Usuarios que diligencian el formato de encuesta.</t>
  </si>
  <si>
    <t>Encuestas, estadísticas</t>
  </si>
  <si>
    <t>Anual</t>
  </si>
  <si>
    <t>Evaluar la apropiación por parte de los líderes de proceso (primera línea de defensa-MIPG) de políticas, métodos, procedimientos, mecanismos de prevención, verificación y evaluación en procura del mejoramiento continuo del proceso (autorregulación), a través de la formulación de los planes de mejoramiento que permitan tomar acciones para el autocontrol en la gestión, orientados a mejorar cumplimiento de requisitos del Sistema Integrado de Gestión Institucional.</t>
  </si>
  <si>
    <t xml:space="preserve">Número de planes de mejoramiento formulados en el periodo evaluado, derivados de las fuentes relacionadas con la autogestión, autoregulación y autocontrol, respecto al total de palnes de mejoramiento formulados en el periodo evaluado. </t>
  </si>
  <si>
    <t>∑Número de planes de mejoramiento formulados en el periodo evaluado, derivados de las fuentes relacionadas con la autogestión, autoregulación y autocontrol</t>
  </si>
  <si>
    <t>Sumatoria de los planes de mejoramiento formulados en el periodo evaluado, derivados de las fuentes relacionadas con la autogestión, autoregulación y autocontrol</t>
  </si>
  <si>
    <t>Planes de mejoramiento</t>
  </si>
  <si>
    <t>Cuatrimestral</t>
  </si>
  <si>
    <t>Realizar seguimiento a los procesos del SIGI y sus interrelaciones, con el propósito de identificar desviaciones en el cumplimiento de requisitos del Sistema Integral de Gestión Institucional, a través de actividades de medición, análisis y mejora para mantener la conformidad del SIGI, en beneficio de los grupos de valor de la Entidad.</t>
  </si>
  <si>
    <t>Establecer los lineamientos para realizar  seguimiento a los procesos del SIGI y sus interrelaciones, con el propósito de identificar desviaciones en el cumplimiento de requisitos del Sistema Integral de Gestión Institucional, a través de actividades de medición, análisis y mejora para mantener la conformidad del SIGI, en beneficio de los grupos de valor de la Entidad.</t>
  </si>
  <si>
    <t>Nivel de percepción de la Satisfacción de los grupos de valor</t>
  </si>
  <si>
    <t>Inicia con la revisión por la dirección al Sistema Integral de Gestión Institucional, contempla el monitoreo al producto no conforme, la realización de las auditorías al SIGI y finaliza con la medición de la satisfacción de los grupos de valor.</t>
  </si>
  <si>
    <t>Plan Estratégico Sectorial
Plan Estratégico Institucional
Proyecto de Inversión
Plan Anual de Adquisiciones de la vigencia anterior
Plan de Acción de la vigencia anterior
Planes de Mejoramiento
Mapa de Riesgos
Monitoreo a los mapas de riesgos
Indicadores
Encuestas y otros mecanismos de retroalimentación de los grupos de valor
Manual Operativo MIPG</t>
  </si>
  <si>
    <t>CI01 Asesoría y Evaluación Independiente
DE02 Revisión Estratégica
SC01Seguimiento Sistema Integral de Gestión Institucional</t>
  </si>
  <si>
    <t>Grupos de Valor</t>
  </si>
  <si>
    <t>Informes de gestión
Informes de auditoría
Seguimiento a riesgos
Seguimiento a Producto No Conforme
Seguimiento a los Planes de mejoramiento
Seguimiento a los indicadores
Resultados de encuestas y otros mecanismos de retroalimentación de los grupos de valor</t>
  </si>
  <si>
    <t>Adelantear la formulación de los planes de mejoramiento derivados de los ejercicios de auditoría (interna o externa) y de las demás fuentes relacionadas con la autogestión, autoregulación y autocontrol. Conforme a lo establecido en el instructivo de planes de mejoramiento - CI01-I04.</t>
  </si>
  <si>
    <t xml:space="preserve">Diseño de las encuestas de satisfacción </t>
  </si>
  <si>
    <t>Medir la percepción de la satisfacción de los grupos de valor. Conforme a lo establecido en el procedimiento para la Retroalimentación del Cliente Interno y Externo CI02-P04</t>
  </si>
  <si>
    <t>Jefe Oficina Asesora de Planeación
Líder de proceso y su equipo de trabajo</t>
  </si>
  <si>
    <t xml:space="preserve">Informe de las encuestas de los grupos de valor </t>
  </si>
  <si>
    <t>Líder de proceso misional y su equipo de trabajo</t>
  </si>
  <si>
    <t>Ficha de identificación de Producto No Conforme 
Medición del Producto No Conforme</t>
  </si>
  <si>
    <t>CI02 Seguimiento Sistema Integral de Gestión Institucional
DE02 Revisión estratégica
SC01 Formulación SIGI</t>
  </si>
  <si>
    <t>Identificar, monitorear y hacer tratamiento (si aplica) de los productos y/o servicios no conformes, conforme a lo establecido en el procedimiento de producto no conforme CI02-P03.</t>
  </si>
  <si>
    <t>Normograma de  procesos misionales
Resultados encuestas y otros mecanismos de retroalimentación de los grupos de valor
Caracterización de los procesos misionales
Documentos de los procesos misionales
Mapas de riesgos de los procesos misionales
Indicadores de los procesos misionales
Resultados de auditoría de los procesos misionales</t>
  </si>
  <si>
    <t>Informes de gestión de los sistemas que conforman el SIGI
Monitoreos de riesgos
Reporte a indicadores 
Monitoreos Producto No Conforme
Seguimiento a planes de mejoramiento
Informes de Auditoría
Resultados encuestas y otros mecanismos de retroalimentación de los grupos de valor
Resultados del Índice de Desempeño Institucional</t>
  </si>
  <si>
    <t>Revisar el Sistema Integral de Gestión Institucional a intervalos planificados para determinar su conveniencia, adecuación, eficacia, eficiencia y efectividad. Conforme a lo establecido en el procedimiento Revisión por la Dirección-CI02-P01</t>
  </si>
  <si>
    <t xml:space="preserve">Líder de proceso y su equipo de trabajo
Representante de la Dirección para los sistemas de Gestión de Calidad, Ambiental, Seguridad y Salud en el Trabajo, Seguridad de la Información, Laboratorios y Modelo de Gestión de la Conciliación Entidad Familiarmente Responsable </t>
  </si>
  <si>
    <t xml:space="preserve"> Informe y/o documento (Presentación) de Revisión por la Dirección</t>
  </si>
  <si>
    <t>SC01 Formulación Sistema Integral de Gestión
SC03 Gestión Ambiental
SC04 Seguridad y Salud en el Trabajo
SC05 Gestión de Seguridad de la Información
RT03 Calibración de equipos
CI02 Seguimiento Sistema Integral de Gestión Institucional</t>
  </si>
  <si>
    <t>∑Total de planes de mejoramiento formulados en el periodo evaluado</t>
  </si>
  <si>
    <t>(∑Número de planes de mejoramiento formulados en el periodo evaluado, derivados de las fuentes relacionadas con la autogestión, autoregulación y autocontrol / ∑Total de planes de mejoramiento formulados en el periodo evaluado)  * 100</t>
  </si>
  <si>
    <t>Sumatoria total de planes de mejoramiento formulados en el periodo evaluado</t>
  </si>
  <si>
    <t>SIGI-reporte de indicador 2024</t>
  </si>
  <si>
    <t>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</si>
</sst>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1"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b/>
      <sz val="11"/>
      <color theme="0"/>
      <name val="Nunito"/>
    </font>
    <font>
      <sz val="11"/>
      <color theme="0"/>
      <name val="Nunito"/>
    </font>
    <font>
      <b/>
      <sz val="10"/>
      <name val="Nunito"/>
    </font>
    <font>
      <b/>
      <sz val="9"/>
      <name val="Nunito"/>
    </font>
    <font>
      <sz val="11"/>
      <name val="Arial"/>
      <family val="2"/>
    </font>
    <font>
      <sz val="11"/>
      <color theme="1"/>
      <name val="Arial"/>
      <family val="2"/>
    </font>
    <font>
      <sz val="11"/>
      <color theme="0"/>
      <name val="Arial"/>
      <family val="2"/>
    </font>
    <font>
      <b/>
      <sz val="11"/>
      <color theme="1"/>
      <name val="Arial"/>
      <family val="2"/>
    </font>
    <font>
      <sz val="10"/>
      <color theme="1"/>
      <name val="Arial"/>
      <family val="2"/>
    </font>
    <font>
      <sz val="12"/>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38">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276">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0" applyFont="1"/>
    <xf numFmtId="0" fontId="6" fillId="4" borderId="0" xfId="0" applyFont="1" applyFill="1" applyAlignment="1">
      <alignment vertical="center" wrapText="1"/>
    </xf>
    <xf numFmtId="0" fontId="7" fillId="0" borderId="0" xfId="0" applyFont="1"/>
    <xf numFmtId="0" fontId="10" fillId="7" borderId="2" xfId="0" applyFont="1" applyFill="1" applyBorder="1" applyAlignment="1">
      <alignment vertical="center"/>
    </xf>
    <xf numFmtId="0" fontId="10" fillId="7" borderId="4" xfId="0" applyFont="1" applyFill="1" applyBorder="1" applyAlignment="1">
      <alignment vertical="center"/>
    </xf>
    <xf numFmtId="0" fontId="10" fillId="7" borderId="8" xfId="0" applyFont="1" applyFill="1" applyBorder="1" applyAlignment="1">
      <alignment vertical="center"/>
    </xf>
    <xf numFmtId="0" fontId="7" fillId="0" borderId="0" xfId="0" applyFont="1" applyAlignment="1">
      <alignment vertical="center" wrapText="1"/>
    </xf>
    <xf numFmtId="0" fontId="10" fillId="7" borderId="2" xfId="0" applyFont="1" applyFill="1" applyBorder="1" applyAlignment="1">
      <alignment horizontal="center" vertical="center"/>
    </xf>
    <xf numFmtId="0" fontId="13" fillId="0" borderId="0" xfId="0" applyFont="1"/>
    <xf numFmtId="0" fontId="14" fillId="8" borderId="1" xfId="0" applyFont="1" applyFill="1" applyBorder="1" applyAlignment="1">
      <alignment vertical="center"/>
    </xf>
    <xf numFmtId="0" fontId="15" fillId="0" borderId="0" xfId="0" applyFont="1" applyAlignment="1">
      <alignment horizontal="center" vertical="center"/>
    </xf>
    <xf numFmtId="0" fontId="12" fillId="0" borderId="0" xfId="0" applyFont="1"/>
    <xf numFmtId="0" fontId="16" fillId="0" borderId="4" xfId="0" applyFont="1" applyBorder="1" applyAlignment="1">
      <alignment vertical="center"/>
    </xf>
    <xf numFmtId="0" fontId="14" fillId="8" borderId="1" xfId="0" applyFont="1" applyFill="1" applyBorder="1" applyAlignment="1">
      <alignment horizontal="center" vertical="center"/>
    </xf>
    <xf numFmtId="9" fontId="15" fillId="0" borderId="1" xfId="0" applyNumberFormat="1" applyFont="1" applyBorder="1" applyAlignment="1">
      <alignment horizontal="center" vertical="center" wrapText="1"/>
    </xf>
    <xf numFmtId="0" fontId="7" fillId="0" borderId="16" xfId="0" applyFont="1" applyBorder="1" applyAlignment="1">
      <alignment horizontal="center" vertical="center"/>
    </xf>
    <xf numFmtId="0" fontId="10" fillId="2" borderId="6" xfId="0" applyFont="1" applyFill="1" applyBorder="1" applyAlignment="1">
      <alignment vertical="center"/>
    </xf>
    <xf numFmtId="0" fontId="7" fillId="0" borderId="17" xfId="0" applyFont="1" applyBorder="1"/>
    <xf numFmtId="0" fontId="10" fillId="2" borderId="7" xfId="0" applyFont="1" applyFill="1" applyBorder="1" applyAlignment="1">
      <alignment vertical="center"/>
    </xf>
    <xf numFmtId="0" fontId="20" fillId="8" borderId="24"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vertical="center" wrapText="1"/>
    </xf>
    <xf numFmtId="0" fontId="20" fillId="8" borderId="15" xfId="0" applyFont="1" applyFill="1" applyBorder="1" applyAlignment="1">
      <alignment horizontal="center" vertical="center" wrapText="1"/>
    </xf>
    <xf numFmtId="0" fontId="19" fillId="0" borderId="14" xfId="0" applyFont="1" applyBorder="1" applyAlignment="1">
      <alignment horizontal="center"/>
    </xf>
    <xf numFmtId="0" fontId="18" fillId="2" borderId="3"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7" fillId="0" borderId="1" xfId="0" applyFont="1" applyBorder="1" applyAlignment="1">
      <alignment horizontal="center" vertical="center"/>
    </xf>
    <xf numFmtId="0" fontId="19" fillId="0" borderId="6" xfId="0" applyFont="1" applyBorder="1" applyAlignment="1">
      <alignment horizontal="center" vertical="center"/>
    </xf>
    <xf numFmtId="0" fontId="7" fillId="0" borderId="17" xfId="0" applyFont="1" applyBorder="1" applyAlignment="1">
      <alignment horizontal="center"/>
    </xf>
    <xf numFmtId="0" fontId="7" fillId="0" borderId="18" xfId="0" applyFont="1" applyBorder="1" applyAlignment="1">
      <alignment horizontal="center"/>
    </xf>
    <xf numFmtId="0" fontId="18" fillId="0" borderId="17" xfId="0" applyFont="1" applyBorder="1" applyAlignment="1">
      <alignment vertical="center" wrapText="1"/>
    </xf>
    <xf numFmtId="0" fontId="18" fillId="0" borderId="18" xfId="0" applyFont="1" applyBorder="1" applyAlignment="1">
      <alignment vertical="center" wrapText="1"/>
    </xf>
    <xf numFmtId="0" fontId="7" fillId="0" borderId="18" xfId="0" applyFont="1" applyBorder="1"/>
    <xf numFmtId="0" fontId="7" fillId="0" borderId="22" xfId="0" applyFont="1" applyBorder="1"/>
    <xf numFmtId="0" fontId="7" fillId="0" borderId="23" xfId="0" applyFont="1" applyBorder="1"/>
    <xf numFmtId="0" fontId="7" fillId="0" borderId="0" xfId="0" applyFont="1" applyAlignment="1">
      <alignment horizontal="center"/>
    </xf>
    <xf numFmtId="0" fontId="18" fillId="2" borderId="0" xfId="0" applyFont="1" applyFill="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horizontal="center" vertical="center"/>
    </xf>
    <xf numFmtId="0" fontId="22" fillId="0" borderId="0" xfId="0" applyFont="1" applyAlignment="1">
      <alignment vertical="center" wrapText="1"/>
    </xf>
    <xf numFmtId="0" fontId="22" fillId="2" borderId="0" xfId="0" applyFont="1" applyFill="1" applyAlignment="1">
      <alignment horizontal="center"/>
    </xf>
    <xf numFmtId="0" fontId="7" fillId="0" borderId="24" xfId="0" applyFont="1" applyBorder="1" applyAlignment="1">
      <alignment horizontal="center" vertical="center" wrapText="1"/>
    </xf>
    <xf numFmtId="0" fontId="26" fillId="0" borderId="1" xfId="0" applyFont="1" applyBorder="1" applyAlignment="1">
      <alignment horizontal="center" vertical="center"/>
    </xf>
    <xf numFmtId="0" fontId="26" fillId="0" borderId="14" xfId="0" applyFont="1" applyBorder="1" applyAlignment="1">
      <alignment horizontal="center"/>
    </xf>
    <xf numFmtId="0" fontId="26" fillId="0" borderId="1" xfId="0" applyFont="1" applyBorder="1" applyAlignment="1">
      <alignment horizontal="center" vertical="center" wrapText="1"/>
    </xf>
    <xf numFmtId="0" fontId="27" fillId="0" borderId="0" xfId="0" applyFont="1" applyAlignment="1">
      <alignment horizontal="center" vertical="center" wrapText="1"/>
    </xf>
    <xf numFmtId="0" fontId="26" fillId="0" borderId="20" xfId="0" applyFont="1" applyBorder="1" applyAlignment="1">
      <alignment horizontal="center" vertical="center" wrapText="1"/>
    </xf>
    <xf numFmtId="0" fontId="7" fillId="0" borderId="17" xfId="0" applyFont="1" applyBorder="1" applyAlignment="1">
      <alignment horizontal="justify" vertical="center"/>
    </xf>
    <xf numFmtId="0" fontId="7" fillId="0" borderId="0" xfId="0" applyFont="1" applyAlignment="1">
      <alignment horizontal="justify" vertical="center"/>
    </xf>
    <xf numFmtId="0" fontId="19" fillId="0" borderId="0" xfId="0" applyFont="1" applyAlignment="1">
      <alignment horizontal="center" vertical="center"/>
    </xf>
    <xf numFmtId="0" fontId="7" fillId="0" borderId="18" xfId="0" applyFont="1" applyBorder="1" applyAlignment="1">
      <alignment horizontal="justify" vertical="center"/>
    </xf>
    <xf numFmtId="0" fontId="26" fillId="0" borderId="24" xfId="0" applyFont="1" applyBorder="1" applyAlignment="1">
      <alignment horizontal="center" vertical="center" wrapText="1"/>
    </xf>
    <xf numFmtId="0" fontId="26" fillId="0" borderId="0" xfId="0" applyFont="1" applyAlignment="1">
      <alignment horizontal="center"/>
    </xf>
    <xf numFmtId="0" fontId="28" fillId="0" borderId="1" xfId="0" applyFont="1" applyBorder="1" applyAlignment="1">
      <alignment horizontal="center" vertical="center"/>
    </xf>
    <xf numFmtId="0" fontId="26" fillId="0" borderId="6" xfId="0" applyFont="1" applyBorder="1" applyAlignment="1">
      <alignment horizontal="center" vertical="center"/>
    </xf>
    <xf numFmtId="0" fontId="27" fillId="0" borderId="0" xfId="0" applyFont="1" applyAlignment="1">
      <alignment vertical="center" wrapText="1"/>
    </xf>
    <xf numFmtId="0" fontId="26" fillId="0" borderId="6" xfId="0" applyFont="1" applyBorder="1" applyAlignment="1">
      <alignment horizontal="center"/>
    </xf>
    <xf numFmtId="0" fontId="26" fillId="0" borderId="7" xfId="0" applyFont="1" applyBorder="1" applyAlignment="1">
      <alignment horizontal="center"/>
    </xf>
    <xf numFmtId="0" fontId="26" fillId="0" borderId="1" xfId="0" applyFont="1" applyBorder="1" applyAlignment="1">
      <alignment horizontal="justify" vertical="center"/>
    </xf>
    <xf numFmtId="0" fontId="26" fillId="0" borderId="6" xfId="0" applyFont="1" applyBorder="1" applyAlignment="1">
      <alignment horizontal="center" wrapText="1"/>
    </xf>
    <xf numFmtId="0" fontId="26" fillId="0" borderId="7" xfId="0" applyFont="1" applyBorder="1" applyAlignment="1">
      <alignment horizontal="center" wrapText="1"/>
    </xf>
    <xf numFmtId="0" fontId="26" fillId="0" borderId="17" xfId="0" applyFont="1" applyBorder="1" applyAlignment="1">
      <alignment horizontal="center"/>
    </xf>
    <xf numFmtId="0" fontId="26" fillId="0" borderId="0" xfId="0" applyFont="1" applyAlignment="1">
      <alignment horizontal="center" vertical="center"/>
    </xf>
    <xf numFmtId="0" fontId="26" fillId="0" borderId="18" xfId="0" applyFont="1" applyBorder="1" applyAlignment="1">
      <alignment horizontal="center"/>
    </xf>
    <xf numFmtId="0" fontId="26" fillId="0" borderId="17" xfId="0" applyFont="1" applyBorder="1" applyAlignment="1">
      <alignment horizontal="center" vertical="center" wrapText="1"/>
    </xf>
    <xf numFmtId="0" fontId="26" fillId="0" borderId="0" xfId="0" applyFont="1" applyAlignment="1">
      <alignment horizontal="justify" vertical="center"/>
    </xf>
    <xf numFmtId="0" fontId="26" fillId="0" borderId="0" xfId="0" applyFont="1" applyAlignment="1">
      <alignment horizontal="center" vertical="center" wrapText="1"/>
    </xf>
    <xf numFmtId="0" fontId="28" fillId="0" borderId="0" xfId="0" applyFont="1" applyAlignment="1">
      <alignment horizontal="center" vertical="center"/>
    </xf>
    <xf numFmtId="0" fontId="26" fillId="0" borderId="18" xfId="0" applyFont="1" applyBorder="1" applyAlignment="1">
      <alignment horizontal="justify" vertical="center"/>
    </xf>
    <xf numFmtId="0" fontId="26" fillId="0" borderId="17" xfId="0" applyFont="1" applyBorder="1" applyAlignment="1">
      <alignment horizontal="justify" vertical="center"/>
    </xf>
    <xf numFmtId="0" fontId="29" fillId="0" borderId="17" xfId="0" applyFont="1" applyBorder="1" applyAlignment="1">
      <alignment horizontal="center" vertical="center" wrapText="1"/>
    </xf>
    <xf numFmtId="0" fontId="28" fillId="0" borderId="0" xfId="0" applyFont="1" applyAlignment="1">
      <alignment horizontal="center" vertical="center" wrapText="1"/>
    </xf>
    <xf numFmtId="0" fontId="26" fillId="0" borderId="18" xfId="0" applyFont="1" applyBorder="1" applyAlignment="1">
      <alignment horizontal="center" vertical="center" wrapText="1"/>
    </xf>
    <xf numFmtId="0" fontId="26" fillId="0" borderId="0" xfId="0" applyFont="1" applyAlignment="1">
      <alignment vertical="center" wrapText="1"/>
    </xf>
    <xf numFmtId="0" fontId="28" fillId="0" borderId="1" xfId="0" applyFont="1" applyBorder="1" applyAlignment="1">
      <alignment horizontal="center" vertical="center" wrapText="1"/>
    </xf>
    <xf numFmtId="0" fontId="26" fillId="0" borderId="6" xfId="0" applyFont="1" applyBorder="1" applyAlignment="1">
      <alignment horizontal="center" vertical="center" wrapText="1"/>
    </xf>
    <xf numFmtId="0" fontId="26" fillId="2" borderId="0" xfId="0" applyFont="1" applyFill="1" applyAlignment="1">
      <alignment horizontal="center" vertical="center" wrapText="1"/>
    </xf>
    <xf numFmtId="0" fontId="26" fillId="0" borderId="7" xfId="0" applyFont="1" applyBorder="1" applyAlignment="1">
      <alignment horizontal="center" vertical="center" wrapText="1"/>
    </xf>
    <xf numFmtId="0" fontId="26" fillId="0" borderId="14"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4" xfId="0" applyFont="1" applyBorder="1" applyAlignment="1">
      <alignment horizontal="center" wrapText="1"/>
    </xf>
    <xf numFmtId="0" fontId="25" fillId="0" borderId="0" xfId="0" applyFont="1" applyAlignment="1">
      <alignment vertical="center" wrapText="1"/>
    </xf>
    <xf numFmtId="0" fontId="25" fillId="0" borderId="24" xfId="0" applyFont="1" applyBorder="1" applyAlignment="1">
      <alignment horizontal="center" vertical="center" wrapText="1"/>
    </xf>
    <xf numFmtId="0" fontId="25" fillId="0" borderId="0" xfId="0" applyFont="1" applyAlignment="1">
      <alignment horizontal="center"/>
    </xf>
    <xf numFmtId="0" fontId="25" fillId="0" borderId="1" xfId="0" applyFont="1" applyBorder="1" applyAlignment="1">
      <alignment horizontal="justify" vertical="center"/>
    </xf>
    <xf numFmtId="0" fontId="24" fillId="0" borderId="26"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10" fillId="7" borderId="6"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0" fontId="30" fillId="0" borderId="9"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3" xfId="0" applyFont="1" applyBorder="1" applyAlignment="1">
      <alignment horizontal="center" vertical="center" wrapText="1"/>
    </xf>
    <xf numFmtId="0" fontId="21" fillId="7" borderId="11"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6" fillId="0" borderId="11"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10" fillId="7" borderId="11"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2"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0" fillId="2" borderId="7" xfId="0" applyFont="1" applyFill="1" applyBorder="1" applyAlignment="1">
      <alignment horizontal="center" vertical="center"/>
    </xf>
    <xf numFmtId="0" fontId="30" fillId="2" borderId="4" xfId="0" applyFont="1" applyFill="1" applyBorder="1" applyAlignment="1">
      <alignment horizontal="justify" vertical="center"/>
    </xf>
    <xf numFmtId="0" fontId="30" fillId="2" borderId="19" xfId="0" applyFont="1" applyFill="1" applyBorder="1" applyAlignment="1">
      <alignment horizontal="justify" vertical="center"/>
    </xf>
    <xf numFmtId="0" fontId="20" fillId="8" borderId="6" xfId="0" applyFont="1" applyFill="1" applyBorder="1" applyAlignment="1">
      <alignment horizontal="center" vertical="center"/>
    </xf>
    <xf numFmtId="0" fontId="20" fillId="8" borderId="0" xfId="0" applyFont="1" applyFill="1" applyAlignment="1">
      <alignment horizontal="center" vertical="center"/>
    </xf>
    <xf numFmtId="0" fontId="7" fillId="0" borderId="17" xfId="0" applyFont="1" applyBorder="1" applyAlignment="1">
      <alignment horizontal="center"/>
    </xf>
    <xf numFmtId="0" fontId="7" fillId="0" borderId="0" xfId="0" applyFont="1" applyAlignment="1">
      <alignment horizontal="center"/>
    </xf>
    <xf numFmtId="0" fontId="7" fillId="0" borderId="18" xfId="0" applyFont="1" applyBorder="1" applyAlignment="1">
      <alignment horizontal="center"/>
    </xf>
    <xf numFmtId="0" fontId="25" fillId="0" borderId="1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10" fillId="7" borderId="34"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13"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9" fillId="0" borderId="7" xfId="0" applyFont="1" applyBorder="1" applyAlignment="1">
      <alignment horizontal="center"/>
    </xf>
    <xf numFmtId="0" fontId="18" fillId="7" borderId="1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21" fillId="7" borderId="8"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xf>
    <xf numFmtId="0" fontId="7" fillId="0" borderId="2" xfId="0" applyFont="1" applyBorder="1" applyAlignment="1">
      <alignment horizontal="center"/>
    </xf>
    <xf numFmtId="0" fontId="18" fillId="2" borderId="6" xfId="0" applyFont="1" applyFill="1" applyBorder="1" applyAlignment="1">
      <alignment horizontal="center"/>
    </xf>
    <xf numFmtId="0" fontId="18" fillId="2" borderId="7" xfId="0" applyFont="1" applyFill="1" applyBorder="1" applyAlignment="1">
      <alignment horizontal="center"/>
    </xf>
    <xf numFmtId="0" fontId="11" fillId="0" borderId="11" xfId="0" applyFont="1" applyBorder="1" applyAlignment="1">
      <alignment horizontal="left" vertical="center" wrapText="1"/>
    </xf>
    <xf numFmtId="0" fontId="11" fillId="0" borderId="4" xfId="0" applyFont="1" applyBorder="1" applyAlignment="1">
      <alignment horizontal="left" vertical="center" wrapText="1"/>
    </xf>
    <xf numFmtId="0" fontId="11" fillId="0" borderId="19" xfId="0" applyFont="1" applyBorder="1" applyAlignment="1">
      <alignment horizontal="left" vertical="center" wrapText="1"/>
    </xf>
    <xf numFmtId="0" fontId="7" fillId="0" borderId="3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0" fillId="7" borderId="26" xfId="0" applyFont="1" applyFill="1" applyBorder="1" applyAlignment="1">
      <alignment horizontal="center" vertical="center"/>
    </xf>
    <xf numFmtId="0" fontId="23" fillId="0" borderId="26" xfId="0" applyFont="1" applyBorder="1" applyAlignment="1">
      <alignment horizontal="center" vertical="center"/>
    </xf>
    <xf numFmtId="0" fontId="23" fillId="0" borderId="4" xfId="0" applyFont="1" applyBorder="1" applyAlignment="1">
      <alignment horizontal="center" vertical="center"/>
    </xf>
    <xf numFmtId="0" fontId="23" fillId="0" borderId="2" xfId="0" applyFont="1" applyBorder="1" applyAlignment="1">
      <alignment horizontal="center" vertical="center"/>
    </xf>
    <xf numFmtId="0" fontId="19" fillId="0" borderId="0" xfId="0" applyFont="1" applyAlignment="1">
      <alignment horizontal="center"/>
    </xf>
    <xf numFmtId="0" fontId="21" fillId="7" borderId="25"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5" fillId="0" borderId="2" xfId="0" applyFont="1" applyBorder="1" applyAlignment="1">
      <alignment horizontal="center" vertical="center"/>
    </xf>
    <xf numFmtId="0" fontId="7" fillId="0" borderId="6" xfId="0" applyFont="1" applyBorder="1" applyAlignment="1">
      <alignment horizontal="center" vertical="center" wrapText="1"/>
    </xf>
    <xf numFmtId="0" fontId="26" fillId="0" borderId="2" xfId="0" applyFont="1" applyBorder="1" applyAlignment="1">
      <alignment horizontal="center" vertical="center"/>
    </xf>
    <xf numFmtId="0" fontId="17" fillId="0" borderId="31"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8" fillId="7" borderId="29" xfId="0" applyFont="1" applyFill="1" applyBorder="1" applyAlignment="1">
      <alignment horizontal="center" vertical="center"/>
    </xf>
    <xf numFmtId="0" fontId="18" fillId="7" borderId="27"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2" xfId="0" applyFont="1" applyFill="1" applyBorder="1" applyAlignment="1">
      <alignment horizontal="center" vertical="center"/>
    </xf>
    <xf numFmtId="0" fontId="19" fillId="0" borderId="13" xfId="0" applyFont="1" applyBorder="1" applyAlignment="1">
      <alignment horizontal="center"/>
    </xf>
    <xf numFmtId="0" fontId="19" fillId="0" borderId="2" xfId="0" applyFont="1" applyBorder="1" applyAlignment="1">
      <alignment horizontal="center"/>
    </xf>
    <xf numFmtId="0" fontId="19" fillId="0" borderId="10" xfId="0" applyFont="1" applyBorder="1" applyAlignment="1">
      <alignment horizontal="center"/>
    </xf>
    <xf numFmtId="0" fontId="7" fillId="0" borderId="14" xfId="0" applyFont="1" applyBorder="1" applyAlignment="1">
      <alignment horizontal="center"/>
    </xf>
    <xf numFmtId="0" fontId="10" fillId="7" borderId="0" xfId="0" applyFont="1" applyFill="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9" xfId="0" applyFont="1" applyBorder="1" applyAlignment="1">
      <alignment horizontal="center"/>
    </xf>
    <xf numFmtId="0" fontId="10" fillId="7" borderId="19" xfId="0" applyFont="1" applyFill="1" applyBorder="1" applyAlignment="1">
      <alignment horizontal="center" vertical="center"/>
    </xf>
    <xf numFmtId="0" fontId="11" fillId="0" borderId="11" xfId="0" applyFont="1" applyBorder="1" applyAlignment="1">
      <alignment horizontal="left" vertical="center"/>
    </xf>
    <xf numFmtId="0" fontId="11" fillId="0" borderId="4" xfId="0" applyFont="1" applyBorder="1" applyAlignment="1">
      <alignment horizontal="left" vertical="center"/>
    </xf>
    <xf numFmtId="0" fontId="11" fillId="0" borderId="19" xfId="0" applyFont="1" applyBorder="1" applyAlignment="1">
      <alignment horizontal="left" vertical="center"/>
    </xf>
    <xf numFmtId="0" fontId="20" fillId="8" borderId="5" xfId="0" applyFont="1" applyFill="1" applyBorder="1" applyAlignment="1">
      <alignment horizontal="center" vertical="center"/>
    </xf>
    <xf numFmtId="0" fontId="20" fillId="8" borderId="28" xfId="0" applyFont="1" applyFill="1" applyBorder="1" applyAlignment="1">
      <alignment horizontal="center" vertical="center"/>
    </xf>
    <xf numFmtId="0" fontId="26" fillId="2" borderId="1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xf>
    <xf numFmtId="0" fontId="10" fillId="7" borderId="1" xfId="0" applyFont="1" applyFill="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center"/>
    </xf>
    <xf numFmtId="0" fontId="7" fillId="0" borderId="11" xfId="0" applyFont="1" applyBorder="1" applyAlignment="1">
      <alignment horizontal="justify" vertical="center"/>
    </xf>
    <xf numFmtId="0" fontId="7" fillId="0" borderId="4" xfId="0" applyFont="1" applyBorder="1" applyAlignment="1">
      <alignment horizontal="justify" vertical="center"/>
    </xf>
    <xf numFmtId="0" fontId="7" fillId="0" borderId="2" xfId="0" applyFont="1" applyBorder="1" applyAlignment="1">
      <alignment horizontal="justify" vertical="center"/>
    </xf>
    <xf numFmtId="0" fontId="14" fillId="8" borderId="11"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2"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10" fillId="0" borderId="8" xfId="0" applyFont="1" applyBorder="1" applyAlignment="1">
      <alignment horizontal="center" vertical="center"/>
    </xf>
    <xf numFmtId="0" fontId="7" fillId="0" borderId="1" xfId="0" applyFont="1" applyBorder="1" applyAlignment="1">
      <alignment horizontal="center" vertical="center" wrapText="1"/>
    </xf>
    <xf numFmtId="0" fontId="14" fillId="8" borderId="1" xfId="0" applyFont="1" applyFill="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7" borderId="1" xfId="0" applyFont="1" applyFill="1" applyBorder="1" applyAlignment="1">
      <alignment horizontal="center" vertical="center"/>
    </xf>
    <xf numFmtId="0" fontId="11" fillId="0" borderId="2" xfId="0" applyFont="1" applyBorder="1" applyAlignment="1">
      <alignment horizontal="left" vertical="center"/>
    </xf>
    <xf numFmtId="0" fontId="9" fillId="8" borderId="11"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2" xfId="0" applyFont="1" applyFill="1" applyBorder="1" applyAlignment="1">
      <alignment horizontal="center" vertical="center"/>
    </xf>
    <xf numFmtId="0" fontId="12" fillId="0" borderId="1" xfId="0" applyFont="1" applyBorder="1" applyAlignment="1">
      <alignment horizontal="left" vertical="center"/>
    </xf>
    <xf numFmtId="0" fontId="7" fillId="0" borderId="1" xfId="0" applyFont="1" applyBorder="1" applyAlignment="1">
      <alignment horizontal="center" vertical="center"/>
    </xf>
    <xf numFmtId="0" fontId="12" fillId="0" borderId="1" xfId="0" applyFont="1" applyBorder="1" applyAlignment="1">
      <alignment horizontal="left" vertical="center" wrapText="1"/>
    </xf>
    <xf numFmtId="0" fontId="7" fillId="2" borderId="19" xfId="0" applyFont="1" applyFill="1" applyBorder="1" applyAlignment="1">
      <alignment horizontal="center" vertical="center"/>
    </xf>
    <xf numFmtId="164" fontId="7" fillId="2" borderId="19" xfId="0" applyNumberFormat="1" applyFont="1" applyFill="1" applyBorder="1" applyAlignment="1">
      <alignment horizontal="center" vertical="center"/>
    </xf>
    <xf numFmtId="9" fontId="15" fillId="2" borderId="11" xfId="0" applyNumberFormat="1" applyFont="1" applyFill="1" applyBorder="1" applyAlignment="1">
      <alignment horizontal="center" vertical="center"/>
    </xf>
    <xf numFmtId="0" fontId="15" fillId="2" borderId="4" xfId="0" applyFont="1" applyFill="1" applyBorder="1" applyAlignment="1">
      <alignment horizontal="center" vertical="center"/>
    </xf>
    <xf numFmtId="0" fontId="15" fillId="2" borderId="2"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9" fontId="15" fillId="2" borderId="4" xfId="0" applyNumberFormat="1" applyFont="1" applyFill="1" applyBorder="1" applyAlignment="1">
      <alignment horizontal="center" vertical="center"/>
    </xf>
    <xf numFmtId="9" fontId="15" fillId="2" borderId="2" xfId="0" applyNumberFormat="1"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10" fontId="15" fillId="2" borderId="11" xfId="0" applyNumberFormat="1" applyFont="1" applyFill="1" applyBorder="1" applyAlignment="1">
      <alignment horizontal="center" vertical="center" wrapText="1"/>
    </xf>
    <xf numFmtId="10" fontId="15" fillId="2" borderId="4" xfId="0" applyNumberFormat="1" applyFont="1" applyFill="1" applyBorder="1" applyAlignment="1">
      <alignment horizontal="center" vertical="center" wrapText="1"/>
    </xf>
    <xf numFmtId="10" fontId="15" fillId="2" borderId="2" xfId="0" applyNumberFormat="1"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45</xdr:row>
      <xdr:rowOff>161586</xdr:rowOff>
    </xdr:from>
    <xdr:to>
      <xdr:col>14</xdr:col>
      <xdr:colOff>365125</xdr:colOff>
      <xdr:row>53</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6184" y="43377872"/>
          <a:ext cx="4259620" cy="1630060"/>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Cartillas DAFP - Calidad. Modelo Integrado de Planeación y Gestión.</a:t>
            </a:r>
            <a:r>
              <a:rPr lang="es-CO" sz="1100" i="1" baseline="0">
                <a:solidFill>
                  <a:srgbClr val="962D46"/>
                </a:solidFill>
                <a:latin typeface="Nunito" pitchFamily="2" charset="0"/>
                <a:ea typeface="+mn-ea"/>
                <a:cs typeface="+mn-cs"/>
              </a:rPr>
              <a:t>.</a:t>
            </a:r>
            <a:endParaRPr lang="es-CO" sz="1100" i="1">
              <a:solidFill>
                <a:srgbClr val="962D46"/>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45</xdr:row>
      <xdr:rowOff>181695</xdr:rowOff>
    </xdr:from>
    <xdr:to>
      <xdr:col>18</xdr:col>
      <xdr:colOff>1825624</xdr:colOff>
      <xdr:row>53</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26159" y="43397981"/>
          <a:ext cx="4179786" cy="1630057"/>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endParaRPr lang="es-CO" sz="1100" i="1">
              <a:solidFill>
                <a:srgbClr val="962D46"/>
              </a:solidFill>
              <a:latin typeface="Nunito" pitchFamily="2" charset="0"/>
              <a:ea typeface="+mn-ea"/>
              <a:cs typeface="+mn-cs"/>
            </a:endParaRP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46</xdr:row>
      <xdr:rowOff>724</xdr:rowOff>
    </xdr:from>
    <xdr:to>
      <xdr:col>24</xdr:col>
      <xdr:colOff>238125</xdr:colOff>
      <xdr:row>53</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732202" y="43407510"/>
          <a:ext cx="4426530" cy="1630057"/>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SIGI</a:t>
            </a:r>
          </a:p>
          <a:p>
            <a:pPr marL="0" indent="0"/>
            <a:r>
              <a:rPr lang="es-CO" sz="1100" i="1">
                <a:solidFill>
                  <a:srgbClr val="962D46"/>
                </a:solidFill>
                <a:latin typeface="Nunito" pitchFamily="2" charset="0"/>
                <a:ea typeface="+mn-ea"/>
                <a:cs typeface="+mn-cs"/>
              </a:rPr>
              <a:t>Sistema de Tramites</a:t>
            </a: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55</xdr:row>
      <xdr:rowOff>91740</xdr:rowOff>
    </xdr:from>
    <xdr:to>
      <xdr:col>15</xdr:col>
      <xdr:colOff>9525</xdr:colOff>
      <xdr:row>63</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9678" y="45362704"/>
          <a:ext cx="4271526" cy="1711700"/>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59</xdr:row>
      <xdr:rowOff>50993</xdr:rowOff>
    </xdr:from>
    <xdr:to>
      <xdr:col>15</xdr:col>
      <xdr:colOff>741</xdr:colOff>
      <xdr:row>60</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56</xdr:row>
      <xdr:rowOff>59532</xdr:rowOff>
    </xdr:from>
    <xdr:to>
      <xdr:col>18</xdr:col>
      <xdr:colOff>1845468</xdr:colOff>
      <xdr:row>62</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12679" y="45534603"/>
          <a:ext cx="4213110" cy="1319893"/>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5F19C0D2-7FA5-48B0-B62F-86FCBB009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4B763B3A-5552-4C73-A179-C2BCE0C32B05}"/>
            </a:ext>
          </a:extLst>
        </xdr:cNvPr>
        <xdr:cNvSpPr txBox="1"/>
      </xdr:nvSpPr>
      <xdr:spPr>
        <a:xfrm>
          <a:off x="4879181" y="7153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3AD7E35D-BAF3-444E-8A3B-0E802D435AD9}"/>
            </a:ext>
          </a:extLst>
        </xdr:cNvPr>
        <xdr:cNvSpPr txBox="1"/>
      </xdr:nvSpPr>
      <xdr:spPr>
        <a:xfrm>
          <a:off x="6922290" y="7153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F7D48BE6-039D-44A6-A9EE-8C2FFB29542F}"/>
            </a:ext>
          </a:extLst>
        </xdr:cNvPr>
        <xdr:cNvSpPr txBox="1"/>
      </xdr:nvSpPr>
      <xdr:spPr>
        <a:xfrm>
          <a:off x="8696321" y="7153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51C435EA-E0AF-4F63-856F-8740B92E7CF2}"/>
            </a:ext>
          </a:extLst>
        </xdr:cNvPr>
        <xdr:cNvSpPr txBox="1"/>
      </xdr:nvSpPr>
      <xdr:spPr>
        <a:xfrm>
          <a:off x="10317957" y="7153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17</xdr:col>
      <xdr:colOff>40482</xdr:colOff>
      <xdr:row>16</xdr:row>
      <xdr:rowOff>257175</xdr:rowOff>
    </xdr:from>
    <xdr:to>
      <xdr:col>17</xdr:col>
      <xdr:colOff>314326</xdr:colOff>
      <xdr:row>18</xdr:row>
      <xdr:rowOff>30957</xdr:rowOff>
    </xdr:to>
    <xdr:sp macro="" textlink="">
      <xdr:nvSpPr>
        <xdr:cNvPr id="7" name="CuadroTexto 6">
          <a:extLst>
            <a:ext uri="{FF2B5EF4-FFF2-40B4-BE49-F238E27FC236}">
              <a16:creationId xmlns:a16="http://schemas.microsoft.com/office/drawing/2014/main" id="{0AA26234-2053-44D2-9A69-6A88737542F7}"/>
            </a:ext>
          </a:extLst>
        </xdr:cNvPr>
        <xdr:cNvSpPr txBox="1"/>
      </xdr:nvSpPr>
      <xdr:spPr>
        <a:xfrm>
          <a:off x="10339388" y="10448925"/>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D2F6CD99-17C4-4D75-9A8A-E5E3E78946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4B655387-57ED-435B-B7FC-C29EA7D12037}"/>
            </a:ext>
          </a:extLst>
        </xdr:cNvPr>
        <xdr:cNvSpPr txBox="1"/>
      </xdr:nvSpPr>
      <xdr:spPr>
        <a:xfrm>
          <a:off x="4879181" y="104489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FF2227B1-DD81-4B6C-B7AA-6BEB46997965}"/>
            </a:ext>
          </a:extLst>
        </xdr:cNvPr>
        <xdr:cNvSpPr txBox="1"/>
      </xdr:nvSpPr>
      <xdr:spPr>
        <a:xfrm>
          <a:off x="6922290" y="104489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FC738A40-140C-4833-BE02-44E9139A02D4}"/>
            </a:ext>
          </a:extLst>
        </xdr:cNvPr>
        <xdr:cNvSpPr txBox="1"/>
      </xdr:nvSpPr>
      <xdr:spPr>
        <a:xfrm>
          <a:off x="8696321" y="104489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9FECFF23-785C-473E-A914-8929CD82EBEE}"/>
            </a:ext>
          </a:extLst>
        </xdr:cNvPr>
        <xdr:cNvSpPr txBox="1"/>
      </xdr:nvSpPr>
      <xdr:spPr>
        <a:xfrm>
          <a:off x="10317957" y="104489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17</xdr:col>
      <xdr:colOff>40482</xdr:colOff>
      <xdr:row>16</xdr:row>
      <xdr:rowOff>257175</xdr:rowOff>
    </xdr:from>
    <xdr:to>
      <xdr:col>17</xdr:col>
      <xdr:colOff>314326</xdr:colOff>
      <xdr:row>18</xdr:row>
      <xdr:rowOff>30957</xdr:rowOff>
    </xdr:to>
    <xdr:sp macro="" textlink="">
      <xdr:nvSpPr>
        <xdr:cNvPr id="9" name="CuadroTexto 8">
          <a:extLst>
            <a:ext uri="{FF2B5EF4-FFF2-40B4-BE49-F238E27FC236}">
              <a16:creationId xmlns:a16="http://schemas.microsoft.com/office/drawing/2014/main" id="{AC08C3BC-2F47-4CAB-8A4C-F58E1E528E4B}"/>
            </a:ext>
          </a:extLst>
        </xdr:cNvPr>
        <xdr:cNvSpPr txBox="1"/>
      </xdr:nvSpPr>
      <xdr:spPr>
        <a:xfrm>
          <a:off x="10339388" y="9913144"/>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6"/>
  <sheetViews>
    <sheetView showGridLines="0" tabSelected="1" zoomScale="70" zoomScaleNormal="70" zoomScaleSheetLayoutView="80" workbookViewId="0">
      <selection activeCell="K44" sqref="K44"/>
    </sheetView>
  </sheetViews>
  <sheetFormatPr baseColWidth="10"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5.710937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192"/>
      <c r="B1" s="193"/>
      <c r="C1" s="193"/>
      <c r="D1" s="193"/>
      <c r="E1" s="194"/>
      <c r="F1" s="201" t="s">
        <v>0</v>
      </c>
      <c r="G1" s="201"/>
      <c r="H1" s="201"/>
      <c r="I1" s="201"/>
      <c r="J1" s="201"/>
      <c r="K1" s="201"/>
      <c r="L1" s="201"/>
      <c r="M1" s="201"/>
      <c r="N1" s="201"/>
      <c r="O1" s="201"/>
      <c r="P1" s="201"/>
      <c r="Q1" s="201"/>
      <c r="R1" s="201"/>
      <c r="S1" s="201"/>
      <c r="T1" s="201"/>
      <c r="U1" s="201"/>
      <c r="V1" s="201"/>
      <c r="W1" s="204" t="s">
        <v>171</v>
      </c>
      <c r="X1" s="205"/>
      <c r="Y1" s="27" t="s">
        <v>280</v>
      </c>
    </row>
    <row r="2" spans="1:25" ht="33" customHeight="1" x14ac:dyDescent="0.3">
      <c r="A2" s="195"/>
      <c r="B2" s="196"/>
      <c r="C2" s="196"/>
      <c r="D2" s="196"/>
      <c r="E2" s="197"/>
      <c r="F2" s="202"/>
      <c r="G2" s="202"/>
      <c r="H2" s="202"/>
      <c r="I2" s="202"/>
      <c r="J2" s="202"/>
      <c r="K2" s="202"/>
      <c r="L2" s="202"/>
      <c r="M2" s="202"/>
      <c r="N2" s="202"/>
      <c r="O2" s="202"/>
      <c r="P2" s="202"/>
      <c r="Q2" s="202"/>
      <c r="R2" s="202"/>
      <c r="S2" s="202"/>
      <c r="T2" s="202"/>
      <c r="U2" s="202"/>
      <c r="V2" s="202"/>
      <c r="W2" s="206" t="s">
        <v>172</v>
      </c>
      <c r="X2" s="207"/>
      <c r="Y2" s="259">
        <v>6</v>
      </c>
    </row>
    <row r="3" spans="1:25" ht="33" customHeight="1" x14ac:dyDescent="0.3">
      <c r="A3" s="198"/>
      <c r="B3" s="199"/>
      <c r="C3" s="199"/>
      <c r="D3" s="199"/>
      <c r="E3" s="200"/>
      <c r="F3" s="203"/>
      <c r="G3" s="203"/>
      <c r="H3" s="203"/>
      <c r="I3" s="203"/>
      <c r="J3" s="203"/>
      <c r="K3" s="203"/>
      <c r="L3" s="203"/>
      <c r="M3" s="203"/>
      <c r="N3" s="203"/>
      <c r="O3" s="203"/>
      <c r="P3" s="203"/>
      <c r="Q3" s="203"/>
      <c r="R3" s="203"/>
      <c r="S3" s="203"/>
      <c r="T3" s="203"/>
      <c r="U3" s="203"/>
      <c r="V3" s="203"/>
      <c r="W3" s="206" t="s">
        <v>173</v>
      </c>
      <c r="X3" s="207"/>
      <c r="Y3" s="260">
        <v>45763</v>
      </c>
    </row>
    <row r="4" spans="1:25" ht="11.25" customHeight="1" x14ac:dyDescent="0.3">
      <c r="A4" s="138"/>
      <c r="B4" s="139"/>
      <c r="C4" s="139"/>
      <c r="D4" s="139"/>
      <c r="E4" s="139"/>
      <c r="F4" s="139"/>
      <c r="G4" s="139"/>
      <c r="H4" s="139"/>
      <c r="I4" s="139"/>
      <c r="J4" s="139"/>
      <c r="K4" s="139"/>
      <c r="L4" s="139"/>
      <c r="M4" s="139"/>
      <c r="N4" s="139"/>
      <c r="O4" s="139"/>
      <c r="P4" s="139"/>
      <c r="Q4" s="139"/>
      <c r="R4" s="139"/>
      <c r="S4" s="139"/>
      <c r="T4" s="139"/>
      <c r="U4" s="139"/>
      <c r="V4" s="139"/>
      <c r="W4" s="139"/>
      <c r="X4" s="139"/>
      <c r="Y4" s="140"/>
    </row>
    <row r="5" spans="1:25" ht="21.2" customHeight="1" x14ac:dyDescent="0.3">
      <c r="A5" s="144" t="s">
        <v>44</v>
      </c>
      <c r="B5" s="145"/>
      <c r="C5" s="146"/>
      <c r="D5" s="28"/>
      <c r="E5" s="212" t="s">
        <v>1</v>
      </c>
      <c r="F5" s="212"/>
      <c r="G5" s="208"/>
      <c r="H5" s="127" t="s">
        <v>2</v>
      </c>
      <c r="I5" s="128"/>
      <c r="J5" s="128"/>
      <c r="K5" s="128"/>
      <c r="L5" s="128"/>
      <c r="M5" s="128"/>
      <c r="N5" s="129"/>
      <c r="O5" s="133"/>
      <c r="P5" s="106" t="s">
        <v>58</v>
      </c>
      <c r="Q5" s="107"/>
      <c r="R5" s="107"/>
      <c r="S5" s="108"/>
      <c r="T5" s="211"/>
      <c r="U5" s="127" t="s">
        <v>14</v>
      </c>
      <c r="V5" s="128"/>
      <c r="W5" s="128"/>
      <c r="X5" s="128"/>
      <c r="Y5" s="216"/>
    </row>
    <row r="6" spans="1:25" ht="15.75" customHeight="1" x14ac:dyDescent="0.3">
      <c r="A6" s="147"/>
      <c r="B6" s="148"/>
      <c r="C6" s="149"/>
      <c r="D6" s="28"/>
      <c r="E6" s="148"/>
      <c r="F6" s="148"/>
      <c r="G6" s="209"/>
      <c r="H6" s="127"/>
      <c r="I6" s="128"/>
      <c r="J6" s="128"/>
      <c r="K6" s="128"/>
      <c r="L6" s="128"/>
      <c r="M6" s="128"/>
      <c r="N6" s="129"/>
      <c r="O6" s="133"/>
      <c r="P6" s="106"/>
      <c r="Q6" s="107"/>
      <c r="R6" s="107"/>
      <c r="S6" s="108"/>
      <c r="T6" s="211"/>
      <c r="U6" s="136" t="s">
        <v>19</v>
      </c>
      <c r="V6" s="137"/>
      <c r="W6" s="220" t="s">
        <v>20</v>
      </c>
      <c r="X6" s="220"/>
      <c r="Y6" s="221"/>
    </row>
    <row r="7" spans="1:25" ht="27" customHeight="1" x14ac:dyDescent="0.3">
      <c r="A7" s="173" t="s">
        <v>87</v>
      </c>
      <c r="B7" s="174"/>
      <c r="C7" s="175"/>
      <c r="D7" s="190"/>
      <c r="E7" s="150" t="str">
        <f>VLOOKUP(A7,'Listas desplegables'!D3:F47,2,0)</f>
        <v xml:space="preserve">Seguimiento a la Gestión Institucional </v>
      </c>
      <c r="F7" s="151"/>
      <c r="G7" s="209"/>
      <c r="H7" s="130" t="str">
        <f>+VLOOKUP(A7,'Listas desplegables'!D3:F47,3,0)</f>
        <v>Seguimiento Evaluación y Control</v>
      </c>
      <c r="I7" s="131"/>
      <c r="J7" s="131"/>
      <c r="K7" s="131"/>
      <c r="L7" s="131"/>
      <c r="M7" s="131"/>
      <c r="N7" s="132"/>
      <c r="O7" s="133"/>
      <c r="P7" s="109" t="s">
        <v>360</v>
      </c>
      <c r="Q7" s="110"/>
      <c r="R7" s="110"/>
      <c r="S7" s="111"/>
      <c r="T7" s="211"/>
      <c r="U7" s="160" t="s">
        <v>276</v>
      </c>
      <c r="V7" s="161"/>
      <c r="W7" s="170" t="s">
        <v>277</v>
      </c>
      <c r="X7" s="171"/>
      <c r="Y7" s="172"/>
    </row>
    <row r="8" spans="1:25" ht="27" customHeight="1" x14ac:dyDescent="0.3">
      <c r="A8" s="176"/>
      <c r="B8" s="177"/>
      <c r="C8" s="178"/>
      <c r="D8" s="190"/>
      <c r="E8" s="152"/>
      <c r="F8" s="153"/>
      <c r="G8" s="209"/>
      <c r="H8" s="130"/>
      <c r="I8" s="131"/>
      <c r="J8" s="131"/>
      <c r="K8" s="131"/>
      <c r="L8" s="131"/>
      <c r="M8" s="131"/>
      <c r="N8" s="132"/>
      <c r="O8" s="133"/>
      <c r="P8" s="112"/>
      <c r="Q8" s="113"/>
      <c r="R8" s="113"/>
      <c r="S8" s="114"/>
      <c r="T8" s="211"/>
      <c r="U8" s="160" t="s">
        <v>278</v>
      </c>
      <c r="V8" s="161"/>
      <c r="W8" s="170" t="s">
        <v>362</v>
      </c>
      <c r="X8" s="171"/>
      <c r="Y8" s="172"/>
    </row>
    <row r="9" spans="1:25" ht="27" customHeight="1" x14ac:dyDescent="0.3">
      <c r="A9" s="176"/>
      <c r="B9" s="177"/>
      <c r="C9" s="178"/>
      <c r="D9" s="190"/>
      <c r="E9" s="152"/>
      <c r="F9" s="153"/>
      <c r="G9" s="209"/>
      <c r="H9" s="130"/>
      <c r="I9" s="131"/>
      <c r="J9" s="131"/>
      <c r="K9" s="131"/>
      <c r="L9" s="131"/>
      <c r="M9" s="131"/>
      <c r="N9" s="132"/>
      <c r="O9" s="133"/>
      <c r="P9" s="112"/>
      <c r="Q9" s="113"/>
      <c r="R9" s="113"/>
      <c r="S9" s="114"/>
      <c r="T9" s="211"/>
      <c r="U9" s="164" t="s">
        <v>278</v>
      </c>
      <c r="V9" s="165"/>
      <c r="W9" s="170" t="s">
        <v>279</v>
      </c>
      <c r="X9" s="171"/>
      <c r="Y9" s="172"/>
    </row>
    <row r="10" spans="1:25" ht="27" customHeight="1" x14ac:dyDescent="0.3">
      <c r="A10" s="179"/>
      <c r="B10" s="180"/>
      <c r="C10" s="181"/>
      <c r="D10" s="190"/>
      <c r="E10" s="154"/>
      <c r="F10" s="155"/>
      <c r="G10" s="210"/>
      <c r="H10" s="130"/>
      <c r="I10" s="131"/>
      <c r="J10" s="131"/>
      <c r="K10" s="131"/>
      <c r="L10" s="131"/>
      <c r="M10" s="131"/>
      <c r="N10" s="132"/>
      <c r="O10" s="133"/>
      <c r="P10" s="115"/>
      <c r="Q10" s="116"/>
      <c r="R10" s="116"/>
      <c r="S10" s="117"/>
      <c r="T10" s="211"/>
      <c r="U10" s="166"/>
      <c r="V10" s="167"/>
      <c r="W10" s="217"/>
      <c r="X10" s="218"/>
      <c r="Y10" s="219"/>
    </row>
    <row r="11" spans="1:25" ht="9.75" customHeight="1" x14ac:dyDescent="0.3">
      <c r="A11" s="29"/>
      <c r="C11" s="139"/>
      <c r="D11" s="139"/>
      <c r="E11" s="213"/>
      <c r="F11" s="213"/>
      <c r="G11" s="139"/>
      <c r="H11" s="214"/>
      <c r="I11" s="214"/>
      <c r="J11" s="214"/>
      <c r="K11" s="214"/>
      <c r="L11" s="214"/>
      <c r="M11" s="214"/>
      <c r="N11" s="214"/>
      <c r="O11" s="213"/>
      <c r="P11" s="213"/>
      <c r="Q11" s="213"/>
      <c r="R11" s="213"/>
      <c r="S11" s="213"/>
      <c r="T11" s="213"/>
      <c r="U11" s="214"/>
      <c r="V11" s="214"/>
      <c r="W11" s="214"/>
      <c r="X11" s="214"/>
      <c r="Y11" s="215"/>
    </row>
    <row r="12" spans="1:25" ht="53.25" customHeight="1" x14ac:dyDescent="0.3">
      <c r="A12" s="182" t="s">
        <v>57</v>
      </c>
      <c r="B12" s="128"/>
      <c r="C12" s="129"/>
      <c r="D12" s="30"/>
      <c r="E12" s="130" t="str">
        <f>VLOOKUP(A7,'Listas desplegables'!D3:G47,4,0)</f>
        <v xml:space="preserve">Jefe de Oficina Asesora de Planeación </v>
      </c>
      <c r="F12" s="132"/>
      <c r="H12" s="128" t="s">
        <v>3</v>
      </c>
      <c r="I12" s="128"/>
      <c r="J12" s="128"/>
      <c r="K12" s="128"/>
      <c r="L12" s="128"/>
      <c r="M12" s="128"/>
      <c r="N12" s="128"/>
      <c r="O12" s="134" t="s">
        <v>363</v>
      </c>
      <c r="P12" s="134"/>
      <c r="Q12" s="134"/>
      <c r="R12" s="134"/>
      <c r="S12" s="134"/>
      <c r="T12" s="134"/>
      <c r="U12" s="134"/>
      <c r="V12" s="134"/>
      <c r="W12" s="134"/>
      <c r="X12" s="134"/>
      <c r="Y12" s="135"/>
    </row>
    <row r="13" spans="1:25" x14ac:dyDescent="0.3">
      <c r="A13" s="138"/>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40"/>
    </row>
    <row r="14" spans="1:25" ht="30.75" customHeight="1" x14ac:dyDescent="0.3">
      <c r="A14" s="187" t="s">
        <v>4</v>
      </c>
      <c r="B14" s="188"/>
      <c r="C14" s="188"/>
      <c r="D14" s="188"/>
      <c r="E14" s="188"/>
      <c r="F14" s="188"/>
      <c r="G14" s="156"/>
      <c r="H14" s="157" t="s">
        <v>8</v>
      </c>
      <c r="I14" s="158"/>
      <c r="J14" s="158"/>
      <c r="K14" s="159"/>
      <c r="L14" s="49"/>
      <c r="M14" s="49"/>
      <c r="N14" s="118" t="s">
        <v>16</v>
      </c>
      <c r="O14" s="119"/>
      <c r="P14" s="119"/>
      <c r="Q14" s="119"/>
      <c r="R14" s="119"/>
      <c r="S14" s="120"/>
      <c r="T14" s="50"/>
      <c r="U14" s="162" t="s">
        <v>15</v>
      </c>
      <c r="V14" s="162"/>
      <c r="W14" s="162"/>
      <c r="X14" s="162"/>
      <c r="Y14" s="163"/>
    </row>
    <row r="15" spans="1:25" s="18" customFormat="1" ht="29.25" customHeight="1" x14ac:dyDescent="0.3">
      <c r="A15" s="31" t="s">
        <v>5</v>
      </c>
      <c r="B15" s="186"/>
      <c r="C15" s="32" t="s">
        <v>6</v>
      </c>
      <c r="D15" s="186"/>
      <c r="E15" s="121" t="s">
        <v>7</v>
      </c>
      <c r="F15" s="123"/>
      <c r="G15" s="156"/>
      <c r="H15" s="33" t="s">
        <v>9</v>
      </c>
      <c r="I15" s="33" t="s">
        <v>10</v>
      </c>
      <c r="J15" s="33" t="s">
        <v>11</v>
      </c>
      <c r="K15" s="33" t="s">
        <v>12</v>
      </c>
      <c r="L15" s="34"/>
      <c r="M15" s="51"/>
      <c r="N15" s="121" t="s">
        <v>132</v>
      </c>
      <c r="O15" s="122"/>
      <c r="P15" s="123"/>
      <c r="Q15" s="168"/>
      <c r="R15" s="169"/>
      <c r="S15" s="35" t="s">
        <v>13</v>
      </c>
      <c r="T15" s="36"/>
      <c r="U15" s="32" t="s">
        <v>114</v>
      </c>
      <c r="V15" s="50"/>
      <c r="W15" s="32" t="s">
        <v>17</v>
      </c>
      <c r="X15" s="37"/>
      <c r="Y15" s="38" t="s">
        <v>18</v>
      </c>
    </row>
    <row r="16" spans="1:25" ht="409.6" customHeight="1" x14ac:dyDescent="0.3">
      <c r="A16" s="55" t="s">
        <v>281</v>
      </c>
      <c r="B16" s="186"/>
      <c r="C16" s="93" t="s">
        <v>282</v>
      </c>
      <c r="D16" s="186"/>
      <c r="E16" s="141" t="s">
        <v>364</v>
      </c>
      <c r="F16" s="189"/>
      <c r="G16" s="156"/>
      <c r="H16" s="39" t="s">
        <v>283</v>
      </c>
      <c r="I16" s="39"/>
      <c r="J16" s="39"/>
      <c r="K16" s="39"/>
      <c r="L16" s="40"/>
      <c r="M16" s="50"/>
      <c r="N16" s="124" t="s">
        <v>361</v>
      </c>
      <c r="O16" s="125"/>
      <c r="P16" s="126"/>
      <c r="Q16" s="168"/>
      <c r="R16" s="169"/>
      <c r="S16" s="56" t="s">
        <v>284</v>
      </c>
      <c r="T16" s="57"/>
      <c r="U16" s="58" t="s">
        <v>285</v>
      </c>
      <c r="V16" s="59"/>
      <c r="W16" s="93" t="s">
        <v>365</v>
      </c>
      <c r="X16" s="57"/>
      <c r="Y16" s="60" t="s">
        <v>366</v>
      </c>
    </row>
    <row r="17" spans="1:25" ht="9" customHeight="1" x14ac:dyDescent="0.3">
      <c r="A17" s="41"/>
      <c r="B17" s="48"/>
      <c r="C17" s="48"/>
      <c r="D17" s="48"/>
      <c r="E17" s="48"/>
      <c r="F17" s="48"/>
      <c r="G17" s="48"/>
      <c r="H17" s="52"/>
      <c r="I17" s="52"/>
      <c r="J17" s="52"/>
      <c r="K17" s="52"/>
      <c r="L17" s="52"/>
      <c r="M17" s="53"/>
      <c r="N17" s="52"/>
      <c r="O17" s="52"/>
      <c r="P17" s="52"/>
      <c r="Q17" s="54"/>
      <c r="R17" s="54"/>
      <c r="S17" s="48"/>
      <c r="T17" s="48"/>
      <c r="U17" s="48"/>
      <c r="V17" s="53"/>
      <c r="W17" s="48"/>
      <c r="X17" s="48"/>
      <c r="Y17" s="42"/>
    </row>
    <row r="18" spans="1:25" ht="405" customHeight="1" x14ac:dyDescent="0.3">
      <c r="A18" s="65" t="s">
        <v>286</v>
      </c>
      <c r="B18" s="66"/>
      <c r="C18" s="93" t="s">
        <v>287</v>
      </c>
      <c r="D18" s="66"/>
      <c r="E18" s="141" t="s">
        <v>378</v>
      </c>
      <c r="F18" s="143"/>
      <c r="G18" s="66"/>
      <c r="H18" s="67"/>
      <c r="I18" s="56" t="s">
        <v>283</v>
      </c>
      <c r="J18" s="67"/>
      <c r="K18" s="67"/>
      <c r="L18" s="68"/>
      <c r="M18" s="69"/>
      <c r="N18" s="141" t="s">
        <v>379</v>
      </c>
      <c r="O18" s="142"/>
      <c r="P18" s="143"/>
      <c r="Q18" s="70"/>
      <c r="R18" s="71"/>
      <c r="S18" s="93" t="s">
        <v>380</v>
      </c>
      <c r="T18" s="57"/>
      <c r="U18" s="93" t="s">
        <v>381</v>
      </c>
      <c r="V18" s="59"/>
      <c r="W18" s="93" t="s">
        <v>382</v>
      </c>
      <c r="X18" s="57"/>
      <c r="Y18" s="94" t="s">
        <v>366</v>
      </c>
    </row>
    <row r="19" spans="1:25" ht="8.25" customHeight="1" x14ac:dyDescent="0.3">
      <c r="A19" s="41"/>
      <c r="B19" s="48"/>
      <c r="C19" s="48"/>
      <c r="D19" s="48"/>
      <c r="E19" s="48"/>
      <c r="F19" s="48"/>
      <c r="G19" s="48"/>
      <c r="H19" s="52"/>
      <c r="I19" s="52"/>
      <c r="J19" s="52"/>
      <c r="K19" s="52"/>
      <c r="L19" s="52"/>
      <c r="M19" s="53"/>
      <c r="N19" s="52"/>
      <c r="O19" s="52"/>
      <c r="P19" s="52"/>
      <c r="Q19" s="48"/>
      <c r="R19" s="48"/>
      <c r="S19" s="48"/>
      <c r="T19" s="48"/>
      <c r="U19" s="48"/>
      <c r="V19" s="53"/>
      <c r="W19" s="48"/>
      <c r="X19" s="48"/>
      <c r="Y19" s="42"/>
    </row>
    <row r="20" spans="1:25" ht="369.75" customHeight="1" x14ac:dyDescent="0.3">
      <c r="A20" s="97" t="s">
        <v>289</v>
      </c>
      <c r="B20" s="98"/>
      <c r="C20" s="99"/>
      <c r="D20" s="98"/>
      <c r="E20" s="141" t="s">
        <v>377</v>
      </c>
      <c r="F20" s="143"/>
      <c r="G20" s="66"/>
      <c r="H20" s="67"/>
      <c r="I20" s="56" t="s">
        <v>283</v>
      </c>
      <c r="J20" s="67"/>
      <c r="K20" s="67"/>
      <c r="L20" s="68"/>
      <c r="M20" s="69"/>
      <c r="N20" s="124" t="s">
        <v>376</v>
      </c>
      <c r="O20" s="125"/>
      <c r="P20" s="126"/>
      <c r="Q20" s="73"/>
      <c r="R20" s="74"/>
      <c r="S20" s="93" t="s">
        <v>373</v>
      </c>
      <c r="T20" s="95"/>
      <c r="U20" s="93" t="s">
        <v>374</v>
      </c>
      <c r="V20" s="96"/>
      <c r="W20" s="93" t="s">
        <v>375</v>
      </c>
      <c r="X20" s="57"/>
      <c r="Y20" s="94" t="s">
        <v>366</v>
      </c>
    </row>
    <row r="21" spans="1:25" ht="11.25" customHeight="1" x14ac:dyDescent="0.3">
      <c r="A21" s="41"/>
      <c r="B21" s="48"/>
      <c r="C21" s="48"/>
      <c r="D21" s="48"/>
      <c r="E21" s="48"/>
      <c r="F21" s="48"/>
      <c r="G21" s="48"/>
      <c r="H21" s="52"/>
      <c r="I21" s="52"/>
      <c r="J21" s="52"/>
      <c r="K21" s="52"/>
      <c r="L21" s="52"/>
      <c r="M21" s="53"/>
      <c r="N21" s="52"/>
      <c r="O21" s="52"/>
      <c r="P21" s="52"/>
      <c r="Q21" s="48"/>
      <c r="R21" s="48"/>
      <c r="S21" s="48"/>
      <c r="T21" s="48"/>
      <c r="U21" s="48"/>
      <c r="V21" s="53"/>
      <c r="W21" s="48"/>
      <c r="X21" s="48"/>
      <c r="Y21" s="42"/>
    </row>
    <row r="22" spans="1:25" ht="174" customHeight="1" x14ac:dyDescent="0.3">
      <c r="A22" s="65" t="s">
        <v>286</v>
      </c>
      <c r="B22" s="66"/>
      <c r="C22" s="72"/>
      <c r="D22" s="66"/>
      <c r="E22" s="124" t="s">
        <v>369</v>
      </c>
      <c r="F22" s="126"/>
      <c r="G22" s="66"/>
      <c r="H22" s="67"/>
      <c r="I22" s="56" t="s">
        <v>283</v>
      </c>
      <c r="J22" s="67"/>
      <c r="K22" s="67"/>
      <c r="L22" s="68"/>
      <c r="M22" s="69"/>
      <c r="N22" s="141" t="s">
        <v>370</v>
      </c>
      <c r="O22" s="142"/>
      <c r="P22" s="143"/>
      <c r="Q22" s="70"/>
      <c r="R22" s="71"/>
      <c r="S22" s="93" t="s">
        <v>371</v>
      </c>
      <c r="T22" s="57"/>
      <c r="U22" s="93" t="s">
        <v>372</v>
      </c>
      <c r="V22" s="69"/>
      <c r="W22" s="58" t="s">
        <v>290</v>
      </c>
      <c r="X22" s="57"/>
      <c r="Y22" s="94" t="s">
        <v>366</v>
      </c>
    </row>
    <row r="23" spans="1:25" ht="11.25" customHeight="1" x14ac:dyDescent="0.3">
      <c r="A23" s="61"/>
      <c r="B23" s="48"/>
      <c r="C23" s="62"/>
      <c r="D23" s="48"/>
      <c r="E23" s="62"/>
      <c r="F23" s="62"/>
      <c r="G23" s="48"/>
      <c r="H23" s="63"/>
      <c r="I23" s="52"/>
      <c r="J23" s="63"/>
      <c r="K23" s="63"/>
      <c r="L23" s="52"/>
      <c r="M23" s="53"/>
      <c r="N23" s="62"/>
      <c r="O23" s="62"/>
      <c r="P23" s="62"/>
      <c r="Q23" s="48"/>
      <c r="R23" s="48"/>
      <c r="S23" s="62"/>
      <c r="T23" s="48"/>
      <c r="U23" s="62"/>
      <c r="V23" s="53"/>
      <c r="W23" s="62"/>
      <c r="X23" s="48"/>
      <c r="Y23" s="64"/>
    </row>
    <row r="24" spans="1:25" ht="60" customHeight="1" x14ac:dyDescent="0.3">
      <c r="A24" s="65" t="s">
        <v>291</v>
      </c>
      <c r="B24" s="66"/>
      <c r="C24" s="72"/>
      <c r="D24" s="66"/>
      <c r="E24" s="124" t="s">
        <v>292</v>
      </c>
      <c r="F24" s="126"/>
      <c r="G24" s="66"/>
      <c r="H24" s="67"/>
      <c r="I24" s="56" t="s">
        <v>283</v>
      </c>
      <c r="J24" s="67"/>
      <c r="K24" s="67"/>
      <c r="L24" s="68"/>
      <c r="M24" s="69"/>
      <c r="N24" s="124" t="s">
        <v>293</v>
      </c>
      <c r="O24" s="125"/>
      <c r="P24" s="126"/>
      <c r="Q24" s="70"/>
      <c r="R24" s="71"/>
      <c r="S24" s="58" t="s">
        <v>294</v>
      </c>
      <c r="T24" s="57"/>
      <c r="U24" s="58" t="s">
        <v>295</v>
      </c>
      <c r="V24" s="59"/>
      <c r="W24" s="58" t="s">
        <v>290</v>
      </c>
      <c r="X24" s="57"/>
      <c r="Y24" s="94" t="s">
        <v>366</v>
      </c>
    </row>
    <row r="25" spans="1:25" ht="11.25" customHeight="1" x14ac:dyDescent="0.3">
      <c r="A25" s="75"/>
      <c r="B25" s="66"/>
      <c r="C25" s="66"/>
      <c r="D25" s="66"/>
      <c r="E25" s="66"/>
      <c r="F25" s="66"/>
      <c r="G25" s="66"/>
      <c r="H25" s="76"/>
      <c r="I25" s="76"/>
      <c r="J25" s="76"/>
      <c r="K25" s="76"/>
      <c r="L25" s="76"/>
      <c r="M25" s="69"/>
      <c r="N25" s="76"/>
      <c r="O25" s="76"/>
      <c r="P25" s="76"/>
      <c r="Q25" s="66"/>
      <c r="R25" s="66"/>
      <c r="S25" s="66"/>
      <c r="T25" s="66"/>
      <c r="U25" s="66"/>
      <c r="V25" s="69"/>
      <c r="W25" s="66"/>
      <c r="X25" s="66"/>
      <c r="Y25" s="77"/>
    </row>
    <row r="26" spans="1:25" ht="353.25" customHeight="1" x14ac:dyDescent="0.3">
      <c r="A26" s="65" t="s">
        <v>286</v>
      </c>
      <c r="B26" s="66"/>
      <c r="C26" s="93" t="s">
        <v>296</v>
      </c>
      <c r="D26" s="66"/>
      <c r="E26" s="141" t="s">
        <v>367</v>
      </c>
      <c r="F26" s="143"/>
      <c r="G26" s="66"/>
      <c r="H26" s="67"/>
      <c r="I26" s="56" t="s">
        <v>283</v>
      </c>
      <c r="J26" s="67"/>
      <c r="K26" s="67"/>
      <c r="L26" s="68"/>
      <c r="M26" s="69"/>
      <c r="N26" s="141" t="s">
        <v>368</v>
      </c>
      <c r="O26" s="142"/>
      <c r="P26" s="143"/>
      <c r="Q26" s="70"/>
      <c r="R26" s="71"/>
      <c r="S26" s="58" t="s">
        <v>297</v>
      </c>
      <c r="T26" s="57"/>
      <c r="U26" s="58" t="s">
        <v>358</v>
      </c>
      <c r="V26" s="59"/>
      <c r="W26" s="93" t="s">
        <v>325</v>
      </c>
      <c r="X26" s="57"/>
      <c r="Y26" s="94" t="s">
        <v>366</v>
      </c>
    </row>
    <row r="27" spans="1:25" ht="11.25" customHeight="1" x14ac:dyDescent="0.3">
      <c r="A27" s="78"/>
      <c r="B27" s="66"/>
      <c r="C27" s="79"/>
      <c r="D27" s="66"/>
      <c r="E27" s="80"/>
      <c r="F27" s="80"/>
      <c r="G27" s="66"/>
      <c r="H27" s="81"/>
      <c r="I27" s="76"/>
      <c r="J27" s="81"/>
      <c r="K27" s="81"/>
      <c r="L27" s="76"/>
      <c r="M27" s="69"/>
      <c r="N27" s="80"/>
      <c r="O27" s="80"/>
      <c r="P27" s="80"/>
      <c r="Q27" s="66"/>
      <c r="R27" s="66"/>
      <c r="S27" s="80"/>
      <c r="T27" s="66"/>
      <c r="U27" s="80"/>
      <c r="V27" s="59"/>
      <c r="W27" s="80"/>
      <c r="X27" s="66"/>
      <c r="Y27" s="82"/>
    </row>
    <row r="28" spans="1:25" ht="174.75" customHeight="1" x14ac:dyDescent="0.3">
      <c r="A28" s="65" t="s">
        <v>298</v>
      </c>
      <c r="B28" s="66"/>
      <c r="C28" s="58" t="s">
        <v>299</v>
      </c>
      <c r="D28" s="66"/>
      <c r="E28" s="124" t="s">
        <v>300</v>
      </c>
      <c r="F28" s="191"/>
      <c r="G28" s="66"/>
      <c r="H28" s="67"/>
      <c r="I28" s="56" t="s">
        <v>283</v>
      </c>
      <c r="J28" s="67"/>
      <c r="K28" s="67"/>
      <c r="L28" s="68"/>
      <c r="M28" s="69"/>
      <c r="N28" s="222" t="s">
        <v>301</v>
      </c>
      <c r="O28" s="223"/>
      <c r="P28" s="224"/>
      <c r="Q28" s="70"/>
      <c r="R28" s="71"/>
      <c r="S28" s="58" t="s">
        <v>302</v>
      </c>
      <c r="T28" s="57"/>
      <c r="U28" s="58" t="s">
        <v>303</v>
      </c>
      <c r="V28" s="69"/>
      <c r="W28" s="58" t="s">
        <v>304</v>
      </c>
      <c r="X28" s="57"/>
      <c r="Y28" s="94" t="s">
        <v>366</v>
      </c>
    </row>
    <row r="29" spans="1:25" ht="11.25" customHeight="1" x14ac:dyDescent="0.3">
      <c r="A29" s="83"/>
      <c r="B29" s="66"/>
      <c r="C29" s="79"/>
      <c r="D29" s="66"/>
      <c r="E29" s="79"/>
      <c r="F29" s="79"/>
      <c r="G29" s="66"/>
      <c r="H29" s="81"/>
      <c r="I29" s="76"/>
      <c r="J29" s="81"/>
      <c r="K29" s="81"/>
      <c r="L29" s="76"/>
      <c r="M29" s="69"/>
      <c r="N29" s="79"/>
      <c r="O29" s="79"/>
      <c r="P29" s="79"/>
      <c r="Q29" s="66"/>
      <c r="R29" s="66"/>
      <c r="S29" s="79"/>
      <c r="T29" s="66"/>
      <c r="U29" s="79"/>
      <c r="V29" s="69"/>
      <c r="W29" s="79"/>
      <c r="X29" s="66"/>
      <c r="Y29" s="82"/>
    </row>
    <row r="30" spans="1:25" ht="60" customHeight="1" x14ac:dyDescent="0.3">
      <c r="A30" s="65" t="s">
        <v>305</v>
      </c>
      <c r="B30" s="66"/>
      <c r="C30" s="58" t="s">
        <v>306</v>
      </c>
      <c r="D30" s="66"/>
      <c r="E30" s="124" t="s">
        <v>307</v>
      </c>
      <c r="F30" s="191"/>
      <c r="G30" s="66"/>
      <c r="H30" s="67"/>
      <c r="I30" s="56" t="s">
        <v>283</v>
      </c>
      <c r="J30" s="67"/>
      <c r="K30" s="67"/>
      <c r="L30" s="68"/>
      <c r="M30" s="69"/>
      <c r="N30" s="222" t="s">
        <v>308</v>
      </c>
      <c r="O30" s="223"/>
      <c r="P30" s="224"/>
      <c r="Q30" s="70"/>
      <c r="R30" s="71"/>
      <c r="S30" s="58" t="s">
        <v>302</v>
      </c>
      <c r="T30" s="57"/>
      <c r="U30" s="58" t="s">
        <v>309</v>
      </c>
      <c r="V30" s="69"/>
      <c r="W30" s="58" t="s">
        <v>310</v>
      </c>
      <c r="X30" s="57"/>
      <c r="Y30" s="94" t="s">
        <v>366</v>
      </c>
    </row>
    <row r="31" spans="1:25" ht="11.25" customHeight="1" x14ac:dyDescent="0.3">
      <c r="A31" s="75"/>
      <c r="B31" s="66"/>
      <c r="C31" s="66"/>
      <c r="D31" s="66"/>
      <c r="E31" s="66"/>
      <c r="F31" s="66"/>
      <c r="G31" s="66"/>
      <c r="H31" s="76"/>
      <c r="I31" s="76"/>
      <c r="J31" s="76"/>
      <c r="K31" s="76"/>
      <c r="L31" s="76"/>
      <c r="M31" s="69"/>
      <c r="N31" s="76"/>
      <c r="O31" s="76"/>
      <c r="P31" s="76"/>
      <c r="Q31" s="66"/>
      <c r="R31" s="66"/>
      <c r="S31" s="66"/>
      <c r="T31" s="66"/>
      <c r="U31" s="66"/>
      <c r="V31" s="69"/>
      <c r="W31" s="66"/>
      <c r="X31" s="66"/>
      <c r="Y31" s="77"/>
    </row>
    <row r="32" spans="1:25" ht="60" customHeight="1" x14ac:dyDescent="0.3">
      <c r="A32" s="65" t="s">
        <v>311</v>
      </c>
      <c r="B32" s="66"/>
      <c r="C32" s="58" t="s">
        <v>312</v>
      </c>
      <c r="D32" s="66"/>
      <c r="E32" s="124" t="s">
        <v>313</v>
      </c>
      <c r="F32" s="191"/>
      <c r="G32" s="66"/>
      <c r="H32" s="67"/>
      <c r="I32" s="56" t="s">
        <v>283</v>
      </c>
      <c r="J32" s="67"/>
      <c r="K32" s="67"/>
      <c r="L32" s="68"/>
      <c r="M32" s="69"/>
      <c r="N32" s="222" t="s">
        <v>314</v>
      </c>
      <c r="O32" s="223"/>
      <c r="P32" s="224"/>
      <c r="Q32" s="70"/>
      <c r="R32" s="71"/>
      <c r="S32" s="58" t="s">
        <v>302</v>
      </c>
      <c r="T32" s="57"/>
      <c r="U32" s="58" t="s">
        <v>315</v>
      </c>
      <c r="V32" s="69"/>
      <c r="W32" s="58" t="s">
        <v>316</v>
      </c>
      <c r="X32" s="57"/>
      <c r="Y32" s="94" t="s">
        <v>366</v>
      </c>
    </row>
    <row r="33" spans="1:25" ht="11.25" customHeight="1" x14ac:dyDescent="0.3">
      <c r="A33" s="84"/>
      <c r="B33" s="80"/>
      <c r="C33" s="80"/>
      <c r="D33" s="80"/>
      <c r="E33" s="80"/>
      <c r="F33" s="80"/>
      <c r="G33" s="80"/>
      <c r="H33" s="85"/>
      <c r="I33" s="85"/>
      <c r="J33" s="85"/>
      <c r="K33" s="85"/>
      <c r="L33" s="80"/>
      <c r="M33" s="59"/>
      <c r="N33" s="80"/>
      <c r="O33" s="80"/>
      <c r="P33" s="80"/>
      <c r="Q33" s="80"/>
      <c r="R33" s="80"/>
      <c r="S33" s="80"/>
      <c r="T33" s="80"/>
      <c r="U33" s="80"/>
      <c r="V33" s="59"/>
      <c r="W33" s="80"/>
      <c r="X33" s="80"/>
      <c r="Y33" s="86"/>
    </row>
    <row r="34" spans="1:25" ht="193.5" customHeight="1" x14ac:dyDescent="0.3">
      <c r="A34" s="65" t="s">
        <v>290</v>
      </c>
      <c r="B34" s="66"/>
      <c r="C34" s="58" t="s">
        <v>317</v>
      </c>
      <c r="D34" s="66"/>
      <c r="E34" s="124" t="s">
        <v>318</v>
      </c>
      <c r="F34" s="191"/>
      <c r="G34" s="66"/>
      <c r="H34" s="67"/>
      <c r="I34" s="67"/>
      <c r="J34" s="56" t="s">
        <v>283</v>
      </c>
      <c r="K34" s="67"/>
      <c r="L34" s="68"/>
      <c r="M34" s="69"/>
      <c r="N34" s="222" t="s">
        <v>319</v>
      </c>
      <c r="O34" s="223"/>
      <c r="P34" s="224"/>
      <c r="Q34" s="70"/>
      <c r="R34" s="66"/>
      <c r="S34" s="58" t="s">
        <v>302</v>
      </c>
      <c r="T34" s="66"/>
      <c r="U34" s="58" t="s">
        <v>320</v>
      </c>
      <c r="V34" s="69"/>
      <c r="W34" s="58" t="s">
        <v>321</v>
      </c>
      <c r="X34" s="66"/>
      <c r="Y34" s="94" t="s">
        <v>366</v>
      </c>
    </row>
    <row r="35" spans="1:25" ht="11.25" customHeight="1" x14ac:dyDescent="0.3">
      <c r="A35" s="84"/>
      <c r="B35" s="80"/>
      <c r="C35" s="80"/>
      <c r="D35" s="80"/>
      <c r="E35" s="80"/>
      <c r="F35" s="80"/>
      <c r="G35" s="80"/>
      <c r="H35" s="80"/>
      <c r="I35" s="80"/>
      <c r="J35" s="80"/>
      <c r="K35" s="80"/>
      <c r="L35" s="80"/>
      <c r="M35" s="59"/>
      <c r="N35" s="80"/>
      <c r="O35" s="80"/>
      <c r="P35" s="80"/>
      <c r="Q35" s="59"/>
      <c r="R35" s="59"/>
      <c r="S35" s="87"/>
      <c r="T35" s="80"/>
      <c r="U35"/>
      <c r="V35" s="59"/>
      <c r="W35" s="87"/>
      <c r="X35" s="80"/>
      <c r="Y35" s="87"/>
    </row>
    <row r="36" spans="1:25" ht="60" customHeight="1" x14ac:dyDescent="0.3">
      <c r="A36" s="65" t="s">
        <v>322</v>
      </c>
      <c r="B36" s="80"/>
      <c r="C36" s="58" t="s">
        <v>317</v>
      </c>
      <c r="D36" s="80"/>
      <c r="E36" s="124" t="s">
        <v>320</v>
      </c>
      <c r="F36" s="126"/>
      <c r="G36" s="80"/>
      <c r="H36" s="88"/>
      <c r="I36" s="88"/>
      <c r="J36" s="58" t="s">
        <v>283</v>
      </c>
      <c r="K36" s="88"/>
      <c r="L36" s="89"/>
      <c r="M36" s="59"/>
      <c r="N36" s="222" t="s">
        <v>323</v>
      </c>
      <c r="O36" s="223"/>
      <c r="P36" s="224"/>
      <c r="Q36" s="89"/>
      <c r="R36" s="80"/>
      <c r="S36" s="58" t="s">
        <v>302</v>
      </c>
      <c r="T36" s="80"/>
      <c r="U36" s="58" t="s">
        <v>324</v>
      </c>
      <c r="V36" s="59"/>
      <c r="W36" s="58" t="s">
        <v>321</v>
      </c>
      <c r="X36" s="66"/>
      <c r="Y36" s="94" t="s">
        <v>366</v>
      </c>
    </row>
    <row r="37" spans="1:25" ht="11.25" customHeight="1" x14ac:dyDescent="0.3">
      <c r="A37" s="84"/>
      <c r="B37" s="80"/>
      <c r="C37" s="80"/>
      <c r="D37" s="80"/>
      <c r="E37" s="80"/>
      <c r="F37" s="80"/>
      <c r="G37" s="80"/>
      <c r="H37" s="85"/>
      <c r="I37" s="85"/>
      <c r="J37" s="80"/>
      <c r="K37" s="85"/>
      <c r="L37" s="80"/>
      <c r="M37" s="59"/>
      <c r="N37" s="80"/>
      <c r="O37" s="80"/>
      <c r="P37" s="80"/>
      <c r="Q37" s="80"/>
      <c r="R37" s="80"/>
      <c r="S37" s="87"/>
      <c r="T37" s="80"/>
      <c r="U37" s="90"/>
      <c r="V37" s="59"/>
      <c r="W37" s="87"/>
      <c r="X37" s="80"/>
      <c r="Y37" s="77"/>
    </row>
    <row r="38" spans="1:25" ht="123.75" customHeight="1" x14ac:dyDescent="0.3">
      <c r="A38" s="65" t="s">
        <v>325</v>
      </c>
      <c r="B38" s="80"/>
      <c r="C38" s="58" t="s">
        <v>317</v>
      </c>
      <c r="D38" s="80"/>
      <c r="E38" s="124" t="s">
        <v>326</v>
      </c>
      <c r="F38" s="126"/>
      <c r="G38" s="80"/>
      <c r="H38" s="88"/>
      <c r="I38" s="88"/>
      <c r="J38" s="58" t="s">
        <v>283</v>
      </c>
      <c r="K38" s="88"/>
      <c r="L38" s="89"/>
      <c r="M38" s="59"/>
      <c r="N38" s="222" t="s">
        <v>327</v>
      </c>
      <c r="O38" s="223"/>
      <c r="P38" s="224"/>
      <c r="Q38" s="80"/>
      <c r="R38" s="80"/>
      <c r="S38" s="58" t="s">
        <v>302</v>
      </c>
      <c r="T38" s="80"/>
      <c r="U38" s="58" t="s">
        <v>324</v>
      </c>
      <c r="V38" s="59"/>
      <c r="W38" s="58" t="s">
        <v>321</v>
      </c>
      <c r="X38" s="66"/>
      <c r="Y38" s="94" t="s">
        <v>366</v>
      </c>
    </row>
    <row r="39" spans="1:25" ht="11.25" customHeight="1" x14ac:dyDescent="0.3">
      <c r="A39" s="87"/>
      <c r="B39" s="80"/>
      <c r="C39" s="87"/>
      <c r="D39" s="80"/>
      <c r="E39" s="80"/>
      <c r="F39" s="80"/>
      <c r="G39" s="80"/>
      <c r="H39" s="80"/>
      <c r="I39" s="80"/>
      <c r="J39" s="80"/>
      <c r="K39" s="80"/>
      <c r="L39" s="80"/>
      <c r="M39" s="59"/>
      <c r="N39" s="80"/>
      <c r="O39" s="80"/>
      <c r="P39" s="80"/>
      <c r="Q39" s="59"/>
      <c r="R39" s="59"/>
      <c r="S39" s="87"/>
      <c r="T39" s="80"/>
      <c r="U39" s="90"/>
      <c r="V39" s="59"/>
      <c r="W39" s="87"/>
      <c r="X39" s="80"/>
      <c r="Y39" s="82"/>
    </row>
    <row r="40" spans="1:25" ht="112.5" customHeight="1" x14ac:dyDescent="0.3">
      <c r="A40" s="65" t="s">
        <v>325</v>
      </c>
      <c r="B40" s="80"/>
      <c r="C40" s="58" t="s">
        <v>317</v>
      </c>
      <c r="D40" s="80"/>
      <c r="E40" s="124" t="s">
        <v>328</v>
      </c>
      <c r="F40" s="126"/>
      <c r="G40" s="80"/>
      <c r="H40" s="88"/>
      <c r="I40" s="88"/>
      <c r="J40" s="58" t="s">
        <v>283</v>
      </c>
      <c r="K40" s="88"/>
      <c r="L40" s="89"/>
      <c r="M40" s="59"/>
      <c r="N40" s="222" t="s">
        <v>329</v>
      </c>
      <c r="O40" s="223"/>
      <c r="P40" s="224"/>
      <c r="Q40" s="89"/>
      <c r="R40" s="80"/>
      <c r="S40" s="58" t="s">
        <v>302</v>
      </c>
      <c r="T40" s="80"/>
      <c r="U40" s="58" t="s">
        <v>324</v>
      </c>
      <c r="V40" s="59"/>
      <c r="W40" s="58" t="s">
        <v>330</v>
      </c>
      <c r="X40" s="66"/>
      <c r="Y40" s="94" t="s">
        <v>366</v>
      </c>
    </row>
    <row r="41" spans="1:25" ht="11.25" customHeight="1" x14ac:dyDescent="0.3">
      <c r="A41" s="78"/>
      <c r="B41" s="80"/>
      <c r="C41" s="80"/>
      <c r="D41" s="80"/>
      <c r="E41" s="80"/>
      <c r="F41" s="80"/>
      <c r="G41" s="80"/>
      <c r="H41" s="80"/>
      <c r="I41" s="80"/>
      <c r="J41" s="80"/>
      <c r="K41" s="80"/>
      <c r="L41" s="80"/>
      <c r="M41" s="59"/>
      <c r="N41" s="80"/>
      <c r="O41" s="80"/>
      <c r="P41" s="80"/>
      <c r="Q41" s="80"/>
      <c r="R41" s="80"/>
      <c r="S41" s="87"/>
      <c r="T41" s="80"/>
      <c r="U41" s="80"/>
      <c r="V41" s="59"/>
      <c r="W41" s="87"/>
      <c r="X41" s="80"/>
      <c r="Y41" s="77"/>
    </row>
    <row r="42" spans="1:25" ht="157.5" customHeight="1" x14ac:dyDescent="0.3">
      <c r="A42" s="65" t="s">
        <v>330</v>
      </c>
      <c r="B42" s="80"/>
      <c r="C42" s="58" t="s">
        <v>317</v>
      </c>
      <c r="D42" s="80"/>
      <c r="E42" s="124" t="s">
        <v>320</v>
      </c>
      <c r="F42" s="126"/>
      <c r="G42" s="80"/>
      <c r="H42" s="88"/>
      <c r="I42" s="88"/>
      <c r="J42" s="58" t="s">
        <v>283</v>
      </c>
      <c r="K42" s="88"/>
      <c r="L42" s="89"/>
      <c r="M42" s="59"/>
      <c r="N42" s="222" t="s">
        <v>331</v>
      </c>
      <c r="O42" s="223"/>
      <c r="P42" s="224"/>
      <c r="Q42" s="89"/>
      <c r="R42" s="80"/>
      <c r="S42" s="58" t="s">
        <v>302</v>
      </c>
      <c r="T42" s="91"/>
      <c r="U42" s="58" t="s">
        <v>332</v>
      </c>
      <c r="V42" s="59"/>
      <c r="W42" s="58" t="s">
        <v>330</v>
      </c>
      <c r="X42" s="66"/>
      <c r="Y42" s="94" t="s">
        <v>366</v>
      </c>
    </row>
    <row r="43" spans="1:25" ht="11.25" customHeight="1" x14ac:dyDescent="0.3">
      <c r="A43" s="84"/>
      <c r="B43" s="80"/>
      <c r="C43" s="80"/>
      <c r="D43" s="80"/>
      <c r="E43" s="80"/>
      <c r="F43" s="80"/>
      <c r="G43" s="80"/>
      <c r="H43" s="85"/>
      <c r="I43" s="85"/>
      <c r="J43" s="85"/>
      <c r="K43" s="85"/>
      <c r="L43" s="80"/>
      <c r="M43" s="59"/>
      <c r="N43" s="80"/>
      <c r="O43" s="80"/>
      <c r="P43" s="80"/>
      <c r="Q43" s="80"/>
      <c r="R43" s="80"/>
      <c r="S43" s="87"/>
      <c r="T43" s="80"/>
      <c r="U43" s="80"/>
      <c r="V43" s="59"/>
      <c r="W43" s="80"/>
      <c r="X43" s="80"/>
      <c r="Y43" s="86"/>
    </row>
    <row r="44" spans="1:25" ht="118.5" customHeight="1" x14ac:dyDescent="0.3">
      <c r="A44" s="65" t="s">
        <v>290</v>
      </c>
      <c r="B44" s="80"/>
      <c r="C44" s="58" t="s">
        <v>317</v>
      </c>
      <c r="D44" s="80"/>
      <c r="E44" s="124" t="s">
        <v>333</v>
      </c>
      <c r="F44" s="126"/>
      <c r="G44" s="80"/>
      <c r="H44" s="88"/>
      <c r="I44" s="88"/>
      <c r="J44" s="88"/>
      <c r="K44" s="58" t="s">
        <v>283</v>
      </c>
      <c r="L44" s="89"/>
      <c r="M44" s="59"/>
      <c r="N44" s="222" t="s">
        <v>334</v>
      </c>
      <c r="O44" s="223"/>
      <c r="P44" s="224"/>
      <c r="Q44" s="89"/>
      <c r="R44" s="91"/>
      <c r="S44" s="58" t="s">
        <v>302</v>
      </c>
      <c r="T44" s="92"/>
      <c r="U44" s="58" t="s">
        <v>335</v>
      </c>
      <c r="V44" s="59"/>
      <c r="W44" s="58" t="s">
        <v>325</v>
      </c>
      <c r="X44" s="92"/>
      <c r="Y44" s="60"/>
    </row>
    <row r="45" spans="1:25" x14ac:dyDescent="0.3">
      <c r="A45" s="138"/>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40"/>
    </row>
    <row r="46" spans="1:25" ht="15" customHeight="1" x14ac:dyDescent="0.3">
      <c r="A46" s="43"/>
      <c r="B46" s="51"/>
      <c r="C46" s="51"/>
      <c r="D46" s="51"/>
      <c r="E46" s="51"/>
      <c r="F46" s="51"/>
      <c r="G46" s="51"/>
      <c r="H46" s="51"/>
      <c r="I46" s="51"/>
      <c r="J46" s="51"/>
      <c r="K46" s="51"/>
      <c r="L46" s="51"/>
      <c r="M46" s="51"/>
      <c r="N46" s="51"/>
      <c r="O46" s="51"/>
      <c r="P46" s="51"/>
      <c r="Q46" s="51"/>
      <c r="R46" s="51"/>
      <c r="S46" s="51"/>
      <c r="T46" s="51"/>
      <c r="U46" s="51"/>
      <c r="V46" s="51"/>
      <c r="W46" s="51"/>
      <c r="X46" s="51"/>
      <c r="Y46" s="44"/>
    </row>
    <row r="47" spans="1:25" ht="18" customHeight="1" x14ac:dyDescent="0.3">
      <c r="A47" s="182" t="s">
        <v>115</v>
      </c>
      <c r="B47" s="128"/>
      <c r="C47" s="129"/>
      <c r="D47" s="51"/>
      <c r="E47" s="51"/>
      <c r="F47" s="51"/>
      <c r="G47" s="51"/>
      <c r="H47" s="51"/>
      <c r="I47" s="51"/>
      <c r="J47" s="51"/>
      <c r="K47" s="51"/>
      <c r="L47" s="51"/>
      <c r="M47" s="51"/>
      <c r="N47" s="51"/>
      <c r="O47" s="51"/>
      <c r="P47" s="51"/>
      <c r="Q47" s="51"/>
      <c r="R47" s="51"/>
      <c r="S47" s="51"/>
      <c r="T47" s="51"/>
      <c r="U47" s="51"/>
      <c r="V47" s="51"/>
      <c r="W47" s="51"/>
      <c r="X47" s="51"/>
      <c r="Y47" s="44"/>
    </row>
    <row r="48" spans="1:25" x14ac:dyDescent="0.3">
      <c r="A48" s="183"/>
      <c r="B48" s="184"/>
      <c r="C48" s="185"/>
      <c r="D48" s="51"/>
      <c r="E48" s="51"/>
      <c r="F48" s="51"/>
      <c r="G48" s="51"/>
      <c r="H48" s="51"/>
      <c r="I48" s="51"/>
      <c r="J48" s="51"/>
      <c r="K48" s="51"/>
      <c r="L48" s="51"/>
      <c r="M48" s="51"/>
      <c r="N48" s="51"/>
      <c r="O48" s="51"/>
      <c r="P48" s="51"/>
      <c r="Q48" s="51"/>
      <c r="R48" s="51"/>
      <c r="S48" s="51"/>
      <c r="T48" s="51"/>
      <c r="U48" s="51"/>
      <c r="V48" s="51"/>
      <c r="W48" s="51"/>
      <c r="X48" s="51"/>
      <c r="Y48" s="44"/>
    </row>
    <row r="49" spans="1:25" x14ac:dyDescent="0.3">
      <c r="A49" s="183"/>
      <c r="B49" s="184"/>
      <c r="C49" s="185"/>
      <c r="D49" s="51"/>
      <c r="E49" s="51"/>
      <c r="F49" s="51"/>
      <c r="G49" s="51"/>
      <c r="H49" s="51"/>
      <c r="I49" s="51"/>
      <c r="J49" s="51"/>
      <c r="K49" s="51"/>
      <c r="L49" s="51"/>
      <c r="M49" s="51"/>
      <c r="N49" s="51"/>
      <c r="O49" s="51"/>
      <c r="P49" s="51"/>
      <c r="Q49" s="51"/>
      <c r="R49" s="51"/>
      <c r="S49" s="51"/>
      <c r="T49" s="51"/>
      <c r="U49" s="51"/>
      <c r="V49" s="51"/>
      <c r="W49" s="51"/>
      <c r="X49" s="51"/>
      <c r="Y49" s="44"/>
    </row>
    <row r="50" spans="1:25" x14ac:dyDescent="0.3">
      <c r="A50" s="100"/>
      <c r="B50" s="101"/>
      <c r="C50" s="102"/>
      <c r="D50" s="51"/>
      <c r="E50" s="51"/>
      <c r="F50" s="51"/>
      <c r="G50" s="51"/>
      <c r="H50" s="51"/>
      <c r="I50" s="51"/>
      <c r="J50" s="51"/>
      <c r="K50" s="51"/>
      <c r="L50" s="51"/>
      <c r="M50" s="51"/>
      <c r="N50" s="51"/>
      <c r="O50" s="51"/>
      <c r="P50" s="51"/>
      <c r="Q50" s="51"/>
      <c r="R50" s="51"/>
      <c r="S50" s="51"/>
      <c r="T50" s="51"/>
      <c r="U50" s="51"/>
      <c r="V50" s="51"/>
      <c r="W50" s="51"/>
      <c r="X50" s="51"/>
      <c r="Y50" s="44"/>
    </row>
    <row r="51" spans="1:25" x14ac:dyDescent="0.3">
      <c r="A51" s="100"/>
      <c r="B51" s="101"/>
      <c r="C51" s="102"/>
      <c r="D51" s="51"/>
      <c r="E51" s="51"/>
      <c r="F51" s="51"/>
      <c r="G51" s="51"/>
      <c r="H51" s="51"/>
      <c r="I51" s="51"/>
      <c r="J51" s="51"/>
      <c r="K51" s="51"/>
      <c r="L51" s="51"/>
      <c r="M51" s="51"/>
      <c r="N51" s="51"/>
      <c r="O51" s="51"/>
      <c r="P51" s="51"/>
      <c r="Q51" s="51"/>
      <c r="R51" s="51"/>
      <c r="S51" s="51"/>
      <c r="T51" s="51"/>
      <c r="U51" s="51"/>
      <c r="V51" s="51"/>
      <c r="W51" s="51"/>
      <c r="X51" s="51"/>
      <c r="Y51" s="44"/>
    </row>
    <row r="52" spans="1:25" x14ac:dyDescent="0.3">
      <c r="A52" s="100"/>
      <c r="B52" s="101"/>
      <c r="C52" s="102"/>
      <c r="D52" s="51"/>
      <c r="E52" s="51"/>
      <c r="F52" s="51"/>
      <c r="G52" s="51"/>
      <c r="H52" s="51"/>
      <c r="I52" s="51"/>
      <c r="J52" s="51"/>
      <c r="K52" s="51"/>
      <c r="L52" s="51"/>
      <c r="M52" s="51"/>
      <c r="N52" s="51"/>
      <c r="O52" s="51"/>
      <c r="P52" s="51"/>
      <c r="Q52" s="51"/>
      <c r="R52" s="51"/>
      <c r="S52" s="51"/>
      <c r="T52" s="51"/>
      <c r="U52" s="51"/>
      <c r="V52" s="51"/>
      <c r="W52" s="51"/>
      <c r="X52" s="51"/>
      <c r="Y52" s="44"/>
    </row>
    <row r="53" spans="1:25" x14ac:dyDescent="0.3">
      <c r="A53" s="100"/>
      <c r="B53" s="101"/>
      <c r="C53" s="102"/>
      <c r="D53" s="51"/>
      <c r="E53" s="51"/>
      <c r="F53" s="51"/>
      <c r="G53" s="51"/>
      <c r="H53" s="51"/>
      <c r="I53" s="51"/>
      <c r="J53" s="51"/>
      <c r="K53" s="51"/>
      <c r="L53" s="51"/>
      <c r="M53" s="51"/>
      <c r="N53" s="51"/>
      <c r="O53" s="51"/>
      <c r="P53" s="51"/>
      <c r="Q53" s="51"/>
      <c r="R53" s="51"/>
      <c r="S53" s="51"/>
      <c r="T53" s="51"/>
      <c r="U53" s="51"/>
      <c r="V53" s="51"/>
      <c r="W53" s="51"/>
      <c r="X53" s="51"/>
      <c r="Y53" s="44"/>
    </row>
    <row r="54" spans="1:25" x14ac:dyDescent="0.3">
      <c r="A54" s="100"/>
      <c r="B54" s="101"/>
      <c r="C54" s="102"/>
      <c r="D54" s="51"/>
      <c r="E54" s="51"/>
      <c r="F54" s="51"/>
      <c r="G54" s="51"/>
      <c r="H54" s="51"/>
      <c r="I54" s="51"/>
      <c r="J54" s="51"/>
      <c r="K54" s="51"/>
      <c r="L54" s="51"/>
      <c r="M54" s="51"/>
      <c r="N54" s="51"/>
      <c r="O54" s="51"/>
      <c r="P54" s="51"/>
      <c r="Q54" s="51"/>
      <c r="R54" s="51"/>
      <c r="S54" s="51"/>
      <c r="T54" s="51"/>
      <c r="U54" s="51"/>
      <c r="V54" s="51"/>
      <c r="W54" s="51"/>
      <c r="X54" s="51"/>
      <c r="Y54" s="44"/>
    </row>
    <row r="55" spans="1:25" x14ac:dyDescent="0.3">
      <c r="A55" s="100"/>
      <c r="B55" s="101"/>
      <c r="C55" s="102"/>
      <c r="Y55" s="45"/>
    </row>
    <row r="56" spans="1:25" x14ac:dyDescent="0.3">
      <c r="A56" s="100"/>
      <c r="B56" s="101"/>
      <c r="C56" s="102"/>
      <c r="Y56" s="45"/>
    </row>
    <row r="57" spans="1:25" x14ac:dyDescent="0.3">
      <c r="A57" s="100"/>
      <c r="B57" s="101"/>
      <c r="C57" s="102"/>
      <c r="Y57" s="45"/>
    </row>
    <row r="58" spans="1:25" x14ac:dyDescent="0.3">
      <c r="A58" s="100"/>
      <c r="B58" s="101"/>
      <c r="C58" s="102"/>
      <c r="Y58" s="45"/>
    </row>
    <row r="59" spans="1:25" x14ac:dyDescent="0.3">
      <c r="A59" s="100"/>
      <c r="B59" s="101"/>
      <c r="C59" s="102"/>
      <c r="Y59" s="45"/>
    </row>
    <row r="60" spans="1:25" x14ac:dyDescent="0.3">
      <c r="A60" s="100"/>
      <c r="B60" s="101"/>
      <c r="C60" s="102"/>
      <c r="Y60" s="45"/>
    </row>
    <row r="61" spans="1:25" x14ac:dyDescent="0.3">
      <c r="A61" s="100"/>
      <c r="B61" s="101"/>
      <c r="C61" s="102"/>
      <c r="Y61" s="45"/>
    </row>
    <row r="62" spans="1:25" x14ac:dyDescent="0.3">
      <c r="A62" s="100"/>
      <c r="B62" s="101"/>
      <c r="C62" s="102"/>
      <c r="Y62" s="45"/>
    </row>
    <row r="63" spans="1:25" x14ac:dyDescent="0.3">
      <c r="A63" s="100"/>
      <c r="B63" s="101"/>
      <c r="C63" s="102"/>
      <c r="Y63" s="45"/>
    </row>
    <row r="64" spans="1:25" x14ac:dyDescent="0.3">
      <c r="A64" s="100"/>
      <c r="B64" s="101"/>
      <c r="C64" s="102"/>
      <c r="Y64" s="45"/>
    </row>
    <row r="65" spans="1:25" x14ac:dyDescent="0.3">
      <c r="A65" s="100"/>
      <c r="B65" s="101"/>
      <c r="C65" s="102"/>
      <c r="Y65" s="45"/>
    </row>
    <row r="66" spans="1:25" ht="17.25" thickBot="1" x14ac:dyDescent="0.35">
      <c r="A66" s="103"/>
      <c r="B66" s="104"/>
      <c r="C66" s="105"/>
      <c r="D66" s="46"/>
      <c r="E66" s="46"/>
      <c r="F66" s="46"/>
      <c r="G66" s="46"/>
      <c r="H66" s="46"/>
      <c r="I66" s="46"/>
      <c r="J66" s="46"/>
      <c r="K66" s="46"/>
      <c r="L66" s="46"/>
      <c r="M66" s="46"/>
      <c r="N66" s="46"/>
      <c r="O66" s="46"/>
      <c r="P66" s="46"/>
      <c r="Q66" s="46"/>
      <c r="R66" s="46"/>
      <c r="S66" s="46"/>
      <c r="T66" s="46"/>
      <c r="U66" s="46"/>
      <c r="V66" s="46"/>
      <c r="W66" s="46"/>
      <c r="X66" s="46"/>
      <c r="Y66" s="47"/>
    </row>
  </sheetData>
  <sheetProtection formatCells="0" selectLockedCells="1" selectUnlockedCells="1"/>
  <mergeCells count="86">
    <mergeCell ref="N42:P42"/>
    <mergeCell ref="E44:F44"/>
    <mergeCell ref="N44:P44"/>
    <mergeCell ref="E36:F36"/>
    <mergeCell ref="N36:P36"/>
    <mergeCell ref="E38:F38"/>
    <mergeCell ref="N38:P38"/>
    <mergeCell ref="E40:F40"/>
    <mergeCell ref="N40:P40"/>
    <mergeCell ref="N30:P30"/>
    <mergeCell ref="E32:F32"/>
    <mergeCell ref="N32:P32"/>
    <mergeCell ref="E34:F34"/>
    <mergeCell ref="N34:P34"/>
    <mergeCell ref="N24:P24"/>
    <mergeCell ref="E26:F26"/>
    <mergeCell ref="N26:P26"/>
    <mergeCell ref="E28:F28"/>
    <mergeCell ref="N28:P28"/>
    <mergeCell ref="A4:Y4"/>
    <mergeCell ref="G5:G10"/>
    <mergeCell ref="T5:T10"/>
    <mergeCell ref="E12:F12"/>
    <mergeCell ref="E5:F6"/>
    <mergeCell ref="C11:Y11"/>
    <mergeCell ref="U5:Y5"/>
    <mergeCell ref="W10:Y10"/>
    <mergeCell ref="W7:Y7"/>
    <mergeCell ref="W6:Y6"/>
    <mergeCell ref="A1:E3"/>
    <mergeCell ref="F1:V3"/>
    <mergeCell ref="W1:X1"/>
    <mergeCell ref="W2:X2"/>
    <mergeCell ref="W3:X3"/>
    <mergeCell ref="A50:C52"/>
    <mergeCell ref="A7:C10"/>
    <mergeCell ref="A12:C12"/>
    <mergeCell ref="A47:C47"/>
    <mergeCell ref="A48:C49"/>
    <mergeCell ref="B15:B16"/>
    <mergeCell ref="A14:F14"/>
    <mergeCell ref="E16:F16"/>
    <mergeCell ref="D15:D16"/>
    <mergeCell ref="E15:F15"/>
    <mergeCell ref="D7:D10"/>
    <mergeCell ref="E24:F24"/>
    <mergeCell ref="E30:F30"/>
    <mergeCell ref="E42:F42"/>
    <mergeCell ref="E18:F18"/>
    <mergeCell ref="N18:P18"/>
    <mergeCell ref="E20:F20"/>
    <mergeCell ref="N20:P20"/>
    <mergeCell ref="E7:F10"/>
    <mergeCell ref="A13:Y13"/>
    <mergeCell ref="G14:G16"/>
    <mergeCell ref="H14:K14"/>
    <mergeCell ref="U7:V7"/>
    <mergeCell ref="U14:Y14"/>
    <mergeCell ref="U8:V8"/>
    <mergeCell ref="U9:V9"/>
    <mergeCell ref="U10:V10"/>
    <mergeCell ref="Q15:R16"/>
    <mergeCell ref="W8:Y8"/>
    <mergeCell ref="W9:Y9"/>
    <mergeCell ref="A53:C54"/>
    <mergeCell ref="P5:S6"/>
    <mergeCell ref="P7:S10"/>
    <mergeCell ref="N14:S14"/>
    <mergeCell ref="N15:P15"/>
    <mergeCell ref="N16:P16"/>
    <mergeCell ref="H5:N6"/>
    <mergeCell ref="H7:N10"/>
    <mergeCell ref="O5:O10"/>
    <mergeCell ref="H12:N12"/>
    <mergeCell ref="O12:Y12"/>
    <mergeCell ref="U6:V6"/>
    <mergeCell ref="A45:Y45"/>
    <mergeCell ref="E22:F22"/>
    <mergeCell ref="N22:P22"/>
    <mergeCell ref="A5:C6"/>
    <mergeCell ref="A65:C66"/>
    <mergeCell ref="A55:C56"/>
    <mergeCell ref="A57:C58"/>
    <mergeCell ref="A59:C60"/>
    <mergeCell ref="A61:C62"/>
    <mergeCell ref="A63:C64"/>
  </mergeCells>
  <dataValidations count="18">
    <dataValidation allowBlank="1" showInputMessage="1" showErrorMessage="1" sqref="E7:F10 H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2" xr:uid="{00000000-0002-0000-0000-000005000000}"/>
    <dataValidation allowBlank="1" showInputMessage="1" showErrorMessage="1" prompt="Para definir el alcance de su proceso tenga en cuenta que debe describir y delimitar brevemente el inicio y fin de las actividades del proceso. " sqref="H12:N12" xr:uid="{00000000-0002-0000-0000-000006000000}"/>
    <dataValidation allowBlank="1" showInputMessage="1" showErrorMessage="1" prompt="Identifica los procesos de la SIC, que proporcionan insumos o necesidades para ejecutar las actividades del proceso." sqref="A15" xr:uid="{00000000-0002-0000-0000-000007000000}"/>
    <dataValidation allowBlank="1" showInputMessage="1" showErrorMessage="1" prompt="Identifica Entidades externas o usuarios que proporcionan insumos o necesidades para ejecutar las actividades del proceso." sqref="C15"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4:K14" xr:uid="{00000000-0002-0000-0000-000009000000}"/>
    <dataValidation allowBlank="1" showInputMessage="1" showErrorMessage="1" prompt="Define los cargos y/o roles responsables de realizar la actividad descrita. _x000a_" sqref="S15" xr:uid="{00000000-0002-0000-0000-00000A000000}"/>
    <dataValidation allowBlank="1" showInputMessage="1" showErrorMessage="1" prompt="Identifica los procesos, los cargos o roles específicos que reciben la salida y que hacen parte de la SIC." sqref="W15" xr:uid="{00000000-0002-0000-0000-00000B000000}"/>
    <dataValidation allowBlank="1" showInputMessage="1" showErrorMessage="1" prompt="Identifica las entidades externas que reciben o son afectados por las salidas generadas en una actividad." sqref="Y15" xr:uid="{00000000-0002-0000-0000-00000C000000}"/>
    <dataValidation allowBlank="1" showInputMessage="1" showErrorMessage="1" prompt="Seleccione de la lista desplegable los trámites y OPAS asociados al proceso, en caso de tener más de uno utilice las diferentes filas." sqref="A47:C47" xr:uid="{00000000-0002-0000-0000-00000D000000}"/>
    <dataValidation allowBlank="1" showInputMessage="1" showErrorMessage="1" prompt="Son los insumos o la información de necesidades o aspectos legales que se requieren para la ejecución de las actividades. " sqref="E15:F15"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5"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5:P15"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desplegables'!$D$52:$D$78</xm:f>
          </x14:formula1>
          <xm:sqref>A48:C66</xm:sqref>
        </x14:dataValidation>
        <x14:dataValidation type="list" allowBlank="1" showInputMessage="1" showErrorMessage="1" xr:uid="{00000000-0002-0000-0000-000013000000}">
          <x14:formula1>
            <xm:f>'Listas desplegables'!$D$3:$D$47</xm:f>
          </x14:formula1>
          <xm:sqref>A7:C10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5"/>
  <sheetViews>
    <sheetView showGridLines="0" topLeftCell="A8" zoomScale="80" zoomScaleNormal="80" zoomScaleSheetLayoutView="100" workbookViewId="0">
      <selection activeCell="P24" sqref="P24:S24"/>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31"/>
      <c r="D1" s="231"/>
      <c r="E1" s="249" t="s">
        <v>21</v>
      </c>
      <c r="F1" s="249"/>
      <c r="G1" s="249"/>
      <c r="H1" s="249"/>
      <c r="I1" s="249"/>
      <c r="J1" s="249"/>
      <c r="K1" s="249"/>
      <c r="L1" s="249"/>
      <c r="M1" s="249"/>
      <c r="N1" s="249"/>
      <c r="O1" s="249"/>
      <c r="P1" s="249"/>
      <c r="Q1" s="249"/>
      <c r="R1" s="249"/>
      <c r="S1" s="249"/>
      <c r="T1" s="250"/>
    </row>
    <row r="2" spans="3:26" ht="17.45" customHeight="1" x14ac:dyDescent="0.3">
      <c r="C2" s="214"/>
      <c r="D2" s="214"/>
      <c r="E2" s="214"/>
      <c r="F2" s="214"/>
      <c r="G2" s="214"/>
      <c r="H2" s="214"/>
      <c r="I2" s="214"/>
      <c r="J2" s="214"/>
      <c r="K2" s="214"/>
      <c r="L2" s="214"/>
      <c r="M2" s="214"/>
      <c r="N2" s="214"/>
      <c r="O2" s="214"/>
      <c r="P2" s="214"/>
      <c r="Q2" s="214"/>
      <c r="R2" s="214"/>
      <c r="S2" s="214"/>
      <c r="T2" s="214"/>
    </row>
    <row r="3" spans="3:26" ht="29.25" customHeight="1" x14ac:dyDescent="0.3">
      <c r="C3" s="253" t="s">
        <v>131</v>
      </c>
      <c r="D3" s="254"/>
      <c r="E3" s="254"/>
      <c r="F3" s="254"/>
      <c r="G3" s="254"/>
      <c r="H3" s="254"/>
      <c r="I3" s="254"/>
      <c r="J3" s="254"/>
      <c r="K3" s="254"/>
      <c r="L3" s="254"/>
      <c r="M3" s="254"/>
      <c r="N3" s="254"/>
      <c r="O3" s="254"/>
      <c r="P3" s="254"/>
      <c r="Q3" s="254"/>
      <c r="R3" s="254"/>
      <c r="S3" s="254"/>
      <c r="T3" s="255"/>
    </row>
    <row r="4" spans="3:26" ht="30.2" customHeight="1" x14ac:dyDescent="0.3">
      <c r="C4" s="15" t="s">
        <v>37</v>
      </c>
      <c r="D4" s="217" t="s">
        <v>213</v>
      </c>
      <c r="E4" s="218"/>
      <c r="F4" s="218"/>
      <c r="G4" s="218"/>
      <c r="H4" s="218"/>
      <c r="I4" s="218"/>
      <c r="J4" s="218"/>
      <c r="K4" s="218"/>
      <c r="L4" s="218"/>
      <c r="M4" s="218"/>
      <c r="N4" s="218"/>
      <c r="O4" s="218"/>
      <c r="P4" s="218"/>
      <c r="Q4" s="218"/>
      <c r="R4" s="218"/>
      <c r="S4" s="218"/>
      <c r="T4" s="218"/>
    </row>
    <row r="5" spans="3:26" ht="30.2" customHeight="1" x14ac:dyDescent="0.3">
      <c r="C5" s="15" t="s">
        <v>22</v>
      </c>
      <c r="D5" s="217" t="s">
        <v>87</v>
      </c>
      <c r="E5" s="218"/>
      <c r="F5" s="218"/>
      <c r="G5" s="218"/>
      <c r="H5" s="218"/>
      <c r="I5" s="218"/>
      <c r="J5" s="218"/>
      <c r="K5" s="252"/>
      <c r="L5" s="251" t="s">
        <v>36</v>
      </c>
      <c r="M5" s="251"/>
      <c r="N5" s="230" t="str">
        <f>VLOOKUP(D5,'Listas desplegables'!D3:G47,2,0)</f>
        <v xml:space="preserve">Seguimiento a la Gestión Institucional </v>
      </c>
      <c r="O5" s="230"/>
      <c r="P5" s="230"/>
      <c r="Q5" s="230"/>
      <c r="R5" s="230"/>
      <c r="S5" s="230"/>
      <c r="T5" s="230"/>
    </row>
    <row r="6" spans="3:26" ht="36.75" customHeight="1" x14ac:dyDescent="0.3">
      <c r="C6" s="15" t="s">
        <v>38</v>
      </c>
      <c r="D6" s="230" t="str">
        <f>VLOOKUP(D5,'Listas desplegables'!D3:G47,4,0)</f>
        <v xml:space="preserve">Jefe de Oficina Asesora de Planeación </v>
      </c>
      <c r="E6" s="230"/>
      <c r="F6" s="230"/>
      <c r="G6" s="230"/>
      <c r="H6" s="230"/>
      <c r="I6" s="230"/>
      <c r="J6" s="230"/>
      <c r="K6" s="230"/>
      <c r="L6" s="229" t="s">
        <v>39</v>
      </c>
      <c r="M6" s="229"/>
      <c r="N6" s="230" t="s">
        <v>336</v>
      </c>
      <c r="O6" s="230"/>
      <c r="P6" s="230"/>
      <c r="Q6" s="230"/>
      <c r="R6" s="230"/>
      <c r="S6" s="230"/>
      <c r="T6" s="230"/>
    </row>
    <row r="7" spans="3:26" ht="15.75" customHeight="1" x14ac:dyDescent="0.3">
      <c r="C7" s="167"/>
      <c r="D7" s="231"/>
      <c r="E7" s="231"/>
      <c r="F7" s="231"/>
      <c r="G7" s="231"/>
      <c r="H7" s="231"/>
      <c r="I7" s="231"/>
      <c r="J7" s="231"/>
      <c r="K7" s="231"/>
      <c r="L7" s="231"/>
      <c r="M7" s="231"/>
      <c r="N7" s="231"/>
      <c r="O7" s="231"/>
      <c r="P7" s="231"/>
      <c r="Q7" s="231"/>
      <c r="R7" s="231"/>
      <c r="S7" s="231"/>
      <c r="T7" s="166"/>
    </row>
    <row r="8" spans="3:26" ht="30.75" customHeight="1" x14ac:dyDescent="0.3">
      <c r="C8" s="16" t="s">
        <v>23</v>
      </c>
      <c r="D8" s="256" t="str">
        <f>Caracterización!W7</f>
        <v>Productos no conformes materializados en el periodo evaluado</v>
      </c>
      <c r="E8" s="256"/>
      <c r="F8" s="256"/>
      <c r="G8" s="256"/>
      <c r="H8" s="256"/>
      <c r="I8" s="256"/>
      <c r="J8" s="256"/>
      <c r="K8" s="256"/>
      <c r="L8" s="229" t="s">
        <v>40</v>
      </c>
      <c r="M8" s="229"/>
      <c r="N8" s="238" t="str">
        <f>Caracterización!U7</f>
        <v>Eficacia</v>
      </c>
      <c r="O8" s="238"/>
      <c r="P8" s="229" t="s">
        <v>43</v>
      </c>
      <c r="Q8" s="229"/>
      <c r="R8" s="257" t="s">
        <v>138</v>
      </c>
      <c r="S8" s="257"/>
      <c r="T8" s="257"/>
    </row>
    <row r="9" spans="3:26" ht="37.5" customHeight="1" x14ac:dyDescent="0.3">
      <c r="C9" s="16" t="s">
        <v>24</v>
      </c>
      <c r="D9" s="239" t="s">
        <v>337</v>
      </c>
      <c r="E9" s="239"/>
      <c r="F9" s="239"/>
      <c r="G9" s="239"/>
      <c r="H9" s="239"/>
      <c r="I9" s="239"/>
      <c r="J9" s="239"/>
      <c r="K9" s="239"/>
      <c r="L9" s="239"/>
      <c r="M9" s="239"/>
      <c r="N9" s="239"/>
      <c r="O9" s="239"/>
      <c r="P9" s="239"/>
      <c r="Q9" s="239"/>
      <c r="R9" s="239"/>
      <c r="S9" s="239"/>
      <c r="T9" s="239"/>
    </row>
    <row r="10" spans="3:26" ht="54" customHeight="1" x14ac:dyDescent="0.3">
      <c r="C10" s="16" t="s">
        <v>41</v>
      </c>
      <c r="D10" s="240" t="s">
        <v>338</v>
      </c>
      <c r="E10" s="239"/>
      <c r="F10" s="239"/>
      <c r="G10" s="239"/>
      <c r="H10" s="239"/>
      <c r="I10" s="239"/>
      <c r="J10" s="239"/>
      <c r="K10" s="239"/>
      <c r="L10" s="239"/>
      <c r="M10" s="239"/>
      <c r="N10" s="239"/>
      <c r="O10" s="239"/>
      <c r="P10" s="239"/>
      <c r="Q10" s="239"/>
      <c r="R10" s="239"/>
      <c r="S10" s="239"/>
      <c r="T10" s="239"/>
    </row>
    <row r="11" spans="3:26" ht="30.75" customHeight="1" x14ac:dyDescent="0.3">
      <c r="C11" s="17" t="s">
        <v>134</v>
      </c>
      <c r="D11" s="232" t="str">
        <f>Caracterización!P7</f>
        <v>Realizar seguimiento a los procesos del SIGI y sus interrelaciones, con el propósito de identificar desviaciones en el cumplimiento de requisitos del Sistema Integral de Gestión Institucional, a través de actividades de medición, análisis y mejora para mantener la conformidad del SIGI, en beneficio de los grupos de valor de la Entidad.</v>
      </c>
      <c r="E11" s="233"/>
      <c r="F11" s="233"/>
      <c r="G11" s="233"/>
      <c r="H11" s="233"/>
      <c r="I11" s="233"/>
      <c r="J11" s="233"/>
      <c r="K11" s="233"/>
      <c r="L11" s="233"/>
      <c r="M11" s="233"/>
      <c r="N11" s="233"/>
      <c r="O11" s="233"/>
      <c r="P11" s="233"/>
      <c r="Q11" s="233"/>
      <c r="R11" s="233"/>
      <c r="S11" s="233"/>
      <c r="T11" s="234"/>
    </row>
    <row r="12" spans="3:26" ht="14.25" customHeight="1" x14ac:dyDescent="0.3">
      <c r="C12" s="241"/>
      <c r="D12" s="241"/>
      <c r="E12" s="241"/>
      <c r="F12" s="241"/>
      <c r="G12" s="241"/>
      <c r="H12" s="241"/>
      <c r="I12" s="241"/>
      <c r="J12" s="241"/>
      <c r="K12" s="241"/>
      <c r="L12" s="241"/>
      <c r="M12" s="241"/>
      <c r="N12" s="241"/>
      <c r="O12" s="241"/>
      <c r="P12" s="241"/>
      <c r="Q12" s="241"/>
      <c r="R12" s="241"/>
      <c r="S12" s="241"/>
      <c r="T12" s="241"/>
    </row>
    <row r="13" spans="3:26" s="18" customFormat="1" ht="30.2" customHeight="1" x14ac:dyDescent="0.3">
      <c r="C13" s="19" t="s">
        <v>25</v>
      </c>
      <c r="D13" s="127" t="s">
        <v>133</v>
      </c>
      <c r="E13" s="129"/>
      <c r="F13" s="127" t="s">
        <v>42</v>
      </c>
      <c r="G13" s="128"/>
      <c r="H13" s="128"/>
      <c r="I13" s="129"/>
      <c r="J13" s="251" t="s">
        <v>26</v>
      </c>
      <c r="K13" s="251"/>
      <c r="L13" s="251"/>
      <c r="M13" s="251"/>
      <c r="N13" s="251"/>
      <c r="O13" s="127" t="s">
        <v>27</v>
      </c>
      <c r="P13" s="128"/>
      <c r="Q13" s="128"/>
      <c r="R13" s="128"/>
      <c r="S13" s="128"/>
      <c r="T13" s="129"/>
      <c r="V13" s="14"/>
      <c r="W13" s="14"/>
      <c r="X13" s="14"/>
      <c r="Y13" s="14"/>
      <c r="Z13" s="14"/>
    </row>
    <row r="14" spans="3:26" ht="81.75" customHeight="1" x14ac:dyDescent="0.3">
      <c r="C14" s="242" t="s">
        <v>339</v>
      </c>
      <c r="D14" s="242" t="s">
        <v>340</v>
      </c>
      <c r="E14" s="242"/>
      <c r="F14" s="242" t="s">
        <v>342</v>
      </c>
      <c r="G14" s="242"/>
      <c r="H14" s="242"/>
      <c r="I14" s="242"/>
      <c r="J14" s="242" t="s">
        <v>201</v>
      </c>
      <c r="K14" s="242"/>
      <c r="L14" s="242"/>
      <c r="M14" s="242"/>
      <c r="N14" s="242"/>
      <c r="O14" s="225" t="s">
        <v>344</v>
      </c>
      <c r="P14" s="226"/>
      <c r="Q14" s="226"/>
      <c r="R14" s="226"/>
      <c r="S14" s="226"/>
      <c r="T14" s="227"/>
    </row>
    <row r="15" spans="3:26" ht="81.75" customHeight="1" x14ac:dyDescent="0.3">
      <c r="C15" s="242"/>
      <c r="D15" s="242" t="s">
        <v>341</v>
      </c>
      <c r="E15" s="242"/>
      <c r="F15" s="242" t="s">
        <v>343</v>
      </c>
      <c r="G15" s="242"/>
      <c r="H15" s="242"/>
      <c r="I15" s="242"/>
      <c r="J15" s="242" t="s">
        <v>201</v>
      </c>
      <c r="K15" s="242"/>
      <c r="L15" s="242"/>
      <c r="M15" s="242"/>
      <c r="N15" s="242"/>
      <c r="O15" s="164" t="s">
        <v>344</v>
      </c>
      <c r="P15" s="228"/>
      <c r="Q15" s="228"/>
      <c r="R15" s="228"/>
      <c r="S15" s="228"/>
      <c r="T15" s="165"/>
    </row>
    <row r="16" spans="3:26" x14ac:dyDescent="0.3">
      <c r="C16" s="139"/>
      <c r="D16" s="139"/>
      <c r="E16" s="139"/>
      <c r="F16" s="139"/>
      <c r="G16" s="139"/>
      <c r="H16" s="139"/>
      <c r="I16" s="139"/>
      <c r="J16" s="139"/>
      <c r="K16" s="139"/>
      <c r="L16" s="139"/>
      <c r="M16" s="139"/>
      <c r="N16" s="139"/>
      <c r="O16" s="139"/>
      <c r="P16" s="139"/>
      <c r="Q16" s="139"/>
      <c r="R16" s="139"/>
      <c r="S16" s="139"/>
      <c r="T16" s="139"/>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2"/>
      <c r="Q18" s="20"/>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43" t="s">
        <v>33</v>
      </c>
      <c r="D21" s="244" t="s">
        <v>139</v>
      </c>
      <c r="E21" s="245"/>
      <c r="F21" s="245"/>
      <c r="G21" s="245"/>
      <c r="H21" s="246"/>
      <c r="I21" s="24"/>
      <c r="J21" s="247" t="s">
        <v>140</v>
      </c>
      <c r="K21" s="247"/>
      <c r="L21" s="247"/>
      <c r="M21" s="247"/>
      <c r="N21" s="248"/>
      <c r="O21" s="244" t="s">
        <v>141</v>
      </c>
      <c r="P21" s="245"/>
      <c r="Q21" s="245"/>
      <c r="R21" s="245"/>
      <c r="S21" s="246"/>
    </row>
    <row r="22" spans="3:19" ht="21" x14ac:dyDescent="0.3">
      <c r="C22" s="243"/>
      <c r="D22" s="244"/>
      <c r="E22" s="245"/>
      <c r="F22" s="245"/>
      <c r="G22" s="245"/>
      <c r="H22" s="246"/>
      <c r="I22" s="244" t="s">
        <v>283</v>
      </c>
      <c r="J22" s="245"/>
      <c r="K22" s="245"/>
      <c r="L22" s="245"/>
      <c r="M22" s="245"/>
      <c r="N22" s="246"/>
      <c r="O22" s="244"/>
      <c r="P22" s="245"/>
      <c r="Q22" s="245"/>
      <c r="R22" s="245"/>
      <c r="S22" s="246"/>
    </row>
    <row r="23" spans="3:19" ht="18" x14ac:dyDescent="0.35">
      <c r="C23" s="23"/>
      <c r="D23" s="23"/>
      <c r="E23" s="23"/>
      <c r="F23" s="23"/>
      <c r="G23" s="23"/>
      <c r="H23" s="23"/>
      <c r="I23" s="23"/>
      <c r="J23" s="23"/>
      <c r="K23" s="23"/>
      <c r="L23" s="23"/>
      <c r="M23" s="23"/>
      <c r="N23" s="23"/>
      <c r="O23" s="23"/>
      <c r="P23" s="23"/>
      <c r="Q23" s="23"/>
      <c r="R23" s="23"/>
      <c r="S23" s="23"/>
    </row>
    <row r="24" spans="3:19" ht="49.7" customHeight="1" x14ac:dyDescent="0.4">
      <c r="C24" s="25" t="s">
        <v>34</v>
      </c>
      <c r="D24" s="26">
        <v>0</v>
      </c>
      <c r="E24" s="20"/>
      <c r="F24" s="235" t="s">
        <v>35</v>
      </c>
      <c r="G24" s="236"/>
      <c r="H24" s="237"/>
      <c r="I24" s="261" t="s">
        <v>387</v>
      </c>
      <c r="J24" s="262"/>
      <c r="K24" s="263"/>
      <c r="L24" s="235" t="s">
        <v>162</v>
      </c>
      <c r="M24" s="236"/>
      <c r="N24" s="236"/>
      <c r="O24" s="237"/>
      <c r="P24" s="264" t="s">
        <v>386</v>
      </c>
      <c r="Q24" s="265"/>
      <c r="R24" s="265"/>
      <c r="S24" s="266"/>
    </row>
    <row r="25" spans="3:19" ht="14.25" customHeight="1" x14ac:dyDescent="0.3"/>
  </sheetData>
  <mergeCells count="46">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 ref="C21:C22"/>
    <mergeCell ref="D21:H21"/>
    <mergeCell ref="J21:N21"/>
    <mergeCell ref="O21:S21"/>
    <mergeCell ref="D22:H22"/>
    <mergeCell ref="I22:N22"/>
    <mergeCell ref="O22:S22"/>
    <mergeCell ref="F24:H24"/>
    <mergeCell ref="I24:K24"/>
    <mergeCell ref="L24:O24"/>
    <mergeCell ref="P24:S24"/>
    <mergeCell ref="P8:Q8"/>
    <mergeCell ref="N8:O8"/>
    <mergeCell ref="D9:T9"/>
    <mergeCell ref="D10:T10"/>
    <mergeCell ref="C12:T12"/>
    <mergeCell ref="C14:C15"/>
    <mergeCell ref="D14:E14"/>
    <mergeCell ref="F14:I14"/>
    <mergeCell ref="J14:N14"/>
    <mergeCell ref="D15:E15"/>
    <mergeCell ref="F15:I15"/>
    <mergeCell ref="J15:N15"/>
    <mergeCell ref="O14:T14"/>
    <mergeCell ref="O15:T15"/>
    <mergeCell ref="L6:M6"/>
    <mergeCell ref="D6:K6"/>
    <mergeCell ref="N6:T6"/>
    <mergeCell ref="C7:T7"/>
    <mergeCell ref="D11:T11"/>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8" xr:uid="{00000000-0002-0000-0100-000010000000}"/>
    <dataValidation allowBlank="1" showInputMessage="1" showErrorMessage="1" prompt="Seleccione con una &quot;X&quot; la tendencia que debe tener el resultado del indicador" sqref="C21:C22" xr:uid="{00000000-0002-0000-0100-000011000000}"/>
    <dataValidation allowBlank="1" showInputMessage="1" showErrorMessage="1" prompt="Defina la meta del indicador, teniendo en cuenta la tendencia establecida" sqref="C24" xr:uid="{00000000-0002-0000-0100-000012000000}"/>
    <dataValidation allowBlank="1" showInputMessage="1" showErrorMessage="1" prompt="En caso de contar con información previa de la medición, establezca cul es la linea de partida para la medición de su indicador" sqref="F24:H24" xr:uid="{00000000-0002-0000-0100-000013000000}"/>
    <dataValidation allowBlank="1" showInputMessage="1" showErrorMessage="1" prompt="Si existe linea base, por favor indique en esta casilla desde que fuente de información  se tomarón los datos" sqref="L24:O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desplegables'!$L$2:$L$78</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desplegables'!$O$20:$O$21</xm:f>
          </x14:formula1>
          <xm:sqref>J14:N15</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4B773-6AC6-42BF-BE61-FD5ECFDDEAEE}">
  <sheetPr>
    <pageSetUpPr fitToPage="1"/>
  </sheetPr>
  <dimension ref="C1:Z25"/>
  <sheetViews>
    <sheetView showGridLines="0" topLeftCell="A14" zoomScale="80" zoomScaleNormal="80" zoomScaleSheetLayoutView="100" workbookViewId="0">
      <selection activeCell="M30" sqref="M30"/>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31"/>
      <c r="D1" s="231"/>
      <c r="E1" s="249" t="s">
        <v>21</v>
      </c>
      <c r="F1" s="249"/>
      <c r="G1" s="249"/>
      <c r="H1" s="249"/>
      <c r="I1" s="249"/>
      <c r="J1" s="249"/>
      <c r="K1" s="249"/>
      <c r="L1" s="249"/>
      <c r="M1" s="249"/>
      <c r="N1" s="249"/>
      <c r="O1" s="249"/>
      <c r="P1" s="249"/>
      <c r="Q1" s="249"/>
      <c r="R1" s="249"/>
      <c r="S1" s="249"/>
      <c r="T1" s="250"/>
    </row>
    <row r="2" spans="3:26" ht="17.45" customHeight="1" x14ac:dyDescent="0.3">
      <c r="C2" s="214"/>
      <c r="D2" s="214"/>
      <c r="E2" s="214"/>
      <c r="F2" s="214"/>
      <c r="G2" s="214"/>
      <c r="H2" s="214"/>
      <c r="I2" s="214"/>
      <c r="J2" s="214"/>
      <c r="K2" s="214"/>
      <c r="L2" s="214"/>
      <c r="M2" s="214"/>
      <c r="N2" s="214"/>
      <c r="O2" s="214"/>
      <c r="P2" s="214"/>
      <c r="Q2" s="214"/>
      <c r="R2" s="214"/>
      <c r="S2" s="214"/>
      <c r="T2" s="214"/>
    </row>
    <row r="3" spans="3:26" ht="29.25" customHeight="1" x14ac:dyDescent="0.3">
      <c r="C3" s="253" t="s">
        <v>131</v>
      </c>
      <c r="D3" s="254"/>
      <c r="E3" s="254"/>
      <c r="F3" s="254"/>
      <c r="G3" s="254"/>
      <c r="H3" s="254"/>
      <c r="I3" s="254"/>
      <c r="J3" s="254"/>
      <c r="K3" s="254"/>
      <c r="L3" s="254"/>
      <c r="M3" s="254"/>
      <c r="N3" s="254"/>
      <c r="O3" s="254"/>
      <c r="P3" s="254"/>
      <c r="Q3" s="254"/>
      <c r="R3" s="254"/>
      <c r="S3" s="254"/>
      <c r="T3" s="255"/>
    </row>
    <row r="4" spans="3:26" ht="30.2" customHeight="1" x14ac:dyDescent="0.3">
      <c r="C4" s="15" t="s">
        <v>37</v>
      </c>
      <c r="D4" s="217" t="s">
        <v>213</v>
      </c>
      <c r="E4" s="218"/>
      <c r="F4" s="218"/>
      <c r="G4" s="218"/>
      <c r="H4" s="218"/>
      <c r="I4" s="218"/>
      <c r="J4" s="218"/>
      <c r="K4" s="218"/>
      <c r="L4" s="218"/>
      <c r="M4" s="218"/>
      <c r="N4" s="218"/>
      <c r="O4" s="218"/>
      <c r="P4" s="218"/>
      <c r="Q4" s="218"/>
      <c r="R4" s="218"/>
      <c r="S4" s="218"/>
      <c r="T4" s="218"/>
    </row>
    <row r="5" spans="3:26" ht="30.2" customHeight="1" x14ac:dyDescent="0.3">
      <c r="C5" s="15" t="s">
        <v>22</v>
      </c>
      <c r="D5" s="217" t="s">
        <v>87</v>
      </c>
      <c r="E5" s="218"/>
      <c r="F5" s="218"/>
      <c r="G5" s="218"/>
      <c r="H5" s="218"/>
      <c r="I5" s="218"/>
      <c r="J5" s="218"/>
      <c r="K5" s="252"/>
      <c r="L5" s="251" t="s">
        <v>36</v>
      </c>
      <c r="M5" s="251"/>
      <c r="N5" s="230" t="str">
        <f>VLOOKUP(D5,'Listas desplegables'!D3:G47,2,0)</f>
        <v xml:space="preserve">Seguimiento a la Gestión Institucional </v>
      </c>
      <c r="O5" s="230"/>
      <c r="P5" s="230"/>
      <c r="Q5" s="230"/>
      <c r="R5" s="230"/>
      <c r="S5" s="230"/>
      <c r="T5" s="230"/>
    </row>
    <row r="6" spans="3:26" ht="36.75" customHeight="1" x14ac:dyDescent="0.3">
      <c r="C6" s="15" t="s">
        <v>38</v>
      </c>
      <c r="D6" s="230" t="str">
        <f>VLOOKUP(D5,'Listas desplegables'!D3:G47,4,0)</f>
        <v xml:space="preserve">Jefe de Oficina Asesora de Planeación </v>
      </c>
      <c r="E6" s="230"/>
      <c r="F6" s="230"/>
      <c r="G6" s="230"/>
      <c r="H6" s="230"/>
      <c r="I6" s="230"/>
      <c r="J6" s="230"/>
      <c r="K6" s="230"/>
      <c r="L6" s="229" t="s">
        <v>39</v>
      </c>
      <c r="M6" s="229"/>
      <c r="N6" s="230" t="s">
        <v>336</v>
      </c>
      <c r="O6" s="230"/>
      <c r="P6" s="230"/>
      <c r="Q6" s="230"/>
      <c r="R6" s="230"/>
      <c r="S6" s="230"/>
      <c r="T6" s="230"/>
    </row>
    <row r="7" spans="3:26" ht="15.75" customHeight="1" x14ac:dyDescent="0.3">
      <c r="C7" s="167"/>
      <c r="D7" s="231"/>
      <c r="E7" s="231"/>
      <c r="F7" s="231"/>
      <c r="G7" s="231"/>
      <c r="H7" s="231"/>
      <c r="I7" s="231"/>
      <c r="J7" s="231"/>
      <c r="K7" s="231"/>
      <c r="L7" s="231"/>
      <c r="M7" s="231"/>
      <c r="N7" s="231"/>
      <c r="O7" s="231"/>
      <c r="P7" s="231"/>
      <c r="Q7" s="231"/>
      <c r="R7" s="231"/>
      <c r="S7" s="231"/>
      <c r="T7" s="166"/>
    </row>
    <row r="8" spans="3:26" ht="30.75" customHeight="1" x14ac:dyDescent="0.3">
      <c r="C8" s="16" t="s">
        <v>23</v>
      </c>
      <c r="D8" s="238" t="str">
        <f>Caracterización!$W$8</f>
        <v>Nivel de percepción de la Satisfacción de los grupos de valor</v>
      </c>
      <c r="E8" s="238"/>
      <c r="F8" s="238"/>
      <c r="G8" s="238"/>
      <c r="H8" s="238"/>
      <c r="I8" s="238"/>
      <c r="J8" s="238"/>
      <c r="K8" s="238"/>
      <c r="L8" s="229" t="s">
        <v>40</v>
      </c>
      <c r="M8" s="229"/>
      <c r="N8" s="238" t="str">
        <f>Caracterización!$U$8</f>
        <v>Efectividad</v>
      </c>
      <c r="O8" s="238"/>
      <c r="P8" s="229" t="s">
        <v>43</v>
      </c>
      <c r="Q8" s="229"/>
      <c r="R8" s="257" t="s">
        <v>137</v>
      </c>
      <c r="S8" s="257"/>
      <c r="T8" s="257"/>
    </row>
    <row r="9" spans="3:26" ht="85.5" customHeight="1" x14ac:dyDescent="0.3">
      <c r="C9" s="16" t="s">
        <v>24</v>
      </c>
      <c r="D9" s="239" t="s">
        <v>345</v>
      </c>
      <c r="E9" s="239"/>
      <c r="F9" s="239"/>
      <c r="G9" s="239"/>
      <c r="H9" s="239"/>
      <c r="I9" s="239"/>
      <c r="J9" s="239"/>
      <c r="K9" s="239"/>
      <c r="L9" s="239"/>
      <c r="M9" s="239"/>
      <c r="N9" s="239"/>
      <c r="O9" s="239"/>
      <c r="P9" s="239"/>
      <c r="Q9" s="239"/>
      <c r="R9" s="239"/>
      <c r="S9" s="239"/>
      <c r="T9" s="239"/>
    </row>
    <row r="10" spans="3:26" ht="87" customHeight="1" x14ac:dyDescent="0.3">
      <c r="C10" s="16" t="s">
        <v>41</v>
      </c>
      <c r="D10" s="240" t="s">
        <v>346</v>
      </c>
      <c r="E10" s="239"/>
      <c r="F10" s="239"/>
      <c r="G10" s="239"/>
      <c r="H10" s="239"/>
      <c r="I10" s="239"/>
      <c r="J10" s="239"/>
      <c r="K10" s="239"/>
      <c r="L10" s="239"/>
      <c r="M10" s="239"/>
      <c r="N10" s="239"/>
      <c r="O10" s="239"/>
      <c r="P10" s="239"/>
      <c r="Q10" s="239"/>
      <c r="R10" s="239"/>
      <c r="S10" s="239"/>
      <c r="T10" s="239"/>
    </row>
    <row r="11" spans="3:26" ht="30.75" customHeight="1" x14ac:dyDescent="0.3">
      <c r="C11" s="17" t="s">
        <v>134</v>
      </c>
      <c r="D11" s="232" t="str">
        <f>Caracterización!P7</f>
        <v>Realizar seguimiento a los procesos del SIGI y sus interrelaciones, con el propósito de identificar desviaciones en el cumplimiento de requisitos del Sistema Integral de Gestión Institucional, a través de actividades de medición, análisis y mejora para mantener la conformidad del SIGI, en beneficio de los grupos de valor de la Entidad.</v>
      </c>
      <c r="E11" s="233"/>
      <c r="F11" s="233"/>
      <c r="G11" s="233"/>
      <c r="H11" s="233"/>
      <c r="I11" s="233"/>
      <c r="J11" s="233"/>
      <c r="K11" s="233"/>
      <c r="L11" s="233"/>
      <c r="M11" s="233"/>
      <c r="N11" s="233"/>
      <c r="O11" s="233"/>
      <c r="P11" s="233"/>
      <c r="Q11" s="233"/>
      <c r="R11" s="233"/>
      <c r="S11" s="233"/>
      <c r="T11" s="234"/>
    </row>
    <row r="12" spans="3:26" ht="14.25" customHeight="1" x14ac:dyDescent="0.3">
      <c r="C12" s="241"/>
      <c r="D12" s="241"/>
      <c r="E12" s="241"/>
      <c r="F12" s="241"/>
      <c r="G12" s="241"/>
      <c r="H12" s="241"/>
      <c r="I12" s="241"/>
      <c r="J12" s="241"/>
      <c r="K12" s="241"/>
      <c r="L12" s="241"/>
      <c r="M12" s="241"/>
      <c r="N12" s="241"/>
      <c r="O12" s="241"/>
      <c r="P12" s="241"/>
      <c r="Q12" s="241"/>
      <c r="R12" s="241"/>
      <c r="S12" s="241"/>
      <c r="T12" s="241"/>
    </row>
    <row r="13" spans="3:26" s="18" customFormat="1" ht="30.2" customHeight="1" x14ac:dyDescent="0.3">
      <c r="C13" s="19" t="s">
        <v>25</v>
      </c>
      <c r="D13" s="127" t="s">
        <v>133</v>
      </c>
      <c r="E13" s="129"/>
      <c r="F13" s="127" t="s">
        <v>42</v>
      </c>
      <c r="G13" s="128"/>
      <c r="H13" s="128"/>
      <c r="I13" s="129"/>
      <c r="J13" s="251" t="s">
        <v>26</v>
      </c>
      <c r="K13" s="251"/>
      <c r="L13" s="251"/>
      <c r="M13" s="251"/>
      <c r="N13" s="251"/>
      <c r="O13" s="127" t="s">
        <v>27</v>
      </c>
      <c r="P13" s="128"/>
      <c r="Q13" s="128"/>
      <c r="R13" s="128"/>
      <c r="S13" s="128"/>
      <c r="T13" s="129"/>
      <c r="V13" s="14"/>
      <c r="W13" s="14"/>
      <c r="X13" s="14"/>
      <c r="Y13" s="14"/>
      <c r="Z13" s="14"/>
    </row>
    <row r="14" spans="3:26" ht="131.25" customHeight="1" x14ac:dyDescent="0.3">
      <c r="C14" s="242" t="s">
        <v>347</v>
      </c>
      <c r="D14" s="242" t="s">
        <v>348</v>
      </c>
      <c r="E14" s="242"/>
      <c r="F14" s="242" t="s">
        <v>350</v>
      </c>
      <c r="G14" s="242"/>
      <c r="H14" s="242"/>
      <c r="I14" s="242"/>
      <c r="J14" s="242" t="s">
        <v>201</v>
      </c>
      <c r="K14" s="242"/>
      <c r="L14" s="242"/>
      <c r="M14" s="242"/>
      <c r="N14" s="242"/>
      <c r="O14" s="225" t="s">
        <v>352</v>
      </c>
      <c r="P14" s="226"/>
      <c r="Q14" s="226"/>
      <c r="R14" s="226"/>
      <c r="S14" s="226"/>
      <c r="T14" s="227"/>
    </row>
    <row r="15" spans="3:26" ht="131.25" customHeight="1" x14ac:dyDescent="0.3">
      <c r="C15" s="242"/>
      <c r="D15" s="242" t="s">
        <v>349</v>
      </c>
      <c r="E15" s="242"/>
      <c r="F15" s="242" t="s">
        <v>351</v>
      </c>
      <c r="G15" s="242"/>
      <c r="H15" s="242"/>
      <c r="I15" s="242"/>
      <c r="J15" s="242" t="s">
        <v>201</v>
      </c>
      <c r="K15" s="242"/>
      <c r="L15" s="242"/>
      <c r="M15" s="242"/>
      <c r="N15" s="242"/>
      <c r="O15" s="164" t="s">
        <v>352</v>
      </c>
      <c r="P15" s="228"/>
      <c r="Q15" s="228"/>
      <c r="R15" s="228"/>
      <c r="S15" s="228"/>
      <c r="T15" s="165"/>
    </row>
    <row r="16" spans="3:26" x14ac:dyDescent="0.3">
      <c r="C16" s="139"/>
      <c r="D16" s="139"/>
      <c r="E16" s="139"/>
      <c r="F16" s="139"/>
      <c r="G16" s="139"/>
      <c r="H16" s="139"/>
      <c r="I16" s="139"/>
      <c r="J16" s="139"/>
      <c r="K16" s="139"/>
      <c r="L16" s="139"/>
      <c r="M16" s="139"/>
      <c r="N16" s="139"/>
      <c r="O16" s="139"/>
      <c r="P16" s="139"/>
      <c r="Q16" s="139"/>
      <c r="R16" s="139"/>
      <c r="S16" s="139"/>
      <c r="T16" s="139"/>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2"/>
      <c r="Q18" s="20" t="s">
        <v>353</v>
      </c>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43" t="s">
        <v>33</v>
      </c>
      <c r="D21" s="244" t="s">
        <v>139</v>
      </c>
      <c r="E21" s="245"/>
      <c r="F21" s="245"/>
      <c r="G21" s="245"/>
      <c r="H21" s="246"/>
      <c r="I21" s="24"/>
      <c r="J21" s="247" t="s">
        <v>140</v>
      </c>
      <c r="K21" s="247"/>
      <c r="L21" s="247"/>
      <c r="M21" s="247"/>
      <c r="N21" s="248"/>
      <c r="O21" s="244" t="s">
        <v>141</v>
      </c>
      <c r="P21" s="245"/>
      <c r="Q21" s="245"/>
      <c r="R21" s="245"/>
      <c r="S21" s="246"/>
    </row>
    <row r="22" spans="3:19" ht="21" x14ac:dyDescent="0.3">
      <c r="C22" s="243"/>
      <c r="D22" s="244" t="s">
        <v>288</v>
      </c>
      <c r="E22" s="245"/>
      <c r="F22" s="245"/>
      <c r="G22" s="245"/>
      <c r="H22" s="246"/>
      <c r="I22" s="244"/>
      <c r="J22" s="245"/>
      <c r="K22" s="245"/>
      <c r="L22" s="245"/>
      <c r="M22" s="245"/>
      <c r="N22" s="246"/>
      <c r="O22" s="244"/>
      <c r="P22" s="245"/>
      <c r="Q22" s="245"/>
      <c r="R22" s="245"/>
      <c r="S22" s="246"/>
    </row>
    <row r="23" spans="3:19" ht="18" x14ac:dyDescent="0.35">
      <c r="C23" s="23"/>
      <c r="D23" s="23"/>
      <c r="E23" s="23"/>
      <c r="F23" s="23"/>
      <c r="G23" s="23"/>
      <c r="H23" s="23"/>
      <c r="I23" s="23"/>
      <c r="J23" s="23"/>
      <c r="K23" s="23"/>
      <c r="L23" s="23"/>
      <c r="M23" s="23"/>
      <c r="N23" s="23"/>
      <c r="O23" s="23"/>
      <c r="P23" s="23"/>
      <c r="Q23" s="23"/>
      <c r="R23" s="23"/>
      <c r="S23" s="23"/>
    </row>
    <row r="24" spans="3:19" ht="90" customHeight="1" x14ac:dyDescent="0.4">
      <c r="C24" s="25" t="s">
        <v>34</v>
      </c>
      <c r="D24" s="26">
        <v>0.99</v>
      </c>
      <c r="E24" s="20"/>
      <c r="F24" s="235" t="s">
        <v>35</v>
      </c>
      <c r="G24" s="236"/>
      <c r="H24" s="237"/>
      <c r="I24" s="261">
        <v>0.96</v>
      </c>
      <c r="J24" s="267"/>
      <c r="K24" s="268"/>
      <c r="L24" s="269" t="s">
        <v>162</v>
      </c>
      <c r="M24" s="270"/>
      <c r="N24" s="270"/>
      <c r="O24" s="271"/>
      <c r="P24" s="264" t="s">
        <v>386</v>
      </c>
      <c r="Q24" s="265"/>
      <c r="R24" s="265"/>
      <c r="S24" s="266"/>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4:O24" xr:uid="{D131E40F-7B4F-4726-8699-E5A651680EED}"/>
    <dataValidation allowBlank="1" showInputMessage="1" showErrorMessage="1" prompt="En caso de contar con información previa de la medición, establezca cul es la linea de partida para la medición de su indicador" sqref="F24:H24" xr:uid="{43400BC4-4B1E-4A2E-9AC4-C8FD628CF03D}"/>
    <dataValidation allowBlank="1" showInputMessage="1" showErrorMessage="1" prompt="Defina la meta del indicador, teniendo en cuenta la tendencia establecida" sqref="C24" xr:uid="{FE9C113B-FBC0-4BBA-9B92-0B7ACA8A9D57}"/>
    <dataValidation allowBlank="1" showInputMessage="1" showErrorMessage="1" prompt="Seleccione con una &quot;X&quot; la tendencia que debe tener el resultado del indicador" sqref="C21:C22" xr:uid="{9110B5F7-3123-42AC-9CB6-AB0AD424C7D7}"/>
    <dataValidation allowBlank="1" showInputMessage="1" showErrorMessage="1" prompt="Seleccione la periodicidad con la que se va a medir el indicador. Solo pueed seleccionar una." sqref="C18" xr:uid="{E2A78B44-5B94-4F70-A8CB-96F106309626}"/>
    <dataValidation allowBlank="1" showInputMessage="1" showErrorMessage="1" prompt="Aclara de donde tomará la información para el cálculo del indicador" sqref="O13" xr:uid="{D58FF724-082D-46D4-895E-FFD8195E200D}"/>
    <dataValidation allowBlank="1" showInputMessage="1" showErrorMessage="1" prompt="Seleccione de la lista desplegable la unidad de medida de cada una de sus variables." sqref="J13:N13" xr:uid="{BDC5CD27-12B4-4E70-B287-66EF8E081D5B}"/>
    <dataValidation allowBlank="1" showInputMessage="1" showErrorMessage="1" prompt="Describa brevemente la variable definida" sqref="F13:I13" xr:uid="{7F697297-65B1-412A-95E2-4FCC7AE98414}"/>
    <dataValidation allowBlank="1" showInputMessage="1" showErrorMessage="1" prompt="En cada casilla defina el nombre de las variables de su indicador" sqref="D13:E13" xr:uid="{72243869-06F3-4F0D-974C-697D36E604DE}"/>
    <dataValidation allowBlank="1" showInputMessage="1" showErrorMessage="1" prompt="Defina la relación mátematica que se constituirá como la fórmula de su indicador" sqref="C13" xr:uid="{5D4E8379-43F9-4F0B-8AD2-351AE8FD76B9}"/>
    <dataValidation allowBlank="1" showInputMessage="1" showErrorMessage="1" prompt="Se cargará automaticamente el objetivo del proceso que definió en la caracterización." sqref="C11" xr:uid="{FCA8A75F-061F-40F8-A861-9F5314A2172C}"/>
    <dataValidation allowBlank="1" showInputMessage="1" showErrorMessage="1" prompt="Amplie el objetivo del indicador, contestando preguntas como  ¿qué?, ¿para qué?, ¿cómo?" sqref="C10" xr:uid="{A7D27054-E3FB-4D98-94C9-F009EDD057D1}"/>
    <dataValidation allowBlank="1" showInputMessage="1" showErrorMessage="1" prompt="Defina en esta casilla lo que busca medir, el objetivo del indicador es un paso previo a definir el indicador, y su precisión es muy importante.  Debe ser i) específicos, ii) Alcanzable,  iii) medibles, " sqref="C9" xr:uid="{E243FEA3-491A-4729-A890-75137FC17208}"/>
    <dataValidation allowBlank="1" showInputMessage="1" showErrorMessage="1" prompt="Elija de la lista desplegable si el indicador es acumulado (cuando trae información previa a esta medición) o no acumulado (cuando inicia la medición en este periodo)." sqref="P8:Q8" xr:uid="{E8D65064-B28C-4411-8E8C-B1A433044726}"/>
    <dataValidation allowBlank="1" showInputMessage="1" showErrorMessage="1" prompt="Se cargará automáticamente el tipo de indicador que definió en la caracterización." sqref="L8:M8" xr:uid="{7D2E4B0F-98F9-4081-8D7D-2806B5122A0A}"/>
    <dataValidation allowBlank="1" showInputMessage="1" showErrorMessage="1" prompt="Se cargará automaticamente el líder del proceso seleccionado. Por favor válidelo y retroalimente al enlace de la OAP." sqref="C6" xr:uid="{80EC5719-6553-4118-818B-E43A3C65DAA9}"/>
    <dataValidation allowBlank="1" showInputMessage="1" showErrorMessage="1" prompt="Se cargará automaticamente el nombre del indicador que definió en la caracterización" sqref="C8" xr:uid="{8666E1D1-C5E1-4479-978D-FDEF4C91A028}"/>
    <dataValidation allowBlank="1" showInputMessage="1" showErrorMessage="1" prompt="Ingrese el nombre y el cargo de la persona responsable de la medición del indicador._x000a_Ej: Juan Perez - Profesional Univeristario " sqref="L6:M6" xr:uid="{8DEDD746-C8BD-4B39-901C-9F73CEA90598}"/>
    <dataValidation allowBlank="1" showInputMessage="1" showErrorMessage="1" prompt="Se cargará automáticamente el macroproceso al cual pertenece el macroproceso" sqref="L5:M5" xr:uid="{0AEA24E1-C3E5-4E3E-B0B1-75E10B779ECE}"/>
    <dataValidation allowBlank="1" showInputMessage="1" showErrorMessage="1" prompt="Seleccione de la lista desplegable el nombre del proceso" sqref="C5" xr:uid="{449BBB79-9B96-439A-9E10-33DB50773243}"/>
    <dataValidation allowBlank="1" showInputMessage="1" showErrorMessage="1" promptTitle="Dependencia" prompt="Seleccione de la lista desplegable la dependencia responsable del proceso" sqref="C4" xr:uid="{69341B9D-F750-49AF-BF91-462BC0D25CE5}"/>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BA0564C-5641-459A-AAB9-1615A8B16072}">
          <x14:formula1>
            <xm:f>'Listas desplegables'!$D$3:$D$47</xm:f>
          </x14:formula1>
          <xm:sqref>D5:K5</xm:sqref>
        </x14:dataValidation>
        <x14:dataValidation type="list" allowBlank="1" showInputMessage="1" showErrorMessage="1" xr:uid="{0C25FD1F-75D1-4F21-8366-7A1D073BB1DC}">
          <x14:formula1>
            <xm:f>'Listas desplegables'!$O$20:$O$21</xm:f>
          </x14:formula1>
          <xm:sqref>J14:N15</xm:sqref>
        </x14:dataValidation>
        <x14:dataValidation type="list" allowBlank="1" showInputMessage="1" showErrorMessage="1" xr:uid="{27D583B5-F90E-46E5-8AB9-2D4DFFBF6734}">
          <x14:formula1>
            <xm:f>'Listas desplegables'!$O$2:$O$3</xm:f>
          </x14:formula1>
          <xm:sqref>R8:T8</xm:sqref>
        </x14:dataValidation>
        <x14:dataValidation type="list" allowBlank="1" showInputMessage="1" showErrorMessage="1" xr:uid="{0AB5392F-1DBB-4BF0-A6BC-5888D0E3F0C5}">
          <x14:formula1>
            <xm:f>'Listas desplegables'!$L$2:$L$78</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0C878-C542-4070-9617-6D5A87F05BE3}">
  <sheetPr>
    <pageSetUpPr fitToPage="1"/>
  </sheetPr>
  <dimension ref="C1:Z25"/>
  <sheetViews>
    <sheetView showGridLines="0" zoomScale="70" zoomScaleNormal="70" zoomScaleSheetLayoutView="100" workbookViewId="0">
      <selection activeCell="E1" sqref="E1:T1"/>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7" width="18.140625" style="14" bestFit="1" customWidth="1"/>
    <col min="18"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31"/>
      <c r="D1" s="231"/>
      <c r="E1" s="249" t="s">
        <v>21</v>
      </c>
      <c r="F1" s="249"/>
      <c r="G1" s="249"/>
      <c r="H1" s="249"/>
      <c r="I1" s="249"/>
      <c r="J1" s="249"/>
      <c r="K1" s="249"/>
      <c r="L1" s="249"/>
      <c r="M1" s="249"/>
      <c r="N1" s="249"/>
      <c r="O1" s="249"/>
      <c r="P1" s="249"/>
      <c r="Q1" s="249"/>
      <c r="R1" s="249"/>
      <c r="S1" s="249"/>
      <c r="T1" s="250"/>
    </row>
    <row r="2" spans="3:26" ht="17.45" customHeight="1" x14ac:dyDescent="0.3">
      <c r="C2" s="214"/>
      <c r="D2" s="214"/>
      <c r="E2" s="214"/>
      <c r="F2" s="214"/>
      <c r="G2" s="214"/>
      <c r="H2" s="214"/>
      <c r="I2" s="214"/>
      <c r="J2" s="214"/>
      <c r="K2" s="214"/>
      <c r="L2" s="214"/>
      <c r="M2" s="214"/>
      <c r="N2" s="214"/>
      <c r="O2" s="214"/>
      <c r="P2" s="214"/>
      <c r="Q2" s="214"/>
      <c r="R2" s="214"/>
      <c r="S2" s="214"/>
      <c r="T2" s="214"/>
    </row>
    <row r="3" spans="3:26" ht="29.25" customHeight="1" x14ac:dyDescent="0.3">
      <c r="C3" s="253" t="s">
        <v>131</v>
      </c>
      <c r="D3" s="254"/>
      <c r="E3" s="254"/>
      <c r="F3" s="254"/>
      <c r="G3" s="254"/>
      <c r="H3" s="254"/>
      <c r="I3" s="254"/>
      <c r="J3" s="254"/>
      <c r="K3" s="254"/>
      <c r="L3" s="254"/>
      <c r="M3" s="254"/>
      <c r="N3" s="254"/>
      <c r="O3" s="254"/>
      <c r="P3" s="254"/>
      <c r="Q3" s="254"/>
      <c r="R3" s="254"/>
      <c r="S3" s="254"/>
      <c r="T3" s="255"/>
    </row>
    <row r="4" spans="3:26" ht="30.2" customHeight="1" x14ac:dyDescent="0.3">
      <c r="C4" s="15" t="s">
        <v>37</v>
      </c>
      <c r="D4" s="217" t="s">
        <v>213</v>
      </c>
      <c r="E4" s="218"/>
      <c r="F4" s="218"/>
      <c r="G4" s="218"/>
      <c r="H4" s="218"/>
      <c r="I4" s="218"/>
      <c r="J4" s="218"/>
      <c r="K4" s="218"/>
      <c r="L4" s="218"/>
      <c r="M4" s="218"/>
      <c r="N4" s="218"/>
      <c r="O4" s="218"/>
      <c r="P4" s="218"/>
      <c r="Q4" s="218"/>
      <c r="R4" s="218"/>
      <c r="S4" s="218"/>
      <c r="T4" s="218"/>
    </row>
    <row r="5" spans="3:26" ht="30.2" customHeight="1" x14ac:dyDescent="0.3">
      <c r="C5" s="15" t="s">
        <v>22</v>
      </c>
      <c r="D5" s="217" t="s">
        <v>87</v>
      </c>
      <c r="E5" s="218"/>
      <c r="F5" s="218"/>
      <c r="G5" s="218"/>
      <c r="H5" s="218"/>
      <c r="I5" s="218"/>
      <c r="J5" s="218"/>
      <c r="K5" s="252"/>
      <c r="L5" s="251" t="s">
        <v>36</v>
      </c>
      <c r="M5" s="251"/>
      <c r="N5" s="230" t="str">
        <f>VLOOKUP(D5,'Listas desplegables'!D3:G47,2,0)</f>
        <v xml:space="preserve">Seguimiento a la Gestión Institucional </v>
      </c>
      <c r="O5" s="230"/>
      <c r="P5" s="230"/>
      <c r="Q5" s="230"/>
      <c r="R5" s="230"/>
      <c r="S5" s="230"/>
      <c r="T5" s="230"/>
    </row>
    <row r="6" spans="3:26" ht="36.75" customHeight="1" x14ac:dyDescent="0.3">
      <c r="C6" s="15" t="s">
        <v>38</v>
      </c>
      <c r="D6" s="230" t="str">
        <f>VLOOKUP(D5,'Listas desplegables'!D3:G47,4,0)</f>
        <v xml:space="preserve">Jefe de Oficina Asesora de Planeación </v>
      </c>
      <c r="E6" s="230"/>
      <c r="F6" s="230"/>
      <c r="G6" s="230"/>
      <c r="H6" s="230"/>
      <c r="I6" s="230"/>
      <c r="J6" s="230"/>
      <c r="K6" s="230"/>
      <c r="L6" s="229" t="s">
        <v>39</v>
      </c>
      <c r="M6" s="229"/>
      <c r="N6" s="230" t="s">
        <v>336</v>
      </c>
      <c r="O6" s="230"/>
      <c r="P6" s="230"/>
      <c r="Q6" s="230"/>
      <c r="R6" s="230"/>
      <c r="S6" s="230"/>
      <c r="T6" s="230"/>
    </row>
    <row r="7" spans="3:26" ht="15.75" customHeight="1" x14ac:dyDescent="0.3">
      <c r="C7" s="167"/>
      <c r="D7" s="231"/>
      <c r="E7" s="231"/>
      <c r="F7" s="231"/>
      <c r="G7" s="231"/>
      <c r="H7" s="231"/>
      <c r="I7" s="231"/>
      <c r="J7" s="231"/>
      <c r="K7" s="231"/>
      <c r="L7" s="231"/>
      <c r="M7" s="231"/>
      <c r="N7" s="231"/>
      <c r="O7" s="231"/>
      <c r="P7" s="231"/>
      <c r="Q7" s="231"/>
      <c r="R7" s="231"/>
      <c r="S7" s="231"/>
      <c r="T7" s="166"/>
    </row>
    <row r="8" spans="3:26" ht="45" customHeight="1" x14ac:dyDescent="0.3">
      <c r="C8" s="16" t="s">
        <v>23</v>
      </c>
      <c r="D8" s="258" t="str">
        <f>Caracterización!$W$9</f>
        <v>Formulación de planes de mejoramiento de las fuentes relacionadas con la autogestión, autoregulación y autocontrol</v>
      </c>
      <c r="E8" s="258"/>
      <c r="F8" s="258"/>
      <c r="G8" s="258"/>
      <c r="H8" s="258"/>
      <c r="I8" s="258"/>
      <c r="J8" s="258"/>
      <c r="K8" s="258"/>
      <c r="L8" s="229" t="s">
        <v>40</v>
      </c>
      <c r="M8" s="229"/>
      <c r="N8" s="238" t="str">
        <f>Caracterización!$U$9</f>
        <v>Efectividad</v>
      </c>
      <c r="O8" s="238"/>
      <c r="P8" s="229" t="s">
        <v>43</v>
      </c>
      <c r="Q8" s="229"/>
      <c r="R8" s="257" t="s">
        <v>137</v>
      </c>
      <c r="S8" s="257"/>
      <c r="T8" s="257"/>
    </row>
    <row r="9" spans="3:26" ht="66" customHeight="1" x14ac:dyDescent="0.3">
      <c r="C9" s="16" t="s">
        <v>24</v>
      </c>
      <c r="D9" s="239" t="s">
        <v>354</v>
      </c>
      <c r="E9" s="239"/>
      <c r="F9" s="239"/>
      <c r="G9" s="239"/>
      <c r="H9" s="239"/>
      <c r="I9" s="239"/>
      <c r="J9" s="239"/>
      <c r="K9" s="239"/>
      <c r="L9" s="239"/>
      <c r="M9" s="239"/>
      <c r="N9" s="239"/>
      <c r="O9" s="239"/>
      <c r="P9" s="239"/>
      <c r="Q9" s="239"/>
      <c r="R9" s="239"/>
      <c r="S9" s="239"/>
      <c r="T9" s="239"/>
    </row>
    <row r="10" spans="3:26" ht="50.25" customHeight="1" x14ac:dyDescent="0.3">
      <c r="C10" s="16" t="s">
        <v>41</v>
      </c>
      <c r="D10" s="240" t="s">
        <v>355</v>
      </c>
      <c r="E10" s="239"/>
      <c r="F10" s="239"/>
      <c r="G10" s="239"/>
      <c r="H10" s="239"/>
      <c r="I10" s="239"/>
      <c r="J10" s="239"/>
      <c r="K10" s="239"/>
      <c r="L10" s="239"/>
      <c r="M10" s="239"/>
      <c r="N10" s="239"/>
      <c r="O10" s="239"/>
      <c r="P10" s="239"/>
      <c r="Q10" s="239"/>
      <c r="R10" s="239"/>
      <c r="S10" s="239"/>
      <c r="T10" s="239"/>
    </row>
    <row r="11" spans="3:26" ht="30.75" customHeight="1" x14ac:dyDescent="0.3">
      <c r="C11" s="17" t="s">
        <v>134</v>
      </c>
      <c r="D11" s="232" t="str">
        <f>Caracterización!P7</f>
        <v>Realizar seguimiento a los procesos del SIGI y sus interrelaciones, con el propósito de identificar desviaciones en el cumplimiento de requisitos del Sistema Integral de Gestión Institucional, a través de actividades de medición, análisis y mejora para mantener la conformidad del SIGI, en beneficio de los grupos de valor de la Entidad.</v>
      </c>
      <c r="E11" s="233"/>
      <c r="F11" s="233"/>
      <c r="G11" s="233"/>
      <c r="H11" s="233"/>
      <c r="I11" s="233"/>
      <c r="J11" s="233"/>
      <c r="K11" s="233"/>
      <c r="L11" s="233"/>
      <c r="M11" s="233"/>
      <c r="N11" s="233"/>
      <c r="O11" s="233"/>
      <c r="P11" s="233"/>
      <c r="Q11" s="233"/>
      <c r="R11" s="233"/>
      <c r="S11" s="233"/>
      <c r="T11" s="234"/>
    </row>
    <row r="12" spans="3:26" ht="14.25" customHeight="1" x14ac:dyDescent="0.3">
      <c r="C12" s="241"/>
      <c r="D12" s="241"/>
      <c r="E12" s="241"/>
      <c r="F12" s="241"/>
      <c r="G12" s="241"/>
      <c r="H12" s="241"/>
      <c r="I12" s="241"/>
      <c r="J12" s="241"/>
      <c r="K12" s="241"/>
      <c r="L12" s="241"/>
      <c r="M12" s="241"/>
      <c r="N12" s="241"/>
      <c r="O12" s="241"/>
      <c r="P12" s="241"/>
      <c r="Q12" s="241"/>
      <c r="R12" s="241"/>
      <c r="S12" s="241"/>
      <c r="T12" s="241"/>
    </row>
    <row r="13" spans="3:26" s="18" customFormat="1" ht="30.2" customHeight="1" x14ac:dyDescent="0.3">
      <c r="C13" s="19" t="s">
        <v>25</v>
      </c>
      <c r="D13" s="127" t="s">
        <v>133</v>
      </c>
      <c r="E13" s="129"/>
      <c r="F13" s="127" t="s">
        <v>42</v>
      </c>
      <c r="G13" s="128"/>
      <c r="H13" s="128"/>
      <c r="I13" s="129"/>
      <c r="J13" s="251" t="s">
        <v>26</v>
      </c>
      <c r="K13" s="251"/>
      <c r="L13" s="251"/>
      <c r="M13" s="251"/>
      <c r="N13" s="251"/>
      <c r="O13" s="127" t="s">
        <v>27</v>
      </c>
      <c r="P13" s="128"/>
      <c r="Q13" s="128"/>
      <c r="R13" s="128"/>
      <c r="S13" s="128"/>
      <c r="T13" s="129"/>
      <c r="V13" s="14"/>
      <c r="W13" s="14"/>
      <c r="X13" s="14"/>
      <c r="Y13" s="14"/>
      <c r="Z13" s="14"/>
    </row>
    <row r="14" spans="3:26" ht="131.25" customHeight="1" x14ac:dyDescent="0.3">
      <c r="C14" s="242" t="s">
        <v>384</v>
      </c>
      <c r="D14" s="242" t="s">
        <v>356</v>
      </c>
      <c r="E14" s="242"/>
      <c r="F14" s="242" t="s">
        <v>357</v>
      </c>
      <c r="G14" s="242"/>
      <c r="H14" s="242"/>
      <c r="I14" s="242"/>
      <c r="J14" s="242" t="s">
        <v>201</v>
      </c>
      <c r="K14" s="242"/>
      <c r="L14" s="242"/>
      <c r="M14" s="242"/>
      <c r="N14" s="242"/>
      <c r="O14" s="225" t="s">
        <v>358</v>
      </c>
      <c r="P14" s="226"/>
      <c r="Q14" s="226"/>
      <c r="R14" s="226"/>
      <c r="S14" s="226"/>
      <c r="T14" s="227"/>
    </row>
    <row r="15" spans="3:26" ht="131.25" customHeight="1" x14ac:dyDescent="0.3">
      <c r="C15" s="242"/>
      <c r="D15" s="272" t="s">
        <v>383</v>
      </c>
      <c r="E15" s="272"/>
      <c r="F15" s="242" t="s">
        <v>385</v>
      </c>
      <c r="G15" s="242"/>
      <c r="H15" s="242"/>
      <c r="I15" s="242"/>
      <c r="J15" s="242" t="s">
        <v>201</v>
      </c>
      <c r="K15" s="242"/>
      <c r="L15" s="242"/>
      <c r="M15" s="242"/>
      <c r="N15" s="242"/>
      <c r="O15" s="164" t="s">
        <v>358</v>
      </c>
      <c r="P15" s="228"/>
      <c r="Q15" s="228"/>
      <c r="R15" s="228"/>
      <c r="S15" s="228"/>
      <c r="T15" s="165"/>
    </row>
    <row r="16" spans="3:26" x14ac:dyDescent="0.3">
      <c r="C16" s="139"/>
      <c r="D16" s="139"/>
      <c r="E16" s="139"/>
      <c r="F16" s="139"/>
      <c r="G16" s="139"/>
      <c r="H16" s="139"/>
      <c r="I16" s="139"/>
      <c r="J16" s="139"/>
      <c r="K16" s="139"/>
      <c r="L16" s="139"/>
      <c r="M16" s="139"/>
      <c r="N16" s="139"/>
      <c r="O16" s="139"/>
      <c r="P16" s="139"/>
      <c r="Q16" s="139"/>
      <c r="R16" s="139"/>
      <c r="S16" s="139"/>
      <c r="T16" s="139"/>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2"/>
      <c r="Q18" s="20" t="s">
        <v>359</v>
      </c>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43" t="s">
        <v>33</v>
      </c>
      <c r="D21" s="244" t="s">
        <v>139</v>
      </c>
      <c r="E21" s="245"/>
      <c r="F21" s="245"/>
      <c r="G21" s="245"/>
      <c r="H21" s="246"/>
      <c r="I21" s="24"/>
      <c r="J21" s="247" t="s">
        <v>140</v>
      </c>
      <c r="K21" s="247"/>
      <c r="L21" s="247"/>
      <c r="M21" s="247"/>
      <c r="N21" s="248"/>
      <c r="O21" s="244" t="s">
        <v>141</v>
      </c>
      <c r="P21" s="245"/>
      <c r="Q21" s="245"/>
      <c r="R21" s="245"/>
      <c r="S21" s="246"/>
    </row>
    <row r="22" spans="3:19" ht="21" x14ac:dyDescent="0.3">
      <c r="C22" s="243"/>
      <c r="D22" s="244" t="s">
        <v>288</v>
      </c>
      <c r="E22" s="245"/>
      <c r="F22" s="245"/>
      <c r="G22" s="245"/>
      <c r="H22" s="246"/>
      <c r="I22" s="244"/>
      <c r="J22" s="245"/>
      <c r="K22" s="245"/>
      <c r="L22" s="245"/>
      <c r="M22" s="245"/>
      <c r="N22" s="246"/>
      <c r="O22" s="244"/>
      <c r="P22" s="245"/>
      <c r="Q22" s="245"/>
      <c r="R22" s="245"/>
      <c r="S22" s="246"/>
    </row>
    <row r="23" spans="3:19" ht="18" x14ac:dyDescent="0.35">
      <c r="C23" s="23"/>
      <c r="D23" s="23"/>
      <c r="E23" s="23"/>
      <c r="F23" s="23"/>
      <c r="G23" s="23"/>
      <c r="H23" s="23"/>
      <c r="I23" s="23"/>
      <c r="J23" s="23"/>
      <c r="K23" s="23"/>
      <c r="L23" s="23"/>
      <c r="M23" s="23"/>
      <c r="N23" s="23"/>
      <c r="O23" s="23"/>
      <c r="P23" s="23"/>
      <c r="Q23" s="23"/>
      <c r="R23" s="23"/>
      <c r="S23" s="23"/>
    </row>
    <row r="24" spans="3:19" ht="90" customHeight="1" x14ac:dyDescent="0.4">
      <c r="C24" s="25" t="s">
        <v>34</v>
      </c>
      <c r="D24" s="26">
        <v>0.3</v>
      </c>
      <c r="E24" s="20"/>
      <c r="F24" s="235" t="s">
        <v>35</v>
      </c>
      <c r="G24" s="236"/>
      <c r="H24" s="237"/>
      <c r="I24" s="273">
        <v>0.16669999999999999</v>
      </c>
      <c r="J24" s="274"/>
      <c r="K24" s="275"/>
      <c r="L24" s="235" t="s">
        <v>162</v>
      </c>
      <c r="M24" s="236"/>
      <c r="N24" s="236"/>
      <c r="O24" s="237"/>
      <c r="P24" s="264" t="s">
        <v>386</v>
      </c>
      <c r="Q24" s="265"/>
      <c r="R24" s="265"/>
      <c r="S24" s="266"/>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Title="Dependencia" prompt="Seleccione de la lista desplegable la dependencia responsable del proceso" sqref="C4" xr:uid="{6B6E0652-F0D4-4A0E-A7C0-85593EB91494}"/>
    <dataValidation allowBlank="1" showInputMessage="1" showErrorMessage="1" prompt="Seleccione de la lista desplegable el nombre del proceso" sqref="C5" xr:uid="{6D902B3A-5CFD-472A-ADA4-65A41C5273A4}"/>
    <dataValidation allowBlank="1" showInputMessage="1" showErrorMessage="1" prompt="Se cargará automáticamente el macroproceso al cual pertenece el macroproceso" sqref="L5:M5" xr:uid="{6D3DE476-6618-45D2-B2EA-5185E23B7AB9}"/>
    <dataValidation allowBlank="1" showInputMessage="1" showErrorMessage="1" prompt="Ingrese el nombre y el cargo de la persona responsable de la medición del indicador._x000a_Ej: Juan Perez - Profesional Univeristario " sqref="L6:M6" xr:uid="{2DB43A17-93A5-44C4-AA89-5948A6A0362B}"/>
    <dataValidation allowBlank="1" showInputMessage="1" showErrorMessage="1" prompt="Se cargará automaticamente el nombre del indicador que definió en la caracterización" sqref="C8" xr:uid="{994C1364-EB72-4036-AE1A-C28B4535AEFB}"/>
    <dataValidation allowBlank="1" showInputMessage="1" showErrorMessage="1" prompt="Se cargará automaticamente el líder del proceso seleccionado. Por favor válidelo y retroalimente al enlace de la OAP." sqref="C6" xr:uid="{AE902C0B-5D63-416E-B5A5-EC1B96633EE8}"/>
    <dataValidation allowBlank="1" showInputMessage="1" showErrorMessage="1" prompt="Se cargará automáticamente el tipo de indicador que definió en la caracterización." sqref="L8:M8" xr:uid="{AD8A3BA3-236E-4642-BF45-DBAFC4F9AFDC}"/>
    <dataValidation allowBlank="1" showInputMessage="1" showErrorMessage="1" prompt="Elija de la lista desplegable si el indicador es acumulado (cuando trae información previa a esta medición) o no acumulado (cuando inicia la medición en este periodo)." sqref="P8:Q8" xr:uid="{1B244047-919F-41CA-BDFD-A222AC6BD699}"/>
    <dataValidation allowBlank="1" showInputMessage="1" showErrorMessage="1" prompt="Defina en esta casilla lo que busca medir, el objetivo del indicador es un paso previo a definir el indicador, y su precisión es muy importante.  Debe ser i) específicos, ii) Alcanzable,  iii) medibles, " sqref="C9" xr:uid="{848E3B27-0C40-4CBF-BD5A-6CADCBF340BB}"/>
    <dataValidation allowBlank="1" showInputMessage="1" showErrorMessage="1" prompt="Amplie el objetivo del indicador, contestando preguntas como  ¿qué?, ¿para qué?, ¿cómo?" sqref="C10" xr:uid="{9BC39CFF-FDD5-453F-BA5B-A52C3950EC20}"/>
    <dataValidation allowBlank="1" showInputMessage="1" showErrorMessage="1" prompt="Se cargará automaticamente el objetivo del proceso que definió en la caracterización." sqref="C11" xr:uid="{219A1CD8-BF6B-446B-AE50-E7BD3D9E857A}"/>
    <dataValidation allowBlank="1" showInputMessage="1" showErrorMessage="1" prompt="Defina la relación mátematica que se constituirá como la fórmula de su indicador" sqref="C13" xr:uid="{63EA86A5-6F5D-4AC7-A75A-0BE1CD91FE2A}"/>
    <dataValidation allowBlank="1" showInputMessage="1" showErrorMessage="1" prompt="En cada casilla defina el nombre de las variables de su indicador" sqref="D13:E13" xr:uid="{C093F141-4F81-4B7E-8D70-55EEC9D65666}"/>
    <dataValidation allowBlank="1" showInputMessage="1" showErrorMessage="1" prompt="Describa brevemente la variable definida" sqref="F13:I13" xr:uid="{CD95281A-59BF-4C46-AFC1-90D83216BF28}"/>
    <dataValidation allowBlank="1" showInputMessage="1" showErrorMessage="1" prompt="Seleccione de la lista desplegable la unidad de medida de cada una de sus variables." sqref="J13:N13" xr:uid="{632F1765-2449-4CDF-92D4-F4900C420E71}"/>
    <dataValidation allowBlank="1" showInputMessage="1" showErrorMessage="1" prompt="Aclara de donde tomará la información para el cálculo del indicador" sqref="O13" xr:uid="{5A44D8B3-C2E0-4D05-9EF0-74DEA34BFBB0}"/>
    <dataValidation allowBlank="1" showInputMessage="1" showErrorMessage="1" prompt="Seleccione la periodicidad con la que se va a medir el indicador. Solo pueed seleccionar una." sqref="C18" xr:uid="{DF939D60-2D65-463D-9999-98D581BF1361}"/>
    <dataValidation allowBlank="1" showInputMessage="1" showErrorMessage="1" prompt="Seleccione con una &quot;X&quot; la tendencia que debe tener el resultado del indicador" sqref="C21:C22" xr:uid="{DBAA6039-7116-4B5A-AA2A-AB192A2187A7}"/>
    <dataValidation allowBlank="1" showInputMessage="1" showErrorMessage="1" prompt="Defina la meta del indicador, teniendo en cuenta la tendencia establecida" sqref="C24" xr:uid="{18B5814F-648B-44DC-A534-630CA1765299}"/>
    <dataValidation allowBlank="1" showInputMessage="1" showErrorMessage="1" prompt="En caso de contar con información previa de la medición, establezca cul es la linea de partida para la medición de su indicador" sqref="F24:H24" xr:uid="{F51C4208-721B-4190-BC91-6359C7BFBA65}"/>
    <dataValidation allowBlank="1" showInputMessage="1" showErrorMessage="1" prompt="Si existe linea base, por favor indique en esta casilla desde que fuente de información  se tomarón los datos" sqref="L24:O24" xr:uid="{4303CF99-20A1-4393-9803-17E16336EBCF}"/>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341B07E-6075-465E-BFD4-BA25F80C976E}">
          <x14:formula1>
            <xm:f>'Listas desplegables'!$L$2:$L$78</xm:f>
          </x14:formula1>
          <xm:sqref>D4:T4</xm:sqref>
        </x14:dataValidation>
        <x14:dataValidation type="list" allowBlank="1" showInputMessage="1" showErrorMessage="1" xr:uid="{44C1207F-7CC3-4D65-94A5-33F2794CB612}">
          <x14:formula1>
            <xm:f>'Listas desplegables'!$O$2:$O$3</xm:f>
          </x14:formula1>
          <xm:sqref>R8:T8</xm:sqref>
        </x14:dataValidation>
        <x14:dataValidation type="list" allowBlank="1" showInputMessage="1" showErrorMessage="1" xr:uid="{90908DEB-CB1C-4931-94B4-D261AB07981D}">
          <x14:formula1>
            <xm:f>'Listas desplegables'!$O$20:$O$21</xm:f>
          </x14:formula1>
          <xm:sqref>J14:N15</xm:sqref>
        </x14:dataValidation>
        <x14:dataValidation type="list" allowBlank="1" showInputMessage="1" showErrorMessage="1" xr:uid="{77B5A0B3-B977-4487-9121-9FCE1E377CE5}">
          <x14:formula1>
            <xm:f>'Listas desplegables'!$D$3:$D$47</xm:f>
          </x14:formula1>
          <xm:sqref>D5:K5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C29" workbookViewId="0">
      <selection activeCell="E45" sqref="E45"/>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2" t="s">
        <v>142</v>
      </c>
    </row>
    <row r="2" spans="4:17" x14ac:dyDescent="0.25">
      <c r="D2" s="2" t="s">
        <v>62</v>
      </c>
      <c r="E2" s="2" t="s">
        <v>45</v>
      </c>
      <c r="F2" s="8" t="s">
        <v>2</v>
      </c>
      <c r="G2" s="10" t="s">
        <v>95</v>
      </c>
      <c r="L2" s="11" t="s">
        <v>205</v>
      </c>
      <c r="O2" t="s">
        <v>137</v>
      </c>
      <c r="Q2" t="s">
        <v>143</v>
      </c>
    </row>
    <row r="3" spans="4:17" x14ac:dyDescent="0.25">
      <c r="D3" s="3" t="s">
        <v>175</v>
      </c>
      <c r="E3" s="1" t="s">
        <v>46</v>
      </c>
      <c r="F3" s="7" t="s">
        <v>59</v>
      </c>
      <c r="G3" s="9" t="s">
        <v>96</v>
      </c>
      <c r="L3" s="11" t="s">
        <v>206</v>
      </c>
      <c r="O3" t="s">
        <v>138</v>
      </c>
      <c r="Q3" t="s">
        <v>144</v>
      </c>
    </row>
    <row r="4" spans="4:17" x14ac:dyDescent="0.25">
      <c r="D4" s="3" t="s">
        <v>176</v>
      </c>
      <c r="E4" s="1" t="s">
        <v>46</v>
      </c>
      <c r="F4" s="7" t="s">
        <v>59</v>
      </c>
      <c r="G4" s="9" t="s">
        <v>96</v>
      </c>
      <c r="L4" s="11" t="s">
        <v>207</v>
      </c>
      <c r="Q4" s="12" t="s">
        <v>145</v>
      </c>
    </row>
    <row r="5" spans="4:17" x14ac:dyDescent="0.25">
      <c r="D5" s="3" t="s">
        <v>177</v>
      </c>
      <c r="E5" s="1" t="s">
        <v>46</v>
      </c>
      <c r="F5" s="7" t="s">
        <v>59</v>
      </c>
      <c r="G5" s="9" t="s">
        <v>98</v>
      </c>
      <c r="L5" s="11" t="s">
        <v>208</v>
      </c>
      <c r="Q5" t="s">
        <v>146</v>
      </c>
    </row>
    <row r="6" spans="4:17" x14ac:dyDescent="0.25">
      <c r="D6" s="3" t="s">
        <v>199</v>
      </c>
      <c r="E6" s="1" t="s">
        <v>46</v>
      </c>
      <c r="F6" s="7" t="s">
        <v>59</v>
      </c>
      <c r="G6" s="9" t="s">
        <v>159</v>
      </c>
      <c r="L6" s="11" t="s">
        <v>209</v>
      </c>
    </row>
    <row r="7" spans="4:17" x14ac:dyDescent="0.25">
      <c r="D7" s="3" t="s">
        <v>178</v>
      </c>
      <c r="E7" s="1" t="s">
        <v>47</v>
      </c>
      <c r="F7" s="7" t="s">
        <v>59</v>
      </c>
      <c r="G7" s="9" t="s">
        <v>99</v>
      </c>
      <c r="L7" s="11" t="s">
        <v>210</v>
      </c>
      <c r="Q7" t="s">
        <v>147</v>
      </c>
    </row>
    <row r="8" spans="4:17" x14ac:dyDescent="0.25">
      <c r="D8" s="3" t="s">
        <v>93</v>
      </c>
      <c r="E8" s="1" t="s">
        <v>47</v>
      </c>
      <c r="F8" s="7" t="s">
        <v>59</v>
      </c>
      <c r="G8" s="9" t="s">
        <v>158</v>
      </c>
      <c r="L8" s="11" t="s">
        <v>211</v>
      </c>
      <c r="Q8" t="s">
        <v>148</v>
      </c>
    </row>
    <row r="9" spans="4:17" x14ac:dyDescent="0.25">
      <c r="D9" s="3" t="s">
        <v>63</v>
      </c>
      <c r="E9" s="1" t="s">
        <v>47</v>
      </c>
      <c r="F9" s="7" t="s">
        <v>59</v>
      </c>
      <c r="G9" s="9" t="s">
        <v>101</v>
      </c>
      <c r="L9" s="11" t="s">
        <v>212</v>
      </c>
      <c r="Q9" t="s">
        <v>149</v>
      </c>
    </row>
    <row r="10" spans="4:17" x14ac:dyDescent="0.25">
      <c r="D10" s="3" t="s">
        <v>179</v>
      </c>
      <c r="E10" s="1" t="s">
        <v>47</v>
      </c>
      <c r="F10" s="7" t="s">
        <v>59</v>
      </c>
      <c r="G10" s="9" t="s">
        <v>99</v>
      </c>
      <c r="L10" s="11" t="s">
        <v>167</v>
      </c>
      <c r="Q10" t="s">
        <v>150</v>
      </c>
    </row>
    <row r="11" spans="4:17" x14ac:dyDescent="0.25">
      <c r="D11" s="3" t="s">
        <v>180</v>
      </c>
      <c r="E11" s="1" t="s">
        <v>48</v>
      </c>
      <c r="F11" s="7" t="s">
        <v>59</v>
      </c>
      <c r="G11" s="9" t="s">
        <v>96</v>
      </c>
      <c r="L11" s="11" t="s">
        <v>213</v>
      </c>
      <c r="Q11" s="12" t="s">
        <v>151</v>
      </c>
    </row>
    <row r="12" spans="4:17" x14ac:dyDescent="0.25">
      <c r="D12" s="3" t="s">
        <v>181</v>
      </c>
      <c r="E12" s="1" t="s">
        <v>48</v>
      </c>
      <c r="F12" s="7" t="s">
        <v>59</v>
      </c>
      <c r="G12" s="9" t="s">
        <v>102</v>
      </c>
      <c r="L12" s="11" t="s">
        <v>214</v>
      </c>
      <c r="Q12" t="s">
        <v>152</v>
      </c>
    </row>
    <row r="13" spans="4:17" x14ac:dyDescent="0.25">
      <c r="D13" s="3" t="s">
        <v>182</v>
      </c>
      <c r="E13" s="1" t="s">
        <v>48</v>
      </c>
      <c r="F13" s="7" t="s">
        <v>59</v>
      </c>
      <c r="G13" s="9" t="s">
        <v>97</v>
      </c>
      <c r="L13" s="11" t="s">
        <v>168</v>
      </c>
      <c r="Q13" t="s">
        <v>153</v>
      </c>
    </row>
    <row r="14" spans="4:17" x14ac:dyDescent="0.25">
      <c r="D14" s="3" t="s">
        <v>183</v>
      </c>
      <c r="E14" s="1" t="s">
        <v>48</v>
      </c>
      <c r="F14" s="7" t="s">
        <v>59</v>
      </c>
      <c r="G14" s="9" t="s">
        <v>159</v>
      </c>
      <c r="L14" s="11" t="s">
        <v>169</v>
      </c>
      <c r="Q14" s="12" t="s">
        <v>154</v>
      </c>
    </row>
    <row r="15" spans="4:17" x14ac:dyDescent="0.25">
      <c r="D15" s="5" t="s">
        <v>76</v>
      </c>
      <c r="E15" s="1" t="s">
        <v>49</v>
      </c>
      <c r="F15" s="7" t="s">
        <v>60</v>
      </c>
      <c r="G15" s="9" t="s">
        <v>106</v>
      </c>
      <c r="L15" s="11" t="s">
        <v>215</v>
      </c>
      <c r="Q15" t="s">
        <v>155</v>
      </c>
    </row>
    <row r="16" spans="4:17" x14ac:dyDescent="0.25">
      <c r="D16" s="5" t="s">
        <v>64</v>
      </c>
      <c r="E16" s="1" t="s">
        <v>49</v>
      </c>
      <c r="F16" s="7" t="s">
        <v>60</v>
      </c>
      <c r="G16" s="9" t="s">
        <v>106</v>
      </c>
      <c r="L16" s="11" t="s">
        <v>216</v>
      </c>
      <c r="Q16" t="s">
        <v>156</v>
      </c>
    </row>
    <row r="17" spans="4:17" ht="30" x14ac:dyDescent="0.25">
      <c r="D17" s="5" t="s">
        <v>77</v>
      </c>
      <c r="E17" s="1" t="s">
        <v>51</v>
      </c>
      <c r="F17" s="7" t="s">
        <v>60</v>
      </c>
      <c r="G17" s="9" t="s">
        <v>165</v>
      </c>
      <c r="L17" s="11" t="s">
        <v>217</v>
      </c>
      <c r="Q17" t="s">
        <v>157</v>
      </c>
    </row>
    <row r="18" spans="4:17" ht="30" x14ac:dyDescent="0.25">
      <c r="D18" s="5" t="s">
        <v>200</v>
      </c>
      <c r="E18" s="1" t="s">
        <v>51</v>
      </c>
      <c r="F18" s="7" t="s">
        <v>60</v>
      </c>
      <c r="G18" s="9" t="s">
        <v>164</v>
      </c>
      <c r="L18" s="11" t="s">
        <v>218</v>
      </c>
    </row>
    <row r="19" spans="4:17" ht="30" x14ac:dyDescent="0.25">
      <c r="D19" s="13" t="s">
        <v>174</v>
      </c>
      <c r="E19" s="1" t="s">
        <v>54</v>
      </c>
      <c r="F19" s="7" t="s">
        <v>60</v>
      </c>
      <c r="G19" s="9" t="s">
        <v>163</v>
      </c>
      <c r="L19" s="11" t="s">
        <v>219</v>
      </c>
    </row>
    <row r="20" spans="4:17" ht="30" x14ac:dyDescent="0.25">
      <c r="D20" s="5" t="s">
        <v>78</v>
      </c>
      <c r="E20" s="1" t="s">
        <v>54</v>
      </c>
      <c r="F20" s="7" t="s">
        <v>60</v>
      </c>
      <c r="G20" s="9" t="s">
        <v>163</v>
      </c>
      <c r="L20" s="11" t="s">
        <v>220</v>
      </c>
      <c r="O20" t="s">
        <v>201</v>
      </c>
    </row>
    <row r="21" spans="4:17" ht="30" x14ac:dyDescent="0.25">
      <c r="D21" s="5" t="s">
        <v>184</v>
      </c>
      <c r="E21" s="1" t="s">
        <v>54</v>
      </c>
      <c r="F21" s="7" t="s">
        <v>60</v>
      </c>
      <c r="G21" s="9" t="s">
        <v>163</v>
      </c>
      <c r="L21" s="11" t="s">
        <v>221</v>
      </c>
      <c r="O21" t="s">
        <v>161</v>
      </c>
    </row>
    <row r="22" spans="4:17" ht="45" x14ac:dyDescent="0.25">
      <c r="D22" s="5" t="s">
        <v>79</v>
      </c>
      <c r="E22" s="1" t="s">
        <v>52</v>
      </c>
      <c r="F22" s="7" t="s">
        <v>60</v>
      </c>
      <c r="G22" s="9" t="s">
        <v>108</v>
      </c>
      <c r="L22" s="11" t="s">
        <v>136</v>
      </c>
    </row>
    <row r="23" spans="4:17" ht="30" x14ac:dyDescent="0.25">
      <c r="D23" s="5" t="s">
        <v>80</v>
      </c>
      <c r="E23" s="1" t="s">
        <v>55</v>
      </c>
      <c r="F23" s="7" t="s">
        <v>60</v>
      </c>
      <c r="G23" s="9" t="s">
        <v>109</v>
      </c>
      <c r="L23" s="11" t="s">
        <v>170</v>
      </c>
    </row>
    <row r="24" spans="4:17" ht="30" x14ac:dyDescent="0.25">
      <c r="D24" s="5" t="s">
        <v>81</v>
      </c>
      <c r="E24" s="1" t="s">
        <v>55</v>
      </c>
      <c r="F24" s="7" t="s">
        <v>60</v>
      </c>
      <c r="G24" s="9" t="s">
        <v>109</v>
      </c>
      <c r="L24" s="11" t="s">
        <v>222</v>
      </c>
    </row>
    <row r="25" spans="4:17" ht="30" x14ac:dyDescent="0.25">
      <c r="D25" s="5" t="s">
        <v>82</v>
      </c>
      <c r="E25" s="1" t="s">
        <v>53</v>
      </c>
      <c r="F25" s="7" t="s">
        <v>60</v>
      </c>
      <c r="G25" s="9" t="s">
        <v>107</v>
      </c>
      <c r="L25" s="11" t="s">
        <v>135</v>
      </c>
    </row>
    <row r="26" spans="4:17" x14ac:dyDescent="0.25">
      <c r="D26" s="5" t="s">
        <v>83</v>
      </c>
      <c r="E26" s="1" t="s">
        <v>50</v>
      </c>
      <c r="F26" s="7" t="s">
        <v>60</v>
      </c>
      <c r="G26" s="9" t="s">
        <v>103</v>
      </c>
      <c r="L26" s="11" t="s">
        <v>223</v>
      </c>
    </row>
    <row r="27" spans="4:17" x14ac:dyDescent="0.25">
      <c r="D27" s="5" t="s">
        <v>84</v>
      </c>
      <c r="E27" s="1" t="s">
        <v>50</v>
      </c>
      <c r="F27" s="7" t="s">
        <v>60</v>
      </c>
      <c r="G27" s="9" t="s">
        <v>104</v>
      </c>
      <c r="L27" s="11" t="s">
        <v>224</v>
      </c>
    </row>
    <row r="28" spans="4:17" ht="45" x14ac:dyDescent="0.25">
      <c r="D28" s="5" t="s">
        <v>94</v>
      </c>
      <c r="E28" s="1" t="s">
        <v>50</v>
      </c>
      <c r="F28" s="7" t="s">
        <v>60</v>
      </c>
      <c r="G28" s="9" t="s">
        <v>105</v>
      </c>
      <c r="L28" s="11" t="s">
        <v>225</v>
      </c>
    </row>
    <row r="29" spans="4:17" ht="30" x14ac:dyDescent="0.25">
      <c r="D29" s="6" t="s">
        <v>85</v>
      </c>
      <c r="E29" s="1" t="s">
        <v>88</v>
      </c>
      <c r="F29" s="7" t="s">
        <v>61</v>
      </c>
      <c r="G29" s="9" t="s">
        <v>160</v>
      </c>
      <c r="L29" s="11" t="s">
        <v>226</v>
      </c>
    </row>
    <row r="30" spans="4:17" x14ac:dyDescent="0.25">
      <c r="D30" s="6" t="s">
        <v>65</v>
      </c>
      <c r="E30" s="1" t="s">
        <v>88</v>
      </c>
      <c r="F30" s="7" t="s">
        <v>61</v>
      </c>
      <c r="G30" s="9" t="s">
        <v>100</v>
      </c>
      <c r="L30" s="11" t="s">
        <v>227</v>
      </c>
    </row>
    <row r="31" spans="4:17" x14ac:dyDescent="0.25">
      <c r="D31" s="6" t="s">
        <v>66</v>
      </c>
      <c r="E31" s="1" t="s">
        <v>66</v>
      </c>
      <c r="F31" s="7" t="s">
        <v>61</v>
      </c>
      <c r="G31" s="9" t="s">
        <v>102</v>
      </c>
      <c r="L31" s="11" t="s">
        <v>228</v>
      </c>
    </row>
    <row r="32" spans="4:17" x14ac:dyDescent="0.25">
      <c r="D32" s="6" t="s">
        <v>67</v>
      </c>
      <c r="E32" s="1" t="s">
        <v>89</v>
      </c>
      <c r="F32" s="7" t="s">
        <v>61</v>
      </c>
      <c r="G32" s="9" t="s">
        <v>102</v>
      </c>
      <c r="L32" s="11" t="s">
        <v>229</v>
      </c>
    </row>
    <row r="33" spans="4:12" x14ac:dyDescent="0.25">
      <c r="D33" s="6" t="s">
        <v>68</v>
      </c>
      <c r="E33" s="1" t="s">
        <v>89</v>
      </c>
      <c r="F33" s="7" t="s">
        <v>61</v>
      </c>
      <c r="G33" s="9" t="s">
        <v>102</v>
      </c>
      <c r="L33" s="11" t="s">
        <v>230</v>
      </c>
    </row>
    <row r="34" spans="4:12" x14ac:dyDescent="0.25">
      <c r="D34" s="6" t="s">
        <v>69</v>
      </c>
      <c r="E34" s="1" t="s">
        <v>89</v>
      </c>
      <c r="F34" s="7" t="s">
        <v>61</v>
      </c>
      <c r="G34" s="9" t="s">
        <v>102</v>
      </c>
      <c r="L34" s="11" t="s">
        <v>231</v>
      </c>
    </row>
    <row r="35" spans="4:12" x14ac:dyDescent="0.25">
      <c r="D35" s="6" t="s">
        <v>70</v>
      </c>
      <c r="E35" s="1" t="s">
        <v>90</v>
      </c>
      <c r="F35" s="7" t="s">
        <v>61</v>
      </c>
      <c r="G35" s="9" t="s">
        <v>110</v>
      </c>
      <c r="L35" s="11" t="s">
        <v>232</v>
      </c>
    </row>
    <row r="36" spans="4:12" x14ac:dyDescent="0.25">
      <c r="D36" s="6" t="s">
        <v>71</v>
      </c>
      <c r="E36" s="1" t="s">
        <v>90</v>
      </c>
      <c r="F36" s="7" t="s">
        <v>61</v>
      </c>
      <c r="G36" s="9" t="s">
        <v>110</v>
      </c>
      <c r="L36" s="11" t="s">
        <v>233</v>
      </c>
    </row>
    <row r="37" spans="4:12" x14ac:dyDescent="0.25">
      <c r="D37" s="6" t="s">
        <v>202</v>
      </c>
      <c r="E37" s="1" t="s">
        <v>90</v>
      </c>
      <c r="F37" s="7" t="s">
        <v>61</v>
      </c>
      <c r="G37" s="9" t="s">
        <v>110</v>
      </c>
      <c r="L37" s="11" t="s">
        <v>234</v>
      </c>
    </row>
    <row r="38" spans="4:12" x14ac:dyDescent="0.25">
      <c r="D38" s="6" t="s">
        <v>185</v>
      </c>
      <c r="E38" s="1" t="s">
        <v>90</v>
      </c>
      <c r="F38" s="7" t="s">
        <v>61</v>
      </c>
      <c r="G38" s="9" t="s">
        <v>110</v>
      </c>
      <c r="L38" s="11" t="s">
        <v>235</v>
      </c>
    </row>
    <row r="39" spans="4:12" x14ac:dyDescent="0.25">
      <c r="D39" s="6" t="s">
        <v>72</v>
      </c>
      <c r="E39" s="1" t="s">
        <v>91</v>
      </c>
      <c r="F39" s="7" t="s">
        <v>61</v>
      </c>
      <c r="G39" s="9" t="s">
        <v>111</v>
      </c>
      <c r="L39" s="11" t="s">
        <v>236</v>
      </c>
    </row>
    <row r="40" spans="4:12" x14ac:dyDescent="0.25">
      <c r="D40" s="6" t="s">
        <v>73</v>
      </c>
      <c r="E40" s="1" t="s">
        <v>91</v>
      </c>
      <c r="F40" s="7" t="s">
        <v>61</v>
      </c>
      <c r="G40" s="9" t="s">
        <v>111</v>
      </c>
      <c r="L40" s="11" t="s">
        <v>237</v>
      </c>
    </row>
    <row r="41" spans="4:12" x14ac:dyDescent="0.25">
      <c r="D41" s="6" t="s">
        <v>74</v>
      </c>
      <c r="E41" s="1" t="s">
        <v>91</v>
      </c>
      <c r="F41" s="7" t="s">
        <v>61</v>
      </c>
      <c r="G41" s="9" t="s">
        <v>111</v>
      </c>
      <c r="L41" s="11" t="s">
        <v>238</v>
      </c>
    </row>
    <row r="42" spans="4:12" x14ac:dyDescent="0.25">
      <c r="D42" s="6" t="s">
        <v>75</v>
      </c>
      <c r="E42" s="1" t="s">
        <v>91</v>
      </c>
      <c r="F42" s="7" t="s">
        <v>61</v>
      </c>
      <c r="G42" s="9" t="s">
        <v>111</v>
      </c>
      <c r="L42" s="11" t="s">
        <v>239</v>
      </c>
    </row>
    <row r="43" spans="4:12" x14ac:dyDescent="0.25">
      <c r="D43" s="6" t="s">
        <v>187</v>
      </c>
      <c r="E43" s="1" t="s">
        <v>92</v>
      </c>
      <c r="F43" s="7" t="s">
        <v>61</v>
      </c>
      <c r="G43" s="9" t="s">
        <v>112</v>
      </c>
      <c r="L43" s="11" t="s">
        <v>240</v>
      </c>
    </row>
    <row r="44" spans="4:12" x14ac:dyDescent="0.25">
      <c r="D44" s="6" t="s">
        <v>188</v>
      </c>
      <c r="E44" s="1" t="s">
        <v>92</v>
      </c>
      <c r="F44" s="7" t="s">
        <v>61</v>
      </c>
      <c r="G44" s="9" t="s">
        <v>112</v>
      </c>
      <c r="L44" s="11" t="s">
        <v>241</v>
      </c>
    </row>
    <row r="45" spans="4:12" x14ac:dyDescent="0.25">
      <c r="D45" s="6" t="s">
        <v>186</v>
      </c>
      <c r="E45" s="1" t="s">
        <v>92</v>
      </c>
      <c r="F45" s="7" t="s">
        <v>61</v>
      </c>
      <c r="G45" s="9" t="s">
        <v>112</v>
      </c>
      <c r="L45" s="11" t="s">
        <v>242</v>
      </c>
    </row>
    <row r="46" spans="4:12" ht="30" x14ac:dyDescent="0.25">
      <c r="D46" s="4" t="s">
        <v>86</v>
      </c>
      <c r="E46" s="1" t="s">
        <v>56</v>
      </c>
      <c r="F46" s="7" t="s">
        <v>166</v>
      </c>
      <c r="G46" s="9" t="s">
        <v>113</v>
      </c>
      <c r="L46" s="11" t="s">
        <v>243</v>
      </c>
    </row>
    <row r="47" spans="4:12" ht="30" x14ac:dyDescent="0.25">
      <c r="D47" s="4" t="s">
        <v>87</v>
      </c>
      <c r="E47" s="1" t="s">
        <v>56</v>
      </c>
      <c r="F47" s="7" t="s">
        <v>166</v>
      </c>
      <c r="G47" s="9" t="s">
        <v>96</v>
      </c>
      <c r="L47" s="11" t="s">
        <v>244</v>
      </c>
    </row>
    <row r="48" spans="4:12" x14ac:dyDescent="0.25">
      <c r="L48" s="11" t="s">
        <v>245</v>
      </c>
    </row>
    <row r="49" spans="4:12" x14ac:dyDescent="0.25">
      <c r="L49" s="11" t="s">
        <v>246</v>
      </c>
    </row>
    <row r="50" spans="4:12" x14ac:dyDescent="0.25">
      <c r="L50" s="11" t="s">
        <v>247</v>
      </c>
    </row>
    <row r="51" spans="4:12" ht="27" x14ac:dyDescent="0.25">
      <c r="D51" s="1" t="s">
        <v>115</v>
      </c>
      <c r="L51" s="11" t="s">
        <v>248</v>
      </c>
    </row>
    <row r="52" spans="4:12" x14ac:dyDescent="0.25">
      <c r="D52" s="9" t="s">
        <v>189</v>
      </c>
      <c r="L52" s="11" t="s">
        <v>249</v>
      </c>
    </row>
    <row r="53" spans="4:12" ht="30" x14ac:dyDescent="0.25">
      <c r="D53" s="9" t="s">
        <v>190</v>
      </c>
      <c r="L53" s="11" t="s">
        <v>250</v>
      </c>
    </row>
    <row r="54" spans="4:12" x14ac:dyDescent="0.25">
      <c r="D54" s="9" t="s">
        <v>127</v>
      </c>
      <c r="L54" s="11" t="s">
        <v>251</v>
      </c>
    </row>
    <row r="55" spans="4:12" ht="30" x14ac:dyDescent="0.25">
      <c r="D55" s="9" t="s">
        <v>129</v>
      </c>
      <c r="L55" s="11" t="s">
        <v>252</v>
      </c>
    </row>
    <row r="56" spans="4:12" ht="30" x14ac:dyDescent="0.25">
      <c r="D56" s="9" t="s">
        <v>191</v>
      </c>
      <c r="L56" s="11" t="s">
        <v>253</v>
      </c>
    </row>
    <row r="57" spans="4:12" x14ac:dyDescent="0.25">
      <c r="D57" s="9" t="s">
        <v>192</v>
      </c>
      <c r="L57" s="11" t="s">
        <v>254</v>
      </c>
    </row>
    <row r="58" spans="4:12" x14ac:dyDescent="0.25">
      <c r="D58" s="9" t="s">
        <v>116</v>
      </c>
      <c r="L58" s="11" t="s">
        <v>255</v>
      </c>
    </row>
    <row r="59" spans="4:12" ht="30" x14ac:dyDescent="0.25">
      <c r="D59" s="9" t="s">
        <v>193</v>
      </c>
      <c r="L59" s="11" t="s">
        <v>256</v>
      </c>
    </row>
    <row r="60" spans="4:12" ht="30" x14ac:dyDescent="0.25">
      <c r="D60" s="9" t="s">
        <v>124</v>
      </c>
      <c r="L60" s="11" t="s">
        <v>257</v>
      </c>
    </row>
    <row r="61" spans="4:12" ht="30" x14ac:dyDescent="0.25">
      <c r="D61" s="9" t="s">
        <v>126</v>
      </c>
      <c r="L61" s="11" t="s">
        <v>258</v>
      </c>
    </row>
    <row r="62" spans="4:12" ht="45" x14ac:dyDescent="0.25">
      <c r="D62" s="9" t="s">
        <v>194</v>
      </c>
      <c r="L62" s="11" t="s">
        <v>259</v>
      </c>
    </row>
    <row r="63" spans="4:12" ht="30" x14ac:dyDescent="0.25">
      <c r="D63" s="9" t="s">
        <v>121</v>
      </c>
      <c r="L63" s="11" t="s">
        <v>260</v>
      </c>
    </row>
    <row r="64" spans="4:12" x14ac:dyDescent="0.25">
      <c r="D64" s="9" t="s">
        <v>130</v>
      </c>
      <c r="L64" s="11" t="s">
        <v>261</v>
      </c>
    </row>
    <row r="65" spans="4:12" ht="45" x14ac:dyDescent="0.25">
      <c r="D65" s="9" t="s">
        <v>203</v>
      </c>
      <c r="L65" s="11" t="s">
        <v>262</v>
      </c>
    </row>
    <row r="66" spans="4:12" ht="30" x14ac:dyDescent="0.25">
      <c r="D66" s="9" t="s">
        <v>117</v>
      </c>
      <c r="L66" s="11" t="s">
        <v>263</v>
      </c>
    </row>
    <row r="67" spans="4:12" ht="30" x14ac:dyDescent="0.25">
      <c r="D67" s="9" t="s">
        <v>195</v>
      </c>
      <c r="L67" s="11" t="s">
        <v>264</v>
      </c>
    </row>
    <row r="68" spans="4:12" x14ac:dyDescent="0.25">
      <c r="D68" s="9" t="s">
        <v>196</v>
      </c>
      <c r="L68" s="11" t="s">
        <v>265</v>
      </c>
    </row>
    <row r="69" spans="4:12" ht="30" x14ac:dyDescent="0.25">
      <c r="D69" s="9" t="s">
        <v>120</v>
      </c>
      <c r="L69" s="11" t="s">
        <v>266</v>
      </c>
    </row>
    <row r="70" spans="4:12" ht="27" x14ac:dyDescent="0.25">
      <c r="D70" s="9" t="s">
        <v>125</v>
      </c>
      <c r="L70" s="11" t="s">
        <v>267</v>
      </c>
    </row>
    <row r="71" spans="4:12" x14ac:dyDescent="0.25">
      <c r="D71" s="9" t="s">
        <v>128</v>
      </c>
      <c r="L71" s="11" t="s">
        <v>268</v>
      </c>
    </row>
    <row r="72" spans="4:12" ht="45" x14ac:dyDescent="0.25">
      <c r="D72" s="9" t="s">
        <v>197</v>
      </c>
      <c r="L72" s="11" t="s">
        <v>269</v>
      </c>
    </row>
    <row r="73" spans="4:12" ht="30" x14ac:dyDescent="0.25">
      <c r="D73" s="9" t="s">
        <v>204</v>
      </c>
      <c r="L73" s="11" t="s">
        <v>270</v>
      </c>
    </row>
    <row r="74" spans="4:12" ht="30" x14ac:dyDescent="0.25">
      <c r="D74" s="9" t="s">
        <v>123</v>
      </c>
      <c r="L74" s="11" t="s">
        <v>271</v>
      </c>
    </row>
    <row r="75" spans="4:12" ht="30" x14ac:dyDescent="0.25">
      <c r="D75" s="9" t="s">
        <v>119</v>
      </c>
      <c r="L75" s="11" t="s">
        <v>272</v>
      </c>
    </row>
    <row r="76" spans="4:12" ht="30" x14ac:dyDescent="0.25">
      <c r="D76" s="9" t="s">
        <v>122</v>
      </c>
      <c r="L76" s="11" t="s">
        <v>273</v>
      </c>
    </row>
    <row r="77" spans="4:12" ht="30" x14ac:dyDescent="0.25">
      <c r="D77" s="9" t="s">
        <v>118</v>
      </c>
      <c r="L77" s="11" t="s">
        <v>274</v>
      </c>
    </row>
    <row r="78" spans="4:12" ht="30" x14ac:dyDescent="0.25">
      <c r="D78" s="9" t="s">
        <v>198</v>
      </c>
      <c r="L78" s="11" t="s">
        <v>275</v>
      </c>
    </row>
    <row r="79" spans="4:12" x14ac:dyDescent="0.25">
      <c r="D79" s="9"/>
    </row>
    <row r="80" spans="4:12" x14ac:dyDescent="0.25">
      <c r="D80" s="9"/>
    </row>
    <row r="81" spans="4:4" x14ac:dyDescent="0.25">
      <c r="D81" s="9"/>
    </row>
  </sheetData>
  <pageMargins left="0.7" right="0.7" top="0.75" bottom="0.75" header="0.3" footer="0.3"/>
</worksheet>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13</vt:i4>
      </vt:variant>
    </vt:vector>
  </HeadingPairs>
  <TitlesOfParts>
    <vt:vector size="18" baseType="lpstr">
      <vt:lpstr>Caracterización</vt:lpstr>
      <vt:lpstr>INDICADOR 1</vt:lpstr>
      <vt:lpstr>INDICADOR 2</vt:lpstr>
      <vt:lpstr>INDICADOR 3</vt:lpstr>
      <vt:lpstr>Listas desplegables</vt:lpstr>
      <vt:lpstr>Apoyo</vt:lpstr>
      <vt:lpstr>Caracterización!Área_de_impresión</vt:lpstr>
      <vt:lpstr>'INDICADOR 1'!Área_de_impresión</vt:lpstr>
      <vt:lpstr>'INDICADOR 2'!Área_de_impresión</vt:lpstr>
      <vt:lpstr>'INDICADOR 3'!Área_de_impresión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2024-06-28T17:04:53Z</cp:lastPrinted>
  <dcterms:created xsi:type="dcterms:W3CDTF">2019-04-09T16:24:36Z</dcterms:created>
  <dcterms:modified xsi:type="dcterms:W3CDTF">2025-04-16T17:36:26Z</dcterms:modified>
</cp:coreProperties>
</file>