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1535"/>
  </bookViews>
  <sheets>
    <sheet name="Caracterización" sheetId="5" r:id="rId1"/>
    <sheet name="INDICADOR 1" sheetId="6" r:id="rId2"/>
    <sheet name="INDICADOR 2" sheetId="9" r:id="rId3"/>
    <sheet name="INDICADOR 3" sheetId="10" r:id="rId4"/>
    <sheet name="Normograma" sheetId="13" r:id="rId5"/>
    <sheet name="Listas desplegables" sheetId="8" state="hidden" r:id="rId6"/>
  </sheets>
  <externalReferences>
    <externalReference r:id="rId7"/>
  </externalReferences>
  <definedNames>
    <definedName name="Apoyo">'Listas desplegables'!$G$33:$G$38</definedName>
    <definedName name="_xlnm.Print_Area" localSheetId="1">'INDICADOR 1'!$A$1:$S$24</definedName>
    <definedName name="_xlnm.Print_Area" localSheetId="2">'INDICADOR 2'!$A$1:$S$25</definedName>
    <definedName name="_xlnm.Print_Area" localSheetId="3">'INDICADOR 3'!$A$1:$S$24</definedName>
    <definedName name="_xlnm.Print_Area" localSheetId="4">Normograma!$A$1:$E$27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jorgito">#REF!</definedName>
    <definedName name="Misional">'Listas desplegables'!$E$14:$E$23</definedName>
    <definedName name="Misionales">'Listas desplegables'!$D$14:$D$29</definedName>
    <definedName name="sandrita">#REF!</definedName>
    <definedName name="Seguimiento_Evaluación_y_Control">'Listas desplegables'!$E$46</definedName>
    <definedName name="silvia">#REF!</definedName>
    <definedName name="Tipo">'Listas desplegables'!$F$3:$F$46</definedName>
    <definedName name="_xlnm.Print_Titles" localSheetId="4">Normograma!$1:$4</definedName>
  </definedNames>
  <calcPr calcId="152511"/>
</workbook>
</file>

<file path=xl/calcChain.xml><?xml version="1.0" encoding="utf-8"?>
<calcChain xmlns="http://schemas.openxmlformats.org/spreadsheetml/2006/main">
  <c r="M8" i="10" l="1"/>
  <c r="C6" i="10"/>
  <c r="M5" i="10"/>
  <c r="C11" i="9"/>
  <c r="M5" i="6" l="1"/>
  <c r="C6" i="6"/>
  <c r="C8" i="6"/>
  <c r="M8" i="6"/>
  <c r="C11" i="6"/>
  <c r="M8" i="9" l="1"/>
  <c r="C8" i="9"/>
  <c r="C6" i="9"/>
  <c r="M5" i="9"/>
  <c r="E12" i="5" l="1"/>
  <c r="E7" i="5" l="1"/>
  <c r="H7" i="5"/>
</calcChain>
</file>

<file path=xl/comments1.xml><?xml version="1.0" encoding="utf-8"?>
<comments xmlns="http://schemas.openxmlformats.org/spreadsheetml/2006/main">
  <authors>
    <author>Camilo Andrés Vásquez Casallas</author>
  </authors>
  <commentList>
    <comment ref="W9" authorId="0" shapeId="0">
      <text>
        <r>
          <rPr>
            <b/>
            <sz val="9"/>
            <color indexed="81"/>
            <rFont val="Tahoma"/>
            <family val="2"/>
          </rPr>
          <t xml:space="preserve">Atención al ciudadano: </t>
        </r>
        <r>
          <rPr>
            <sz val="9"/>
            <color indexed="81"/>
            <rFont val="Tahoma"/>
            <family val="2"/>
          </rPr>
          <t>Se modifica el nombre del indicador, de acuerdo al contenido del mismo, ya que busca determinar la satisfacción del ciudadano a través del canal chat.</t>
        </r>
      </text>
    </comment>
  </commentList>
</comments>
</file>

<file path=xl/comments2.xml><?xml version="1.0" encoding="utf-8"?>
<comments xmlns="http://schemas.openxmlformats.org/spreadsheetml/2006/main">
  <authors>
    <author>Camilo Andrés Vásquez Casallas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Atención al ciudadano: </t>
        </r>
        <r>
          <rPr>
            <sz val="9"/>
            <color indexed="81"/>
            <rFont val="Tahoma"/>
            <family val="2"/>
          </rPr>
          <t>Se modifica el nombre del indicador, de acuerdo al contenido del mismo, ya que busca determinar la satisfacción del ciudadano a través del canal chat.</t>
        </r>
      </text>
    </comment>
  </commentList>
</comments>
</file>

<file path=xl/sharedStrings.xml><?xml version="1.0" encoding="utf-8"?>
<sst xmlns="http://schemas.openxmlformats.org/spreadsheetml/2006/main" count="663" uniqueCount="422">
  <si>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</si>
  <si>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</si>
  <si>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</si>
  <si>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</si>
  <si>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</si>
  <si>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</si>
  <si>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</si>
  <si>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</si>
  <si>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</si>
  <si>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</si>
  <si>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</si>
  <si>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</si>
  <si>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</si>
  <si>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</si>
  <si>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</si>
  <si>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</si>
  <si>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</si>
  <si>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</si>
  <si>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</si>
  <si>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</si>
  <si>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</si>
  <si>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</si>
  <si>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</si>
  <si>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</si>
  <si>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</si>
  <si>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</si>
  <si>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</si>
  <si>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</si>
  <si>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</si>
  <si>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</si>
  <si>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</si>
  <si>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</si>
  <si>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</si>
  <si>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</si>
  <si>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</si>
  <si>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</si>
  <si>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</si>
  <si>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</si>
  <si>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</si>
  <si>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</si>
  <si>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</si>
  <si>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</si>
  <si>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</si>
  <si>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</si>
  <si>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</si>
  <si>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</si>
  <si>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</si>
  <si>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</si>
  <si>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</si>
  <si>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</si>
  <si>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</si>
  <si>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</si>
  <si>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</si>
  <si>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</si>
  <si>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</si>
  <si>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</si>
  <si>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</si>
  <si>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</si>
  <si>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</si>
  <si>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</si>
  <si>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</si>
  <si>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</si>
  <si>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</si>
  <si>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</si>
  <si>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</si>
  <si>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</si>
  <si>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</si>
  <si>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</si>
  <si>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</si>
  <si>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</si>
  <si>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</si>
  <si>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</si>
  <si>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</si>
  <si>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</si>
  <si>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</si>
  <si>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</si>
  <si>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</si>
  <si>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</si>
  <si>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</si>
  <si>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</si>
  <si>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</si>
  <si>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</si>
  <si>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</si>
  <si>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</si>
  <si>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</si>
  <si>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</si>
  <si>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</si>
  <si>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</si>
  <si>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</si>
  <si>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</si>
  <si>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</si>
  <si>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</si>
  <si>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</si>
  <si>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</si>
  <si>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</si>
  <si>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</si>
  <si>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</si>
  <si>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</si>
  <si>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</si>
  <si>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</si>
  <si>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</si>
  <si>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</si>
  <si>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</si>
  <si>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</si>
  <si>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</si>
  <si>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</si>
  <si>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</si>
  <si>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</si>
  <si>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</si>
  <si>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</si>
  <si>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</si>
  <si>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</si>
  <si>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</si>
  <si>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</si>
  <si>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</si>
  <si>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</si>
  <si>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</si>
  <si>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</si>
  <si>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</si>
  <si>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</si>
  <si>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</si>
  <si>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</si>
  <si>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</si>
  <si>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</si>
  <si>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</si>
  <si>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</si>
  <si>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</si>
  <si>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</si>
  <si>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</si>
  <si>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</si>
  <si>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</si>
  <si>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</si>
  <si>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</si>
  <si>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</si>
  <si>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</si>
  <si>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</si>
  <si>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</si>
  <si>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</si>
  <si>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</si>
  <si>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</si>
  <si>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</si>
  <si>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</si>
  <si>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</si>
  <si>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</si>
  <si>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</si>
  <si>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</si>
  <si>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</si>
  <si>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</si>
  <si>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</si>
  <si>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</si>
  <si>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</si>
  <si>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</si>
  <si>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</si>
  <si>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</si>
  <si>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</si>
  <si>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</si>
  <si>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</si>
  <si>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</si>
  <si>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</si>
  <si>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</si>
  <si>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</si>
  <si>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</si>
  <si>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</si>
  <si>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</si>
  <si>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</si>
  <si>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</si>
  <si>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</si>
  <si>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</si>
  <si>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</si>
  <si>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</si>
  <si>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</si>
  <si>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</si>
  <si>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</si>
  <si>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</si>
  <si>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</si>
  <si>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</si>
  <si>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</si>
  <si>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</si>
  <si>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</si>
  <si>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</si>
  <si>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</si>
  <si>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</si>
  <si>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</si>
  <si>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</si>
  <si>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</si>
  <si>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</si>
  <si>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</si>
  <si>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</si>
  <si>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</si>
  <si>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</si>
  <si>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</si>
  <si>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</si>
  <si>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</si>
  <si>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</si>
  <si>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</si>
  <si>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</si>
  <si>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</si>
  <si>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</si>
  <si>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</si>
  <si>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</si>
  <si>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</si>
  <si>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</si>
  <si>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</si>
  <si>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</si>
  <si>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</si>
  <si>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</si>
  <si>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</si>
  <si>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</si>
  <si>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</si>
  <si>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</si>
  <si>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</si>
  <si>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</si>
  <si>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</si>
  <si>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</si>
  <si>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</si>
  <si>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</si>
  <si>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</si>
  <si>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</si>
  <si>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</si>
  <si>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</si>
  <si>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</si>
  <si>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</si>
  <si>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</si>
  <si>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</si>
  <si>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</si>
  <si>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</si>
  <si>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</si>
  <si>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</si>
  <si>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</si>
  <si>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</si>
  <si>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</si>
  <si>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</si>
  <si>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</si>
  <si>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</si>
  <si>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</si>
  <si>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</si>
  <si>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</si>
  <si>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</si>
  <si>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</si>
  <si>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</si>
  <si>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</si>
  <si>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</si>
  <si>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x</t>
  </si>
  <si>
    <t>Líder de proceso y su equipo de trabajo</t>
  </si>
  <si>
    <t>Orientaciones y metodología de gestión ambiental</t>
  </si>
  <si>
    <t>Participar en actividades definidas en los programas de Gestión Ambiental</t>
  </si>
  <si>
    <t>Prácticas y controles ambientales</t>
  </si>
  <si>
    <t>TODOS LOS PROCESOS
Servidores Públicos de la SIC y 
Representante de la Dirección para SGA</t>
  </si>
  <si>
    <t xml:space="preserve"> Partes interesadas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</si>
  <si>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</si>
  <si>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</si>
  <si>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</si>
  <si>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de la SIC y
Representante de la Dirección para SyST</t>
  </si>
  <si>
    <t xml:space="preserve"> Información de cumplimiento de actividades (operativas, plan de acción e indicadores de proceso)</t>
  </si>
  <si>
    <t>Reportar información de las actividades realizadas a la Oficina Asesora de Planeación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</si>
  <si>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</si>
  <si>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</si>
  <si>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</si>
  <si>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</si>
  <si>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</si>
  <si>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</si>
  <si>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</si>
  <si>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</si>
  <si>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</si>
  <si>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</si>
  <si>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</si>
  <si>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</si>
  <si>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Determinar si las consultas sobre indicadores son resueltas en el término establecido</t>
  </si>
  <si>
    <t>Se calculará las consultas que son atendidas durante un periodo</t>
  </si>
  <si>
    <t>Anual</t>
  </si>
  <si>
    <t>NA</t>
  </si>
  <si>
    <r>
      <t xml:space="preserve">CÓDIGO: </t>
    </r>
    <r>
      <rPr>
        <sz val="9"/>
        <color rgb="FF2D3B89"/>
        <rFont val="Arial Black"/>
        <family val="2"/>
      </rPr>
      <t>SC01</t>
    </r>
  </si>
  <si>
    <t>DE01 Formulación Estratégica 
DE02 Revisión Estratégica
CI02 Seguimiento Sistema Integral de Gestión Institucional</t>
  </si>
  <si>
    <t>Establecer los lineamientos para el Suministro de  información y orientación, sobre los servicios y funciones de la entidad, a través de una atención de calidad con información clara y oportuna, para los ciudadanos que lo soliciten.</t>
  </si>
  <si>
    <t>Inicia con el requerimiento de orientación o información por parte del ciudadano y finaliza con la entrega de la información solicitada sobre los trámites y servicios de la entidad.  En caso de ser una atención especializada o de segundo nivel, se traslada a las áreas misionales.</t>
  </si>
  <si>
    <t>Jefe Oficina de Servicios al consumidor y Apoyo Empresarial
Coordinador Grupo de Trabajo de Atención al Ciudadano</t>
  </si>
  <si>
    <t xml:space="preserve">
DE02 Revisión Estratégica
Todas lasáreas de la entidad.</t>
  </si>
  <si>
    <t>Servicio Nacional de Atención al Ciudadano - DNP</t>
  </si>
  <si>
    <t xml:space="preserve">
DE01 Formulación Estratégica 
DE02 Revisión Estratégica
CI02 Seguimiento Sistema Integral de Gestión Institucional
</t>
  </si>
  <si>
    <t>X</t>
  </si>
  <si>
    <t xml:space="preserve">
Resultados Plan de Acción de la vigencia anterior
Lineamientos para la atención al ciudadano</t>
  </si>
  <si>
    <t>Departamento Nacional de Planeación - DNP
Ministerio de Comercio Industria y Turismo -MINCIT 
Servicio Nacional de Atención al Ciudadano - DNP</t>
  </si>
  <si>
    <t>Planificar la contratación de la prestación del servicio de contact center para la atención personalizada, telefónica y virtual, en los diferentes puntos de servicio al ciudadano a nivel local y nacional, para el suministro de información, orientación y radicación de documentos de la ciudadanía, relacionados con la oferta de trámites y servicios de la Superintendencia de Industria y Comercio.</t>
  </si>
  <si>
    <t>Contrato del operador de atención de los canales de comunicación de la SIC</t>
  </si>
  <si>
    <t>Plan de Acción vigencia anterior y Proyectos de Inversión</t>
  </si>
  <si>
    <t xml:space="preserve">DE01 Formulación Estratégica </t>
  </si>
  <si>
    <t>Ciudadanos
Empresarios
Academia</t>
  </si>
  <si>
    <t>Consultas presentadas por los ciudadanos sobre los diferentes temas de la entidad.</t>
  </si>
  <si>
    <t>Brindar información a los ciudadanos del estado de los trámites que se encuentran en proceso y de los procedimientos a seguir. Siguiendo lo establecido en el Instructivo de Servicios de Atención al ciudadano CS01-I04</t>
  </si>
  <si>
    <t>La atención especializada o de segundo nivel, es la entrega de la información reportada por las áreas misionales. Conforme a lo establecido en el instructivo Protocolo de orientación y atención especializada al usuario de propiedad industrial CS01-I03</t>
  </si>
  <si>
    <t>Coordinador Grupo de Trabajo de Atención al Ciudadano
Operador de atención de los canales de comunicación de la SIC</t>
  </si>
  <si>
    <t>Coordinadores áreas Misionales y Grupo de Trabajo de Centro de Información Tecnológica y Apoyo a la Gestión de la Propiedad Industrial (CIGEPI) -Para atención de segundo nivel en Propiedad Industrial-</t>
  </si>
  <si>
    <t>Respuesta</t>
  </si>
  <si>
    <t>Consumidor</t>
  </si>
  <si>
    <t>Reclamo o Manifestación de inconformidad de un consumidor contra un proveedor que surge en el marco de las relaciones de consumo que los vinculan; a través de la aplicación SICFacilita</t>
  </si>
  <si>
    <t>Realizar la mediación al servicio de los consumidores, para facilitar la resolución de conflictos entre proveedores y consumidores, los cuales se encuentran enmarcados en la Ley 1480 del 2011 (Estatuto del Consumidor) y el procedimiento "Sic Facilita" CS01-P01</t>
  </si>
  <si>
    <t>Coordinador Grupo de Trabajo de Atención al Ciudadano</t>
  </si>
  <si>
    <t>Contrato de Transacción o Desistimiento
Comunicaciones</t>
  </si>
  <si>
    <t>CS01 Atención al ciudadano</t>
  </si>
  <si>
    <t>Consumidor
Proveedor</t>
  </si>
  <si>
    <t>SC03 Gestión Ambiental</t>
  </si>
  <si>
    <t>SC04 Seguridad y  Salud en el Trabajo</t>
  </si>
  <si>
    <t xml:space="preserve">CI02 Seguimiento Sistema Integral de Gestión Institucional
Superintendente de Industria y Comercio, Delegados, Directores, Coordinadores de Grupo, Servidores públicos de la SIC </t>
  </si>
  <si>
    <t xml:space="preserve">DE02 Revisión Estratégica
Superintendente de Industria y Comercio, Delegados, Directores, Coordinadores de Grupo, Servidores públicos de la SIC </t>
  </si>
  <si>
    <t>DE02 Revisión Estratégica</t>
  </si>
  <si>
    <t>CI02 Seguimiento Sistema Integral de Gestión InstitucionalL</t>
  </si>
  <si>
    <t>Información para Revisión por la Dirección e Información para el ejercicio de Rendición de Cuentas</t>
  </si>
  <si>
    <t xml:space="preserve">
DE02 Revisión Estratégica
CI02 Seguimiento Sistema Integral de Gestión Institucional</t>
  </si>
  <si>
    <t>Entes de control</t>
  </si>
  <si>
    <t>VERSIÓN: 3</t>
  </si>
  <si>
    <t>Atención de interacciones en el canal virtual - Chat</t>
  </si>
  <si>
    <t>Eficacia</t>
  </si>
  <si>
    <t>Atención Quejas-Reclamos-Sugerencias y Felicitaciones</t>
  </si>
  <si>
    <t>Coordinador Grupo de Trabajo de Atención al ciudadano</t>
  </si>
  <si>
    <t>([Chat contestados CS01]/[Chat recibidos CS01])*100</t>
  </si>
  <si>
    <t>Chat recibidos CS01</t>
  </si>
  <si>
    <t>Chat contestados CS01</t>
  </si>
  <si>
    <t xml:space="preserve">Medir el nivel de respuesta del canal chat </t>
  </si>
  <si>
    <t xml:space="preserve">Medir el número de chat recibidos en un periodo </t>
  </si>
  <si>
    <t>Reportes, formularios, indicadores</t>
  </si>
  <si>
    <t xml:space="preserve">Encuestas respondidas en un canal de atención </t>
  </si>
  <si>
    <t xml:space="preserve">Medir el nivel de respuesta en los términos de ley de Quejas-Reclamos-Sugerencias y Felicitaciones </t>
  </si>
  <si>
    <t>Medir el nivel de respuesta en los términos de ley de Quejas-Reclamos-Sugerencias y Felicitaciones</t>
  </si>
  <si>
    <t>Sistema de trámite, informes</t>
  </si>
  <si>
    <t xml:space="preserve">Calcular el porcentaje de Quejas-Reclamos-Sugerencias y Felicitaciones que son atendidas por el Grupo de Trabajo de Atención al Ciudadano. </t>
  </si>
  <si>
    <t>Medir el número de Quejas-Reclamos-Sugerencias y Felicitaciones recibidos en un periodo</t>
  </si>
  <si>
    <t xml:space="preserve">Calcular el porcentaje de encuestas que son respondidas y calificadas en nivel satisfactorio, a través del canal telefónico </t>
  </si>
  <si>
    <t>Brindar información y orientación a los ciudadanos, sobre los servicios y funciones de la entidad, a través de una atención de calidad con información clara y oportuna.
Suministrar información y orientación, sobre los servicios y funciones de la entidad, a través de una atención de calidad con información clara y oportuna, para los ciudadanos que lo soliciten.</t>
  </si>
  <si>
    <t xml:space="preserve">Evaluación de satisfacción en la atención brindada en un canal de atención </t>
  </si>
  <si>
    <t>Calcular el porcentaje de chat respondidos a los ciudadanos, que buscan información de la SIC sobre tramites o/ servicios</t>
  </si>
  <si>
    <t>Encuestas, indicadores</t>
  </si>
  <si>
    <t>Informes, formularios</t>
  </si>
  <si>
    <t>Satisfacción general en la atención al ciudadano a través del canal Virtual Chat</t>
  </si>
  <si>
    <t xml:space="preserve">Efectividad </t>
  </si>
  <si>
    <t>Plan de Acción
Cronograma de Actividades SIGI - MIPG
Plan Anual de Adquisiciones</t>
  </si>
  <si>
    <t xml:space="preserve">
Suministrar información y orientación, sobre los servicios y funciones de la entidad, a través de una atención de calidad con información clara y oportuna, para los ciudadanos que lo soliciten.</t>
  </si>
  <si>
    <t>NORMOGRAMA</t>
  </si>
  <si>
    <t>Fecha actualización:</t>
  </si>
  <si>
    <t xml:space="preserve"> MACROPROCESO   </t>
  </si>
  <si>
    <t>SERVICIOS AL CONSUMIDOR Y APOYO EMPRESARIAL</t>
  </si>
  <si>
    <t xml:space="preserve">Jerarquía de la norma </t>
  </si>
  <si>
    <t xml:space="preserve">Número/ Fecha </t>
  </si>
  <si>
    <t>Título</t>
  </si>
  <si>
    <t>Artículo</t>
  </si>
  <si>
    <t xml:space="preserve">Aplicación Específica </t>
  </si>
  <si>
    <t xml:space="preserve">Decreto </t>
  </si>
  <si>
    <t>CONPES</t>
  </si>
  <si>
    <t>Ley</t>
  </si>
  <si>
    <t>Estatuto Anticorrupción</t>
  </si>
  <si>
    <t xml:space="preserve">Capítulo V, B </t>
  </si>
  <si>
    <t>quejas y reclamos</t>
  </si>
  <si>
    <t xml:space="preserve">Ley </t>
  </si>
  <si>
    <t>Código Disciplinario Único</t>
  </si>
  <si>
    <t xml:space="preserve"> 91, Capitulo II</t>
  </si>
  <si>
    <t>Notificaciones y comunicaciones de las decisiones disciplinarias.</t>
  </si>
  <si>
    <t>Por la cual se modifica el Código de Procedimiento Civil, se regula el proceso ejecutivo y se dictan otras disposiciones</t>
  </si>
  <si>
    <t>29 al 33 y 70</t>
  </si>
  <si>
    <t>Modificaciones al CPC relacionadas con las notificaciones.</t>
  </si>
  <si>
    <t>Por la cual se dictan disposiciones sobre racionalización de trámites y procedimientos administrativos de los organismos y entidades del Estado y de los particulares que ejercen funciones públicas o prestan servicios públicos</t>
  </si>
  <si>
    <t>Aplicación total</t>
  </si>
  <si>
    <t>Código de Procedimiento Administrativo y de lo Contencioso  Administrativo</t>
  </si>
  <si>
    <t>Título III, Capítulo  IV -V</t>
  </si>
  <si>
    <t>Utilización de medios electrónicos en el Procedimiento Administrativo. Publicaciones, Citaciones, Comunicaciones y Notificaciones</t>
  </si>
  <si>
    <t xml:space="preserve">Por medio de cual se expide el estatuto del Consumidor y se dictar otras disposiciones </t>
  </si>
  <si>
    <t>Aplicación Total</t>
  </si>
  <si>
    <t>Código de Procedimiento Civil</t>
  </si>
  <si>
    <t>Título XV</t>
  </si>
  <si>
    <t>Notificaciones.</t>
  </si>
  <si>
    <t>Código de Contencioso Administrativo</t>
  </si>
  <si>
    <t>Capitulo X</t>
  </si>
  <si>
    <t>Publicaciones, notificaciones y Comunicaciones.</t>
  </si>
  <si>
    <t>Por medio del cual se introducen algunas notificaciones al Código de Contencioso Administrativo</t>
  </si>
  <si>
    <t>Modifica el art 44 del CPC, deber y forma de la notificación personal.</t>
  </si>
  <si>
    <t>"Por  el  cual  se  establecen   los  lineamientos   generales   de  la  Estrategia   de  Gobierno   en  Línea de  la Republica  de Colombia,   se  reglamenta   parcialmente   la  Ley 962  de 2005,  y se  dictan  otras disposiciones</t>
  </si>
  <si>
    <t>Sitio Web</t>
  </si>
  <si>
    <t>Establece y regula el programa de Gobierno en Línea</t>
  </si>
  <si>
    <t xml:space="preserve">Por el cual se modifica la estructura de la SICy se determinan las funciones de sus dependencias, </t>
  </si>
  <si>
    <t>Modificado por el Decreto 1687 de 2010</t>
  </si>
  <si>
    <t>Por el cual se modifica la estructura de la Superintendencia de Industria y Comercio, se determinan las funciones de sus dependencias y se dictan otras disposiciones</t>
  </si>
  <si>
    <t>2 y 6</t>
  </si>
  <si>
    <t>Funciones de la SIC,de la Oficina  de Servicios al Consumidor y de Apoyo Empresarial</t>
  </si>
  <si>
    <t>Por medio de la cual se modifica la estructura de la Superintendencia de Industria y Comercio, se determinan las funciones de sus dependencias y se dictan otras disposiciones</t>
  </si>
  <si>
    <t>Funciones</t>
  </si>
  <si>
    <t>Decreto</t>
  </si>
  <si>
    <t>Por el cual se modifica la estructura de la Superintendencia de Industria y Comercio, se determinan las funciones de sus dependencias y se dictan otras disposiciones.</t>
  </si>
  <si>
    <t>Atención al ciudadano, campañas de comunicación educativa</t>
  </si>
  <si>
    <t>Por el cual se reglamenta parcialmente el artículo 10 de la Ley 1474 de 2011</t>
  </si>
  <si>
    <t>Total</t>
  </si>
  <si>
    <t>Por el cual se dictan normas para suprimir o reformar regulaciones, procedimientos y trámites innecesarios existentes en la Administración pública.</t>
  </si>
  <si>
    <t>Por el cual se dictan normas para suprimir o reformar regulaciones, procedimientos y trámites innecesarios existentes en la Administración Pública (Antitrámites)</t>
  </si>
  <si>
    <t>Título I Cap I</t>
  </si>
  <si>
    <t>Principios y normas generales aplicables a los trámites y procedimientos administrativos</t>
  </si>
  <si>
    <t xml:space="preserve">Resolución </t>
  </si>
  <si>
    <t>Por la cual se adicionan y modifican unos numerales de los capítulos quinto, sexto y séptimo del Título I  de la Circular ÚNICA de la Superintendencia de Industria y Comercio.</t>
  </si>
  <si>
    <t>Notificación actos de trámite y que ponen fin a las actuaciones de propiedad industrial</t>
  </si>
  <si>
    <t>Política de rendición de cuentas de la rama ejecutiva a los ciudadanos</t>
  </si>
  <si>
    <t>Circular Única</t>
  </si>
  <si>
    <t>Por la cual se reúne en un solo cuerpo normativo las reglamentaciones e instrucciones generales de la Superintendencia de Industria y Comercio.</t>
  </si>
  <si>
    <t>Titulo I, Capitulo V</t>
  </si>
  <si>
    <t>Publicación, comunicación, notificación y ejecutoria de las decisiones de la superintendencia de industria y comercio.</t>
  </si>
  <si>
    <t>190 de 1995</t>
  </si>
  <si>
    <t>734 de 2002</t>
  </si>
  <si>
    <t>794 de 2003</t>
  </si>
  <si>
    <t>962 de 2005</t>
  </si>
  <si>
    <t>1437  de 2011</t>
  </si>
  <si>
    <t xml:space="preserve">1480 de 2011 </t>
  </si>
  <si>
    <t>1400 de 1970</t>
  </si>
  <si>
    <t>1 de 1984</t>
  </si>
  <si>
    <t>2304 de 1989</t>
  </si>
  <si>
    <t>1151  de 2008</t>
  </si>
  <si>
    <t>11521 de 2008</t>
  </si>
  <si>
    <t>3523 de 2009</t>
  </si>
  <si>
    <t>4886  de 2011</t>
  </si>
  <si>
    <t>4326  de 2011</t>
  </si>
  <si>
    <t>019 de 2012</t>
  </si>
  <si>
    <t>42847 de 2012</t>
  </si>
  <si>
    <t>3654  de 2010</t>
  </si>
  <si>
    <t>10 de 2001</t>
  </si>
  <si>
    <t>1499 de 2017</t>
  </si>
  <si>
    <t>Modelo Integrado de Planeación y Gestión</t>
  </si>
  <si>
    <t>CS01 ATENCIÓN AL CIUDADANO</t>
  </si>
  <si>
    <t>FECHA: 2019-09-09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</si>
</sst>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sz val="9"/>
      <color rgb="FF2D3B89"/>
      <name val="Arial Black"/>
      <family val="2"/>
    </font>
    <font>
      <sz val="9"/>
      <color rgb="FF2D3B89"/>
      <name val="Arial Black"/>
      <family val="2"/>
    </font>
    <font>
      <b/>
      <sz val="10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7030A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2" fillId="0" borderId="0"/>
  </cellStyleXfs>
  <cellXfs count="325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6" fillId="0" borderId="0" xfId="0" applyFont="1"/>
    <xf numFmtId="0" fontId="9" fillId="0" borderId="0" xfId="0" applyFont="1" applyBorder="1"/>
    <xf numFmtId="0" fontId="6" fillId="0" borderId="0" xfId="0" applyFont="1" applyAlignment="1">
      <alignment vertical="center" wrapText="1"/>
    </xf>
    <xf numFmtId="0" fontId="7" fillId="0" borderId="8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/>
    <xf numFmtId="0" fontId="4" fillId="2" borderId="31" xfId="0" applyFont="1" applyFill="1" applyBorder="1" applyAlignment="1">
      <alignment vertical="center"/>
    </xf>
    <xf numFmtId="0" fontId="6" fillId="0" borderId="24" xfId="0" applyFont="1" applyBorder="1"/>
    <xf numFmtId="0" fontId="7" fillId="0" borderId="38" xfId="0" applyFont="1" applyBorder="1"/>
    <xf numFmtId="0" fontId="7" fillId="0" borderId="39" xfId="0" applyFont="1" applyBorder="1"/>
    <xf numFmtId="0" fontId="9" fillId="0" borderId="23" xfId="0" applyFont="1" applyBorder="1"/>
    <xf numFmtId="0" fontId="7" fillId="0" borderId="28" xfId="0" applyFont="1" applyBorder="1"/>
    <xf numFmtId="0" fontId="6" fillId="0" borderId="29" xfId="0" applyFont="1" applyBorder="1"/>
    <xf numFmtId="0" fontId="4" fillId="3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14" fillId="0" borderId="0" xfId="2" applyFont="1" applyFill="1" applyBorder="1" applyAlignment="1" applyProtection="1">
      <alignment horizontal="left" vertical="center" wrapText="1" indent="2"/>
      <protection locked="0"/>
    </xf>
    <xf numFmtId="0" fontId="10" fillId="0" borderId="4" xfId="0" applyFont="1" applyFill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6" fillId="0" borderId="0" xfId="0" applyFont="1"/>
    <xf numFmtId="0" fontId="4" fillId="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9" fontId="8" fillId="9" borderId="44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vertical="center"/>
    </xf>
    <xf numFmtId="0" fontId="27" fillId="0" borderId="0" xfId="0" applyFont="1" applyBorder="1" applyAlignment="1"/>
    <xf numFmtId="0" fontId="29" fillId="4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30" fillId="4" borderId="3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>
      <alignment horizontal="center" vertical="center" wrapText="1"/>
    </xf>
    <xf numFmtId="18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4" xfId="0" applyFont="1" applyBorder="1" applyAlignment="1" applyProtection="1">
      <alignment horizontal="right" vertical="center" wrapText="1"/>
      <protection locked="0" hidden="1"/>
    </xf>
    <xf numFmtId="0" fontId="0" fillId="0" borderId="0" xfId="0" applyBorder="1" applyAlignment="1">
      <alignment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justify" vertical="center"/>
    </xf>
    <xf numFmtId="0" fontId="20" fillId="4" borderId="25" xfId="0" applyFont="1" applyFill="1" applyBorder="1" applyAlignment="1">
      <alignment horizontal="justify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0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0" fillId="0" borderId="4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29" fillId="2" borderId="16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9" fontId="8" fillId="0" borderId="43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26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25" xfId="0" applyFont="1" applyBorder="1" applyAlignment="1">
      <alignment horizontal="justify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/>
    </xf>
    <xf numFmtId="0" fontId="6" fillId="9" borderId="26" xfId="0" applyFont="1" applyFill="1" applyBorder="1" applyAlignment="1">
      <alignment horizontal="justify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D3B89"/>
      <color rgb="FFED7D31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../ppt/media/image22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932717</xdr:colOff>
      <xdr:row>0</xdr:row>
      <xdr:rowOff>82359</xdr:rowOff>
    </xdr:from>
    <xdr:to>
      <xdr:col>2</xdr:col>
      <xdr:colOff>776654</xdr:colOff>
      <xdr:row>2</xdr:row>
      <xdr:rowOff>214571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17" y="82359"/>
          <a:ext cx="1807552" cy="718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8</xdr:row>
      <xdr:rowOff>322262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7</xdr:row>
      <xdr:rowOff>516727</xdr:rowOff>
    </xdr:to>
    <xdr:pic>
      <xdr:nvPicPr>
        <xdr:cNvPr id="11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7</xdr:row>
      <xdr:rowOff>504604</xdr:rowOff>
    </xdr:to>
    <xdr:pic>
      <xdr:nvPicPr>
        <xdr:cNvPr id="15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7</xdr:row>
      <xdr:rowOff>464774</xdr:rowOff>
    </xdr:to>
    <xdr:pic>
      <xdr:nvPicPr>
        <xdr:cNvPr id="18" name="Gráfico 15" descr="Flecha: recto">
          <a:extLst>
            <a:ext uri="{FF2B5EF4-FFF2-40B4-BE49-F238E27FC236}">
              <a16:creationId xmlns="" xmlns:a16="http://schemas.microsoft.com/office/drawing/2014/main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50</xdr:row>
      <xdr:rowOff>168373</xdr:rowOff>
    </xdr:from>
    <xdr:to>
      <xdr:col>22</xdr:col>
      <xdr:colOff>530935</xdr:colOff>
      <xdr:row>57</xdr:row>
      <xdr:rowOff>133736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41</xdr:row>
      <xdr:rowOff>0</xdr:rowOff>
    </xdr:from>
    <xdr:to>
      <xdr:col>14</xdr:col>
      <xdr:colOff>365125</xdr:colOff>
      <xdr:row>48</xdr:row>
      <xdr:rowOff>145182</xdr:rowOff>
    </xdr:to>
    <xdr:grpSp>
      <xdr:nvGrpSpPr>
        <xdr:cNvPr id="23" name="Grupo 22"/>
        <xdr:cNvGrpSpPr/>
      </xdr:nvGrpSpPr>
      <xdr:grpSpPr>
        <a:xfrm>
          <a:off x="4254483" y="29456063"/>
          <a:ext cx="4302142" cy="1514400"/>
          <a:chOff x="608263" y="7708566"/>
          <a:chExt cx="3502881" cy="1602847"/>
        </a:xfrm>
      </xdr:grpSpPr>
      <xdr:sp macro="" textlink="">
        <xdr:nvSpPr>
          <xdr:cNvPr id="24" name="CuadroTexto 23"/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Conpes 3785  2013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DNP Atención al Ciudadano</a:t>
            </a: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41</xdr:row>
      <xdr:rowOff>0</xdr:rowOff>
    </xdr:from>
    <xdr:to>
      <xdr:col>18</xdr:col>
      <xdr:colOff>1825624</xdr:colOff>
      <xdr:row>48</xdr:row>
      <xdr:rowOff>165288</xdr:rowOff>
    </xdr:to>
    <xdr:grpSp>
      <xdr:nvGrpSpPr>
        <xdr:cNvPr id="3" name="Grupo 2"/>
        <xdr:cNvGrpSpPr/>
      </xdr:nvGrpSpPr>
      <xdr:grpSpPr>
        <a:xfrm>
          <a:off x="8966980" y="29456063"/>
          <a:ext cx="4538675" cy="1534506"/>
          <a:chOff x="8141481" y="7791115"/>
          <a:chExt cx="3616604" cy="1602843"/>
        </a:xfrm>
      </xdr:grpSpPr>
      <xdr:sp macro="" textlink="">
        <xdr:nvSpPr>
          <xdr:cNvPr id="27" name="CuadroTexto 26"/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Ninguna</a:t>
            </a: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41</xdr:row>
      <xdr:rowOff>0</xdr:rowOff>
    </xdr:from>
    <xdr:to>
      <xdr:col>24</xdr:col>
      <xdr:colOff>238125</xdr:colOff>
      <xdr:row>48</xdr:row>
      <xdr:rowOff>174817</xdr:rowOff>
    </xdr:to>
    <xdr:grpSp>
      <xdr:nvGrpSpPr>
        <xdr:cNvPr id="29" name="Grupo 28"/>
        <xdr:cNvGrpSpPr/>
      </xdr:nvGrpSpPr>
      <xdr:grpSpPr>
        <a:xfrm>
          <a:off x="14131912" y="29456063"/>
          <a:ext cx="4418026" cy="1544035"/>
          <a:chOff x="608263" y="7708566"/>
          <a:chExt cx="3502881" cy="1602843"/>
        </a:xfrm>
      </xdr:grpSpPr>
      <xdr:sp macro="" textlink="">
        <xdr:nvSpPr>
          <xdr:cNvPr id="30" name="CuadroTexto 29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Sistema de Tramites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CRM del operador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SICFacilita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Canales de comunicación: planta telefónica, chat, página web.</a:t>
            </a:r>
          </a:p>
        </xdr:txBody>
      </xdr:sp>
      <xdr:sp macro="" textlink="">
        <xdr:nvSpPr>
          <xdr:cNvPr id="31" name="CuadroTexto 30"/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50</xdr:row>
      <xdr:rowOff>91740</xdr:rowOff>
    </xdr:from>
    <xdr:to>
      <xdr:col>15</xdr:col>
      <xdr:colOff>9525</xdr:colOff>
      <xdr:row>58</xdr:row>
      <xdr:rowOff>170583</xdr:rowOff>
    </xdr:to>
    <xdr:grpSp>
      <xdr:nvGrpSpPr>
        <xdr:cNvPr id="38" name="Grupo 37"/>
        <xdr:cNvGrpSpPr/>
      </xdr:nvGrpSpPr>
      <xdr:grpSpPr>
        <a:xfrm>
          <a:off x="4267977" y="31298021"/>
          <a:ext cx="4314048" cy="1602843"/>
          <a:chOff x="608263" y="7708566"/>
          <a:chExt cx="3502881" cy="1602843"/>
        </a:xfrm>
      </xdr:grpSpPr>
      <xdr:sp macro="" textlink="">
        <xdr:nvSpPr>
          <xdr:cNvPr id="39" name="CuadroTexto 38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54</xdr:row>
      <xdr:rowOff>50993</xdr:rowOff>
    </xdr:from>
    <xdr:to>
      <xdr:col>15</xdr:col>
      <xdr:colOff>741</xdr:colOff>
      <xdr:row>55</xdr:row>
      <xdr:rowOff>141230</xdr:rowOff>
    </xdr:to>
    <xdr:sp macro="" textlink="">
      <xdr:nvSpPr>
        <xdr:cNvPr id="41" name="CuadroTexto 40"/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51</xdr:row>
      <xdr:rowOff>59532</xdr:rowOff>
    </xdr:from>
    <xdr:to>
      <xdr:col>18</xdr:col>
      <xdr:colOff>1845468</xdr:colOff>
      <xdr:row>57</xdr:row>
      <xdr:rowOff>154782</xdr:rowOff>
    </xdr:to>
    <xdr:grpSp>
      <xdr:nvGrpSpPr>
        <xdr:cNvPr id="22" name="Grupo 21"/>
        <xdr:cNvGrpSpPr/>
      </xdr:nvGrpSpPr>
      <xdr:grpSpPr>
        <a:xfrm>
          <a:off x="8953500" y="31456313"/>
          <a:ext cx="4571999" cy="1238250"/>
          <a:chOff x="608263" y="7708566"/>
          <a:chExt cx="3502881" cy="1602843"/>
        </a:xfrm>
      </xdr:grpSpPr>
      <xdr:sp macro="" textlink="">
        <xdr:nvSpPr>
          <xdr:cNvPr id="26" name="CuadroTexto 25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147205</xdr:rowOff>
    </xdr:from>
    <xdr:to>
      <xdr:col>1</xdr:col>
      <xdr:colOff>600075</xdr:colOff>
      <xdr:row>1</xdr:row>
      <xdr:rowOff>371475</xdr:rowOff>
    </xdr:to>
    <xdr:pic>
      <xdr:nvPicPr>
        <xdr:cNvPr id="2" name="Picture 1" descr="\\Abeltran\publico\Logo complet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205"/>
          <a:ext cx="1476375" cy="5481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64"/>
  <sheetViews>
    <sheetView showGridLines="0" tabSelected="1" view="pageBreakPreview" zoomScale="80" zoomScaleNormal="80" zoomScaleSheetLayoutView="80" workbookViewId="0">
      <selection activeCell="Y3" sqref="Y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41.2851562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3.25" customHeight="1" x14ac:dyDescent="0.25">
      <c r="A1" s="213"/>
      <c r="B1" s="214"/>
      <c r="C1" s="215"/>
      <c r="D1" s="221" t="s">
        <v>0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3"/>
      <c r="Y1" s="64" t="s">
        <v>271</v>
      </c>
    </row>
    <row r="2" spans="1:25" ht="23.25" customHeight="1" x14ac:dyDescent="0.25">
      <c r="A2" s="216"/>
      <c r="B2" s="191"/>
      <c r="C2" s="217"/>
      <c r="D2" s="224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64" t="s">
        <v>309</v>
      </c>
    </row>
    <row r="3" spans="1:25" ht="23.25" customHeight="1" x14ac:dyDescent="0.25">
      <c r="A3" s="218"/>
      <c r="B3" s="219"/>
      <c r="C3" s="220"/>
      <c r="D3" s="227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65" t="s">
        <v>421</v>
      </c>
    </row>
    <row r="4" spans="1:25" ht="11.25" customHeight="1" x14ac:dyDescent="0.2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1:25" ht="21.2" customHeight="1" x14ac:dyDescent="0.25">
      <c r="A5" s="193"/>
      <c r="B5" s="188"/>
      <c r="C5" s="198" t="s">
        <v>44</v>
      </c>
      <c r="D5" s="71"/>
      <c r="E5" s="200" t="s">
        <v>1</v>
      </c>
      <c r="F5" s="200"/>
      <c r="G5" s="194"/>
      <c r="H5" s="144" t="s">
        <v>2</v>
      </c>
      <c r="I5" s="145"/>
      <c r="J5" s="145"/>
      <c r="K5" s="145"/>
      <c r="L5" s="145"/>
      <c r="M5" s="145"/>
      <c r="N5" s="146"/>
      <c r="O5" s="150"/>
      <c r="P5" s="123" t="s">
        <v>59</v>
      </c>
      <c r="Q5" s="124"/>
      <c r="R5" s="124"/>
      <c r="S5" s="125"/>
      <c r="T5" s="197"/>
      <c r="U5" s="144" t="s">
        <v>14</v>
      </c>
      <c r="V5" s="145"/>
      <c r="W5" s="145"/>
      <c r="X5" s="145"/>
      <c r="Y5" s="209"/>
    </row>
    <row r="6" spans="1:25" ht="15.75" customHeight="1" x14ac:dyDescent="0.25">
      <c r="A6" s="193"/>
      <c r="B6" s="188"/>
      <c r="C6" s="199"/>
      <c r="D6" s="71"/>
      <c r="E6" s="201"/>
      <c r="F6" s="201"/>
      <c r="G6" s="195"/>
      <c r="H6" s="144"/>
      <c r="I6" s="145"/>
      <c r="J6" s="145"/>
      <c r="K6" s="145"/>
      <c r="L6" s="145"/>
      <c r="M6" s="145"/>
      <c r="N6" s="146"/>
      <c r="O6" s="150"/>
      <c r="P6" s="123"/>
      <c r="Q6" s="124"/>
      <c r="R6" s="124"/>
      <c r="S6" s="125"/>
      <c r="T6" s="197"/>
      <c r="U6" s="153" t="s">
        <v>19</v>
      </c>
      <c r="V6" s="154"/>
      <c r="W6" s="155" t="s">
        <v>20</v>
      </c>
      <c r="X6" s="155"/>
      <c r="Y6" s="156"/>
    </row>
    <row r="7" spans="1:25" ht="38.25" customHeight="1" x14ac:dyDescent="0.25">
      <c r="A7" s="193"/>
      <c r="B7" s="188"/>
      <c r="C7" s="206" t="s">
        <v>104</v>
      </c>
      <c r="D7" s="168"/>
      <c r="E7" s="126" t="str">
        <f>VLOOKUP(C7,'Listas desplegables'!D3:F46,2,0)</f>
        <v>Servicios al Consumidor y Apoyo Empresarial</v>
      </c>
      <c r="F7" s="128"/>
      <c r="G7" s="195"/>
      <c r="H7" s="147" t="str">
        <f>+VLOOKUP(C7,'Listas desplegables'!D3:F46,3,0)</f>
        <v>Estratégico</v>
      </c>
      <c r="I7" s="148"/>
      <c r="J7" s="148"/>
      <c r="K7" s="148"/>
      <c r="L7" s="148"/>
      <c r="M7" s="148"/>
      <c r="N7" s="149"/>
      <c r="O7" s="150"/>
      <c r="P7" s="126" t="s">
        <v>335</v>
      </c>
      <c r="Q7" s="127"/>
      <c r="R7" s="127"/>
      <c r="S7" s="128"/>
      <c r="T7" s="197"/>
      <c r="U7" s="162" t="s">
        <v>311</v>
      </c>
      <c r="V7" s="163"/>
      <c r="W7" s="159" t="s">
        <v>310</v>
      </c>
      <c r="X7" s="160"/>
      <c r="Y7" s="161"/>
    </row>
    <row r="8" spans="1:25" ht="42" customHeight="1" x14ac:dyDescent="0.25">
      <c r="A8" s="193"/>
      <c r="B8" s="188"/>
      <c r="C8" s="207"/>
      <c r="D8" s="168"/>
      <c r="E8" s="129"/>
      <c r="F8" s="131"/>
      <c r="G8" s="195"/>
      <c r="H8" s="147"/>
      <c r="I8" s="148"/>
      <c r="J8" s="148"/>
      <c r="K8" s="148"/>
      <c r="L8" s="148"/>
      <c r="M8" s="148"/>
      <c r="N8" s="149"/>
      <c r="O8" s="150"/>
      <c r="P8" s="129"/>
      <c r="Q8" s="130"/>
      <c r="R8" s="130"/>
      <c r="S8" s="131"/>
      <c r="T8" s="197"/>
      <c r="U8" s="162" t="s">
        <v>311</v>
      </c>
      <c r="V8" s="163"/>
      <c r="W8" s="159" t="s">
        <v>312</v>
      </c>
      <c r="X8" s="160"/>
      <c r="Y8" s="161"/>
    </row>
    <row r="9" spans="1:25" ht="54" customHeight="1" x14ac:dyDescent="0.25">
      <c r="A9" s="193"/>
      <c r="B9" s="188"/>
      <c r="C9" s="207"/>
      <c r="D9" s="168"/>
      <c r="E9" s="129"/>
      <c r="F9" s="131"/>
      <c r="G9" s="195"/>
      <c r="H9" s="147"/>
      <c r="I9" s="148"/>
      <c r="J9" s="148"/>
      <c r="K9" s="148"/>
      <c r="L9" s="148"/>
      <c r="M9" s="148"/>
      <c r="N9" s="149"/>
      <c r="O9" s="150"/>
      <c r="P9" s="129"/>
      <c r="Q9" s="130"/>
      <c r="R9" s="130"/>
      <c r="S9" s="131"/>
      <c r="T9" s="197"/>
      <c r="U9" s="162" t="s">
        <v>333</v>
      </c>
      <c r="V9" s="163"/>
      <c r="W9" s="159" t="s">
        <v>332</v>
      </c>
      <c r="X9" s="160"/>
      <c r="Y9" s="161"/>
    </row>
    <row r="10" spans="1:25" ht="24" customHeight="1" x14ac:dyDescent="0.25">
      <c r="A10" s="193"/>
      <c r="B10" s="188"/>
      <c r="C10" s="208"/>
      <c r="D10" s="168"/>
      <c r="E10" s="132"/>
      <c r="F10" s="134"/>
      <c r="G10" s="196"/>
      <c r="H10" s="147"/>
      <c r="I10" s="148"/>
      <c r="J10" s="148"/>
      <c r="K10" s="148"/>
      <c r="L10" s="148"/>
      <c r="M10" s="148"/>
      <c r="N10" s="149"/>
      <c r="O10" s="150"/>
      <c r="P10" s="132"/>
      <c r="Q10" s="133"/>
      <c r="R10" s="133"/>
      <c r="S10" s="134"/>
      <c r="T10" s="197"/>
      <c r="U10" s="162"/>
      <c r="V10" s="163"/>
      <c r="W10" s="210"/>
      <c r="X10" s="211"/>
      <c r="Y10" s="212"/>
    </row>
    <row r="11" spans="1:25" ht="7.5" hidden="1" customHeight="1" x14ac:dyDescent="0.4">
      <c r="A11" s="193"/>
      <c r="B11" s="188"/>
      <c r="C11" s="202"/>
      <c r="D11" s="203"/>
      <c r="E11" s="204"/>
      <c r="F11" s="204"/>
      <c r="G11" s="203"/>
      <c r="H11" s="202"/>
      <c r="I11" s="202"/>
      <c r="J11" s="202"/>
      <c r="K11" s="202"/>
      <c r="L11" s="202"/>
      <c r="M11" s="202"/>
      <c r="N11" s="202"/>
      <c r="O11" s="204"/>
      <c r="P11" s="204"/>
      <c r="Q11" s="204"/>
      <c r="R11" s="204"/>
      <c r="S11" s="204"/>
      <c r="T11" s="204"/>
      <c r="U11" s="202"/>
      <c r="V11" s="202"/>
      <c r="W11" s="202"/>
      <c r="X11" s="202"/>
      <c r="Y11" s="205"/>
    </row>
    <row r="12" spans="1:25" ht="53.25" customHeight="1" x14ac:dyDescent="0.4">
      <c r="A12" s="193"/>
      <c r="B12" s="188"/>
      <c r="C12" s="72" t="s">
        <v>58</v>
      </c>
      <c r="D12" s="73"/>
      <c r="E12" s="147" t="str">
        <f>VLOOKUP(C7,'Listas desplegables'!D3:G46,4,0)</f>
        <v>Coordinador Grupo de Atención al Ciudadano</v>
      </c>
      <c r="F12" s="149"/>
      <c r="G12" s="74"/>
      <c r="H12" s="145" t="s">
        <v>3</v>
      </c>
      <c r="I12" s="145"/>
      <c r="J12" s="145"/>
      <c r="K12" s="145"/>
      <c r="L12" s="145"/>
      <c r="M12" s="145"/>
      <c r="N12" s="145"/>
      <c r="O12" s="151" t="s">
        <v>274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5" ht="18.75" x14ac:dyDescent="0.4">
      <c r="A13" s="193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230"/>
    </row>
    <row r="14" spans="1:25" ht="30.75" customHeight="1" x14ac:dyDescent="0.25">
      <c r="A14" s="231" t="s">
        <v>4</v>
      </c>
      <c r="B14" s="232"/>
      <c r="C14" s="232"/>
      <c r="D14" s="232"/>
      <c r="E14" s="232"/>
      <c r="F14" s="232"/>
      <c r="G14" s="233"/>
      <c r="H14" s="234" t="s">
        <v>8</v>
      </c>
      <c r="I14" s="235"/>
      <c r="J14" s="235"/>
      <c r="K14" s="236"/>
      <c r="L14" s="75"/>
      <c r="M14" s="75"/>
      <c r="N14" s="135" t="s">
        <v>16</v>
      </c>
      <c r="O14" s="136"/>
      <c r="P14" s="136"/>
      <c r="Q14" s="136"/>
      <c r="R14" s="136"/>
      <c r="S14" s="137"/>
      <c r="T14" s="76"/>
      <c r="U14" s="237" t="s">
        <v>15</v>
      </c>
      <c r="V14" s="237"/>
      <c r="W14" s="237"/>
      <c r="X14" s="237"/>
      <c r="Y14" s="238"/>
    </row>
    <row r="15" spans="1:25" s="31" customFormat="1" ht="29.25" customHeight="1" x14ac:dyDescent="0.4">
      <c r="A15" s="77" t="s">
        <v>5</v>
      </c>
      <c r="B15" s="188"/>
      <c r="C15" s="78" t="s">
        <v>6</v>
      </c>
      <c r="D15" s="188"/>
      <c r="E15" s="189" t="s">
        <v>7</v>
      </c>
      <c r="F15" s="189"/>
      <c r="G15" s="233"/>
      <c r="H15" s="79" t="s">
        <v>9</v>
      </c>
      <c r="I15" s="79" t="s">
        <v>10</v>
      </c>
      <c r="J15" s="79" t="s">
        <v>11</v>
      </c>
      <c r="K15" s="79" t="s">
        <v>12</v>
      </c>
      <c r="L15" s="80"/>
      <c r="M15" s="81"/>
      <c r="N15" s="138" t="s">
        <v>164</v>
      </c>
      <c r="O15" s="139"/>
      <c r="P15" s="140"/>
      <c r="Q15" s="164"/>
      <c r="R15" s="165"/>
      <c r="S15" s="82" t="s">
        <v>13</v>
      </c>
      <c r="T15" s="83"/>
      <c r="U15" s="78" t="s">
        <v>132</v>
      </c>
      <c r="V15" s="76"/>
      <c r="W15" s="78" t="s">
        <v>17</v>
      </c>
      <c r="X15" s="84"/>
      <c r="Y15" s="85" t="s">
        <v>18</v>
      </c>
    </row>
    <row r="16" spans="1:25" s="4" customFormat="1" ht="153" customHeight="1" x14ac:dyDescent="0.2">
      <c r="A16" s="69" t="s">
        <v>272</v>
      </c>
      <c r="B16" s="188"/>
      <c r="C16" s="68" t="s">
        <v>281</v>
      </c>
      <c r="D16" s="188"/>
      <c r="E16" s="141" t="s">
        <v>280</v>
      </c>
      <c r="F16" s="158"/>
      <c r="G16" s="233"/>
      <c r="H16" s="86" t="s">
        <v>242</v>
      </c>
      <c r="I16" s="86"/>
      <c r="J16" s="86"/>
      <c r="K16" s="86"/>
      <c r="L16" s="87"/>
      <c r="M16" s="88"/>
      <c r="N16" s="141" t="s">
        <v>273</v>
      </c>
      <c r="O16" s="142"/>
      <c r="P16" s="143"/>
      <c r="Q16" s="164"/>
      <c r="R16" s="165"/>
      <c r="S16" s="68" t="s">
        <v>275</v>
      </c>
      <c r="T16" s="89"/>
      <c r="U16" s="68" t="s">
        <v>334</v>
      </c>
      <c r="V16" s="88"/>
      <c r="W16" s="68" t="s">
        <v>276</v>
      </c>
      <c r="X16" s="89"/>
      <c r="Y16" s="90"/>
    </row>
    <row r="17" spans="1:25" s="4" customFormat="1" ht="9" customHeight="1" x14ac:dyDescent="0.2">
      <c r="A17" s="91"/>
      <c r="B17" s="92"/>
      <c r="C17" s="92"/>
      <c r="D17" s="92"/>
      <c r="E17" s="92"/>
      <c r="F17" s="92"/>
      <c r="G17" s="92"/>
      <c r="H17" s="93"/>
      <c r="I17" s="93"/>
      <c r="J17" s="93"/>
      <c r="K17" s="93"/>
      <c r="L17" s="93"/>
      <c r="M17" s="88"/>
      <c r="N17" s="93"/>
      <c r="O17" s="93"/>
      <c r="P17" s="93"/>
      <c r="Q17" s="94"/>
      <c r="R17" s="94"/>
      <c r="S17" s="92"/>
      <c r="T17" s="92"/>
      <c r="U17" s="92"/>
      <c r="V17" s="88"/>
      <c r="W17" s="92"/>
      <c r="X17" s="92"/>
      <c r="Y17" s="95"/>
    </row>
    <row r="18" spans="1:25" s="4" customFormat="1" ht="234.75" customHeight="1" x14ac:dyDescent="0.2">
      <c r="A18" s="69" t="s">
        <v>278</v>
      </c>
      <c r="B18" s="92"/>
      <c r="C18" s="68" t="s">
        <v>277</v>
      </c>
      <c r="D18" s="92"/>
      <c r="E18" s="141" t="s">
        <v>284</v>
      </c>
      <c r="F18" s="143"/>
      <c r="G18" s="92"/>
      <c r="H18" s="86" t="s">
        <v>279</v>
      </c>
      <c r="I18" s="86"/>
      <c r="J18" s="86"/>
      <c r="K18" s="86"/>
      <c r="L18" s="87"/>
      <c r="M18" s="88"/>
      <c r="N18" s="141" t="s">
        <v>282</v>
      </c>
      <c r="O18" s="142"/>
      <c r="P18" s="143"/>
      <c r="Q18" s="96"/>
      <c r="R18" s="97"/>
      <c r="S18" s="68" t="s">
        <v>275</v>
      </c>
      <c r="T18" s="89"/>
      <c r="U18" s="68" t="s">
        <v>283</v>
      </c>
      <c r="V18" s="88"/>
      <c r="W18" s="68" t="s">
        <v>276</v>
      </c>
      <c r="X18" s="89"/>
      <c r="Y18" s="90"/>
    </row>
    <row r="19" spans="1:25" s="4" customFormat="1" ht="8.25" customHeight="1" x14ac:dyDescent="0.2">
      <c r="A19" s="42"/>
      <c r="B19" s="43"/>
      <c r="C19" s="43"/>
      <c r="D19" s="43"/>
      <c r="E19" s="62"/>
      <c r="F19" s="62"/>
      <c r="G19" s="43"/>
      <c r="H19" s="53"/>
      <c r="I19" s="53"/>
      <c r="J19" s="53"/>
      <c r="K19" s="53"/>
      <c r="L19" s="53"/>
      <c r="M19" s="52"/>
      <c r="N19" s="53"/>
      <c r="O19" s="53"/>
      <c r="P19" s="53"/>
      <c r="Q19" s="43"/>
      <c r="R19" s="43"/>
      <c r="S19" s="43"/>
      <c r="T19" s="43"/>
      <c r="U19" s="43"/>
      <c r="V19" s="52"/>
      <c r="W19" s="43"/>
      <c r="X19" s="43"/>
      <c r="Y19" s="44"/>
    </row>
    <row r="20" spans="1:25" s="4" customFormat="1" ht="126" customHeight="1" x14ac:dyDescent="0.2">
      <c r="A20" s="239" t="s">
        <v>285</v>
      </c>
      <c r="B20" s="92"/>
      <c r="C20" s="239" t="s">
        <v>286</v>
      </c>
      <c r="D20" s="92"/>
      <c r="E20" s="166" t="s">
        <v>287</v>
      </c>
      <c r="F20" s="167"/>
      <c r="G20" s="92"/>
      <c r="H20" s="86"/>
      <c r="I20" s="86" t="s">
        <v>279</v>
      </c>
      <c r="J20" s="86"/>
      <c r="K20" s="86"/>
      <c r="L20" s="87"/>
      <c r="M20" s="88"/>
      <c r="N20" s="141" t="s">
        <v>288</v>
      </c>
      <c r="O20" s="142"/>
      <c r="P20" s="143"/>
      <c r="Q20" s="96"/>
      <c r="R20" s="97"/>
      <c r="S20" s="68" t="s">
        <v>290</v>
      </c>
      <c r="T20" s="96"/>
      <c r="U20" s="239" t="s">
        <v>292</v>
      </c>
      <c r="V20" s="98"/>
      <c r="W20" s="242"/>
      <c r="X20" s="99"/>
      <c r="Y20" s="245" t="s">
        <v>286</v>
      </c>
    </row>
    <row r="21" spans="1:25" s="4" customFormat="1" ht="11.25" customHeight="1" x14ac:dyDescent="0.2">
      <c r="A21" s="240"/>
      <c r="B21" s="92"/>
      <c r="C21" s="240"/>
      <c r="D21" s="92"/>
      <c r="E21" s="168"/>
      <c r="F21" s="169"/>
      <c r="G21" s="92"/>
      <c r="H21" s="93"/>
      <c r="I21" s="93"/>
      <c r="J21" s="93"/>
      <c r="K21" s="93"/>
      <c r="L21" s="93"/>
      <c r="M21" s="88"/>
      <c r="N21" s="93"/>
      <c r="O21" s="93"/>
      <c r="P21" s="93"/>
      <c r="Q21" s="92"/>
      <c r="R21" s="92"/>
      <c r="S21" s="92"/>
      <c r="T21" s="92"/>
      <c r="U21" s="240"/>
      <c r="V21" s="88"/>
      <c r="W21" s="243"/>
      <c r="X21" s="92"/>
      <c r="Y21" s="246"/>
    </row>
    <row r="22" spans="1:25" s="4" customFormat="1" ht="103.5" customHeight="1" x14ac:dyDescent="0.2">
      <c r="A22" s="241"/>
      <c r="B22" s="92"/>
      <c r="C22" s="241"/>
      <c r="D22" s="92"/>
      <c r="E22" s="170"/>
      <c r="F22" s="171"/>
      <c r="G22" s="92"/>
      <c r="H22" s="86"/>
      <c r="I22" s="86" t="s">
        <v>279</v>
      </c>
      <c r="J22" s="86"/>
      <c r="K22" s="86"/>
      <c r="L22" s="87"/>
      <c r="M22" s="88"/>
      <c r="N22" s="141" t="s">
        <v>289</v>
      </c>
      <c r="O22" s="157"/>
      <c r="P22" s="158"/>
      <c r="Q22" s="96"/>
      <c r="R22" s="97"/>
      <c r="S22" s="68" t="s">
        <v>291</v>
      </c>
      <c r="T22" s="96"/>
      <c r="U22" s="241"/>
      <c r="V22" s="88"/>
      <c r="W22" s="244"/>
      <c r="X22" s="92"/>
      <c r="Y22" s="247"/>
    </row>
    <row r="23" spans="1:25" s="4" customFormat="1" ht="11.25" customHeight="1" x14ac:dyDescent="0.2">
      <c r="A23" s="100"/>
      <c r="B23" s="92"/>
      <c r="C23" s="101"/>
      <c r="D23" s="92"/>
      <c r="E23" s="102"/>
      <c r="F23" s="102"/>
      <c r="G23" s="92"/>
      <c r="H23" s="103"/>
      <c r="I23" s="103"/>
      <c r="J23" s="103"/>
      <c r="K23" s="103"/>
      <c r="L23" s="93"/>
      <c r="M23" s="88"/>
      <c r="N23" s="102"/>
      <c r="O23" s="93"/>
      <c r="P23" s="93"/>
      <c r="Q23" s="92"/>
      <c r="R23" s="92"/>
      <c r="S23" s="104"/>
      <c r="T23" s="92"/>
      <c r="U23" s="93"/>
      <c r="V23" s="88"/>
      <c r="W23" s="102"/>
      <c r="X23" s="92"/>
      <c r="Y23" s="105"/>
    </row>
    <row r="24" spans="1:25" s="4" customFormat="1" ht="103.5" customHeight="1" x14ac:dyDescent="0.2">
      <c r="A24" s="69"/>
      <c r="B24" s="92"/>
      <c r="C24" s="106" t="s">
        <v>293</v>
      </c>
      <c r="D24" s="92"/>
      <c r="E24" s="141" t="s">
        <v>294</v>
      </c>
      <c r="F24" s="143"/>
      <c r="G24" s="92"/>
      <c r="H24" s="86"/>
      <c r="I24" s="86" t="s">
        <v>279</v>
      </c>
      <c r="J24" s="86"/>
      <c r="K24" s="86"/>
      <c r="L24" s="87"/>
      <c r="M24" s="88"/>
      <c r="N24" s="141" t="s">
        <v>295</v>
      </c>
      <c r="O24" s="157"/>
      <c r="P24" s="158"/>
      <c r="Q24" s="96"/>
      <c r="R24" s="97"/>
      <c r="S24" s="68" t="s">
        <v>296</v>
      </c>
      <c r="T24" s="89"/>
      <c r="U24" s="68" t="s">
        <v>297</v>
      </c>
      <c r="V24" s="88"/>
      <c r="W24" s="68" t="s">
        <v>298</v>
      </c>
      <c r="X24" s="89"/>
      <c r="Y24" s="90" t="s">
        <v>299</v>
      </c>
    </row>
    <row r="25" spans="1:25" s="4" customFormat="1" ht="11.25" customHeight="1" x14ac:dyDescent="0.2">
      <c r="A25" s="100"/>
      <c r="B25" s="92"/>
      <c r="C25" s="101"/>
      <c r="D25" s="92"/>
      <c r="E25" s="102"/>
      <c r="F25" s="102"/>
      <c r="G25" s="92"/>
      <c r="H25" s="103"/>
      <c r="I25" s="103"/>
      <c r="J25" s="103"/>
      <c r="K25" s="103"/>
      <c r="L25" s="93"/>
      <c r="M25" s="88"/>
      <c r="N25" s="102"/>
      <c r="O25" s="93"/>
      <c r="P25" s="93"/>
      <c r="Q25" s="92"/>
      <c r="R25" s="92"/>
      <c r="S25" s="102"/>
      <c r="T25" s="92"/>
      <c r="U25" s="93"/>
      <c r="V25" s="88"/>
      <c r="W25" s="102"/>
      <c r="X25" s="92"/>
      <c r="Y25" s="105"/>
    </row>
    <row r="26" spans="1:25" s="4" customFormat="1" ht="103.5" customHeight="1" x14ac:dyDescent="0.2">
      <c r="A26" s="69" t="s">
        <v>300</v>
      </c>
      <c r="B26" s="92"/>
      <c r="C26" s="107"/>
      <c r="D26" s="92"/>
      <c r="E26" s="141" t="s">
        <v>244</v>
      </c>
      <c r="F26" s="143"/>
      <c r="G26" s="92"/>
      <c r="H26" s="86"/>
      <c r="I26" s="86" t="s">
        <v>242</v>
      </c>
      <c r="J26" s="86"/>
      <c r="K26" s="86"/>
      <c r="L26" s="87"/>
      <c r="M26" s="88"/>
      <c r="N26" s="141" t="s">
        <v>245</v>
      </c>
      <c r="O26" s="157"/>
      <c r="P26" s="158"/>
      <c r="Q26" s="96"/>
      <c r="R26" s="97"/>
      <c r="S26" s="68" t="s">
        <v>243</v>
      </c>
      <c r="T26" s="89"/>
      <c r="U26" s="68" t="s">
        <v>246</v>
      </c>
      <c r="V26" s="88"/>
      <c r="W26" s="68" t="s">
        <v>247</v>
      </c>
      <c r="X26" s="89"/>
      <c r="Y26" s="90" t="s">
        <v>248</v>
      </c>
    </row>
    <row r="27" spans="1:25" s="4" customFormat="1" ht="11.25" customHeight="1" x14ac:dyDescent="0.2">
      <c r="A27" s="100"/>
      <c r="B27" s="92"/>
      <c r="C27" s="101"/>
      <c r="D27" s="92"/>
      <c r="E27" s="102"/>
      <c r="F27" s="102"/>
      <c r="G27" s="92"/>
      <c r="H27" s="103"/>
      <c r="I27" s="103"/>
      <c r="J27" s="103"/>
      <c r="K27" s="103"/>
      <c r="L27" s="93"/>
      <c r="M27" s="88"/>
      <c r="N27" s="102"/>
      <c r="O27" s="93"/>
      <c r="P27" s="93"/>
      <c r="Q27" s="92"/>
      <c r="R27" s="92"/>
      <c r="S27" s="102"/>
      <c r="T27" s="92"/>
      <c r="U27" s="102"/>
      <c r="V27" s="88"/>
      <c r="W27" s="102"/>
      <c r="X27" s="92"/>
      <c r="Y27" s="105"/>
    </row>
    <row r="28" spans="1:25" s="4" customFormat="1" ht="103.5" customHeight="1" x14ac:dyDescent="0.2">
      <c r="A28" s="69" t="s">
        <v>301</v>
      </c>
      <c r="B28" s="92"/>
      <c r="C28" s="107"/>
      <c r="D28" s="92"/>
      <c r="E28" s="141" t="s">
        <v>249</v>
      </c>
      <c r="F28" s="143"/>
      <c r="G28" s="92"/>
      <c r="H28" s="86"/>
      <c r="I28" s="86" t="s">
        <v>242</v>
      </c>
      <c r="J28" s="86"/>
      <c r="K28" s="86"/>
      <c r="L28" s="87"/>
      <c r="M28" s="88"/>
      <c r="N28" s="141" t="s">
        <v>250</v>
      </c>
      <c r="O28" s="157"/>
      <c r="P28" s="158"/>
      <c r="Q28" s="96"/>
      <c r="R28" s="97"/>
      <c r="S28" s="68" t="s">
        <v>243</v>
      </c>
      <c r="T28" s="89"/>
      <c r="U28" s="68" t="s">
        <v>251</v>
      </c>
      <c r="V28" s="88"/>
      <c r="W28" s="68" t="s">
        <v>252</v>
      </c>
      <c r="X28" s="89"/>
      <c r="Y28" s="90" t="s">
        <v>248</v>
      </c>
    </row>
    <row r="29" spans="1:25" s="4" customFormat="1" ht="11.25" customHeight="1" x14ac:dyDescent="0.2">
      <c r="A29" s="100"/>
      <c r="B29" s="92"/>
      <c r="C29" s="101"/>
      <c r="D29" s="92"/>
      <c r="E29" s="102"/>
      <c r="F29" s="102"/>
      <c r="G29" s="92"/>
      <c r="H29" s="103"/>
      <c r="I29" s="103"/>
      <c r="J29" s="103"/>
      <c r="K29" s="103"/>
      <c r="L29" s="93"/>
      <c r="M29" s="88"/>
      <c r="N29" s="102"/>
      <c r="O29" s="93"/>
      <c r="P29" s="93"/>
      <c r="Q29" s="92"/>
      <c r="R29" s="92"/>
      <c r="S29" s="102"/>
      <c r="T29" s="92"/>
      <c r="U29" s="102"/>
      <c r="V29" s="88"/>
      <c r="W29" s="102"/>
      <c r="X29" s="92"/>
      <c r="Y29" s="105"/>
    </row>
    <row r="30" spans="1:25" s="4" customFormat="1" ht="141.75" customHeight="1" x14ac:dyDescent="0.2">
      <c r="A30" s="69" t="s">
        <v>298</v>
      </c>
      <c r="B30" s="92"/>
      <c r="C30" s="107"/>
      <c r="D30" s="92"/>
      <c r="E30" s="141" t="s">
        <v>253</v>
      </c>
      <c r="F30" s="143"/>
      <c r="G30" s="92"/>
      <c r="H30" s="86"/>
      <c r="I30" s="86"/>
      <c r="J30" s="86" t="s">
        <v>242</v>
      </c>
      <c r="K30" s="86"/>
      <c r="L30" s="87"/>
      <c r="M30" s="88"/>
      <c r="N30" s="141" t="s">
        <v>254</v>
      </c>
      <c r="O30" s="157"/>
      <c r="P30" s="158"/>
      <c r="Q30" s="96"/>
      <c r="R30" s="97"/>
      <c r="S30" s="68" t="s">
        <v>243</v>
      </c>
      <c r="T30" s="89"/>
      <c r="U30" s="68" t="s">
        <v>255</v>
      </c>
      <c r="V30" s="88"/>
      <c r="W30" s="68" t="s">
        <v>303</v>
      </c>
      <c r="X30" s="89"/>
      <c r="Y30" s="90" t="s">
        <v>256</v>
      </c>
    </row>
    <row r="31" spans="1:25" s="4" customFormat="1" ht="11.25" customHeight="1" x14ac:dyDescent="0.2">
      <c r="A31" s="100"/>
      <c r="B31" s="92"/>
      <c r="C31" s="101"/>
      <c r="D31" s="92"/>
      <c r="E31" s="102"/>
      <c r="F31" s="102"/>
      <c r="G31" s="92"/>
      <c r="H31" s="103"/>
      <c r="I31" s="103"/>
      <c r="J31" s="103"/>
      <c r="K31" s="103"/>
      <c r="L31" s="93"/>
      <c r="M31" s="88"/>
      <c r="N31" s="102"/>
      <c r="O31" s="93"/>
      <c r="P31" s="93"/>
      <c r="Q31" s="92"/>
      <c r="R31" s="92"/>
      <c r="S31" s="102"/>
      <c r="T31" s="92"/>
      <c r="U31" s="102"/>
      <c r="V31" s="88"/>
      <c r="W31" s="102"/>
      <c r="X31" s="92"/>
      <c r="Y31" s="105"/>
    </row>
    <row r="32" spans="1:25" s="4" customFormat="1" ht="135" customHeight="1" x14ac:dyDescent="0.2">
      <c r="A32" s="69" t="s">
        <v>304</v>
      </c>
      <c r="B32" s="92"/>
      <c r="C32" s="107"/>
      <c r="D32" s="92"/>
      <c r="E32" s="141" t="s">
        <v>257</v>
      </c>
      <c r="F32" s="143"/>
      <c r="G32" s="92"/>
      <c r="H32" s="86"/>
      <c r="I32" s="86"/>
      <c r="J32" s="86" t="s">
        <v>242</v>
      </c>
      <c r="K32" s="86"/>
      <c r="L32" s="87"/>
      <c r="M32" s="88"/>
      <c r="N32" s="141" t="s">
        <v>258</v>
      </c>
      <c r="O32" s="157"/>
      <c r="P32" s="158"/>
      <c r="Q32" s="96"/>
      <c r="R32" s="97"/>
      <c r="S32" s="68" t="s">
        <v>243</v>
      </c>
      <c r="T32" s="89"/>
      <c r="U32" s="68" t="s">
        <v>259</v>
      </c>
      <c r="V32" s="88"/>
      <c r="W32" s="68" t="s">
        <v>302</v>
      </c>
      <c r="X32" s="89"/>
      <c r="Y32" s="90" t="s">
        <v>256</v>
      </c>
    </row>
    <row r="33" spans="1:25" s="4" customFormat="1" ht="11.25" customHeight="1" x14ac:dyDescent="0.2">
      <c r="A33" s="100"/>
      <c r="B33" s="92"/>
      <c r="C33" s="101"/>
      <c r="D33" s="92"/>
      <c r="E33" s="102"/>
      <c r="F33" s="102"/>
      <c r="G33" s="92"/>
      <c r="H33" s="103"/>
      <c r="I33" s="103"/>
      <c r="J33" s="103"/>
      <c r="K33" s="103"/>
      <c r="L33" s="93"/>
      <c r="M33" s="88"/>
      <c r="N33" s="102"/>
      <c r="O33" s="93"/>
      <c r="P33" s="93"/>
      <c r="Q33" s="92"/>
      <c r="R33" s="92"/>
      <c r="S33" s="102"/>
      <c r="T33" s="92"/>
      <c r="U33" s="102"/>
      <c r="V33" s="88"/>
      <c r="W33" s="102"/>
      <c r="X33" s="92"/>
      <c r="Y33" s="105"/>
    </row>
    <row r="34" spans="1:25" s="4" customFormat="1" ht="135" customHeight="1" x14ac:dyDescent="0.2">
      <c r="A34" s="179" t="s">
        <v>305</v>
      </c>
      <c r="B34" s="92"/>
      <c r="C34" s="107"/>
      <c r="D34" s="92"/>
      <c r="E34" s="141" t="s">
        <v>260</v>
      </c>
      <c r="F34" s="143"/>
      <c r="G34" s="92"/>
      <c r="H34" s="86"/>
      <c r="I34" s="86"/>
      <c r="J34" s="86" t="s">
        <v>242</v>
      </c>
      <c r="K34" s="86"/>
      <c r="L34" s="87"/>
      <c r="M34" s="88"/>
      <c r="N34" s="141" t="s">
        <v>261</v>
      </c>
      <c r="O34" s="157"/>
      <c r="P34" s="158"/>
      <c r="Q34" s="96"/>
      <c r="R34" s="97"/>
      <c r="S34" s="68" t="s">
        <v>243</v>
      </c>
      <c r="T34" s="89"/>
      <c r="U34" s="68" t="s">
        <v>259</v>
      </c>
      <c r="V34" s="88"/>
      <c r="W34" s="182" t="s">
        <v>302</v>
      </c>
      <c r="X34" s="89"/>
      <c r="Y34" s="185" t="s">
        <v>256</v>
      </c>
    </row>
    <row r="35" spans="1:25" s="4" customFormat="1" ht="11.25" customHeight="1" x14ac:dyDescent="0.2">
      <c r="A35" s="180"/>
      <c r="B35" s="92"/>
      <c r="C35" s="101"/>
      <c r="D35" s="92"/>
      <c r="E35" s="102"/>
      <c r="F35" s="102"/>
      <c r="G35" s="92"/>
      <c r="H35" s="103"/>
      <c r="I35" s="103"/>
      <c r="J35" s="103"/>
      <c r="K35" s="103"/>
      <c r="L35" s="93"/>
      <c r="M35" s="88"/>
      <c r="N35" s="102"/>
      <c r="O35" s="93"/>
      <c r="P35" s="93"/>
      <c r="Q35" s="92"/>
      <c r="R35" s="92"/>
      <c r="S35" s="102"/>
      <c r="T35" s="92"/>
      <c r="U35" s="102"/>
      <c r="V35" s="88"/>
      <c r="W35" s="183"/>
      <c r="X35" s="92"/>
      <c r="Y35" s="186"/>
    </row>
    <row r="36" spans="1:25" s="4" customFormat="1" ht="135" customHeight="1" x14ac:dyDescent="0.2">
      <c r="A36" s="181"/>
      <c r="B36" s="92"/>
      <c r="C36" s="106" t="s">
        <v>308</v>
      </c>
      <c r="D36" s="92"/>
      <c r="E36" s="141" t="s">
        <v>262</v>
      </c>
      <c r="F36" s="143"/>
      <c r="G36" s="92"/>
      <c r="H36" s="86"/>
      <c r="I36" s="86"/>
      <c r="J36" s="86" t="s">
        <v>242</v>
      </c>
      <c r="K36" s="86"/>
      <c r="L36" s="87"/>
      <c r="M36" s="88"/>
      <c r="N36" s="141" t="s">
        <v>263</v>
      </c>
      <c r="O36" s="157"/>
      <c r="P36" s="158"/>
      <c r="Q36" s="96"/>
      <c r="R36" s="97"/>
      <c r="S36" s="68" t="s">
        <v>243</v>
      </c>
      <c r="T36" s="89"/>
      <c r="U36" s="68" t="s">
        <v>259</v>
      </c>
      <c r="V36" s="88"/>
      <c r="W36" s="184"/>
      <c r="X36" s="89"/>
      <c r="Y36" s="187"/>
    </row>
    <row r="37" spans="1:25" ht="11.25" customHeight="1" x14ac:dyDescent="0.25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8"/>
    </row>
    <row r="38" spans="1:25" ht="142.5" customHeight="1" x14ac:dyDescent="0.25">
      <c r="A38" s="69" t="s">
        <v>307</v>
      </c>
      <c r="B38" s="92"/>
      <c r="C38" s="106" t="s">
        <v>308</v>
      </c>
      <c r="D38" s="92"/>
      <c r="E38" s="141" t="s">
        <v>257</v>
      </c>
      <c r="F38" s="143"/>
      <c r="G38" s="92"/>
      <c r="H38" s="86"/>
      <c r="I38" s="86"/>
      <c r="J38" s="86" t="s">
        <v>242</v>
      </c>
      <c r="K38" s="86"/>
      <c r="L38" s="87"/>
      <c r="M38" s="88"/>
      <c r="N38" s="141" t="s">
        <v>264</v>
      </c>
      <c r="O38" s="157"/>
      <c r="P38" s="158"/>
      <c r="Q38" s="96"/>
      <c r="R38" s="97"/>
      <c r="S38" s="68" t="s">
        <v>243</v>
      </c>
      <c r="T38" s="89"/>
      <c r="U38" s="68" t="s">
        <v>306</v>
      </c>
      <c r="V38" s="88"/>
      <c r="W38" s="68" t="s">
        <v>302</v>
      </c>
      <c r="X38" s="89"/>
      <c r="Y38" s="90" t="s">
        <v>256</v>
      </c>
    </row>
    <row r="39" spans="1:25" ht="11.25" customHeight="1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</row>
    <row r="40" spans="1:25" ht="153.75" customHeight="1" x14ac:dyDescent="0.25">
      <c r="A40" s="58" t="s">
        <v>298</v>
      </c>
      <c r="B40" s="60"/>
      <c r="C40" s="66" t="s">
        <v>308</v>
      </c>
      <c r="D40" s="60"/>
      <c r="E40" s="172" t="s">
        <v>259</v>
      </c>
      <c r="F40" s="173"/>
      <c r="G40" s="60"/>
      <c r="H40" s="50"/>
      <c r="I40" s="50"/>
      <c r="J40" s="50"/>
      <c r="K40" s="50" t="s">
        <v>242</v>
      </c>
      <c r="L40" s="51"/>
      <c r="M40" s="52"/>
      <c r="N40" s="172" t="s">
        <v>265</v>
      </c>
      <c r="O40" s="174"/>
      <c r="P40" s="175"/>
      <c r="Q40" s="48"/>
      <c r="R40" s="49"/>
      <c r="S40" s="59" t="s">
        <v>243</v>
      </c>
      <c r="T40" s="47"/>
      <c r="U40" s="59" t="s">
        <v>266</v>
      </c>
      <c r="V40" s="52"/>
      <c r="W40" s="67" t="s">
        <v>302</v>
      </c>
      <c r="X40" s="47"/>
      <c r="Y40" s="61" t="s">
        <v>256</v>
      </c>
    </row>
    <row r="41" spans="1:25" ht="11.25" customHeight="1" x14ac:dyDescent="0.2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</row>
    <row r="42" spans="1:25" ht="18" customHeight="1" x14ac:dyDescent="0.25">
      <c r="A42" s="117" t="s">
        <v>133</v>
      </c>
      <c r="B42" s="118"/>
      <c r="C42" s="1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</row>
    <row r="43" spans="1:25" x14ac:dyDescent="0.25">
      <c r="A43" s="120" t="s">
        <v>137</v>
      </c>
      <c r="B43" s="121"/>
      <c r="C43" s="12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</row>
    <row r="44" spans="1:25" x14ac:dyDescent="0.25">
      <c r="A44" s="120"/>
      <c r="B44" s="121"/>
      <c r="C44" s="12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</row>
    <row r="45" spans="1:25" x14ac:dyDescent="0.25">
      <c r="A45" s="114"/>
      <c r="B45" s="115"/>
      <c r="C45" s="11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</row>
    <row r="46" spans="1:25" x14ac:dyDescent="0.25">
      <c r="A46" s="114"/>
      <c r="B46" s="115"/>
      <c r="C46" s="11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</row>
    <row r="47" spans="1:25" x14ac:dyDescent="0.25">
      <c r="A47" s="114"/>
      <c r="B47" s="115"/>
      <c r="C47" s="11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</row>
    <row r="48" spans="1:25" x14ac:dyDescent="0.25">
      <c r="A48" s="114"/>
      <c r="B48" s="115"/>
      <c r="C48" s="11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</row>
    <row r="49" spans="1:25" x14ac:dyDescent="0.25">
      <c r="A49" s="114"/>
      <c r="B49" s="115"/>
      <c r="C49" s="11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</row>
    <row r="50" spans="1:2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46.5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0.75" customHeigh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idden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51.75" hidden="1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</sheetData>
  <sheetProtection formatCells="0" selectLockedCells="1" selectUnlockedCells="1"/>
  <mergeCells count="81">
    <mergeCell ref="C20:C22"/>
    <mergeCell ref="A20:A22"/>
    <mergeCell ref="U20:U22"/>
    <mergeCell ref="W20:W22"/>
    <mergeCell ref="Y20:Y22"/>
    <mergeCell ref="A1:C3"/>
    <mergeCell ref="D1:X3"/>
    <mergeCell ref="E24:F24"/>
    <mergeCell ref="N24:P24"/>
    <mergeCell ref="E26:F26"/>
    <mergeCell ref="N26:P26"/>
    <mergeCell ref="D7:D1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B15:B16"/>
    <mergeCell ref="D15:D16"/>
    <mergeCell ref="E15:F15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E32:F32"/>
    <mergeCell ref="N32:P32"/>
    <mergeCell ref="E40:F40"/>
    <mergeCell ref="N40:P40"/>
    <mergeCell ref="E34:F34"/>
    <mergeCell ref="N34:P34"/>
    <mergeCell ref="E36:F36"/>
    <mergeCell ref="N36:P36"/>
    <mergeCell ref="E38:F38"/>
    <mergeCell ref="N38:P38"/>
    <mergeCell ref="A37:Y37"/>
    <mergeCell ref="A34:A36"/>
    <mergeCell ref="W34:W36"/>
    <mergeCell ref="Y34:Y36"/>
    <mergeCell ref="E28:F28"/>
    <mergeCell ref="N28:P28"/>
    <mergeCell ref="E30:F30"/>
    <mergeCell ref="N30:P30"/>
    <mergeCell ref="W9:Y9"/>
    <mergeCell ref="U10:V10"/>
    <mergeCell ref="N22:P22"/>
    <mergeCell ref="E18:F18"/>
    <mergeCell ref="N18:P18"/>
    <mergeCell ref="N20:P20"/>
    <mergeCell ref="E16:F16"/>
    <mergeCell ref="Q15:R16"/>
    <mergeCell ref="E20:F22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W6:Y6"/>
    <mergeCell ref="A60:Y64"/>
    <mergeCell ref="A48:C49"/>
    <mergeCell ref="A42:C42"/>
    <mergeCell ref="A43:C44"/>
    <mergeCell ref="A45:C47"/>
  </mergeCells>
  <dataValidations count="18">
    <dataValidation allowBlank="1" showInputMessage="1" showErrorMessage="1" sqref="E7:F10 H7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/>
    <dataValidation allowBlank="1" showInputMessage="1" showErrorMessage="1" promptTitle="Proceso" prompt="Previo a diligenciar las demás casillas, seleccione de la lista desplegable el proceso que va a caracterizar." sqref="C5:C6"/>
    <dataValidation allowBlank="1" showInputMessage="1" showErrorMessage="1" promptTitle="Macroproceso" prompt="El formato cargará automaticamente la información asociada al proceso que seleccionó." sqref="E5:F6"/>
    <dataValidation allowBlank="1" showInputMessage="1" showErrorMessage="1" promptTitle="Tipo de Proceso" prompt="El formato seleccionará automaticamente el tipo de proceso al que corresponde el proceso que seleccionó." sqref="H5:N6"/>
    <dataValidation allowBlank="1" showInputMessage="1" showErrorMessage="1" prompt="Con la ayuda del enlace, defina el tipo de indicador y el nombre del (los) indicadores que quiere establecer para medir su proceso." sqref="U5:Y5"/>
    <dataValidation allowBlank="1" showInputMessage="1" showErrorMessage="1" prompt="Confirme si el líder del proceso que aparece cargado se encuentra correcto." sqref="C12"/>
    <dataValidation allowBlank="1" showInputMessage="1" showErrorMessage="1" prompt="Para definir el alcance de su proceso tenga en cuenta que debe describir y delimitar brevemente el inicio y fin de las actividades del proceso. " sqref="H12:N12"/>
    <dataValidation allowBlank="1" showInputMessage="1" showErrorMessage="1" prompt="Identifica los procesos de la SIC, que proporcionan insumos o necesidades para ejecutar las actividades del proceso." sqref="A15"/>
    <dataValidation allowBlank="1" showInputMessage="1" showErrorMessage="1" prompt="Identifica Entidades externas o usuarios que proporcionan insumos o necesidades para ejecutar las actividades del proceso." sqref="C15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/>
    <dataValidation allowBlank="1" showInputMessage="1" showErrorMessage="1" prompt="Define los cargos y/o roles responsables de realizar la actividad descrita. _x000a_" sqref="S15"/>
    <dataValidation allowBlank="1" showInputMessage="1" showErrorMessage="1" prompt="Identifica los procesos, los cargos o roles específicos que reciben la salida y que hacen parte de la SIC." sqref="W15"/>
    <dataValidation allowBlank="1" showInputMessage="1" showErrorMessage="1" prompt="Identifica las entidades externas que reciben o son afectados por las salidas generadas en una actividad." sqref="Y15"/>
    <dataValidation allowBlank="1" showInputMessage="1" showErrorMessage="1" prompt="Seleccione de la lista desplegable los trámites y OPAS asociados al proceso, en caso de tener más de uno utilice las diferentes filas." sqref="A42:C42"/>
    <dataValidation allowBlank="1" showInputMessage="1" showErrorMessage="1" prompt="Son los insumos o la información de necesidades o aspectos legales que se requieren para la ejecución de las actividades. " sqref="E15:F15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desplegables'!$D$52:$D$80</xm:f>
          </x14:formula1>
          <xm:sqref>A43:C49</xm:sqref>
        </x14:dataValidation>
        <x14:dataValidation type="list" allowBlank="1" showInputMessage="1" showErrorMessage="1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view="pageBreakPreview" topLeftCell="A4" zoomScaleNormal="100" zoomScaleSheetLayoutView="100" workbookViewId="0">
      <selection activeCell="Q8" sqref="Q8:S8"/>
    </sheetView>
  </sheetViews>
  <sheetFormatPr baseColWidth="10" defaultColWidth="11.42578125" defaultRowHeight="15" x14ac:dyDescent="0.25"/>
  <cols>
    <col min="1" max="1" width="4" style="4" customWidth="1"/>
    <col min="2" max="2" width="33.85546875" style="4" customWidth="1"/>
    <col min="3" max="3" width="22.85546875" style="4" customWidth="1"/>
    <col min="4" max="4" width="7.5703125" style="4" customWidth="1"/>
    <col min="5" max="5" width="10" style="4" customWidth="1"/>
    <col min="6" max="6" width="12.42578125" style="4" customWidth="1"/>
    <col min="7" max="7" width="7.85546875" style="4" customWidth="1"/>
    <col min="8" max="8" width="4.140625" style="4" customWidth="1"/>
    <col min="9" max="9" width="13.85546875" style="4" customWidth="1"/>
    <col min="10" max="10" width="3.7109375" style="4" customWidth="1"/>
    <col min="11" max="11" width="9.42578125" style="4" customWidth="1"/>
    <col min="12" max="12" width="11" style="4" customWidth="1"/>
    <col min="13" max="13" width="13" style="4" customWidth="1"/>
    <col min="14" max="14" width="10.140625" style="4" customWidth="1"/>
    <col min="15" max="15" width="13.7109375" style="4" customWidth="1"/>
    <col min="16" max="17" width="12.5703125" style="4" customWidth="1"/>
    <col min="18" max="18" width="11.5703125" style="4" customWidth="1"/>
    <col min="19" max="19" width="4.42578125" style="4" customWidth="1"/>
    <col min="20" max="20" width="4.28515625" style="4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4"/>
  </cols>
  <sheetData>
    <row r="1" spans="2:25" ht="86.25" customHeight="1" x14ac:dyDescent="0.25">
      <c r="B1" s="289"/>
      <c r="C1" s="290"/>
      <c r="D1" s="291" t="s">
        <v>21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</row>
    <row r="2" spans="2:25" ht="17.45" customHeight="1" x14ac:dyDescent="0.25"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</row>
    <row r="3" spans="2:25" ht="29.25" customHeight="1" x14ac:dyDescent="0.25">
      <c r="B3" s="300" t="s">
        <v>163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2:25" ht="30.2" customHeight="1" x14ac:dyDescent="0.25">
      <c r="B4" s="13" t="s">
        <v>37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03"/>
    </row>
    <row r="5" spans="2:25" ht="30.2" customHeight="1" x14ac:dyDescent="0.25">
      <c r="B5" s="13" t="s">
        <v>22</v>
      </c>
      <c r="C5" s="297" t="s">
        <v>104</v>
      </c>
      <c r="D5" s="298"/>
      <c r="E5" s="298"/>
      <c r="F5" s="298"/>
      <c r="G5" s="298"/>
      <c r="H5" s="298"/>
      <c r="I5" s="298"/>
      <c r="J5" s="299"/>
      <c r="K5" s="293" t="s">
        <v>36</v>
      </c>
      <c r="L5" s="293"/>
      <c r="M5" s="249" t="str">
        <f>VLOOKUP(C5,'Listas desplegables'!D3:G46,2,0)</f>
        <v>Servicios al Consumidor y Apoyo Empresarial</v>
      </c>
      <c r="N5" s="249"/>
      <c r="O5" s="249"/>
      <c r="P5" s="249"/>
      <c r="Q5" s="249"/>
      <c r="R5" s="249"/>
      <c r="S5" s="250"/>
    </row>
    <row r="6" spans="2:25" ht="36.75" customHeight="1" x14ac:dyDescent="0.25">
      <c r="B6" s="13" t="s">
        <v>38</v>
      </c>
      <c r="C6" s="249" t="str">
        <f>VLOOKUP(C5,'Listas desplegables'!D3:G46,4,0)</f>
        <v>Coordinador Grupo de Atención al Ciudadano</v>
      </c>
      <c r="D6" s="249"/>
      <c r="E6" s="249"/>
      <c r="F6" s="249"/>
      <c r="G6" s="249"/>
      <c r="H6" s="249"/>
      <c r="I6" s="249"/>
      <c r="J6" s="249"/>
      <c r="K6" s="248" t="s">
        <v>39</v>
      </c>
      <c r="L6" s="248"/>
      <c r="M6" s="249" t="s">
        <v>116</v>
      </c>
      <c r="N6" s="249"/>
      <c r="O6" s="249"/>
      <c r="P6" s="249"/>
      <c r="Q6" s="249"/>
      <c r="R6" s="249"/>
      <c r="S6" s="250"/>
    </row>
    <row r="7" spans="2:25" ht="15.75" customHeight="1" x14ac:dyDescent="0.2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2:25" ht="30.75" customHeight="1" x14ac:dyDescent="0.25">
      <c r="B8" s="13" t="s">
        <v>23</v>
      </c>
      <c r="C8" s="263" t="str">
        <f>Caracterización!W7</f>
        <v>Atención de interacciones en el canal virtual - Chat</v>
      </c>
      <c r="D8" s="263"/>
      <c r="E8" s="263"/>
      <c r="F8" s="263"/>
      <c r="G8" s="263"/>
      <c r="H8" s="263"/>
      <c r="I8" s="263"/>
      <c r="J8" s="263"/>
      <c r="K8" s="248" t="s">
        <v>40</v>
      </c>
      <c r="L8" s="248"/>
      <c r="M8" s="263" t="str">
        <f>Caracterización!U7</f>
        <v>Eficacia</v>
      </c>
      <c r="N8" s="263"/>
      <c r="O8" s="248" t="s">
        <v>43</v>
      </c>
      <c r="P8" s="248"/>
      <c r="Q8" s="306" t="s">
        <v>208</v>
      </c>
      <c r="R8" s="306"/>
      <c r="S8" s="307"/>
    </row>
    <row r="9" spans="2:25" ht="30.75" customHeight="1" x14ac:dyDescent="0.25">
      <c r="B9" s="13" t="s">
        <v>24</v>
      </c>
      <c r="C9" s="271" t="s">
        <v>267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2"/>
    </row>
    <row r="10" spans="2:25" ht="30.75" customHeight="1" x14ac:dyDescent="0.25">
      <c r="B10" s="13" t="s">
        <v>41</v>
      </c>
      <c r="C10" s="273" t="s">
        <v>268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4"/>
    </row>
    <row r="11" spans="2:25" ht="51.75" customHeight="1" x14ac:dyDescent="0.25">
      <c r="B11" s="37" t="s">
        <v>166</v>
      </c>
      <c r="C11" s="284" t="str">
        <f>Caracterización!P7</f>
        <v xml:space="preserve">
Suministrar información y orientación, sobre los servicios y funciones de la entidad, a través de una atención de calidad con información clara y oportuna, para los ciudadanos que lo soliciten.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</row>
    <row r="12" spans="2:25" ht="14.25" customHeight="1" x14ac:dyDescent="0.25"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</row>
    <row r="13" spans="2:25" s="6" customFormat="1" ht="30.2" customHeight="1" x14ac:dyDescent="0.25">
      <c r="B13" s="36" t="s">
        <v>25</v>
      </c>
      <c r="C13" s="304" t="s">
        <v>165</v>
      </c>
      <c r="D13" s="119"/>
      <c r="E13" s="304" t="s">
        <v>42</v>
      </c>
      <c r="F13" s="118"/>
      <c r="G13" s="118"/>
      <c r="H13" s="119"/>
      <c r="I13" s="293" t="s">
        <v>26</v>
      </c>
      <c r="J13" s="293"/>
      <c r="K13" s="293"/>
      <c r="L13" s="293"/>
      <c r="M13" s="293"/>
      <c r="N13" s="293" t="s">
        <v>27</v>
      </c>
      <c r="O13" s="293"/>
      <c r="P13" s="293"/>
      <c r="Q13" s="293"/>
      <c r="R13" s="305"/>
      <c r="S13" s="278"/>
      <c r="U13"/>
      <c r="V13"/>
      <c r="W13"/>
      <c r="X13"/>
      <c r="Y13"/>
    </row>
    <row r="14" spans="2:25" ht="42" customHeight="1" x14ac:dyDescent="0.25">
      <c r="B14" s="279" t="s">
        <v>314</v>
      </c>
      <c r="C14" s="280" t="s">
        <v>316</v>
      </c>
      <c r="D14" s="280"/>
      <c r="E14" s="172" t="s">
        <v>317</v>
      </c>
      <c r="F14" s="281"/>
      <c r="G14" s="281"/>
      <c r="H14" s="173"/>
      <c r="I14" s="282" t="s">
        <v>232</v>
      </c>
      <c r="J14" s="282"/>
      <c r="K14" s="282"/>
      <c r="L14" s="282"/>
      <c r="M14" s="282"/>
      <c r="N14" s="282" t="s">
        <v>319</v>
      </c>
      <c r="O14" s="282"/>
      <c r="P14" s="282"/>
      <c r="Q14" s="282"/>
      <c r="R14" s="283"/>
      <c r="S14" s="278"/>
    </row>
    <row r="15" spans="2:25" ht="42" customHeight="1" x14ac:dyDescent="0.25">
      <c r="B15" s="279"/>
      <c r="C15" s="172" t="s">
        <v>315</v>
      </c>
      <c r="D15" s="173"/>
      <c r="E15" s="172" t="s">
        <v>318</v>
      </c>
      <c r="F15" s="281"/>
      <c r="G15" s="281"/>
      <c r="H15" s="173"/>
      <c r="I15" s="282" t="s">
        <v>232</v>
      </c>
      <c r="J15" s="282"/>
      <c r="K15" s="282"/>
      <c r="L15" s="282"/>
      <c r="M15" s="282"/>
      <c r="N15" s="282" t="s">
        <v>319</v>
      </c>
      <c r="O15" s="282"/>
      <c r="P15" s="282"/>
      <c r="Q15" s="282"/>
      <c r="R15" s="283"/>
      <c r="S15" s="278"/>
    </row>
    <row r="16" spans="2:25" x14ac:dyDescent="0.25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8"/>
    </row>
    <row r="17" spans="2:19" ht="18" x14ac:dyDescent="0.25"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4"/>
    </row>
    <row r="18" spans="2:19" ht="18" x14ac:dyDescent="0.25">
      <c r="B18" s="20" t="s">
        <v>28</v>
      </c>
      <c r="C18" s="9" t="s">
        <v>29</v>
      </c>
      <c r="D18" s="54" t="s">
        <v>242</v>
      </c>
      <c r="E18" s="9"/>
      <c r="F18" s="9" t="s">
        <v>30</v>
      </c>
      <c r="G18" s="54"/>
      <c r="H18" s="9"/>
      <c r="I18" s="9" t="s">
        <v>31</v>
      </c>
      <c r="J18" s="9"/>
      <c r="K18" s="54"/>
      <c r="L18" s="9"/>
      <c r="M18" s="9" t="s">
        <v>32</v>
      </c>
      <c r="N18" s="54"/>
      <c r="O18" s="9"/>
      <c r="P18" s="9"/>
      <c r="Q18" s="9"/>
      <c r="R18" s="10"/>
      <c r="S18" s="14"/>
    </row>
    <row r="19" spans="2:19" ht="18" x14ac:dyDescent="0.25"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4"/>
    </row>
    <row r="20" spans="2:19" ht="15.75" x14ac:dyDescent="0.25"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/>
    </row>
    <row r="21" spans="2:19" ht="18" x14ac:dyDescent="0.25">
      <c r="B21" s="264" t="s">
        <v>33</v>
      </c>
      <c r="C21" s="265" t="s">
        <v>210</v>
      </c>
      <c r="D21" s="266"/>
      <c r="E21" s="266"/>
      <c r="F21" s="266"/>
      <c r="G21" s="267"/>
      <c r="H21" s="41"/>
      <c r="I21" s="268" t="s">
        <v>211</v>
      </c>
      <c r="J21" s="268"/>
      <c r="K21" s="268"/>
      <c r="L21" s="268"/>
      <c r="M21" s="269"/>
      <c r="N21" s="265" t="s">
        <v>212</v>
      </c>
      <c r="O21" s="266"/>
      <c r="P21" s="266"/>
      <c r="Q21" s="266"/>
      <c r="R21" s="270"/>
      <c r="S21" s="14"/>
    </row>
    <row r="22" spans="2:19" ht="18" x14ac:dyDescent="0.25">
      <c r="B22" s="264"/>
      <c r="C22" s="265"/>
      <c r="D22" s="266"/>
      <c r="E22" s="266"/>
      <c r="F22" s="266"/>
      <c r="G22" s="267"/>
      <c r="H22" s="265"/>
      <c r="I22" s="266"/>
      <c r="J22" s="266"/>
      <c r="K22" s="266"/>
      <c r="L22" s="266"/>
      <c r="M22" s="267"/>
      <c r="N22" s="265"/>
      <c r="O22" s="266"/>
      <c r="P22" s="266"/>
      <c r="Q22" s="266"/>
      <c r="R22" s="270"/>
      <c r="S22" s="14"/>
    </row>
    <row r="23" spans="2:19" ht="15.75" x14ac:dyDescent="0.2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/>
    </row>
    <row r="24" spans="2:19" ht="49.7" customHeight="1" thickBot="1" x14ac:dyDescent="0.3">
      <c r="B24" s="46" t="s">
        <v>34</v>
      </c>
      <c r="C24" s="63"/>
      <c r="D24" s="18"/>
      <c r="E24" s="254" t="s">
        <v>35</v>
      </c>
      <c r="F24" s="255"/>
      <c r="G24" s="256"/>
      <c r="H24" s="257"/>
      <c r="I24" s="258"/>
      <c r="J24" s="259"/>
      <c r="K24" s="254" t="s">
        <v>234</v>
      </c>
      <c r="L24" s="255"/>
      <c r="M24" s="255"/>
      <c r="N24" s="256"/>
      <c r="O24" s="260"/>
      <c r="P24" s="261"/>
      <c r="Q24" s="261"/>
      <c r="R24" s="262"/>
      <c r="S24" s="19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C13:D13"/>
    <mergeCell ref="E13:H13"/>
    <mergeCell ref="I13:M13"/>
    <mergeCell ref="N13:R13"/>
    <mergeCell ref="K8:L8"/>
    <mergeCell ref="C8:J8"/>
    <mergeCell ref="Q8:S8"/>
    <mergeCell ref="B1:C1"/>
    <mergeCell ref="D1:S1"/>
    <mergeCell ref="K5:L5"/>
    <mergeCell ref="B2:S2"/>
    <mergeCell ref="C5:J5"/>
    <mergeCell ref="B3:S3"/>
    <mergeCell ref="C4:S4"/>
    <mergeCell ref="M5:S5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showGridLines="0" view="pageBreakPreview" topLeftCell="A4" zoomScaleNormal="100" zoomScaleSheetLayoutView="100" workbookViewId="0">
      <selection activeCell="H25" sqref="H25:J25"/>
    </sheetView>
  </sheetViews>
  <sheetFormatPr baseColWidth="10" defaultColWidth="11.42578125" defaultRowHeight="15" x14ac:dyDescent="0.25"/>
  <cols>
    <col min="1" max="1" width="4" style="4" customWidth="1"/>
    <col min="2" max="2" width="33.85546875" style="4" customWidth="1"/>
    <col min="3" max="3" width="22.85546875" style="4" customWidth="1"/>
    <col min="4" max="4" width="7.5703125" style="4" customWidth="1"/>
    <col min="5" max="5" width="10" style="4" customWidth="1"/>
    <col min="6" max="6" width="12.42578125" style="4" customWidth="1"/>
    <col min="7" max="7" width="7.85546875" style="4" customWidth="1"/>
    <col min="8" max="8" width="4.140625" style="4" customWidth="1"/>
    <col min="9" max="9" width="13.85546875" style="4" customWidth="1"/>
    <col min="10" max="10" width="3.7109375" style="4" customWidth="1"/>
    <col min="11" max="11" width="9.42578125" style="4" customWidth="1"/>
    <col min="12" max="12" width="11" style="4" customWidth="1"/>
    <col min="13" max="13" width="13" style="4" customWidth="1"/>
    <col min="14" max="14" width="10.140625" style="4" customWidth="1"/>
    <col min="15" max="15" width="13.7109375" style="4" customWidth="1"/>
    <col min="16" max="17" width="12.5703125" style="4" customWidth="1"/>
    <col min="18" max="18" width="11.5703125" style="4" customWidth="1"/>
    <col min="19" max="19" width="4.42578125" style="4" customWidth="1"/>
    <col min="20" max="20" width="4.28515625" style="4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4"/>
  </cols>
  <sheetData>
    <row r="1" spans="2:25" ht="86.25" customHeight="1" x14ac:dyDescent="0.25">
      <c r="B1" s="289"/>
      <c r="C1" s="290"/>
      <c r="D1" s="291" t="s">
        <v>21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</row>
    <row r="2" spans="2:25" ht="17.45" customHeight="1" x14ac:dyDescent="0.25"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</row>
    <row r="3" spans="2:25" ht="29.25" customHeight="1" x14ac:dyDescent="0.25">
      <c r="B3" s="300" t="s">
        <v>163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2:25" ht="30.2" customHeight="1" x14ac:dyDescent="0.25">
      <c r="B4" s="13" t="s">
        <v>37</v>
      </c>
      <c r="C4" s="297" t="s">
        <v>174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03"/>
    </row>
    <row r="5" spans="2:25" ht="30.2" customHeight="1" x14ac:dyDescent="0.25">
      <c r="B5" s="13" t="s">
        <v>22</v>
      </c>
      <c r="C5" s="297" t="s">
        <v>104</v>
      </c>
      <c r="D5" s="298"/>
      <c r="E5" s="298"/>
      <c r="F5" s="298"/>
      <c r="G5" s="298"/>
      <c r="H5" s="298"/>
      <c r="I5" s="298"/>
      <c r="J5" s="299"/>
      <c r="K5" s="293" t="s">
        <v>36</v>
      </c>
      <c r="L5" s="293"/>
      <c r="M5" s="249" t="str">
        <f>VLOOKUP(C5,'Listas desplegables'!D3:G46,2,0)</f>
        <v>Servicios al Consumidor y Apoyo Empresarial</v>
      </c>
      <c r="N5" s="249"/>
      <c r="O5" s="249"/>
      <c r="P5" s="249"/>
      <c r="Q5" s="249"/>
      <c r="R5" s="249"/>
      <c r="S5" s="250"/>
    </row>
    <row r="6" spans="2:25" ht="36.75" customHeight="1" x14ac:dyDescent="0.25">
      <c r="B6" s="13" t="s">
        <v>38</v>
      </c>
      <c r="C6" s="249" t="str">
        <f>VLOOKUP(C5,'Listas desplegables'!D3:G46,4,0)</f>
        <v>Coordinador Grupo de Atención al Ciudadano</v>
      </c>
      <c r="D6" s="249"/>
      <c r="E6" s="249"/>
      <c r="F6" s="249"/>
      <c r="G6" s="249"/>
      <c r="H6" s="249"/>
      <c r="I6" s="249"/>
      <c r="J6" s="249"/>
      <c r="K6" s="248" t="s">
        <v>39</v>
      </c>
      <c r="L6" s="248"/>
      <c r="M6" s="249" t="s">
        <v>313</v>
      </c>
      <c r="N6" s="249"/>
      <c r="O6" s="249"/>
      <c r="P6" s="249"/>
      <c r="Q6" s="249"/>
      <c r="R6" s="249"/>
      <c r="S6" s="250"/>
    </row>
    <row r="7" spans="2:25" ht="15.75" customHeight="1" x14ac:dyDescent="0.2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2:25" ht="30.75" customHeight="1" x14ac:dyDescent="0.25">
      <c r="B8" s="13" t="s">
        <v>23</v>
      </c>
      <c r="C8" s="263" t="str">
        <f>Caracterización!W8</f>
        <v>Atención Quejas-Reclamos-Sugerencias y Felicitaciones</v>
      </c>
      <c r="D8" s="263"/>
      <c r="E8" s="263"/>
      <c r="F8" s="263"/>
      <c r="G8" s="263"/>
      <c r="H8" s="263"/>
      <c r="I8" s="263"/>
      <c r="J8" s="263"/>
      <c r="K8" s="248" t="s">
        <v>40</v>
      </c>
      <c r="L8" s="248"/>
      <c r="M8" s="263" t="str">
        <f>Caracterización!U8</f>
        <v>Eficacia</v>
      </c>
      <c r="N8" s="263"/>
      <c r="O8" s="248" t="s">
        <v>43</v>
      </c>
      <c r="P8" s="248"/>
      <c r="Q8" s="306" t="s">
        <v>208</v>
      </c>
      <c r="R8" s="306"/>
      <c r="S8" s="307"/>
    </row>
    <row r="9" spans="2:25" ht="30.75" customHeight="1" x14ac:dyDescent="0.25">
      <c r="B9" s="13" t="s">
        <v>24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4"/>
    </row>
    <row r="10" spans="2:25" ht="30.75" customHeight="1" x14ac:dyDescent="0.25">
      <c r="B10" s="13" t="s">
        <v>41</v>
      </c>
      <c r="C10" s="273" t="s">
        <v>322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4"/>
    </row>
    <row r="11" spans="2:25" ht="74.25" customHeight="1" x14ac:dyDescent="0.25">
      <c r="B11" s="37" t="s">
        <v>166</v>
      </c>
      <c r="C11" s="284" t="str">
        <f>Caracterización!P7</f>
        <v xml:space="preserve">
Suministrar información y orientación, sobre los servicios y funciones de la entidad, a través de una atención de calidad con información clara y oportuna, para los ciudadanos que lo soliciten.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</row>
    <row r="12" spans="2:25" ht="14.25" customHeight="1" x14ac:dyDescent="0.25"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</row>
    <row r="13" spans="2:25" s="6" customFormat="1" ht="30.2" customHeight="1" x14ac:dyDescent="0.25">
      <c r="B13" s="36" t="s">
        <v>25</v>
      </c>
      <c r="C13" s="304" t="s">
        <v>165</v>
      </c>
      <c r="D13" s="119"/>
      <c r="E13" s="304" t="s">
        <v>42</v>
      </c>
      <c r="F13" s="118"/>
      <c r="G13" s="118"/>
      <c r="H13" s="119"/>
      <c r="I13" s="293" t="s">
        <v>26</v>
      </c>
      <c r="J13" s="293"/>
      <c r="K13" s="293"/>
      <c r="L13" s="293"/>
      <c r="M13" s="293"/>
      <c r="N13" s="293" t="s">
        <v>27</v>
      </c>
      <c r="O13" s="293"/>
      <c r="P13" s="293"/>
      <c r="Q13" s="293"/>
      <c r="R13" s="305"/>
      <c r="S13" s="278"/>
      <c r="U13"/>
      <c r="V13"/>
      <c r="W13"/>
      <c r="X13"/>
      <c r="Y13"/>
    </row>
    <row r="14" spans="2:25" ht="42" customHeight="1" x14ac:dyDescent="0.25">
      <c r="B14" s="279"/>
      <c r="C14" s="282" t="s">
        <v>324</v>
      </c>
      <c r="D14" s="282"/>
      <c r="E14" s="172" t="s">
        <v>321</v>
      </c>
      <c r="F14" s="281"/>
      <c r="G14" s="281"/>
      <c r="H14" s="173"/>
      <c r="I14" s="282" t="s">
        <v>232</v>
      </c>
      <c r="J14" s="282"/>
      <c r="K14" s="282"/>
      <c r="L14" s="282"/>
      <c r="M14" s="282"/>
      <c r="N14" s="308" t="s">
        <v>323</v>
      </c>
      <c r="O14" s="308"/>
      <c r="P14" s="308"/>
      <c r="Q14" s="308"/>
      <c r="R14" s="309"/>
      <c r="S14" s="278"/>
    </row>
    <row r="15" spans="2:25" ht="42" customHeight="1" x14ac:dyDescent="0.25">
      <c r="B15" s="279"/>
      <c r="C15" s="282" t="s">
        <v>321</v>
      </c>
      <c r="D15" s="282"/>
      <c r="E15" s="172" t="s">
        <v>325</v>
      </c>
      <c r="F15" s="281"/>
      <c r="G15" s="281"/>
      <c r="H15" s="173"/>
      <c r="I15" s="282" t="s">
        <v>232</v>
      </c>
      <c r="J15" s="282"/>
      <c r="K15" s="282"/>
      <c r="L15" s="282"/>
      <c r="M15" s="282"/>
      <c r="N15" s="282" t="s">
        <v>323</v>
      </c>
      <c r="O15" s="282"/>
      <c r="P15" s="282"/>
      <c r="Q15" s="282"/>
      <c r="R15" s="283"/>
      <c r="S15" s="278"/>
    </row>
    <row r="16" spans="2:25" ht="42" customHeight="1" x14ac:dyDescent="0.25">
      <c r="B16" s="279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306"/>
      <c r="O16" s="306"/>
      <c r="P16" s="306"/>
      <c r="Q16" s="306"/>
      <c r="R16" s="315"/>
      <c r="S16" s="278"/>
    </row>
    <row r="17" spans="2:19" x14ac:dyDescent="0.25">
      <c r="B17" s="286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8"/>
    </row>
    <row r="18" spans="2:19" ht="18" x14ac:dyDescent="0.25"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14"/>
    </row>
    <row r="19" spans="2:19" ht="18" x14ac:dyDescent="0.25">
      <c r="B19" s="20" t="s">
        <v>28</v>
      </c>
      <c r="C19" s="9" t="s">
        <v>29</v>
      </c>
      <c r="D19" s="54" t="s">
        <v>242</v>
      </c>
      <c r="E19" s="9"/>
      <c r="F19" s="9" t="s">
        <v>30</v>
      </c>
      <c r="G19" s="54"/>
      <c r="H19" s="9"/>
      <c r="I19" s="9" t="s">
        <v>31</v>
      </c>
      <c r="J19" s="9"/>
      <c r="K19" s="54"/>
      <c r="L19" s="9"/>
      <c r="M19" s="9" t="s">
        <v>32</v>
      </c>
      <c r="N19" s="54"/>
      <c r="O19" s="9"/>
      <c r="P19" s="9" t="s">
        <v>269</v>
      </c>
      <c r="Q19" s="54"/>
      <c r="R19" s="10"/>
      <c r="S19" s="14"/>
    </row>
    <row r="20" spans="2:19" ht="18" x14ac:dyDescent="0.25"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4"/>
    </row>
    <row r="21" spans="2:19" ht="15.75" x14ac:dyDescent="0.25">
      <c r="B21" s="1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4"/>
    </row>
    <row r="22" spans="2:19" ht="18" x14ac:dyDescent="0.25">
      <c r="B22" s="264" t="s">
        <v>33</v>
      </c>
      <c r="C22" s="265" t="s">
        <v>210</v>
      </c>
      <c r="D22" s="266"/>
      <c r="E22" s="266"/>
      <c r="F22" s="266"/>
      <c r="G22" s="267"/>
      <c r="H22" s="41"/>
      <c r="I22" s="268" t="s">
        <v>211</v>
      </c>
      <c r="J22" s="268"/>
      <c r="K22" s="268"/>
      <c r="L22" s="268"/>
      <c r="M22" s="269"/>
      <c r="N22" s="265" t="s">
        <v>212</v>
      </c>
      <c r="O22" s="266"/>
      <c r="P22" s="266"/>
      <c r="Q22" s="266"/>
      <c r="R22" s="270"/>
      <c r="S22" s="14"/>
    </row>
    <row r="23" spans="2:19" ht="18" x14ac:dyDescent="0.25">
      <c r="B23" s="264"/>
      <c r="C23" s="265"/>
      <c r="D23" s="266"/>
      <c r="E23" s="266"/>
      <c r="F23" s="266"/>
      <c r="G23" s="267"/>
      <c r="H23" s="265"/>
      <c r="I23" s="266"/>
      <c r="J23" s="266"/>
      <c r="K23" s="266"/>
      <c r="L23" s="266"/>
      <c r="M23" s="267"/>
      <c r="N23" s="265"/>
      <c r="O23" s="266"/>
      <c r="P23" s="266"/>
      <c r="Q23" s="266"/>
      <c r="R23" s="270"/>
      <c r="S23" s="14"/>
    </row>
    <row r="24" spans="2:19" ht="15.75" x14ac:dyDescent="0.25"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4"/>
    </row>
    <row r="25" spans="2:19" ht="49.7" customHeight="1" thickBot="1" x14ac:dyDescent="0.3">
      <c r="B25" s="46" t="s">
        <v>34</v>
      </c>
      <c r="C25" s="63"/>
      <c r="D25" s="18"/>
      <c r="E25" s="254" t="s">
        <v>35</v>
      </c>
      <c r="F25" s="255"/>
      <c r="G25" s="256"/>
      <c r="H25" s="257" t="s">
        <v>270</v>
      </c>
      <c r="I25" s="258"/>
      <c r="J25" s="259"/>
      <c r="K25" s="254" t="s">
        <v>234</v>
      </c>
      <c r="L25" s="255"/>
      <c r="M25" s="255"/>
      <c r="N25" s="256"/>
      <c r="O25" s="310" t="s">
        <v>270</v>
      </c>
      <c r="P25" s="311"/>
      <c r="Q25" s="311"/>
      <c r="R25" s="312"/>
      <c r="S25" s="19"/>
    </row>
    <row r="26" spans="2:19" customFormat="1" ht="60" customHeigh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mergeCells count="51">
    <mergeCell ref="N15:R15"/>
    <mergeCell ref="B17:S17"/>
    <mergeCell ref="I16:M16"/>
    <mergeCell ref="N16:R16"/>
    <mergeCell ref="B22:B23"/>
    <mergeCell ref="C22:G22"/>
    <mergeCell ref="I22:M22"/>
    <mergeCell ref="N22:R22"/>
    <mergeCell ref="C23:G23"/>
    <mergeCell ref="H23:M23"/>
    <mergeCell ref="N23:R23"/>
    <mergeCell ref="E25:G25"/>
    <mergeCell ref="H25:J25"/>
    <mergeCell ref="K25:N25"/>
    <mergeCell ref="O25:R25"/>
    <mergeCell ref="C9:S9"/>
    <mergeCell ref="C10:S10"/>
    <mergeCell ref="C11:S11"/>
    <mergeCell ref="B12:S12"/>
    <mergeCell ref="C13:D13"/>
    <mergeCell ref="E13:H13"/>
    <mergeCell ref="I13:M13"/>
    <mergeCell ref="N13:R13"/>
    <mergeCell ref="S13:S16"/>
    <mergeCell ref="B14:B16"/>
    <mergeCell ref="C14:D14"/>
    <mergeCell ref="E14:H14"/>
    <mergeCell ref="I14:M14"/>
    <mergeCell ref="N14:R14"/>
    <mergeCell ref="C16:D16"/>
    <mergeCell ref="E16:H16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15:D15"/>
    <mergeCell ref="E15:H15"/>
    <mergeCell ref="I15:M15"/>
    <mergeCell ref="C5:J5"/>
    <mergeCell ref="K5:L5"/>
    <mergeCell ref="M5:S5"/>
    <mergeCell ref="B1:C1"/>
    <mergeCell ref="D1:S1"/>
    <mergeCell ref="B2:S2"/>
    <mergeCell ref="B3:S3"/>
    <mergeCell ref="C4:S4"/>
  </mergeCells>
  <dataValidations count="21">
    <dataValidation allowBlank="1" showInputMessage="1" showErrorMessage="1" prompt="Si existe linea base, por favor indique en esta casilla desde que fuente de información  se tomarón los datos" sqref="K25:N25"/>
    <dataValidation allowBlank="1" showInputMessage="1" showErrorMessage="1" prompt="En caso de contar con información previa de la medición, establezca cul es la linea de partida para la medición de su indicador" sqref="E25:G25"/>
    <dataValidation allowBlank="1" showInputMessage="1" showErrorMessage="1" prompt="Defina la meta del indicador, teniendo en cuenta la tendencia establecida" sqref="B25"/>
    <dataValidation allowBlank="1" showInputMessage="1" showErrorMessage="1" prompt="Seleccione con una &quot;X&quot; la tendencia que debe tener el resultado del indicador" sqref="B22:B23"/>
    <dataValidation allowBlank="1" showInputMessage="1" showErrorMessage="1" prompt="Seleccione la periodicidad con la que se va a medir el indicador. Solo pueed seleccionar una." sqref="B19"/>
    <dataValidation allowBlank="1" showInputMessage="1" showErrorMessage="1" prompt="Aclara de donde tomará la información para el cálculo del indicador" sqref="N13:R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Describa brevemente la variable definida" sqref="E13:H13"/>
    <dataValidation allowBlank="1" showInputMessage="1" showErrorMessage="1" prompt="En cada casilla defina el nombre de las variables de su indicador" sqref="C13:D13"/>
    <dataValidation allowBlank="1" showInputMessage="1" showErrorMessage="1" prompt="Defina la relación mátematica que se constituirá como la fórmula de su indicador" sqref="B13"/>
    <dataValidation allowBlank="1" showInputMessage="1" showErrorMessage="1" prompt="Se cargará automaticamente el objetivo del proceso que definió en la caracterización." sqref="B11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Se cargará automáticamente el tipo de indicador que definió en la caracterización." sqref="K8:L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aticamente el nombre del indicador que definió en la caracterización" sqref="B8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áticamente el macroproceso al cual pertenece el macroproceso" sqref="K5:L5"/>
    <dataValidation allowBlank="1" showInputMessage="1" showErrorMessage="1" prompt="Seleccione de la lista desplegable el nombre del proceso" sqref="B5"/>
    <dataValidation allowBlank="1" showInputMessage="1" showErrorMessage="1" promptTitle="Dependencia" prompt="Seleccione de la lista desplegable la dependencia responsable del proceso" sqref="B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  <x14:dataValidation type="list" allowBlank="1" showInputMessage="1" showErrorMessage="1">
          <x14:formula1>
            <xm:f>'Listas desplegables'!$O$19:$O$20</xm:f>
          </x14:formula1>
          <xm:sqref>I14:M16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view="pageBreakPreview" zoomScaleNormal="100" zoomScaleSheetLayoutView="100" workbookViewId="0">
      <selection activeCell="W14" sqref="W14"/>
    </sheetView>
  </sheetViews>
  <sheetFormatPr baseColWidth="10" defaultColWidth="11.42578125" defaultRowHeight="15" x14ac:dyDescent="0.25"/>
  <cols>
    <col min="1" max="1" width="4" style="4" customWidth="1"/>
    <col min="2" max="2" width="33.85546875" style="4" customWidth="1"/>
    <col min="3" max="3" width="22.85546875" style="4" customWidth="1"/>
    <col min="4" max="4" width="7.5703125" style="4" customWidth="1"/>
    <col min="5" max="5" width="10" style="4" customWidth="1"/>
    <col min="6" max="6" width="12.42578125" style="4" customWidth="1"/>
    <col min="7" max="7" width="7.85546875" style="4" customWidth="1"/>
    <col min="8" max="8" width="4.140625" style="4" customWidth="1"/>
    <col min="9" max="9" width="13.85546875" style="4" customWidth="1"/>
    <col min="10" max="10" width="3.7109375" style="4" customWidth="1"/>
    <col min="11" max="11" width="9.42578125" style="4" customWidth="1"/>
    <col min="12" max="12" width="11" style="4" customWidth="1"/>
    <col min="13" max="13" width="13" style="4" customWidth="1"/>
    <col min="14" max="14" width="10.140625" style="4" customWidth="1"/>
    <col min="15" max="15" width="13.7109375" style="4" customWidth="1"/>
    <col min="16" max="17" width="12.5703125" style="4" customWidth="1"/>
    <col min="18" max="18" width="11.5703125" style="4" customWidth="1"/>
    <col min="19" max="19" width="4.42578125" style="4" customWidth="1"/>
    <col min="20" max="20" width="4.28515625" style="4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4"/>
  </cols>
  <sheetData>
    <row r="1" spans="2:25" ht="86.25" customHeight="1" x14ac:dyDescent="0.25">
      <c r="B1" s="289"/>
      <c r="C1" s="290"/>
      <c r="D1" s="291" t="s">
        <v>21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</row>
    <row r="2" spans="2:25" ht="17.45" customHeight="1" x14ac:dyDescent="0.25"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</row>
    <row r="3" spans="2:25" ht="29.25" customHeight="1" x14ac:dyDescent="0.25">
      <c r="B3" s="300" t="s">
        <v>163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2:25" ht="30.2" customHeight="1" x14ac:dyDescent="0.25">
      <c r="B4" s="13" t="s">
        <v>37</v>
      </c>
      <c r="C4" s="297" t="s">
        <v>174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03"/>
    </row>
    <row r="5" spans="2:25" ht="30.2" customHeight="1" x14ac:dyDescent="0.25">
      <c r="B5" s="13" t="s">
        <v>22</v>
      </c>
      <c r="C5" s="297" t="s">
        <v>104</v>
      </c>
      <c r="D5" s="298"/>
      <c r="E5" s="298"/>
      <c r="F5" s="298"/>
      <c r="G5" s="298"/>
      <c r="H5" s="298"/>
      <c r="I5" s="298"/>
      <c r="J5" s="299"/>
      <c r="K5" s="293" t="s">
        <v>36</v>
      </c>
      <c r="L5" s="293"/>
      <c r="M5" s="249" t="str">
        <f>VLOOKUP(C5,'Listas desplegables'!D3:G46,2,0)</f>
        <v>Servicios al Consumidor y Apoyo Empresarial</v>
      </c>
      <c r="N5" s="249"/>
      <c r="O5" s="249"/>
      <c r="P5" s="249"/>
      <c r="Q5" s="249"/>
      <c r="R5" s="249"/>
      <c r="S5" s="250"/>
    </row>
    <row r="6" spans="2:25" ht="36.75" customHeight="1" x14ac:dyDescent="0.25">
      <c r="B6" s="13" t="s">
        <v>38</v>
      </c>
      <c r="C6" s="249" t="str">
        <f>VLOOKUP(C5,'Listas desplegables'!D3:G46,4,0)</f>
        <v>Coordinador Grupo de Atención al Ciudadano</v>
      </c>
      <c r="D6" s="249"/>
      <c r="E6" s="249"/>
      <c r="F6" s="249"/>
      <c r="G6" s="249"/>
      <c r="H6" s="249"/>
      <c r="I6" s="249"/>
      <c r="J6" s="249"/>
      <c r="K6" s="248" t="s">
        <v>39</v>
      </c>
      <c r="L6" s="248"/>
      <c r="M6" s="249" t="s">
        <v>116</v>
      </c>
      <c r="N6" s="249"/>
      <c r="O6" s="249"/>
      <c r="P6" s="249"/>
      <c r="Q6" s="249"/>
      <c r="R6" s="249"/>
      <c r="S6" s="250"/>
    </row>
    <row r="7" spans="2:25" ht="15.75" customHeight="1" x14ac:dyDescent="0.2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2:25" ht="30.75" customHeight="1" x14ac:dyDescent="0.25">
      <c r="B8" s="13" t="s">
        <v>23</v>
      </c>
      <c r="C8" s="317" t="s">
        <v>332</v>
      </c>
      <c r="D8" s="317"/>
      <c r="E8" s="317"/>
      <c r="F8" s="317"/>
      <c r="G8" s="317"/>
      <c r="H8" s="317"/>
      <c r="I8" s="317"/>
      <c r="J8" s="317"/>
      <c r="K8" s="248" t="s">
        <v>40</v>
      </c>
      <c r="L8" s="248"/>
      <c r="M8" s="263" t="str">
        <f>Caracterización!U7</f>
        <v>Eficacia</v>
      </c>
      <c r="N8" s="263"/>
      <c r="O8" s="248" t="s">
        <v>43</v>
      </c>
      <c r="P8" s="248"/>
      <c r="Q8" s="306" t="s">
        <v>208</v>
      </c>
      <c r="R8" s="306"/>
      <c r="S8" s="307"/>
    </row>
    <row r="9" spans="2:25" ht="30.75" customHeight="1" x14ac:dyDescent="0.25">
      <c r="B9" s="13" t="s">
        <v>24</v>
      </c>
      <c r="C9" s="271" t="s">
        <v>329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2"/>
    </row>
    <row r="10" spans="2:25" ht="30.75" customHeight="1" x14ac:dyDescent="0.25">
      <c r="B10" s="13" t="s">
        <v>41</v>
      </c>
      <c r="C10" s="273" t="s">
        <v>326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4"/>
    </row>
    <row r="11" spans="2:25" ht="51.75" customHeight="1" x14ac:dyDescent="0.25">
      <c r="B11" s="37" t="s">
        <v>166</v>
      </c>
      <c r="C11" s="316" t="s">
        <v>327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</row>
    <row r="12" spans="2:25" ht="14.25" customHeight="1" x14ac:dyDescent="0.25"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</row>
    <row r="13" spans="2:25" s="6" customFormat="1" ht="30.2" customHeight="1" x14ac:dyDescent="0.25">
      <c r="B13" s="36" t="s">
        <v>25</v>
      </c>
      <c r="C13" s="304" t="s">
        <v>165</v>
      </c>
      <c r="D13" s="119"/>
      <c r="E13" s="304" t="s">
        <v>42</v>
      </c>
      <c r="F13" s="118"/>
      <c r="G13" s="118"/>
      <c r="H13" s="119"/>
      <c r="I13" s="293" t="s">
        <v>26</v>
      </c>
      <c r="J13" s="293"/>
      <c r="K13" s="293"/>
      <c r="L13" s="293"/>
      <c r="M13" s="293"/>
      <c r="N13" s="293" t="s">
        <v>27</v>
      </c>
      <c r="O13" s="293"/>
      <c r="P13" s="293"/>
      <c r="Q13" s="293"/>
      <c r="R13" s="305"/>
      <c r="S13" s="278"/>
      <c r="U13"/>
      <c r="V13"/>
      <c r="W13"/>
      <c r="X13"/>
      <c r="Y13"/>
    </row>
    <row r="14" spans="2:25" ht="42" customHeight="1" x14ac:dyDescent="0.25">
      <c r="B14" s="279"/>
      <c r="C14" s="282" t="s">
        <v>320</v>
      </c>
      <c r="D14" s="282"/>
      <c r="E14" s="172" t="s">
        <v>317</v>
      </c>
      <c r="F14" s="281"/>
      <c r="G14" s="281"/>
      <c r="H14" s="173"/>
      <c r="I14" s="282" t="s">
        <v>233</v>
      </c>
      <c r="J14" s="282"/>
      <c r="K14" s="282"/>
      <c r="L14" s="282"/>
      <c r="M14" s="282"/>
      <c r="N14" s="282" t="s">
        <v>330</v>
      </c>
      <c r="O14" s="282"/>
      <c r="P14" s="282"/>
      <c r="Q14" s="282"/>
      <c r="R14" s="283"/>
      <c r="S14" s="278"/>
    </row>
    <row r="15" spans="2:25" ht="42" customHeight="1" x14ac:dyDescent="0.25">
      <c r="B15" s="279"/>
      <c r="C15" s="172" t="s">
        <v>328</v>
      </c>
      <c r="D15" s="173"/>
      <c r="E15" s="172" t="s">
        <v>318</v>
      </c>
      <c r="F15" s="281"/>
      <c r="G15" s="281"/>
      <c r="H15" s="173"/>
      <c r="I15" s="282" t="s">
        <v>233</v>
      </c>
      <c r="J15" s="282"/>
      <c r="K15" s="282"/>
      <c r="L15" s="282"/>
      <c r="M15" s="282"/>
      <c r="N15" s="282" t="s">
        <v>331</v>
      </c>
      <c r="O15" s="282"/>
      <c r="P15" s="282"/>
      <c r="Q15" s="282"/>
      <c r="R15" s="283"/>
      <c r="S15" s="278"/>
    </row>
    <row r="16" spans="2:25" x14ac:dyDescent="0.25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8"/>
    </row>
    <row r="17" spans="2:19" ht="18" x14ac:dyDescent="0.25"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4"/>
    </row>
    <row r="18" spans="2:19" ht="18" x14ac:dyDescent="0.25">
      <c r="B18" s="20" t="s">
        <v>28</v>
      </c>
      <c r="C18" s="9" t="s">
        <v>29</v>
      </c>
      <c r="D18" s="54" t="s">
        <v>242</v>
      </c>
      <c r="E18" s="9"/>
      <c r="F18" s="9" t="s">
        <v>30</v>
      </c>
      <c r="G18" s="54"/>
      <c r="H18" s="9"/>
      <c r="I18" s="9" t="s">
        <v>31</v>
      </c>
      <c r="J18" s="9"/>
      <c r="K18" s="54"/>
      <c r="L18" s="9"/>
      <c r="M18" s="9" t="s">
        <v>32</v>
      </c>
      <c r="N18" s="54"/>
      <c r="O18" s="9"/>
      <c r="P18" s="9"/>
      <c r="Q18" s="9"/>
      <c r="R18" s="10"/>
      <c r="S18" s="14"/>
    </row>
    <row r="19" spans="2:19" ht="18" x14ac:dyDescent="0.25"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4"/>
    </row>
    <row r="20" spans="2:19" ht="15.75" x14ac:dyDescent="0.25"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/>
    </row>
    <row r="21" spans="2:19" ht="18" x14ac:dyDescent="0.25">
      <c r="B21" s="264" t="s">
        <v>33</v>
      </c>
      <c r="C21" s="265" t="s">
        <v>210</v>
      </c>
      <c r="D21" s="266"/>
      <c r="E21" s="266"/>
      <c r="F21" s="266"/>
      <c r="G21" s="267"/>
      <c r="H21" s="41"/>
      <c r="I21" s="268" t="s">
        <v>211</v>
      </c>
      <c r="J21" s="268"/>
      <c r="K21" s="268"/>
      <c r="L21" s="268"/>
      <c r="M21" s="269"/>
      <c r="N21" s="265" t="s">
        <v>212</v>
      </c>
      <c r="O21" s="266"/>
      <c r="P21" s="266"/>
      <c r="Q21" s="266"/>
      <c r="R21" s="270"/>
      <c r="S21" s="14"/>
    </row>
    <row r="22" spans="2:19" ht="18" x14ac:dyDescent="0.25">
      <c r="B22" s="264"/>
      <c r="C22" s="265" t="s">
        <v>279</v>
      </c>
      <c r="D22" s="266"/>
      <c r="E22" s="266"/>
      <c r="F22" s="266"/>
      <c r="G22" s="267"/>
      <c r="H22" s="265"/>
      <c r="I22" s="266"/>
      <c r="J22" s="266"/>
      <c r="K22" s="266"/>
      <c r="L22" s="266"/>
      <c r="M22" s="267"/>
      <c r="N22" s="265"/>
      <c r="O22" s="266"/>
      <c r="P22" s="266"/>
      <c r="Q22" s="266"/>
      <c r="R22" s="270"/>
      <c r="S22" s="14"/>
    </row>
    <row r="23" spans="2:19" ht="15.75" x14ac:dyDescent="0.2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/>
    </row>
    <row r="24" spans="2:19" ht="49.7" customHeight="1" thickBot="1" x14ac:dyDescent="0.3">
      <c r="B24" s="46" t="s">
        <v>34</v>
      </c>
      <c r="C24" s="63"/>
      <c r="D24" s="18"/>
      <c r="E24" s="254" t="s">
        <v>35</v>
      </c>
      <c r="F24" s="255"/>
      <c r="G24" s="256"/>
      <c r="H24" s="257"/>
      <c r="I24" s="258"/>
      <c r="J24" s="259"/>
      <c r="K24" s="254" t="s">
        <v>234</v>
      </c>
      <c r="L24" s="255"/>
      <c r="M24" s="255"/>
      <c r="N24" s="256"/>
      <c r="O24" s="260"/>
      <c r="P24" s="261"/>
      <c r="Q24" s="261"/>
      <c r="R24" s="262"/>
      <c r="S24" s="19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C5:J5"/>
    <mergeCell ref="K5:L5"/>
    <mergeCell ref="M5:S5"/>
    <mergeCell ref="B1:C1"/>
    <mergeCell ref="D1:S1"/>
    <mergeCell ref="B2:S2"/>
    <mergeCell ref="B3:S3"/>
    <mergeCell ref="C4:S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E24:G24"/>
    <mergeCell ref="H24:J24"/>
    <mergeCell ref="K24:N24"/>
    <mergeCell ref="O24:R24"/>
    <mergeCell ref="B16:S16"/>
    <mergeCell ref="B21:B22"/>
    <mergeCell ref="C21:G21"/>
    <mergeCell ref="I21:M21"/>
    <mergeCell ref="N21:R21"/>
    <mergeCell ref="C22:G22"/>
    <mergeCell ref="H22:M22"/>
    <mergeCell ref="N22:R22"/>
  </mergeCells>
  <dataValidations count="21">
    <dataValidation allowBlank="1" showInputMessage="1" showErrorMessage="1" prompt="Si existe linea base, por favor indique en esta casilla desde que fuente de información  se tomarón los datos" sqref="K24:N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Defina la meta del indicador, teniendo en cuenta la tendencia establecida" sqref="B24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Aclara de donde tomará la información para el cálculo del indicador" sqref="N13:R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Describa brevemente la variable definida" sqref="E13:H13"/>
    <dataValidation allowBlank="1" showInputMessage="1" showErrorMessage="1" prompt="En cada casilla defina el nombre de las variables de su indicador" sqref="C13:D13"/>
    <dataValidation allowBlank="1" showInputMessage="1" showErrorMessage="1" prompt="Defina la relación mátematica que se constituirá como la fórmula de su indicador" sqref="B13"/>
    <dataValidation allowBlank="1" showInputMessage="1" showErrorMessage="1" prompt="Se cargará automaticamente el objetivo del proceso que definió en la caracterización." sqref="B11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Se cargará automáticamente el tipo de indicador que definió en la caracterización." sqref="K8:L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aticamente el nombre del indicador que definió en la caracterización" sqref="B8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áticamente el macroproceso al cual pertenece el macroproceso" sqref="K5:L5"/>
    <dataValidation allowBlank="1" showInputMessage="1" showErrorMessage="1" prompt="Seleccione de la lista desplegable el nombre del proceso" sqref="B5"/>
    <dataValidation allowBlank="1" showInputMessage="1" showErrorMessage="1" promptTitle="Dependencia" prompt="Seleccione de la lista desplegable la dependencia responsable del proceso" sqref="B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Normal="100" zoomScaleSheetLayoutView="100" workbookViewId="0">
      <selection activeCell="C4" sqref="C4:E4"/>
    </sheetView>
  </sheetViews>
  <sheetFormatPr baseColWidth="10" defaultRowHeight="14.25" x14ac:dyDescent="0.2"/>
  <cols>
    <col min="1" max="1" width="17.5703125" style="4" customWidth="1"/>
    <col min="2" max="2" width="15.28515625" style="4" customWidth="1"/>
    <col min="3" max="3" width="43.7109375" style="4" customWidth="1"/>
    <col min="4" max="4" width="17.7109375" style="4" customWidth="1"/>
    <col min="5" max="5" width="26.7109375" style="4" customWidth="1"/>
    <col min="6" max="16384" width="11.42578125" style="4"/>
  </cols>
  <sheetData>
    <row r="1" spans="1:5" ht="25.5" customHeight="1" x14ac:dyDescent="0.2">
      <c r="A1" s="252"/>
      <c r="B1" s="252"/>
      <c r="C1" s="318" t="s">
        <v>336</v>
      </c>
      <c r="D1" s="318"/>
      <c r="E1" s="70" t="s">
        <v>337</v>
      </c>
    </row>
    <row r="2" spans="1:5" ht="36" customHeight="1" x14ac:dyDescent="0.2">
      <c r="A2" s="252"/>
      <c r="B2" s="252"/>
      <c r="C2" s="318"/>
      <c r="D2" s="318"/>
      <c r="E2" s="108">
        <v>43717</v>
      </c>
    </row>
    <row r="3" spans="1:5" ht="32.25" customHeight="1" x14ac:dyDescent="0.2">
      <c r="A3" s="248" t="s">
        <v>338</v>
      </c>
      <c r="B3" s="248"/>
      <c r="C3" s="319" t="s">
        <v>339</v>
      </c>
      <c r="D3" s="320"/>
      <c r="E3" s="321"/>
    </row>
    <row r="4" spans="1:5" ht="32.25" customHeight="1" x14ac:dyDescent="0.2">
      <c r="A4" s="248" t="s">
        <v>44</v>
      </c>
      <c r="B4" s="248"/>
      <c r="C4" s="322" t="s">
        <v>420</v>
      </c>
      <c r="D4" s="323"/>
      <c r="E4" s="324"/>
    </row>
    <row r="5" spans="1:5" ht="39" customHeight="1" x14ac:dyDescent="0.2">
      <c r="A5" s="70" t="s">
        <v>340</v>
      </c>
      <c r="B5" s="70" t="s">
        <v>341</v>
      </c>
      <c r="C5" s="70" t="s">
        <v>342</v>
      </c>
      <c r="D5" s="70" t="s">
        <v>343</v>
      </c>
      <c r="E5" s="70" t="s">
        <v>344</v>
      </c>
    </row>
    <row r="6" spans="1:5" ht="86.25" customHeight="1" x14ac:dyDescent="0.2">
      <c r="A6" s="109" t="s">
        <v>347</v>
      </c>
      <c r="B6" s="110" t="s">
        <v>400</v>
      </c>
      <c r="C6" s="109" t="s">
        <v>348</v>
      </c>
      <c r="D6" s="111" t="s">
        <v>349</v>
      </c>
      <c r="E6" s="109" t="s">
        <v>350</v>
      </c>
    </row>
    <row r="7" spans="1:5" ht="81" customHeight="1" x14ac:dyDescent="0.2">
      <c r="A7" s="110" t="s">
        <v>351</v>
      </c>
      <c r="B7" s="110" t="s">
        <v>401</v>
      </c>
      <c r="C7" s="110" t="s">
        <v>352</v>
      </c>
      <c r="D7" s="110" t="s">
        <v>353</v>
      </c>
      <c r="E7" s="110" t="s">
        <v>354</v>
      </c>
    </row>
    <row r="8" spans="1:5" ht="63.75" customHeight="1" x14ac:dyDescent="0.2">
      <c r="A8" s="110" t="s">
        <v>351</v>
      </c>
      <c r="B8" s="110" t="s">
        <v>402</v>
      </c>
      <c r="C8" s="110" t="s">
        <v>355</v>
      </c>
      <c r="D8" s="110" t="s">
        <v>356</v>
      </c>
      <c r="E8" s="110" t="s">
        <v>357</v>
      </c>
    </row>
    <row r="9" spans="1:5" ht="78" customHeight="1" x14ac:dyDescent="0.2">
      <c r="A9" s="109" t="s">
        <v>351</v>
      </c>
      <c r="B9" s="110" t="s">
        <v>403</v>
      </c>
      <c r="C9" s="109" t="s">
        <v>358</v>
      </c>
      <c r="D9" s="111"/>
      <c r="E9" s="109" t="s">
        <v>359</v>
      </c>
    </row>
    <row r="10" spans="1:5" ht="99.75" x14ac:dyDescent="0.2">
      <c r="A10" s="110" t="s">
        <v>351</v>
      </c>
      <c r="B10" s="110" t="s">
        <v>404</v>
      </c>
      <c r="C10" s="110" t="s">
        <v>360</v>
      </c>
      <c r="D10" s="110" t="s">
        <v>361</v>
      </c>
      <c r="E10" s="110" t="s">
        <v>362</v>
      </c>
    </row>
    <row r="11" spans="1:5" ht="28.5" x14ac:dyDescent="0.2">
      <c r="A11" s="110" t="s">
        <v>351</v>
      </c>
      <c r="B11" s="110" t="s">
        <v>405</v>
      </c>
      <c r="C11" s="110" t="s">
        <v>363</v>
      </c>
      <c r="D11" s="110"/>
      <c r="E11" s="110" t="s">
        <v>364</v>
      </c>
    </row>
    <row r="12" spans="1:5" x14ac:dyDescent="0.2">
      <c r="A12" s="110" t="s">
        <v>345</v>
      </c>
      <c r="B12" s="110" t="s">
        <v>406</v>
      </c>
      <c r="C12" s="110" t="s">
        <v>365</v>
      </c>
      <c r="D12" s="110" t="s">
        <v>366</v>
      </c>
      <c r="E12" s="110" t="s">
        <v>367</v>
      </c>
    </row>
    <row r="13" spans="1:5" ht="42.75" x14ac:dyDescent="0.2">
      <c r="A13" s="110" t="s">
        <v>345</v>
      </c>
      <c r="B13" s="110" t="s">
        <v>407</v>
      </c>
      <c r="C13" s="110" t="s">
        <v>368</v>
      </c>
      <c r="D13" s="110" t="s">
        <v>369</v>
      </c>
      <c r="E13" s="110" t="s">
        <v>370</v>
      </c>
    </row>
    <row r="14" spans="1:5" ht="42.75" x14ac:dyDescent="0.2">
      <c r="A14" s="110" t="s">
        <v>345</v>
      </c>
      <c r="B14" s="110" t="s">
        <v>408</v>
      </c>
      <c r="C14" s="110" t="s">
        <v>371</v>
      </c>
      <c r="D14" s="110">
        <v>2</v>
      </c>
      <c r="E14" s="110" t="s">
        <v>372</v>
      </c>
    </row>
    <row r="15" spans="1:5" ht="85.5" x14ac:dyDescent="0.2">
      <c r="A15" s="110" t="s">
        <v>345</v>
      </c>
      <c r="B15" s="110" t="s">
        <v>409</v>
      </c>
      <c r="C15" s="110" t="s">
        <v>373</v>
      </c>
      <c r="D15" s="110"/>
      <c r="E15" s="110" t="s">
        <v>374</v>
      </c>
    </row>
    <row r="16" spans="1:5" ht="28.5" x14ac:dyDescent="0.2">
      <c r="A16" s="110" t="s">
        <v>345</v>
      </c>
      <c r="B16" s="110" t="s">
        <v>410</v>
      </c>
      <c r="C16" s="110" t="s">
        <v>375</v>
      </c>
      <c r="D16" s="110"/>
      <c r="E16" s="110" t="s">
        <v>359</v>
      </c>
    </row>
    <row r="17" spans="1:5" ht="42.75" x14ac:dyDescent="0.2">
      <c r="A17" s="109" t="s">
        <v>345</v>
      </c>
      <c r="B17" s="110" t="s">
        <v>411</v>
      </c>
      <c r="C17" s="109" t="s">
        <v>376</v>
      </c>
      <c r="D17" s="111"/>
      <c r="E17" s="109" t="s">
        <v>377</v>
      </c>
    </row>
    <row r="18" spans="1:5" ht="71.25" x14ac:dyDescent="0.2">
      <c r="A18" s="109" t="s">
        <v>345</v>
      </c>
      <c r="B18" s="110" t="s">
        <v>412</v>
      </c>
      <c r="C18" s="109" t="s">
        <v>378</v>
      </c>
      <c r="D18" s="109" t="s">
        <v>379</v>
      </c>
      <c r="E18" s="109" t="s">
        <v>380</v>
      </c>
    </row>
    <row r="19" spans="1:5" ht="72" thickBot="1" x14ac:dyDescent="0.25">
      <c r="A19" s="110" t="s">
        <v>345</v>
      </c>
      <c r="B19" s="110" t="s">
        <v>412</v>
      </c>
      <c r="C19" s="110" t="s">
        <v>381</v>
      </c>
      <c r="D19" s="112" t="s">
        <v>359</v>
      </c>
      <c r="E19" s="110" t="s">
        <v>382</v>
      </c>
    </row>
    <row r="20" spans="1:5" ht="72" thickTop="1" x14ac:dyDescent="0.2">
      <c r="A20" s="110" t="s">
        <v>383</v>
      </c>
      <c r="B20" s="110" t="s">
        <v>412</v>
      </c>
      <c r="C20" s="110" t="s">
        <v>384</v>
      </c>
      <c r="D20" s="110">
        <v>6</v>
      </c>
      <c r="E20" s="110" t="s">
        <v>385</v>
      </c>
    </row>
    <row r="21" spans="1:5" ht="28.5" x14ac:dyDescent="0.2">
      <c r="A21" s="110" t="s">
        <v>383</v>
      </c>
      <c r="B21" s="110" t="s">
        <v>413</v>
      </c>
      <c r="C21" s="110" t="s">
        <v>386</v>
      </c>
      <c r="D21" s="110"/>
      <c r="E21" s="110" t="s">
        <v>387</v>
      </c>
    </row>
    <row r="22" spans="1:5" ht="57" x14ac:dyDescent="0.2">
      <c r="A22" s="110" t="s">
        <v>345</v>
      </c>
      <c r="B22" s="110" t="s">
        <v>414</v>
      </c>
      <c r="C22" s="110" t="s">
        <v>388</v>
      </c>
      <c r="D22" s="110">
        <v>158</v>
      </c>
      <c r="E22" s="110" t="s">
        <v>77</v>
      </c>
    </row>
    <row r="23" spans="1:5" ht="57" x14ac:dyDescent="0.2">
      <c r="A23" s="109" t="s">
        <v>345</v>
      </c>
      <c r="B23" s="110" t="s">
        <v>414</v>
      </c>
      <c r="C23" s="109" t="s">
        <v>389</v>
      </c>
      <c r="D23" s="109" t="s">
        <v>390</v>
      </c>
      <c r="E23" s="109" t="s">
        <v>391</v>
      </c>
    </row>
    <row r="24" spans="1:5" x14ac:dyDescent="0.2">
      <c r="A24" s="110" t="s">
        <v>345</v>
      </c>
      <c r="B24" s="110" t="s">
        <v>418</v>
      </c>
      <c r="C24" s="110" t="s">
        <v>419</v>
      </c>
      <c r="D24" s="110"/>
      <c r="E24" s="109" t="s">
        <v>359</v>
      </c>
    </row>
    <row r="25" spans="1:5" ht="57.75" thickBot="1" x14ac:dyDescent="0.25">
      <c r="A25" s="110" t="s">
        <v>392</v>
      </c>
      <c r="B25" s="110" t="s">
        <v>415</v>
      </c>
      <c r="C25" s="110" t="s">
        <v>393</v>
      </c>
      <c r="D25" s="112" t="s">
        <v>359</v>
      </c>
      <c r="E25" s="110" t="s">
        <v>394</v>
      </c>
    </row>
    <row r="26" spans="1:5" ht="29.25" thickTop="1" x14ac:dyDescent="0.2">
      <c r="A26" s="110" t="s">
        <v>346</v>
      </c>
      <c r="B26" s="110" t="s">
        <v>416</v>
      </c>
      <c r="C26" s="110" t="s">
        <v>395</v>
      </c>
      <c r="D26" s="110"/>
      <c r="E26" s="110"/>
    </row>
    <row r="27" spans="1:5" ht="85.5" x14ac:dyDescent="0.2">
      <c r="A27" s="110" t="s">
        <v>396</v>
      </c>
      <c r="B27" s="110" t="s">
        <v>417</v>
      </c>
      <c r="C27" s="110" t="s">
        <v>397</v>
      </c>
      <c r="D27" s="109" t="s">
        <v>398</v>
      </c>
      <c r="E27" s="109" t="s">
        <v>399</v>
      </c>
    </row>
  </sheetData>
  <mergeCells count="6">
    <mergeCell ref="A1:B2"/>
    <mergeCell ref="C1:D2"/>
    <mergeCell ref="A3:B3"/>
    <mergeCell ref="C3:E3"/>
    <mergeCell ref="A4:B4"/>
    <mergeCell ref="C4:E4"/>
  </mergeCells>
  <dataValidations count="7">
    <dataValidation allowBlank="1" showInputMessage="1" showErrorMessage="1" prompt="escriba el titulo del artículo, titulo. .. (ejemplo &quot;ARTÍCULO 5°. Funciones de la Oficina de Tecnología e Informática.&quot;" sqref="E5"/>
    <dataValidation allowBlank="1" showInputMessage="1" showErrorMessage="1" prompt="Ecriba los artículos que aplican separados por comas." sqref="D5"/>
    <dataValidation allowBlank="1" showInputMessage="1" showErrorMessage="1" prompt="Escriba el Título de la norma (ejemplo “Por medio del cual se modifica la estructura de la Superintendencia de Industria y Comercio, se determinan las funciones de sus dependencias y se dictan otras disposiciones.”" sqref="C5"/>
    <dataValidation allowBlank="1" showInputMessage="1" showErrorMessage="1" prompt="Escriba el número y la fecha de expedición de la norma (ejemplo 4886 de 2011)" sqref="B5"/>
    <dataValidation allowBlank="1" showInputMessage="1" showErrorMessage="1" prompt="Escriba la Jerarquia de la norma: Constitución Política,  Ley, Decreto,Resolución, Circular, Guia, Directiva  (lo que aplique segúnb el caso)" sqref="A5"/>
    <dataValidation allowBlank="1" showInputMessage="1" showErrorMessage="1" prompt="Seleccione de la lista desplegable el proceso" sqref="A4:B4"/>
    <dataValidation allowBlank="1" showInputMessage="1" showErrorMessage="1" prompt="Seleccione de la lista desplegable el macroproceso al cual pertenece su proceso." sqref="A3:B3"/>
  </dataValidations>
  <printOptions horizontalCentered="1"/>
  <pageMargins left="0.39370078740157483" right="0.39370078740157483" top="0.78740157480314965" bottom="0.78740157480314965" header="0.31496062992125984" footer="0.31496062992125984"/>
  <pageSetup scale="81" fitToHeight="2" orientation="portrait" r:id="rId1"/>
  <headerFooter>
    <oddFooter>&amp;RSC01-F06 Vr5 (2019-06-28)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C4:E4</xm:sqref>
        </x14:dataValidation>
        <x14:dataValidation type="list" allowBlank="1" showInputMessage="1" showErrorMessage="1">
          <x14:formula1>
            <xm:f>[1]Hoja1!#REF!</xm:f>
          </x14:formula1>
          <xm:sqref>C3:E3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workbookViewId="0">
      <selection activeCell="F49" sqref="F49"/>
    </sheetView>
  </sheetViews>
  <sheetFormatPr baseColWidth="10" defaultRowHeight="15" x14ac:dyDescent="0.25"/>
  <cols>
    <col min="4" max="4" width="49" style="21" bestFit="1" customWidth="1"/>
    <col min="5" max="5" width="70" style="21" bestFit="1" customWidth="1"/>
    <col min="6" max="6" width="19.42578125" style="30" bestFit="1" customWidth="1"/>
    <col min="7" max="7" width="58.42578125" style="31" customWidth="1"/>
    <col min="12" max="12" width="60.140625" customWidth="1"/>
    <col min="17" max="17" width="26.7109375" bestFit="1" customWidth="1"/>
  </cols>
  <sheetData>
    <row r="1" spans="4:17" x14ac:dyDescent="0.25">
      <c r="Q1" s="45" t="s">
        <v>213</v>
      </c>
    </row>
    <row r="2" spans="4:17" x14ac:dyDescent="0.25">
      <c r="D2" s="22" t="s">
        <v>63</v>
      </c>
      <c r="E2" s="22" t="s">
        <v>45</v>
      </c>
      <c r="F2" s="29" t="s">
        <v>2</v>
      </c>
      <c r="G2" s="33" t="s">
        <v>112</v>
      </c>
      <c r="L2" s="38" t="s">
        <v>167</v>
      </c>
      <c r="O2" t="s">
        <v>208</v>
      </c>
      <c r="Q2" t="s">
        <v>214</v>
      </c>
    </row>
    <row r="3" spans="4:17" x14ac:dyDescent="0.25">
      <c r="D3" s="23" t="s">
        <v>101</v>
      </c>
      <c r="E3" s="27" t="s">
        <v>46</v>
      </c>
      <c r="F3" s="28" t="s">
        <v>60</v>
      </c>
      <c r="G3" s="32" t="s">
        <v>113</v>
      </c>
      <c r="L3" s="39" t="s">
        <v>168</v>
      </c>
      <c r="O3" t="s">
        <v>209</v>
      </c>
      <c r="Q3" t="s">
        <v>215</v>
      </c>
    </row>
    <row r="4" spans="4:17" x14ac:dyDescent="0.25">
      <c r="D4" s="23" t="s">
        <v>102</v>
      </c>
      <c r="E4" s="27" t="s">
        <v>46</v>
      </c>
      <c r="F4" s="28" t="s">
        <v>60</v>
      </c>
      <c r="G4" s="32" t="s">
        <v>113</v>
      </c>
      <c r="L4" s="38" t="s">
        <v>169</v>
      </c>
      <c r="Q4" s="45" t="s">
        <v>216</v>
      </c>
    </row>
    <row r="5" spans="4:17" x14ac:dyDescent="0.25">
      <c r="D5" s="23" t="s">
        <v>103</v>
      </c>
      <c r="E5" s="27" t="s">
        <v>46</v>
      </c>
      <c r="F5" s="28" t="s">
        <v>60</v>
      </c>
      <c r="G5" s="32" t="s">
        <v>115</v>
      </c>
      <c r="L5" s="40" t="s">
        <v>170</v>
      </c>
      <c r="Q5" t="s">
        <v>217</v>
      </c>
    </row>
    <row r="6" spans="4:17" x14ac:dyDescent="0.25">
      <c r="D6" s="23" t="s">
        <v>104</v>
      </c>
      <c r="E6" s="27" t="s">
        <v>47</v>
      </c>
      <c r="F6" s="28" t="s">
        <v>60</v>
      </c>
      <c r="G6" s="32" t="s">
        <v>116</v>
      </c>
      <c r="L6" s="40" t="s">
        <v>171</v>
      </c>
      <c r="Q6" t="s">
        <v>218</v>
      </c>
    </row>
    <row r="7" spans="4:17" x14ac:dyDescent="0.25">
      <c r="D7" s="23" t="s">
        <v>105</v>
      </c>
      <c r="E7" s="27" t="s">
        <v>47</v>
      </c>
      <c r="F7" s="28" t="s">
        <v>60</v>
      </c>
      <c r="G7" s="32" t="s">
        <v>229</v>
      </c>
      <c r="L7" s="40" t="s">
        <v>172</v>
      </c>
      <c r="Q7" t="s">
        <v>219</v>
      </c>
    </row>
    <row r="8" spans="4:17" x14ac:dyDescent="0.25">
      <c r="D8" s="23" t="s">
        <v>64</v>
      </c>
      <c r="E8" s="27" t="s">
        <v>47</v>
      </c>
      <c r="F8" s="28" t="s">
        <v>60</v>
      </c>
      <c r="G8" s="32" t="s">
        <v>118</v>
      </c>
      <c r="L8" s="40" t="s">
        <v>173</v>
      </c>
      <c r="Q8" t="s">
        <v>220</v>
      </c>
    </row>
    <row r="9" spans="4:17" x14ac:dyDescent="0.25">
      <c r="D9" s="23" t="s">
        <v>106</v>
      </c>
      <c r="E9" s="27" t="s">
        <v>47</v>
      </c>
      <c r="F9" s="28" t="s">
        <v>60</v>
      </c>
      <c r="G9" s="32" t="s">
        <v>116</v>
      </c>
      <c r="L9" s="38" t="s">
        <v>174</v>
      </c>
      <c r="Q9" t="s">
        <v>221</v>
      </c>
    </row>
    <row r="10" spans="4:17" x14ac:dyDescent="0.25">
      <c r="D10" s="23" t="s">
        <v>107</v>
      </c>
      <c r="E10" s="27" t="s">
        <v>48</v>
      </c>
      <c r="F10" s="28" t="s">
        <v>60</v>
      </c>
      <c r="G10" s="32" t="s">
        <v>113</v>
      </c>
      <c r="L10" s="40" t="s">
        <v>175</v>
      </c>
      <c r="Q10" s="45" t="s">
        <v>222</v>
      </c>
    </row>
    <row r="11" spans="4:17" x14ac:dyDescent="0.25">
      <c r="D11" s="23" t="s">
        <v>108</v>
      </c>
      <c r="E11" s="27" t="s">
        <v>48</v>
      </c>
      <c r="F11" s="28" t="s">
        <v>60</v>
      </c>
      <c r="G11" s="32" t="s">
        <v>119</v>
      </c>
      <c r="L11" s="40" t="s">
        <v>176</v>
      </c>
      <c r="Q11" t="s">
        <v>223</v>
      </c>
    </row>
    <row r="12" spans="4:17" x14ac:dyDescent="0.25">
      <c r="D12" s="23" t="s">
        <v>109</v>
      </c>
      <c r="E12" s="27" t="s">
        <v>48</v>
      </c>
      <c r="F12" s="28" t="s">
        <v>60</v>
      </c>
      <c r="G12" s="32" t="s">
        <v>114</v>
      </c>
      <c r="L12" s="40" t="s">
        <v>177</v>
      </c>
      <c r="Q12" t="s">
        <v>224</v>
      </c>
    </row>
    <row r="13" spans="4:17" x14ac:dyDescent="0.25">
      <c r="D13" s="23" t="s">
        <v>110</v>
      </c>
      <c r="E13" s="27" t="s">
        <v>48</v>
      </c>
      <c r="F13" s="28" t="s">
        <v>60</v>
      </c>
      <c r="G13" s="32" t="s">
        <v>230</v>
      </c>
      <c r="L13" s="38" t="s">
        <v>178</v>
      </c>
      <c r="Q13" s="45" t="s">
        <v>225</v>
      </c>
    </row>
    <row r="14" spans="4:17" x14ac:dyDescent="0.25">
      <c r="D14" s="25" t="s">
        <v>78</v>
      </c>
      <c r="E14" s="27" t="s">
        <v>49</v>
      </c>
      <c r="F14" s="28" t="s">
        <v>61</v>
      </c>
      <c r="G14" s="31" t="s">
        <v>123</v>
      </c>
      <c r="L14" s="40" t="s">
        <v>179</v>
      </c>
      <c r="Q14" t="s">
        <v>226</v>
      </c>
    </row>
    <row r="15" spans="4:17" x14ac:dyDescent="0.25">
      <c r="D15" s="25" t="s">
        <v>65</v>
      </c>
      <c r="E15" s="27" t="s">
        <v>49</v>
      </c>
      <c r="F15" s="28" t="s">
        <v>61</v>
      </c>
      <c r="G15" s="31" t="s">
        <v>123</v>
      </c>
      <c r="L15" s="40" t="s">
        <v>180</v>
      </c>
      <c r="Q15" t="s">
        <v>227</v>
      </c>
    </row>
    <row r="16" spans="4:17" x14ac:dyDescent="0.25">
      <c r="D16" s="25" t="s">
        <v>79</v>
      </c>
      <c r="E16" s="27" t="s">
        <v>50</v>
      </c>
      <c r="F16" s="28" t="s">
        <v>61</v>
      </c>
      <c r="G16" s="32" t="s">
        <v>126</v>
      </c>
      <c r="L16" s="40" t="s">
        <v>181</v>
      </c>
      <c r="Q16" t="s">
        <v>228</v>
      </c>
    </row>
    <row r="17" spans="4:15" x14ac:dyDescent="0.25">
      <c r="D17" s="25" t="s">
        <v>80</v>
      </c>
      <c r="E17" s="27" t="s">
        <v>50</v>
      </c>
      <c r="F17" s="28" t="s">
        <v>61</v>
      </c>
      <c r="G17" s="31" t="s">
        <v>240</v>
      </c>
      <c r="L17" s="38" t="s">
        <v>182</v>
      </c>
    </row>
    <row r="18" spans="4:15" ht="30" x14ac:dyDescent="0.25">
      <c r="D18" s="25" t="s">
        <v>81</v>
      </c>
      <c r="E18" s="27" t="s">
        <v>52</v>
      </c>
      <c r="F18" s="28" t="s">
        <v>61</v>
      </c>
      <c r="G18" s="31" t="s">
        <v>239</v>
      </c>
      <c r="L18" s="40" t="s">
        <v>183</v>
      </c>
    </row>
    <row r="19" spans="4:15" ht="30" x14ac:dyDescent="0.25">
      <c r="D19" s="25" t="s">
        <v>82</v>
      </c>
      <c r="E19" s="27" t="s">
        <v>52</v>
      </c>
      <c r="F19" s="28" t="s">
        <v>61</v>
      </c>
      <c r="G19" s="32" t="s">
        <v>238</v>
      </c>
      <c r="L19" s="40" t="s">
        <v>184</v>
      </c>
      <c r="O19" t="s">
        <v>232</v>
      </c>
    </row>
    <row r="20" spans="4:15" ht="30" x14ac:dyDescent="0.25">
      <c r="D20" s="25" t="s">
        <v>83</v>
      </c>
      <c r="E20" s="27" t="s">
        <v>55</v>
      </c>
      <c r="F20" s="28" t="s">
        <v>61</v>
      </c>
      <c r="G20" s="32" t="s">
        <v>237</v>
      </c>
      <c r="L20" s="38" t="s">
        <v>185</v>
      </c>
      <c r="O20" t="s">
        <v>233</v>
      </c>
    </row>
    <row r="21" spans="4:15" ht="30" x14ac:dyDescent="0.25">
      <c r="D21" s="25" t="s">
        <v>84</v>
      </c>
      <c r="E21" s="27" t="s">
        <v>55</v>
      </c>
      <c r="F21" s="28" t="s">
        <v>61</v>
      </c>
      <c r="G21" s="32" t="s">
        <v>237</v>
      </c>
      <c r="L21" s="39" t="s">
        <v>186</v>
      </c>
    </row>
    <row r="22" spans="4:15" ht="30" x14ac:dyDescent="0.25">
      <c r="D22" s="25" t="s">
        <v>85</v>
      </c>
      <c r="E22" s="27" t="s">
        <v>55</v>
      </c>
      <c r="F22" s="28" t="s">
        <v>61</v>
      </c>
      <c r="G22" s="32" t="s">
        <v>237</v>
      </c>
      <c r="L22" s="38" t="s">
        <v>187</v>
      </c>
    </row>
    <row r="23" spans="4:15" ht="45" x14ac:dyDescent="0.25">
      <c r="D23" s="25" t="s">
        <v>86</v>
      </c>
      <c r="E23" s="27" t="s">
        <v>53</v>
      </c>
      <c r="F23" s="28" t="s">
        <v>61</v>
      </c>
      <c r="G23" s="31" t="s">
        <v>125</v>
      </c>
      <c r="L23" s="40" t="s">
        <v>188</v>
      </c>
    </row>
    <row r="24" spans="4:15" ht="30" x14ac:dyDescent="0.25">
      <c r="D24" s="25" t="s">
        <v>87</v>
      </c>
      <c r="E24" s="27" t="s">
        <v>56</v>
      </c>
      <c r="F24" s="28" t="s">
        <v>61</v>
      </c>
      <c r="G24" s="31" t="s">
        <v>127</v>
      </c>
      <c r="L24" s="39" t="s">
        <v>189</v>
      </c>
    </row>
    <row r="25" spans="4:15" ht="30" x14ac:dyDescent="0.25">
      <c r="D25" s="25" t="s">
        <v>88</v>
      </c>
      <c r="E25" s="27" t="s">
        <v>56</v>
      </c>
      <c r="F25" s="28" t="s">
        <v>61</v>
      </c>
      <c r="G25" s="31" t="s">
        <v>127</v>
      </c>
      <c r="L25" s="39" t="s">
        <v>190</v>
      </c>
    </row>
    <row r="26" spans="4:15" ht="30" x14ac:dyDescent="0.25">
      <c r="D26" s="25" t="s">
        <v>89</v>
      </c>
      <c r="E26" s="27" t="s">
        <v>54</v>
      </c>
      <c r="F26" s="28" t="s">
        <v>61</v>
      </c>
      <c r="G26" s="32" t="s">
        <v>124</v>
      </c>
      <c r="L26" s="38" t="s">
        <v>191</v>
      </c>
    </row>
    <row r="27" spans="4:15" ht="27" x14ac:dyDescent="0.25">
      <c r="D27" s="25" t="s">
        <v>90</v>
      </c>
      <c r="E27" s="27" t="s">
        <v>51</v>
      </c>
      <c r="F27" s="28" t="s">
        <v>61</v>
      </c>
      <c r="G27" s="31" t="s">
        <v>120</v>
      </c>
      <c r="L27" s="39" t="s">
        <v>192</v>
      </c>
    </row>
    <row r="28" spans="4:15" ht="27" x14ac:dyDescent="0.25">
      <c r="D28" s="25" t="s">
        <v>91</v>
      </c>
      <c r="E28" s="27" t="s">
        <v>51</v>
      </c>
      <c r="F28" s="28" t="s">
        <v>61</v>
      </c>
      <c r="G28" s="31" t="s">
        <v>121</v>
      </c>
      <c r="L28" s="38" t="s">
        <v>193</v>
      </c>
    </row>
    <row r="29" spans="4:15" ht="45" x14ac:dyDescent="0.25">
      <c r="D29" s="25" t="s">
        <v>111</v>
      </c>
      <c r="E29" s="27" t="s">
        <v>51</v>
      </c>
      <c r="F29" s="28" t="s">
        <v>61</v>
      </c>
      <c r="G29" s="32" t="s">
        <v>122</v>
      </c>
      <c r="L29" s="39" t="s">
        <v>194</v>
      </c>
    </row>
    <row r="30" spans="4:15" ht="30" x14ac:dyDescent="0.25">
      <c r="D30" s="26" t="s">
        <v>92</v>
      </c>
      <c r="E30" s="21" t="s">
        <v>96</v>
      </c>
      <c r="F30" s="28" t="s">
        <v>62</v>
      </c>
      <c r="G30" s="32" t="s">
        <v>231</v>
      </c>
      <c r="L30" s="38" t="s">
        <v>195</v>
      </c>
    </row>
    <row r="31" spans="4:15" x14ac:dyDescent="0.25">
      <c r="D31" s="26" t="s">
        <v>66</v>
      </c>
      <c r="E31" s="21" t="s">
        <v>96</v>
      </c>
      <c r="F31" s="28" t="s">
        <v>62</v>
      </c>
      <c r="G31" s="31" t="s">
        <v>117</v>
      </c>
      <c r="L31" s="39" t="s">
        <v>196</v>
      </c>
    </row>
    <row r="32" spans="4:15" x14ac:dyDescent="0.25">
      <c r="D32" s="26" t="s">
        <v>67</v>
      </c>
      <c r="E32" s="21" t="s">
        <v>67</v>
      </c>
      <c r="F32" s="28" t="s">
        <v>62</v>
      </c>
      <c r="G32" s="31" t="s">
        <v>119</v>
      </c>
      <c r="L32" s="39" t="s">
        <v>197</v>
      </c>
    </row>
    <row r="33" spans="4:12" ht="27" x14ac:dyDescent="0.25">
      <c r="D33" s="26" t="s">
        <v>68</v>
      </c>
      <c r="E33" s="21" t="s">
        <v>97</v>
      </c>
      <c r="F33" s="28" t="s">
        <v>62</v>
      </c>
      <c r="G33" s="31" t="s">
        <v>119</v>
      </c>
      <c r="L33" s="38" t="s">
        <v>198</v>
      </c>
    </row>
    <row r="34" spans="4:12" x14ac:dyDescent="0.25">
      <c r="D34" s="26" t="s">
        <v>69</v>
      </c>
      <c r="E34" s="21" t="s">
        <v>97</v>
      </c>
      <c r="F34" s="28" t="s">
        <v>62</v>
      </c>
      <c r="G34" s="31" t="s">
        <v>119</v>
      </c>
      <c r="L34" s="38" t="s">
        <v>199</v>
      </c>
    </row>
    <row r="35" spans="4:12" x14ac:dyDescent="0.25">
      <c r="D35" s="26" t="s">
        <v>70</v>
      </c>
      <c r="E35" s="21" t="s">
        <v>97</v>
      </c>
      <c r="F35" s="28" t="s">
        <v>62</v>
      </c>
      <c r="G35" s="31" t="s">
        <v>119</v>
      </c>
      <c r="L35" s="40" t="s">
        <v>200</v>
      </c>
    </row>
    <row r="36" spans="4:12" x14ac:dyDescent="0.25">
      <c r="D36" s="26" t="s">
        <v>71</v>
      </c>
      <c r="E36" s="21" t="s">
        <v>98</v>
      </c>
      <c r="F36" s="28" t="s">
        <v>62</v>
      </c>
      <c r="G36" s="31" t="s">
        <v>128</v>
      </c>
      <c r="L36" s="40" t="s">
        <v>201</v>
      </c>
    </row>
    <row r="37" spans="4:12" x14ac:dyDescent="0.25">
      <c r="D37" s="26" t="s">
        <v>72</v>
      </c>
      <c r="E37" s="21" t="s">
        <v>98</v>
      </c>
      <c r="F37" s="28" t="s">
        <v>62</v>
      </c>
      <c r="G37" s="31" t="s">
        <v>128</v>
      </c>
      <c r="L37" s="40" t="s">
        <v>202</v>
      </c>
    </row>
    <row r="38" spans="4:12" x14ac:dyDescent="0.25">
      <c r="D38" s="26" t="s">
        <v>73</v>
      </c>
      <c r="E38" s="21" t="s">
        <v>98</v>
      </c>
      <c r="F38" s="28" t="s">
        <v>62</v>
      </c>
      <c r="G38" s="31" t="s">
        <v>128</v>
      </c>
      <c r="L38" s="39" t="s">
        <v>203</v>
      </c>
    </row>
    <row r="39" spans="4:12" x14ac:dyDescent="0.25">
      <c r="D39" s="26" t="s">
        <v>74</v>
      </c>
      <c r="E39" s="21" t="s">
        <v>99</v>
      </c>
      <c r="F39" s="28" t="s">
        <v>62</v>
      </c>
      <c r="G39" s="31" t="s">
        <v>129</v>
      </c>
      <c r="L39" s="39" t="s">
        <v>204</v>
      </c>
    </row>
    <row r="40" spans="4:12" x14ac:dyDescent="0.25">
      <c r="D40" s="26" t="s">
        <v>75</v>
      </c>
      <c r="E40" s="21" t="s">
        <v>99</v>
      </c>
      <c r="F40" s="28" t="s">
        <v>62</v>
      </c>
      <c r="G40" s="31" t="s">
        <v>129</v>
      </c>
      <c r="L40" s="40" t="s">
        <v>205</v>
      </c>
    </row>
    <row r="41" spans="4:12" x14ac:dyDescent="0.25">
      <c r="D41" s="26" t="s">
        <v>76</v>
      </c>
      <c r="E41" s="21" t="s">
        <v>99</v>
      </c>
      <c r="F41" s="28" t="s">
        <v>62</v>
      </c>
      <c r="G41" s="31" t="s">
        <v>129</v>
      </c>
      <c r="L41" s="40" t="s">
        <v>206</v>
      </c>
    </row>
    <row r="42" spans="4:12" x14ac:dyDescent="0.25">
      <c r="D42" s="26" t="s">
        <v>77</v>
      </c>
      <c r="E42" s="21" t="s">
        <v>99</v>
      </c>
      <c r="F42" s="28" t="s">
        <v>62</v>
      </c>
      <c r="G42" s="31" t="s">
        <v>129</v>
      </c>
      <c r="L42" s="40" t="s">
        <v>207</v>
      </c>
    </row>
    <row r="43" spans="4:12" x14ac:dyDescent="0.25">
      <c r="D43" s="26" t="s">
        <v>235</v>
      </c>
      <c r="E43" s="21" t="s">
        <v>100</v>
      </c>
      <c r="F43" s="28" t="s">
        <v>62</v>
      </c>
      <c r="G43" s="31" t="s">
        <v>130</v>
      </c>
    </row>
    <row r="44" spans="4:12" ht="30" x14ac:dyDescent="0.25">
      <c r="D44" s="26" t="s">
        <v>93</v>
      </c>
      <c r="E44" s="21" t="s">
        <v>100</v>
      </c>
      <c r="F44" s="28" t="s">
        <v>62</v>
      </c>
      <c r="G44" s="31" t="s">
        <v>130</v>
      </c>
    </row>
    <row r="45" spans="4:12" x14ac:dyDescent="0.25">
      <c r="D45" s="26" t="s">
        <v>236</v>
      </c>
      <c r="E45" s="21" t="s">
        <v>100</v>
      </c>
      <c r="F45" s="28" t="s">
        <v>62</v>
      </c>
      <c r="G45" s="31" t="s">
        <v>130</v>
      </c>
    </row>
    <row r="46" spans="4:12" ht="30" x14ac:dyDescent="0.25">
      <c r="D46" s="24" t="s">
        <v>94</v>
      </c>
      <c r="E46" s="21" t="s">
        <v>57</v>
      </c>
      <c r="F46" s="28" t="s">
        <v>241</v>
      </c>
      <c r="G46" s="31" t="s">
        <v>131</v>
      </c>
    </row>
    <row r="47" spans="4:12" ht="30" x14ac:dyDescent="0.25">
      <c r="D47" s="24" t="s">
        <v>95</v>
      </c>
      <c r="E47" s="21" t="s">
        <v>57</v>
      </c>
      <c r="F47" s="28" t="s">
        <v>241</v>
      </c>
      <c r="G47" s="32" t="s">
        <v>113</v>
      </c>
    </row>
    <row r="51" spans="4:4" x14ac:dyDescent="0.25">
      <c r="D51" s="21" t="s">
        <v>133</v>
      </c>
    </row>
    <row r="52" spans="4:4" x14ac:dyDescent="0.25">
      <c r="D52" s="31" t="s">
        <v>134</v>
      </c>
    </row>
    <row r="53" spans="4:4" ht="30" x14ac:dyDescent="0.25">
      <c r="D53" s="31" t="s">
        <v>135</v>
      </c>
    </row>
    <row r="54" spans="4:4" ht="30" x14ac:dyDescent="0.25">
      <c r="D54" s="31" t="s">
        <v>136</v>
      </c>
    </row>
    <row r="55" spans="4:4" x14ac:dyDescent="0.25">
      <c r="D55" s="31" t="s">
        <v>137</v>
      </c>
    </row>
    <row r="56" spans="4:4" ht="30" x14ac:dyDescent="0.25">
      <c r="D56" s="31" t="s">
        <v>138</v>
      </c>
    </row>
    <row r="57" spans="4:4" ht="30" x14ac:dyDescent="0.25">
      <c r="D57" s="31" t="s">
        <v>139</v>
      </c>
    </row>
    <row r="58" spans="4:4" ht="30" x14ac:dyDescent="0.25">
      <c r="D58" s="31" t="s">
        <v>140</v>
      </c>
    </row>
    <row r="59" spans="4:4" ht="30" x14ac:dyDescent="0.25">
      <c r="D59" s="31" t="s">
        <v>141</v>
      </c>
    </row>
    <row r="60" spans="4:4" x14ac:dyDescent="0.25">
      <c r="D60" s="31" t="s">
        <v>142</v>
      </c>
    </row>
    <row r="61" spans="4:4" ht="30" x14ac:dyDescent="0.25">
      <c r="D61" s="31" t="s">
        <v>143</v>
      </c>
    </row>
    <row r="62" spans="4:4" ht="60" x14ac:dyDescent="0.25">
      <c r="D62" s="31" t="s">
        <v>144</v>
      </c>
    </row>
    <row r="63" spans="4:4" ht="30" x14ac:dyDescent="0.25">
      <c r="D63" s="31" t="s">
        <v>145</v>
      </c>
    </row>
    <row r="64" spans="4:4" x14ac:dyDescent="0.25">
      <c r="D64" s="31" t="s">
        <v>146</v>
      </c>
    </row>
    <row r="65" spans="4:4" ht="30" x14ac:dyDescent="0.25">
      <c r="D65" s="31" t="s">
        <v>147</v>
      </c>
    </row>
    <row r="66" spans="4:4" x14ac:dyDescent="0.25">
      <c r="D66" s="31" t="s">
        <v>148</v>
      </c>
    </row>
    <row r="67" spans="4:4" ht="30" x14ac:dyDescent="0.25">
      <c r="D67" s="31" t="s">
        <v>149</v>
      </c>
    </row>
    <row r="68" spans="4:4" x14ac:dyDescent="0.25">
      <c r="D68" s="31" t="s">
        <v>150</v>
      </c>
    </row>
    <row r="69" spans="4:4" x14ac:dyDescent="0.25">
      <c r="D69" s="31" t="s">
        <v>151</v>
      </c>
    </row>
    <row r="70" spans="4:4" ht="30" x14ac:dyDescent="0.25">
      <c r="D70" s="31" t="s">
        <v>152</v>
      </c>
    </row>
    <row r="71" spans="4:4" ht="45" x14ac:dyDescent="0.25">
      <c r="D71" s="31" t="s">
        <v>153</v>
      </c>
    </row>
    <row r="72" spans="4:4" x14ac:dyDescent="0.25">
      <c r="D72" s="31" t="s">
        <v>154</v>
      </c>
    </row>
    <row r="73" spans="4:4" ht="30" x14ac:dyDescent="0.25">
      <c r="D73" s="31" t="s">
        <v>155</v>
      </c>
    </row>
    <row r="74" spans="4:4" ht="60" x14ac:dyDescent="0.25">
      <c r="D74" s="31" t="s">
        <v>156</v>
      </c>
    </row>
    <row r="75" spans="4:4" ht="30" x14ac:dyDescent="0.25">
      <c r="D75" s="31" t="s">
        <v>157</v>
      </c>
    </row>
    <row r="76" spans="4:4" ht="30" x14ac:dyDescent="0.25">
      <c r="D76" s="31" t="s">
        <v>158</v>
      </c>
    </row>
    <row r="77" spans="4:4" x14ac:dyDescent="0.25">
      <c r="D77" s="31" t="s">
        <v>159</v>
      </c>
    </row>
    <row r="78" spans="4:4" ht="45" x14ac:dyDescent="0.25">
      <c r="D78" s="31" t="s">
        <v>160</v>
      </c>
    </row>
    <row r="79" spans="4:4" x14ac:dyDescent="0.25">
      <c r="D79" s="31" t="s">
        <v>161</v>
      </c>
    </row>
    <row r="80" spans="4:4" ht="45" x14ac:dyDescent="0.25">
      <c r="D80" s="31" t="s">
        <v>162</v>
      </c>
    </row>
    <row r="81" spans="4:4" x14ac:dyDescent="0.25">
      <c r="D8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14</vt:i4>
      </vt:variant>
    </vt:vector>
  </HeadingPairs>
  <TitlesOfParts>
    <vt:vector size="20" baseType="lpstr">
      <vt:lpstr>Caracterización</vt:lpstr>
      <vt:lpstr>INDICADOR 1</vt:lpstr>
      <vt:lpstr>INDICADOR 2</vt:lpstr>
      <vt:lpstr>INDICADOR 3</vt:lpstr>
      <vt:lpstr>Normograma</vt:lpstr>
      <vt:lpstr>Listas desplegables</vt:lpstr>
      <vt:lpstr>Apoyo</vt:lpstr>
      <vt:lpstr>'INDICADOR 1'!Área_de_impresión</vt:lpstr>
      <vt:lpstr>'INDICADOR 2'!Área_de_impresión</vt:lpstr>
      <vt:lpstr>'INDICADOR 3'!Área_de_impresión</vt:lpstr>
      <vt:lpstr>Normograma!Área_de_impresión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  <vt:lpstr>Normograma!Títulos_a_imprimir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2019-05-03T20:42:39Z</cp:lastPrinted>
  <dcterms:created xsi:type="dcterms:W3CDTF">2019-04-09T16:24:36Z</dcterms:created>
  <dcterms:modified xsi:type="dcterms:W3CDTF">2019-09-13T20:46:40Z</dcterms:modified>
</cp:coreProperties>
</file>