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E:\SIC\SIGI\CALIDAD\CS01-C01_V6\"/>
    </mc:Choice>
  </mc:AlternateContent>
  <xr:revisionPtr revIDLastSave="0" documentId="8_{A6823A35-4ED3-4952-8065-B307C5B0FB4B}" xr6:coauthVersionLast="47" xr6:coauthVersionMax="47" xr10:uidLastSave="{00000000-0000-0000-0000-000000000000}"/>
  <bookViews>
    <workbookView xWindow="-120" yWindow="-120" windowWidth="29040" windowHeight="15840" tabRatio="775" xr2:uid="{00000000-000D-0000-FFFF-FFFF00000000}"/>
  </bookViews>
  <sheets>
    <sheet name="Caracterización" sheetId="5" r:id="rId1"/>
    <sheet name="INDICADOR 1" sheetId="10" r:id="rId2"/>
    <sheet name="INDICADOR 2" sheetId="14" r:id="rId3"/>
    <sheet name="INDICADOR 3" sheetId="18" r:id="rId4"/>
    <sheet name="INDICADOR 4" sheetId="17" r:id="rId5"/>
    <sheet name="Listas desplegables" sheetId="8" state="hidden" r:id="rId6"/>
  </sheets>
  <externalReferences>
    <externalReference r:id="rId7"/>
  </externalReferences>
  <definedNames>
    <definedName name="Apoyo">'Listas desplegables'!$G$33:$G$38</definedName>
    <definedName name="_xlnm.Print_Area" localSheetId="1">'INDICADOR 1'!$A$1:$S$24</definedName>
    <definedName name="_xlnm.Print_Area" localSheetId="3">'INDICADOR 3'!$A$1:$S$24</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4">#REF!</definedName>
    <definedName name="jorgito">#REF!</definedName>
    <definedName name="Misional">'Listas desplegables'!$E$14:$E$23</definedName>
    <definedName name="Misionales">'Listas desplegables'!$D$14:$D$29</definedName>
    <definedName name="sandrita" localSheetId="4">#REF!</definedName>
    <definedName name="sandrita">#REF!</definedName>
    <definedName name="Seguimiento_Evaluación_y_Control">'Listas desplegables'!$E$46</definedName>
    <definedName name="silvia" localSheetId="4">#REF!</definedName>
    <definedName name="silvia">#REF!</definedName>
    <definedName name="Tipo">'Listas desplegables'!$F$3:$F$46</definedName>
  </definedNames>
  <calcPr calcId="191029"/>
</workbook>
</file>

<file path=xl/calcChain.xml><?xml version="1.0" encoding="utf-8"?>
<calcChain xmlns="http://schemas.openxmlformats.org/spreadsheetml/2006/main">
  <c r="C11" i="18" l="1"/>
  <c r="C11" i="14"/>
  <c r="M8" i="14" l="1"/>
  <c r="M8" i="10"/>
  <c r="C8" i="17" l="1"/>
  <c r="C8" i="18"/>
  <c r="C8" i="14"/>
  <c r="C11" i="10" l="1"/>
  <c r="M8" i="17"/>
  <c r="M8" i="18" l="1"/>
  <c r="C6" i="18"/>
  <c r="M5" i="18"/>
  <c r="C11" i="17"/>
  <c r="C6" i="17"/>
  <c r="M5" i="17"/>
  <c r="E7" i="5" l="1"/>
  <c r="H7" i="5"/>
  <c r="C6" i="14" l="1"/>
  <c r="M5" i="14"/>
  <c r="C6" i="10" l="1"/>
  <c r="M5" i="10"/>
  <c r="E1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Andrés Vásquez Casallas</author>
  </authors>
  <commentList>
    <comment ref="W7" authorId="0" shapeId="0" xr:uid="{00000000-0006-0000-0000-000001000000}">
      <text>
        <r>
          <rPr>
            <b/>
            <sz val="9"/>
            <color indexed="81"/>
            <rFont val="Tahoma"/>
            <family val="2"/>
          </rPr>
          <t xml:space="preserve">Atención al ciudadano: </t>
        </r>
        <r>
          <rPr>
            <sz val="9"/>
            <color indexed="81"/>
            <rFont val="Tahoma"/>
            <family val="2"/>
          </rPr>
          <t>Se modifica el nombre del indicador, de acuerdo al contenido del mismo, ya que busca determinar la satisfacción del ciudadano a través del canal chat.</t>
        </r>
      </text>
    </comment>
  </commentList>
</comments>
</file>

<file path=xl/sharedStrings.xml><?xml version="1.0" encoding="utf-8"?>
<sst xmlns="http://schemas.openxmlformats.org/spreadsheetml/2006/main" count="617" uniqueCount="358">
  <si>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</si>
  <si>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</si>
  <si>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</si>
  <si>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</si>
  <si>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</si>
  <si>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</si>
  <si>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</si>
  <si>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</si>
  <si>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</si>
  <si>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</si>
  <si>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</si>
  <si>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</si>
  <si>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</si>
  <si>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</si>
  <si>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</si>
  <si>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</si>
  <si>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</si>
  <si>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</si>
  <si>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</si>
  <si>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</si>
  <si>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</si>
  <si>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</si>
  <si>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</si>
  <si>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</si>
  <si>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</si>
  <si>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</si>
  <si>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</si>
  <si>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</si>
  <si>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</si>
  <si>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</si>
  <si>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</si>
  <si>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</si>
  <si>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</si>
  <si>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</si>
  <si>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</si>
  <si>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</si>
  <si>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</si>
  <si>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</si>
  <si>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</si>
  <si>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</si>
  <si>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</si>
  <si>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</si>
  <si>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</si>
  <si>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</si>
  <si>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</si>
  <si>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</si>
  <si>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</si>
  <si>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</si>
  <si>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</si>
  <si>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</si>
  <si>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</si>
  <si>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</si>
  <si>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</si>
  <si>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</si>
  <si>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</si>
  <si>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</si>
  <si>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</si>
  <si>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</si>
  <si>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</si>
  <si>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</si>
  <si>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</si>
  <si>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</si>
  <si>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</si>
  <si>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</si>
  <si>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</si>
  <si>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</si>
  <si>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</si>
  <si>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</si>
  <si>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</si>
  <si>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</si>
  <si>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</si>
  <si>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</si>
  <si>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</si>
  <si>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</si>
  <si>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</si>
  <si>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</si>
  <si>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</si>
  <si>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</si>
  <si>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</si>
  <si>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</si>
  <si>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</si>
  <si>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</si>
  <si>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</si>
  <si>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</si>
  <si>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</si>
  <si>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</si>
  <si>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</si>
  <si>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</si>
  <si>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</si>
  <si>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</si>
  <si>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</si>
  <si>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</si>
  <si>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</si>
  <si>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</si>
  <si>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</si>
  <si>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</si>
  <si>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</si>
  <si>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</si>
  <si>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</si>
  <si>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</si>
  <si>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</si>
  <si>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</si>
  <si>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</si>
  <si>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</si>
  <si>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</si>
  <si>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</si>
  <si>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</si>
  <si>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</si>
  <si>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</si>
  <si>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</si>
  <si>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</si>
  <si>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</si>
  <si>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</si>
  <si>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</si>
  <si>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</si>
  <si>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</si>
  <si>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</si>
  <si>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</si>
  <si>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</si>
  <si>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</si>
  <si>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</si>
  <si>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</si>
  <si>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</si>
  <si>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</si>
  <si>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</si>
  <si>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</si>
  <si>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</si>
  <si>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</si>
  <si>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</si>
  <si>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</si>
  <si>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</si>
  <si>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</si>
  <si>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</si>
  <si>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</si>
  <si>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</si>
  <si>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</si>
  <si>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</si>
  <si>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</si>
  <si>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</si>
  <si>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</si>
  <si>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</si>
  <si>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</si>
  <si>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</si>
  <si>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</si>
  <si>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</si>
  <si>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</si>
  <si>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</si>
  <si>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</si>
  <si>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</si>
  <si>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</si>
  <si>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</si>
  <si>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</si>
  <si>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</si>
  <si>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</si>
  <si>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</si>
  <si>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</si>
  <si>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</si>
  <si>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</si>
  <si>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</si>
  <si>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</si>
  <si>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</si>
  <si>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</si>
  <si>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</si>
  <si>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</si>
  <si>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</si>
  <si>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</si>
  <si>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</si>
  <si>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</si>
  <si>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</si>
  <si>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</si>
  <si>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</si>
  <si>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</si>
  <si>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</si>
  <si>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</si>
  <si>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</si>
  <si>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</si>
  <si>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</si>
  <si>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</si>
  <si>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</si>
  <si>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</si>
  <si>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</si>
  <si>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</si>
  <si>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</si>
  <si>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</si>
  <si>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</si>
  <si>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</si>
  <si>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</si>
  <si>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</si>
  <si>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</si>
  <si>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</si>
  <si>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</si>
  <si>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</si>
  <si>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</si>
  <si>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</si>
  <si>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</si>
  <si>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</si>
  <si>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</si>
  <si>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</si>
  <si>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</si>
  <si>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</si>
  <si>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</si>
  <si>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</si>
  <si>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</si>
  <si>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</si>
  <si>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</si>
  <si>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</si>
  <si>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</si>
  <si>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</si>
  <si>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</si>
  <si>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</si>
  <si>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</si>
  <si>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</si>
  <si>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</si>
  <si>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</si>
  <si>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</si>
  <si>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</si>
  <si>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</si>
  <si>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</si>
  <si>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</si>
  <si>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</si>
  <si>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</si>
  <si>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</si>
  <si>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</si>
  <si>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</si>
  <si>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</si>
  <si>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</si>
  <si>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</si>
  <si>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</si>
  <si>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</si>
  <si>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</si>
  <si>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</si>
  <si>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</si>
  <si>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</si>
  <si>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</si>
  <si>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</si>
  <si>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</si>
  <si>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</si>
  <si>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</si>
  <si>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</si>
  <si>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</si>
  <si>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</si>
  <si>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</si>
  <si>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</si>
  <si>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Líder de proceso y su equipo de trabajo</t>
  </si>
  <si>
    <t>Orientaciones y metodología de gestión ambiental</t>
  </si>
  <si>
    <t>Participar en actividades definidas en los programas de Gestión Ambiental</t>
  </si>
  <si>
    <t>Prácticas y controles ambientales</t>
  </si>
  <si>
    <t>TODOS LOS PROCESOS
Servidores Públicos de la SIC y 
Representante de la Dirección para SGA</t>
  </si>
  <si>
    <t xml:space="preserve"> Partes interesadas</t>
  </si>
  <si>
    <t>Orientaciones y metodología de gestión en seguridad y salud en el Trabajo</t>
  </si>
  <si>
    <t>Participar en las actividades definidas en los programas de Seguridad y Salud en el Trabajo</t>
  </si>
  <si>
    <t>Prácticas y controles en seguridad y salud en el Trabajo</t>
  </si>
  <si>
    <t>TODOS LOS PROCESOS
Servidores Públicos de la SIC y
Representante de la Dirección para SyST</t>
  </si>
  <si>
    <t xml:space="preserve"> Información de cumplimiento de actividades (operativas, plan de acción e indicadores de proceso)</t>
  </si>
  <si>
    <t>Reportar información de las actividades realizadas a la Oficina Asesora de Planeación</t>
  </si>
  <si>
    <t>Estadísticas Institucionales
Seguimiento Plan de Acción
Indicadores de Proceso</t>
  </si>
  <si>
    <t>Partes interesadas</t>
  </si>
  <si>
    <t xml:space="preserve">Seguimiento </t>
  </si>
  <si>
    <t>Realizar Comité de Gestión y Comité de Coordinación, verificar cumplimiento y establecer acciones</t>
  </si>
  <si>
    <t>Necesidad de establecer acciones correctivas y preventivas</t>
  </si>
  <si>
    <t>Comunicación fechas de auditoria interna, programación auditorias del SIGI</t>
  </si>
  <si>
    <t xml:space="preserve">Atender la auditoria y entregar la información necesaria </t>
  </si>
  <si>
    <t>Comunicación fechas de auditoria externa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</si>
  <si>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</si>
  <si>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</si>
  <si>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Diligenciar el Plan de Mejoramiento con las acciones correctivas y preventivas
Entregar periódicamente reporte de cumplimiento del Plan de Mejoramiento (SIGI y las Auditorias de Gestión) a la Oficina de Control Interno</t>
  </si>
  <si>
    <t>Plan de Mejoramiento</t>
  </si>
  <si>
    <t>Anual</t>
  </si>
  <si>
    <t>DE01 Formulación Estratégica 
DE02 Revisión Estratégica
CI02 Seguimiento Sistema Integral de Gestión Institucional</t>
  </si>
  <si>
    <t>Establecer los lineamientos para el Suministro de  información y orientación, sobre los servicios y funciones de la entidad, a través de una atención de calidad con información clara y oportuna, para los ciudadanos que lo soliciten.</t>
  </si>
  <si>
    <t>Inicia con el requerimiento de orientación o información por parte del ciudadano y finaliza con la entrega de la información solicitada sobre los trámites y servicios de la entidad.  En caso de ser una atención especializada o de segundo nivel, se traslada a las áreas misionales.</t>
  </si>
  <si>
    <t>Jefe Oficina de Servicios al consumidor y Apoyo Empresarial
Coordinador Grupo de Trabajo de Atención al Ciudadano</t>
  </si>
  <si>
    <t xml:space="preserve">
DE02 Revisión Estratégica
Todas lasáreas de la entidad.</t>
  </si>
  <si>
    <t>Servicio Nacional de Atención al Ciudadano - DNP</t>
  </si>
  <si>
    <t xml:space="preserve">
DE01 Formulación Estratégica 
DE02 Revisión Estratégica
CI02 Seguimiento Sistema Integral de Gestión Institucional
</t>
  </si>
  <si>
    <t>X</t>
  </si>
  <si>
    <t xml:space="preserve">
Resultados Plan de Acción de la vigencia anterior
Lineamientos para la atención al ciudadano</t>
  </si>
  <si>
    <t>Departamento Nacional de Planeación - DNP
Ministerio de Comercio Industria y Turismo -MINCIT 
Servicio Nacional de Atención al Ciudadano - DNP</t>
  </si>
  <si>
    <t>Planificar la contratación de la prestación del servicio de contact center para la atención personalizada, telefónica y virtual, en los diferentes puntos de servicio al ciudadano a nivel local y nacional, para el suministro de información, orientación y radicación de documentos de la ciudadanía, relacionados con la oferta de trámites y servicios de la Superintendencia de Industria y Comercio.</t>
  </si>
  <si>
    <t>Contrato del operador de atención de los canales de comunicación de la SIC</t>
  </si>
  <si>
    <t>Plan de Acción vigencia anterior y Proyectos de Inversión</t>
  </si>
  <si>
    <t xml:space="preserve">DE01 Formulación Estratégica </t>
  </si>
  <si>
    <t>Ciudadanos
Empresarios
Academia</t>
  </si>
  <si>
    <t>Consultas presentadas por los ciudadanos sobre los diferentes temas de la entidad.</t>
  </si>
  <si>
    <t>Brindar información a los ciudadanos del estado de los trámites que se encuentran en proceso y de los procedimientos a seguir. Siguiendo lo establecido en el Instructivo de Servicios de Atención al ciudadano CS01-I04</t>
  </si>
  <si>
    <t>La atención especializada o de segundo nivel, es la entrega de la información reportada por las áreas misionales. Conforme a lo establecido en el instructivo Protocolo de orientación y atención especializada al usuario de propiedad industrial CS01-I03</t>
  </si>
  <si>
    <t>Coordinador Grupo de Trabajo de Atención al Ciudadano
Operador de atención de los canales de comunicación de la SIC</t>
  </si>
  <si>
    <t>Coordinadores áreas Misionales y Grupo de Trabajo de Centro de Información Tecnológica y Apoyo a la Gestión de la Propiedad Industrial (CIGEPI) -Para atención de segundo nivel en Propiedad Industrial-</t>
  </si>
  <si>
    <t>Respuesta</t>
  </si>
  <si>
    <t>Consumidor</t>
  </si>
  <si>
    <t>Reclamo o Manifestación de inconformidad de un consumidor contra un proveedor que surge en el marco de las relaciones de consumo que los vinculan; a través de la aplicación SICFacilita</t>
  </si>
  <si>
    <t>Realizar la mediación al servicio de los consumidores, para facilitar la resolución de conflictos entre proveedores y consumidores, los cuales se encuentran enmarcados en la Ley 1480 del 2011 (Estatuto del Consumidor) y el procedimiento "Sic Facilita" CS01-P01</t>
  </si>
  <si>
    <t>Coordinador Grupo de Trabajo de Atención al Ciudadano</t>
  </si>
  <si>
    <t>Contrato de Transacción o Desistimiento
Comunicaciones</t>
  </si>
  <si>
    <t>CS01 Atención al ciudadano</t>
  </si>
  <si>
    <t>Consumidor
Proveedor</t>
  </si>
  <si>
    <t>SC03 Gestión Ambiental</t>
  </si>
  <si>
    <t>SC04 Seguridad y  Salud en el Trabajo</t>
  </si>
  <si>
    <t xml:space="preserve">CI02 Seguimiento Sistema Integral de Gestión Institucional
Superintendente de Industria y Comercio, Delegados, Directores, Coordinadores de Grupo, Servidores públicos de la SIC </t>
  </si>
  <si>
    <t xml:space="preserve">DE02 Revisión Estratégica
Superintendente de Industria y Comercio, Delegados, Directores, Coordinadores de Grupo, Servidores públicos de la SIC </t>
  </si>
  <si>
    <t>DE02 Revisión Estratégica</t>
  </si>
  <si>
    <t>CI02 Seguimiento Sistema Integral de Gestión InstitucionalL</t>
  </si>
  <si>
    <t>Información para Revisión por la Dirección e Información para el ejercicio de Rendición de Cuentas</t>
  </si>
  <si>
    <t xml:space="preserve">
DE02 Revisión Estratégica
CI02 Seguimiento Sistema Integral de Gestión Institucional</t>
  </si>
  <si>
    <t>Entes de control</t>
  </si>
  <si>
    <t>Coordinador Grupo de Trabajo de Atención al ciudadano</t>
  </si>
  <si>
    <t xml:space="preserve">Efectividad </t>
  </si>
  <si>
    <t>Plan de Acción
Cronograma de Actividades SIGI - MIPG
Plan Anual de Adquisiciones</t>
  </si>
  <si>
    <t>Encuestas satisfactorias</t>
  </si>
  <si>
    <t>Plataforma tecnológica SICFacilita</t>
  </si>
  <si>
    <t>Eficiencia</t>
  </si>
  <si>
    <t>Departamento Nacional de Planeación</t>
  </si>
  <si>
    <t xml:space="preserve">Autoridades ambientales (Ministerios, Corporaciones Autónomas Regionales, Secretarías, entre otras)  </t>
  </si>
  <si>
    <t>Ministerio del trabajo
ARL POSITIVA SEGUROS</t>
  </si>
  <si>
    <t>Entes Externos de Control</t>
  </si>
  <si>
    <t>Contraloría General de la República y otros Entes Externos de Control</t>
  </si>
  <si>
    <t>Encuestas contestadas</t>
  </si>
  <si>
    <t>(Número de encuestas satisfactorias / Número de encuestas contestadas)*100</t>
  </si>
  <si>
    <r>
      <t>Total de las encuestas contestadas con "muy satisfecho" y "satisfecho" que correspondente a la escala</t>
    </r>
    <r>
      <rPr>
        <sz val="11"/>
        <rFont val="Arial"/>
        <family val="2"/>
      </rPr>
      <t xml:space="preserve"> 5 y 4 respectivamente. </t>
    </r>
  </si>
  <si>
    <t xml:space="preserve">El módulo de indicadores de SIGI donde se encuentra la medición del indicador. </t>
  </si>
  <si>
    <t>Satisfacción del ciudadano con la atención recibida a través del canal telefónico, chat y videollamada.</t>
  </si>
  <si>
    <t>Calcular el porcentaje de satistacción del ciudadano con base en las encuestas contestadas y calificadas con la escala de "muy satisfecho" y "satisfecho", a través de los canales telefónico, chat y videollamada.</t>
  </si>
  <si>
    <r>
      <t xml:space="preserve">  </t>
    </r>
    <r>
      <rPr>
        <sz val="11"/>
        <rFont val="Arial"/>
        <family val="2"/>
      </rPr>
      <t>Total de las encuestas contestadas por los ciudadanos que fueron atendidos por los canales telefónico, chat y videollamada.</t>
    </r>
  </si>
  <si>
    <t>Encuestas calificadas inmediatamente al terminar la interacción por medio del canal telefónico, la cual es contestada con 5 muy satisfecho y 4 satisfecho, esta información es remitida mensualmente por el proveedor de acuerdo a los reportes del IVR y formularios de encuesta.</t>
  </si>
  <si>
    <t>Encuestas calificadas inmediatamente al terminar la interacción por medio de los canales telefónico, chat y videollamada, la cual es contestada en una escala de 1 a 5, donde 5 es muy satisfecho y 1 nada satisfecho, esta información es remitida mensualmente por el proveedor de acuerdo a los reportes del IVR y formularios de encuesta.</t>
  </si>
  <si>
    <t>Chats agendados</t>
  </si>
  <si>
    <t>Chats con asistencia de las partes</t>
  </si>
  <si>
    <t>Total de los chats agendados a través de la plataforma SICFacilita  con asistencia de ambas partes que cuenten con contrato de transacción o acta de no acuerdo.</t>
  </si>
  <si>
    <t>Eficacia</t>
  </si>
  <si>
    <t>Reporte generado por el responsable del Grupo de Atención al Ciudadano a partir de la información que reposa en la plataforma SICFacilita de los Chat gestionados en el mes.</t>
  </si>
  <si>
    <t>Nivel de servicio a través del canal telefónico, chat y videollamada.</t>
  </si>
  <si>
    <t>Atenciones contestadas dentro del umbral</t>
  </si>
  <si>
    <t>Reporte generado y suministrado por el proveedor de servicios BPO, del total de las atenciones recibidas en el trimestre.</t>
  </si>
  <si>
    <t>Reporte generado y suministrado por el proveedor de servicios BPO, con el consolidado de las atenciones recibidas en el trimestre.</t>
  </si>
  <si>
    <t>Acuerdo Marco para la Prestación de Servicios BPO II CCE-025-AMP-2021</t>
  </si>
  <si>
    <t xml:space="preserve">Medir el nivel de satisfacción del ciudadano con la atención recibida, servicio e información suministrada por el asesor en los canales telefónico, chat y videollamada, relacionada con los diferentes tramites y servicios que adelanta la entidad, con el fin de identificar las acciones de mejoras correspondientes. </t>
  </si>
  <si>
    <t>Total de atenciones contestadas  dentro de los primeros 20 segundos</t>
  </si>
  <si>
    <t>Asistencia de Proveedores y Consumidores a los chats agendados a través de la plataforma SICFacilita.</t>
  </si>
  <si>
    <r>
      <rPr>
        <sz val="11"/>
        <rFont val="Arial"/>
        <family val="2"/>
      </rPr>
      <t>Total de los chats programados a través de la plataforma SICFacilita  (son todas las reclamaciones tramitadas sin cierre previo).</t>
    </r>
    <r>
      <rPr>
        <b/>
        <sz val="11"/>
        <color rgb="FFFF0000"/>
        <rFont val="Arial"/>
        <family val="2"/>
      </rPr>
      <t xml:space="preserve"> </t>
    </r>
  </si>
  <si>
    <t>Satisfacción del consumidor con la atención recibida a través de Sicfacilita.</t>
  </si>
  <si>
    <t xml:space="preserve">Medir el nivel de satisfacción del consumidor con el servicio e información suministrada a través de la herramienta de resolución de conflictos entre los consumidores y proveedores , con el fin de identificar las acciones de mejoras correspondientes. </t>
  </si>
  <si>
    <r>
      <t xml:space="preserve">  </t>
    </r>
    <r>
      <rPr>
        <sz val="11"/>
        <rFont val="Arial"/>
        <family val="2"/>
      </rPr>
      <t>Total de las encuestas contestadas por los consumidores que fueron atendidos en Sicfacilita.</t>
    </r>
  </si>
  <si>
    <t xml:space="preserve"> (Número de chats con asistencia de las partes  / Número de chats  agendados)*100</t>
  </si>
  <si>
    <t xml:space="preserve">El módulo de indicadores de SIGI donde se encuentra la medición del indicador 2021. </t>
  </si>
  <si>
    <t>Histórico del segundo trimestres año 2022 de Sicfacilita</t>
  </si>
  <si>
    <t>Encuestas calificadas posterior a la interacción  Sicfacilita, la cual es contestada con muy satisfecho y satisfecho, esta información es consiganda en los reportes de encuestas de Sicfacilita.</t>
  </si>
  <si>
    <t>Calcular el porcentaje de satistacción del consumidor con base en las encuestas contestadas y calificadas con la escala de "muy satisfecho" y "satisfecho", a través del uso de Sicfacilita, en el periodo evaluado.</t>
  </si>
  <si>
    <t>Calcular el porcentaje de llamadas, chats o videollamadas contestadas en el intervalo menor o igual a 20 segundos de acuerdo a los ANS acordados con el proveedor de servicios BPO.</t>
  </si>
  <si>
    <t xml:space="preserve">Medir el porcentaje de llamadas, chat o videollamada atendidas por el asesor antes de un tiempo límite estipulado, con el fin de identificar las acciones de mejoras correspondientes. </t>
  </si>
  <si>
    <t xml:space="preserve">Total de atenciones </t>
  </si>
  <si>
    <t>(Número de atenciones contestadas dentro del umbral / Número de atenciones )*100</t>
  </si>
  <si>
    <t xml:space="preserve">Medir el porcentaje de chats efectivamente realizados con asistencia de ambas partes del total de las chats agendados a través de la plataforma  de SICFacilita, con el fin de determinar las acciones de mejoras correspondientes. </t>
  </si>
  <si>
    <t xml:space="preserve">Identifcar a través de la plataforma SICFacilita el número total de chats agendados con asistencia de ambas partes sobre el número total de chats agendados, con el próposito de determinar el porcentaje de los chats efectivamente realizados.                                                                                                                                      </t>
  </si>
  <si>
    <t xml:space="preserve">
89,49%</t>
  </si>
  <si>
    <r>
      <t xml:space="preserve">CÓDIGO: </t>
    </r>
    <r>
      <rPr>
        <sz val="9"/>
        <color rgb="FF2D3B89"/>
        <rFont val="Arial Black"/>
        <family val="2"/>
      </rPr>
      <t>CS01-C01</t>
    </r>
  </si>
  <si>
    <t xml:space="preserve">
Suministrar información y orientación, sobre los servicios y funciones de la entidad,  con el propósito de atender y brindar información clara y oportuna a los ciudadanos, grupos de valor y partes interesadas.  De acuerdo con la normatividad legal vigente,en beneficio de los usuarios internos y externos de la Entidad.</t>
  </si>
  <si>
    <r>
      <t xml:space="preserve">FECHA: </t>
    </r>
    <r>
      <rPr>
        <sz val="9"/>
        <color rgb="FF2D3B89"/>
        <rFont val="Arial Black"/>
        <family val="2"/>
      </rPr>
      <t>2022-09-28</t>
    </r>
  </si>
  <si>
    <r>
      <t xml:space="preserve">VERSIÓN:     </t>
    </r>
    <r>
      <rPr>
        <sz val="9"/>
        <color rgb="FF2D3B89"/>
        <rFont val="Arial Black"/>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</si>
</sst>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1"/>
      <name val="Calibri"/>
      <family val="2"/>
      <scheme val="minor"/>
    </font>
    <font>
      <b/>
      <sz val="18"/>
      <color rgb="FF2D3B89"/>
      <name val="Arial Black"/>
      <family val="2"/>
    </font>
    <font>
      <b/>
      <sz val="9"/>
      <color theme="0"/>
      <name val="Arial Black"/>
      <family val="2"/>
    </font>
    <font>
      <b/>
      <sz val="10"/>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2"/>
      <name val="Arial"/>
      <family val="2"/>
    </font>
    <font>
      <b/>
      <sz val="9"/>
      <color rgb="FF2D3B89"/>
      <name val="Arial Black"/>
      <family val="2"/>
    </font>
    <font>
      <sz val="9"/>
      <color rgb="FF2D3B89"/>
      <name val="Arial Black"/>
      <family val="2"/>
    </font>
    <font>
      <b/>
      <sz val="10"/>
      <name val="Arial Black"/>
      <family val="2"/>
    </font>
    <font>
      <sz val="9"/>
      <color indexed="81"/>
      <name val="Tahoma"/>
      <family val="2"/>
    </font>
    <font>
      <b/>
      <sz val="9"/>
      <color indexed="81"/>
      <name val="Tahoma"/>
      <family val="2"/>
    </font>
    <font>
      <sz val="11"/>
      <name val="Arial Black"/>
      <family val="2"/>
    </font>
    <font>
      <b/>
      <sz val="11"/>
      <name val="Arial Black"/>
      <family val="2"/>
    </font>
    <font>
      <b/>
      <sz val="9"/>
      <name val="Arial Black"/>
      <family val="2"/>
    </font>
    <font>
      <sz val="9"/>
      <name val="Arial Black"/>
      <family val="2"/>
    </font>
    <font>
      <b/>
      <sz val="11"/>
      <name val="Arial"/>
      <family val="2"/>
    </font>
    <font>
      <sz val="11"/>
      <name val="Calibri"/>
      <family val="2"/>
      <scheme val="minor"/>
    </font>
    <font>
      <b/>
      <sz val="11"/>
      <color rgb="FFFF0000"/>
      <name val="Arial"/>
      <family val="2"/>
    </font>
    <font>
      <b/>
      <sz val="14"/>
      <name val="Arial"/>
      <family val="2"/>
    </font>
    <font>
      <b/>
      <sz val="9"/>
      <name val="Arial"/>
      <family val="2"/>
    </font>
    <font>
      <sz val="11"/>
      <color rgb="FFFF0000"/>
      <name val="Arial"/>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00B0F0"/>
        <bgColor indexed="64"/>
      </patternFill>
    </fill>
  </fills>
  <borders count="57">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right style="thin">
        <color indexed="64"/>
      </right>
      <top style="hair">
        <color auto="1"/>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auto="1"/>
      </left>
      <right style="dotted">
        <color auto="1"/>
      </right>
      <top style="hair">
        <color auto="1"/>
      </top>
      <bottom/>
      <diagonal/>
    </border>
    <border>
      <left style="dotted">
        <color auto="1"/>
      </left>
      <right style="dotted">
        <color auto="1"/>
      </right>
      <top/>
      <bottom/>
      <diagonal/>
    </border>
    <border>
      <left style="dotted">
        <color auto="1"/>
      </left>
      <right style="dotted">
        <color auto="1"/>
      </right>
      <top/>
      <bottom style="hair">
        <color auto="1"/>
      </bottom>
      <diagonal/>
    </border>
    <border>
      <left style="medium">
        <color auto="1"/>
      </left>
      <right/>
      <top/>
      <bottom style="hair">
        <color auto="1"/>
      </bottom>
      <diagonal/>
    </border>
    <border>
      <left style="hair">
        <color auto="1"/>
      </left>
      <right/>
      <top/>
      <bottom style="medium">
        <color auto="1"/>
      </bottom>
      <diagonal/>
    </border>
    <border>
      <left/>
      <right style="hair">
        <color indexed="64"/>
      </right>
      <top/>
      <bottom style="medium">
        <color auto="1"/>
      </bottom>
      <diagonal/>
    </border>
    <border>
      <left style="hair">
        <color auto="1"/>
      </left>
      <right style="thin">
        <color indexed="64"/>
      </right>
      <top style="hair">
        <color auto="1"/>
      </top>
      <bottom/>
      <diagonal/>
    </border>
  </borders>
  <cellStyleXfs count="3">
    <xf numFmtId="0" fontId="0" fillId="0" borderId="0"/>
    <xf numFmtId="0" fontId="5" fillId="0" borderId="0" applyNumberFormat="0" applyFill="0" applyBorder="0" applyAlignment="0" applyProtection="0"/>
    <xf numFmtId="0" fontId="12" fillId="0" borderId="0"/>
  </cellStyleXfs>
  <cellXfs count="344">
    <xf numFmtId="0" fontId="0" fillId="0" borderId="0" xfId="0"/>
    <xf numFmtId="0" fontId="0" fillId="0" borderId="23" xfId="0" applyBorder="1"/>
    <xf numFmtId="0" fontId="0" fillId="0" borderId="24" xfId="0" applyBorder="1"/>
    <xf numFmtId="0" fontId="6" fillId="0" borderId="0" xfId="0" applyFont="1"/>
    <xf numFmtId="0" fontId="9" fillId="0" borderId="0" xfId="0" applyFont="1"/>
    <xf numFmtId="0" fontId="6" fillId="0" borderId="0" xfId="0" applyFont="1" applyAlignment="1">
      <alignment vertical="center" wrapText="1"/>
    </xf>
    <xf numFmtId="0" fontId="7" fillId="0" borderId="8" xfId="0" applyFont="1" applyBorder="1"/>
    <xf numFmtId="0" fontId="7" fillId="0" borderId="13" xfId="0" applyFont="1" applyBorder="1"/>
    <xf numFmtId="0" fontId="7" fillId="0" borderId="0" xfId="0" applyFont="1"/>
    <xf numFmtId="0" fontId="7" fillId="0" borderId="12" xfId="0" applyFont="1" applyBorder="1"/>
    <xf numFmtId="0" fontId="7" fillId="0" borderId="14" xfId="0" applyFont="1" applyBorder="1"/>
    <xf numFmtId="0" fontId="7" fillId="0" borderId="15" xfId="0" applyFont="1" applyBorder="1"/>
    <xf numFmtId="0" fontId="4" fillId="2" borderId="31" xfId="0" applyFont="1" applyFill="1" applyBorder="1" applyAlignment="1">
      <alignment vertical="center"/>
    </xf>
    <xf numFmtId="0" fontId="6" fillId="0" borderId="24" xfId="0" applyFont="1" applyBorder="1"/>
    <xf numFmtId="0" fontId="7" fillId="0" borderId="38" xfId="0" applyFont="1" applyBorder="1"/>
    <xf numFmtId="0" fontId="7" fillId="0" borderId="39" xfId="0" applyFont="1" applyBorder="1"/>
    <xf numFmtId="0" fontId="9" fillId="0" borderId="23" xfId="0" applyFont="1" applyBorder="1"/>
    <xf numFmtId="0" fontId="7" fillId="0" borderId="28" xfId="0" applyFont="1" applyBorder="1"/>
    <xf numFmtId="0" fontId="6" fillId="0" borderId="29" xfId="0" applyFont="1" applyBorder="1"/>
    <xf numFmtId="0" fontId="4" fillId="3" borderId="32"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3" fillId="0" borderId="0" xfId="0" applyFont="1" applyAlignment="1">
      <alignment vertical="center" wrapText="1"/>
    </xf>
    <xf numFmtId="0" fontId="3" fillId="0" borderId="24" xfId="0" applyFont="1" applyBorder="1" applyAlignment="1">
      <alignment vertical="center" wrapText="1"/>
    </xf>
    <xf numFmtId="0" fontId="4" fillId="2" borderId="31" xfId="0" applyFont="1" applyFill="1" applyBorder="1" applyAlignment="1">
      <alignment horizontal="center" vertical="center"/>
    </xf>
    <xf numFmtId="0" fontId="4" fillId="2" borderId="37" xfId="0" applyFont="1" applyFill="1" applyBorder="1" applyAlignment="1">
      <alignment vertical="center"/>
    </xf>
    <xf numFmtId="0" fontId="13" fillId="0" borderId="0" xfId="2" applyFont="1" applyAlignment="1" applyProtection="1">
      <alignment vertical="center" wrapText="1"/>
      <protection locked="0"/>
    </xf>
    <xf numFmtId="0" fontId="14" fillId="0" borderId="0" xfId="2" applyFont="1" applyAlignment="1" applyProtection="1">
      <alignment vertical="center" wrapText="1"/>
      <protection locked="0"/>
    </xf>
    <xf numFmtId="0" fontId="14" fillId="0" borderId="0" xfId="2" applyFont="1" applyAlignment="1" applyProtection="1">
      <alignment horizontal="left" vertical="center" wrapText="1" indent="2"/>
      <protection locked="0"/>
    </xf>
    <xf numFmtId="0" fontId="10" fillId="0" borderId="4" xfId="0" applyFont="1" applyBorder="1" applyAlignment="1">
      <alignment vertical="center"/>
    </xf>
    <xf numFmtId="0" fontId="6" fillId="0" borderId="23" xfId="0" applyFont="1" applyBorder="1" applyAlignment="1">
      <alignment horizontal="center"/>
    </xf>
    <xf numFmtId="0" fontId="6" fillId="0" borderId="0" xfId="0" applyFont="1" applyAlignment="1">
      <alignment horizontal="center"/>
    </xf>
    <xf numFmtId="0" fontId="6" fillId="0" borderId="24" xfId="0" applyFont="1" applyBorder="1" applyAlignment="1">
      <alignment horizontal="center"/>
    </xf>
    <xf numFmtId="0" fontId="16" fillId="0" borderId="0" xfId="0" applyFont="1"/>
    <xf numFmtId="0" fontId="4" fillId="3" borderId="30" xfId="0" applyFont="1" applyFill="1" applyBorder="1" applyAlignment="1">
      <alignment horizontal="center" vertical="center"/>
    </xf>
    <xf numFmtId="0" fontId="6" fillId="0" borderId="19"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17" fillId="0" borderId="1" xfId="0" applyFont="1" applyBorder="1" applyAlignment="1">
      <alignment horizontal="center" vertical="center"/>
    </xf>
    <xf numFmtId="0" fontId="6" fillId="0" borderId="6" xfId="0" applyFont="1" applyBorder="1" applyAlignment="1">
      <alignment horizontal="center" vertical="center"/>
    </xf>
    <xf numFmtId="0" fontId="19" fillId="0" borderId="0" xfId="0" applyFont="1" applyAlignment="1">
      <alignment vertical="center" wrapText="1"/>
    </xf>
    <xf numFmtId="0" fontId="6" fillId="0" borderId="0" xfId="0" applyFont="1" applyAlignment="1">
      <alignment horizontal="center" vertical="center"/>
    </xf>
    <xf numFmtId="0" fontId="8" fillId="0" borderId="33" xfId="0" applyFont="1" applyBorder="1" applyAlignment="1">
      <alignment horizontal="center"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6" fillId="0" borderId="3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Alignment="1">
      <alignment horizontal="center" wrapText="1"/>
    </xf>
    <xf numFmtId="0" fontId="21" fillId="0" borderId="33" xfId="0" applyFont="1" applyBorder="1" applyAlignment="1">
      <alignment vertical="center" wrapText="1"/>
    </xf>
    <xf numFmtId="0" fontId="21" fillId="0" borderId="33" xfId="0" applyFont="1" applyBorder="1" applyAlignment="1">
      <alignment horizontal="left" vertical="center" wrapText="1"/>
    </xf>
    <xf numFmtId="0" fontId="6"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31" xfId="0" applyFont="1" applyBorder="1" applyAlignment="1">
      <alignment horizontal="center" vertical="center" wrapText="1"/>
    </xf>
    <xf numFmtId="0" fontId="23" fillId="4" borderId="6" xfId="0" applyFont="1" applyFill="1" applyBorder="1" applyAlignment="1">
      <alignment vertical="center"/>
    </xf>
    <xf numFmtId="0" fontId="23" fillId="2" borderId="10" xfId="0" applyFont="1" applyFill="1" applyBorder="1" applyAlignment="1">
      <alignment horizontal="center" vertical="center"/>
    </xf>
    <xf numFmtId="0" fontId="23" fillId="4" borderId="7" xfId="0" applyFont="1" applyFill="1" applyBorder="1" applyAlignment="1">
      <alignment vertical="center"/>
    </xf>
    <xf numFmtId="0" fontId="26" fillId="0" borderId="0" xfId="0" applyFont="1"/>
    <xf numFmtId="0" fontId="28" fillId="4" borderId="0" xfId="0" applyFont="1" applyFill="1" applyAlignment="1">
      <alignment vertical="center" wrapText="1"/>
    </xf>
    <xf numFmtId="0" fontId="27" fillId="0" borderId="0" xfId="0" applyFont="1" applyAlignment="1">
      <alignment vertical="center" wrapText="1"/>
    </xf>
    <xf numFmtId="0" fontId="29" fillId="3" borderId="3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6" xfId="0" applyFont="1" applyBorder="1" applyAlignment="1">
      <alignment vertical="center" wrapText="1"/>
    </xf>
    <xf numFmtId="0" fontId="28" fillId="0" borderId="0" xfId="0" applyFont="1" applyAlignment="1">
      <alignment vertical="center" wrapText="1"/>
    </xf>
    <xf numFmtId="0" fontId="29" fillId="3" borderId="20" xfId="0" applyFont="1" applyFill="1" applyBorder="1" applyAlignment="1">
      <alignment horizontal="center" vertical="center" wrapText="1"/>
    </xf>
    <xf numFmtId="0" fontId="26" fillId="0" borderId="19" xfId="0" applyFont="1" applyBorder="1" applyAlignment="1">
      <alignment horizontal="center"/>
    </xf>
    <xf numFmtId="0" fontId="29" fillId="4" borderId="3"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30" fillId="0" borderId="1"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Alignment="1">
      <alignment vertical="center" wrapText="1"/>
    </xf>
    <xf numFmtId="0" fontId="18" fillId="0" borderId="19" xfId="0" applyFont="1" applyBorder="1" applyAlignment="1">
      <alignment horizontal="center"/>
    </xf>
    <xf numFmtId="0" fontId="18" fillId="0" borderId="26" xfId="0" applyFont="1" applyBorder="1" applyAlignment="1">
      <alignment horizontal="center" vertical="center" wrapText="1"/>
    </xf>
    <xf numFmtId="0" fontId="18" fillId="0" borderId="23" xfId="0" applyFont="1" applyBorder="1" applyAlignment="1">
      <alignment horizontal="center"/>
    </xf>
    <xf numFmtId="0" fontId="18" fillId="0" borderId="0" xfId="0" applyFont="1" applyAlignment="1">
      <alignment horizontal="center"/>
    </xf>
    <xf numFmtId="0" fontId="18" fillId="0" borderId="0" xfId="0" applyFont="1" applyAlignment="1">
      <alignment horizontal="center" vertical="center"/>
    </xf>
    <xf numFmtId="0" fontId="18" fillId="4" borderId="0" xfId="0" applyFont="1" applyFill="1" applyAlignment="1">
      <alignment horizontal="center"/>
    </xf>
    <xf numFmtId="0" fontId="18" fillId="0" borderId="24" xfId="0" applyFont="1" applyBorder="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xf numFmtId="0" fontId="18" fillId="0" borderId="0" xfId="0" applyFont="1" applyAlignment="1">
      <alignment horizontal="center" vertical="center" wrapText="1"/>
    </xf>
    <xf numFmtId="0" fontId="18" fillId="0" borderId="0" xfId="0" applyFont="1" applyAlignment="1">
      <alignment horizontal="center" wrapText="1"/>
    </xf>
    <xf numFmtId="0" fontId="18" fillId="0" borderId="23" xfId="0" applyFont="1" applyBorder="1" applyAlignment="1">
      <alignment horizontal="center" vertical="center" wrapText="1"/>
    </xf>
    <xf numFmtId="0" fontId="18" fillId="0" borderId="0" xfId="0" applyFont="1" applyAlignment="1">
      <alignment horizontal="justify" vertical="center"/>
    </xf>
    <xf numFmtId="0" fontId="30" fillId="0" borderId="0" xfId="0" applyFont="1" applyAlignment="1">
      <alignment horizontal="center" vertical="center"/>
    </xf>
    <xf numFmtId="0" fontId="18" fillId="0" borderId="0" xfId="0" applyFont="1" applyAlignment="1">
      <alignment horizontal="justify" vertical="center" wrapText="1"/>
    </xf>
    <xf numFmtId="0" fontId="18" fillId="0" borderId="24"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justify" vertical="center"/>
    </xf>
    <xf numFmtId="9" fontId="8" fillId="0" borderId="44" xfId="0" applyNumberFormat="1" applyFont="1" applyBorder="1" applyAlignment="1">
      <alignment horizontal="center" vertical="center" wrapText="1"/>
    </xf>
    <xf numFmtId="9" fontId="34" fillId="4" borderId="44" xfId="0" applyNumberFormat="1" applyFont="1" applyFill="1" applyBorder="1" applyAlignment="1">
      <alignment horizontal="center" vertical="center" wrapText="1"/>
    </xf>
    <xf numFmtId="0" fontId="0" fillId="0" borderId="0" xfId="0" applyAlignment="1">
      <alignment horizontal="left" vertical="top"/>
    </xf>
    <xf numFmtId="0" fontId="26" fillId="0" borderId="0" xfId="0" applyFont="1" applyAlignment="1">
      <alignment horizontal="center"/>
    </xf>
    <xf numFmtId="0" fontId="20" fillId="0" borderId="0" xfId="0" applyFont="1" applyAlignment="1">
      <alignment horizontal="center" vertical="center" wrapText="1"/>
    </xf>
    <xf numFmtId="0" fontId="27" fillId="0" borderId="0" xfId="0" applyFont="1" applyAlignment="1">
      <alignment horizontal="center"/>
    </xf>
    <xf numFmtId="0" fontId="23" fillId="4" borderId="0" xfId="0" applyFont="1" applyFill="1" applyAlignment="1">
      <alignment horizontal="center" vertical="center"/>
    </xf>
    <xf numFmtId="0" fontId="4" fillId="2" borderId="31" xfId="0" applyFont="1" applyFill="1" applyBorder="1" applyAlignment="1">
      <alignment vertical="center" wrapText="1"/>
    </xf>
    <xf numFmtId="0" fontId="4" fillId="2" borderId="37" xfId="0" applyFont="1" applyFill="1" applyBorder="1" applyAlignment="1">
      <alignment vertical="center" wrapText="1"/>
    </xf>
    <xf numFmtId="0" fontId="4" fillId="2" borderId="31" xfId="0" applyFont="1" applyFill="1" applyBorder="1" applyAlignment="1">
      <alignment horizontal="center" vertical="center" wrapText="1"/>
    </xf>
    <xf numFmtId="0" fontId="7" fillId="0" borderId="38" xfId="0" applyFont="1" applyBorder="1" applyAlignment="1">
      <alignment wrapText="1"/>
    </xf>
    <xf numFmtId="0" fontId="4" fillId="3" borderId="32" xfId="0" applyFont="1" applyFill="1" applyBorder="1" applyAlignment="1">
      <alignment vertical="center" wrapText="1"/>
    </xf>
    <xf numFmtId="0" fontId="7" fillId="0" borderId="39" xfId="0" applyFont="1" applyBorder="1" applyAlignment="1">
      <alignment wrapText="1"/>
    </xf>
    <xf numFmtId="0" fontId="9" fillId="0" borderId="23" xfId="0" applyFont="1" applyBorder="1" applyAlignment="1">
      <alignment wrapText="1"/>
    </xf>
    <xf numFmtId="0" fontId="4" fillId="3" borderId="30" xfId="0" applyFont="1" applyFill="1" applyBorder="1" applyAlignment="1">
      <alignment horizontal="center" vertical="center" wrapText="1"/>
    </xf>
    <xf numFmtId="0" fontId="6" fillId="0" borderId="0" xfId="0" applyFont="1" applyAlignment="1">
      <alignment wrapText="1"/>
    </xf>
    <xf numFmtId="9" fontId="33" fillId="0" borderId="44" xfId="0" applyNumberFormat="1" applyFont="1" applyBorder="1" applyAlignment="1">
      <alignment horizontal="center" vertical="center" wrapText="1"/>
    </xf>
    <xf numFmtId="0" fontId="0" fillId="0" borderId="0" xfId="0" applyAlignment="1">
      <alignment vertical="top" wrapText="1"/>
    </xf>
    <xf numFmtId="0" fontId="3" fillId="0" borderId="3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4" fillId="2" borderId="3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23" fillId="0" borderId="36" xfId="0" applyFont="1" applyBorder="1" applyAlignment="1">
      <alignment horizontal="center" vertical="center"/>
    </xf>
    <xf numFmtId="0" fontId="23" fillId="0" borderId="4" xfId="0" applyFont="1" applyBorder="1" applyAlignment="1">
      <alignment horizontal="center" vertical="center"/>
    </xf>
    <xf numFmtId="0" fontId="23" fillId="0" borderId="2" xfId="0" applyFont="1" applyBorder="1" applyAlignment="1">
      <alignment horizontal="center" vertical="center"/>
    </xf>
    <xf numFmtId="0" fontId="23" fillId="2" borderId="6"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7"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8" xfId="0" applyFont="1" applyBorder="1" applyAlignment="1">
      <alignment horizontal="center" vertical="center" wrapText="1"/>
    </xf>
    <xf numFmtId="0" fontId="27" fillId="2" borderId="16"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23" fillId="2" borderId="16"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2" xfId="0" applyFont="1" applyFill="1" applyBorder="1" applyAlignment="1">
      <alignment horizontal="center" vertical="center"/>
    </xf>
    <xf numFmtId="0" fontId="20" fillId="0" borderId="16"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23" fillId="4" borderId="7" xfId="0" applyFont="1" applyFill="1" applyBorder="1" applyAlignment="1">
      <alignment horizontal="center" vertical="center"/>
    </xf>
    <xf numFmtId="0" fontId="20" fillId="4" borderId="4" xfId="0" applyFont="1" applyFill="1" applyBorder="1" applyAlignment="1">
      <alignment horizontal="justify" vertical="center"/>
    </xf>
    <xf numFmtId="0" fontId="20" fillId="4" borderId="25" xfId="0" applyFont="1" applyFill="1" applyBorder="1" applyAlignment="1">
      <alignment horizontal="justify" vertical="center"/>
    </xf>
    <xf numFmtId="0" fontId="28" fillId="2" borderId="6" xfId="0" applyFont="1" applyFill="1" applyBorder="1" applyAlignment="1">
      <alignment horizontal="center" vertical="center"/>
    </xf>
    <xf numFmtId="0" fontId="28" fillId="2" borderId="0" xfId="0" applyFont="1" applyFill="1" applyAlignment="1">
      <alignment horizontal="center" vertical="center"/>
    </xf>
    <xf numFmtId="0" fontId="28" fillId="2" borderId="5" xfId="0" applyFont="1" applyFill="1" applyBorder="1" applyAlignment="1">
      <alignment horizontal="center" vertical="center"/>
    </xf>
    <xf numFmtId="0" fontId="28" fillId="2" borderId="45" xfId="0" applyFont="1" applyFill="1" applyBorder="1" applyAlignment="1">
      <alignment horizontal="center" vertical="center"/>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18" fillId="0" borderId="25" xfId="0" applyFont="1" applyBorder="1" applyAlignment="1">
      <alignment horizontal="center" vertical="center" wrapText="1"/>
    </xf>
    <xf numFmtId="0" fontId="18" fillId="0" borderId="16" xfId="0" applyFont="1" applyBorder="1" applyAlignment="1">
      <alignment horizontal="center" vertical="center"/>
    </xf>
    <xf numFmtId="0" fontId="29" fillId="4" borderId="6" xfId="0" applyFont="1" applyFill="1" applyBorder="1" applyAlignment="1">
      <alignment horizontal="center"/>
    </xf>
    <xf numFmtId="0" fontId="29" fillId="4" borderId="7" xfId="0" applyFont="1" applyFill="1" applyBorder="1" applyAlignment="1">
      <alignment horizont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31" fillId="0" borderId="23" xfId="0" applyFont="1" applyBorder="1" applyAlignment="1">
      <alignment horizontal="center"/>
    </xf>
    <xf numFmtId="0" fontId="31" fillId="0" borderId="0" xfId="0" applyFont="1" applyAlignment="1">
      <alignment horizontal="center"/>
    </xf>
    <xf numFmtId="0" fontId="31" fillId="0" borderId="24" xfId="0" applyFont="1" applyBorder="1" applyAlignment="1">
      <alignment horizontal="center"/>
    </xf>
    <xf numFmtId="0" fontId="18" fillId="0" borderId="37"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0" xfId="0" applyFont="1" applyAlignment="1">
      <alignment horizontal="center" vertical="center" wrapText="1"/>
    </xf>
    <xf numFmtId="0" fontId="18" fillId="0" borderId="5"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45" xfId="0" applyFont="1" applyBorder="1" applyAlignment="1">
      <alignment horizontal="center" vertical="center" wrapText="1"/>
    </xf>
    <xf numFmtId="0" fontId="26" fillId="0" borderId="0" xfId="0" applyFont="1" applyAlignment="1">
      <alignment horizontal="center"/>
    </xf>
    <xf numFmtId="0" fontId="29" fillId="3" borderId="1" xfId="0" applyFont="1" applyFill="1" applyBorder="1" applyAlignment="1">
      <alignment horizontal="center" vertical="center" wrapText="1"/>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26" fillId="0" borderId="23" xfId="0" applyFont="1" applyBorder="1" applyAlignment="1">
      <alignment horizontal="center"/>
    </xf>
    <xf numFmtId="0" fontId="27" fillId="0" borderId="18" xfId="0" applyFont="1" applyBorder="1" applyAlignment="1">
      <alignment horizontal="center"/>
    </xf>
    <xf numFmtId="0" fontId="27" fillId="0" borderId="2" xfId="0" applyFont="1" applyBorder="1" applyAlignment="1">
      <alignment horizontal="center"/>
    </xf>
    <xf numFmtId="0" fontId="27" fillId="0" borderId="11" xfId="0" applyFont="1" applyBorder="1" applyAlignment="1">
      <alignment horizontal="center"/>
    </xf>
    <xf numFmtId="0" fontId="26" fillId="0" borderId="19" xfId="0" applyFont="1" applyBorder="1" applyAlignment="1">
      <alignment horizontal="center"/>
    </xf>
    <xf numFmtId="0" fontId="23" fillId="2" borderId="3" xfId="0" applyFont="1" applyFill="1" applyBorder="1" applyAlignment="1">
      <alignment horizontal="center" vertical="center"/>
    </xf>
    <xf numFmtId="0" fontId="23" fillId="2" borderId="20" xfId="0" applyFont="1" applyFill="1" applyBorder="1" applyAlignment="1">
      <alignment horizontal="center" vertical="center"/>
    </xf>
    <xf numFmtId="0" fontId="23" fillId="2" borderId="0" xfId="0" applyFont="1" applyFill="1" applyAlignment="1">
      <alignment horizontal="center" vertical="center"/>
    </xf>
    <xf numFmtId="0" fontId="23" fillId="2" borderId="5" xfId="0" applyFont="1" applyFill="1" applyBorder="1" applyAlignment="1">
      <alignment horizontal="center" vertical="center"/>
    </xf>
    <xf numFmtId="0" fontId="26" fillId="0" borderId="0" xfId="0" applyFont="1" applyAlignment="1">
      <alignment horizontal="center" wrapText="1"/>
    </xf>
    <xf numFmtId="0" fontId="26" fillId="0" borderId="24" xfId="0" applyFont="1" applyBorder="1" applyAlignment="1">
      <alignment horizontal="center" wrapText="1"/>
    </xf>
    <xf numFmtId="0" fontId="20" fillId="0" borderId="3"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3" fillId="2" borderId="25" xfId="0" applyFont="1" applyFill="1" applyBorder="1" applyAlignment="1">
      <alignment horizontal="center" vertical="center"/>
    </xf>
    <xf numFmtId="0" fontId="0" fillId="0" borderId="47"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48" xfId="0" applyBorder="1" applyAlignment="1">
      <alignment horizontal="center"/>
    </xf>
    <xf numFmtId="0" fontId="0" fillId="0" borderId="12" xfId="0" applyBorder="1" applyAlignment="1">
      <alignment horizontal="center"/>
    </xf>
    <xf numFmtId="0" fontId="0" fillId="0" borderId="49"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4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6" fillId="0" borderId="24" xfId="0" applyFont="1" applyBorder="1" applyAlignment="1">
      <alignment horizontal="center"/>
    </xf>
    <xf numFmtId="0" fontId="27" fillId="2" borderId="3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6" fillId="0" borderId="7" xfId="0" applyFont="1" applyBorder="1" applyAlignment="1">
      <alignment horizontal="center"/>
    </xf>
    <xf numFmtId="0" fontId="28" fillId="2" borderId="16"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2" xfId="0" applyFont="1" applyBorder="1" applyAlignment="1">
      <alignment horizontal="center" vertical="center" wrapText="1"/>
    </xf>
    <xf numFmtId="0" fontId="4" fillId="3" borderId="43"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44" xfId="0" applyFont="1" applyFill="1" applyBorder="1" applyAlignment="1">
      <alignment horizontal="center" vertical="center" wrapText="1"/>
    </xf>
    <xf numFmtId="9" fontId="33" fillId="0" borderId="43" xfId="0" applyNumberFormat="1" applyFont="1" applyBorder="1" applyAlignment="1">
      <alignment horizontal="center" vertical="center" wrapText="1"/>
    </xf>
    <xf numFmtId="9" fontId="33" fillId="0" borderId="40" xfId="0" applyNumberFormat="1" applyFont="1" applyBorder="1" applyAlignment="1">
      <alignment horizontal="center" vertical="center" wrapText="1"/>
    </xf>
    <xf numFmtId="9" fontId="33" fillId="0" borderId="44" xfId="0" applyNumberFormat="1" applyFont="1" applyBorder="1" applyAlignment="1">
      <alignment horizontal="center" vertical="center" wrapText="1"/>
    </xf>
    <xf numFmtId="0" fontId="7" fillId="9" borderId="43" xfId="0" applyFont="1" applyFill="1" applyBorder="1" applyAlignment="1">
      <alignment horizontal="center" vertical="center" wrapText="1"/>
    </xf>
    <xf numFmtId="0" fontId="7" fillId="9" borderId="40" xfId="0" applyFont="1" applyFill="1" applyBorder="1" applyAlignment="1">
      <alignment horizontal="center" vertical="center"/>
    </xf>
    <xf numFmtId="0" fontId="7" fillId="9" borderId="44" xfId="0" applyFont="1" applyFill="1" applyBorder="1" applyAlignment="1">
      <alignment horizontal="center" vertical="center"/>
    </xf>
    <xf numFmtId="0" fontId="6" fillId="0" borderId="23" xfId="0" applyFont="1" applyBorder="1" applyAlignment="1">
      <alignment horizontal="center"/>
    </xf>
    <xf numFmtId="0" fontId="6" fillId="0" borderId="0" xfId="0" applyFont="1" applyAlignment="1">
      <alignment horizontal="center"/>
    </xf>
    <xf numFmtId="0" fontId="6" fillId="0" borderId="24" xfId="0" applyFont="1" applyBorder="1" applyAlignment="1">
      <alignment horizontal="center"/>
    </xf>
    <xf numFmtId="0" fontId="4" fillId="3" borderId="31" xfId="0" applyFont="1" applyFill="1" applyBorder="1" applyAlignment="1">
      <alignment horizontal="center" vertical="center"/>
    </xf>
    <xf numFmtId="0" fontId="10" fillId="0" borderId="16"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4"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46" xfId="0" applyFont="1" applyBorder="1" applyAlignment="1">
      <alignment horizontal="center" vertical="center"/>
    </xf>
    <xf numFmtId="0" fontId="6" fillId="0" borderId="1" xfId="0" applyFont="1" applyBorder="1" applyAlignment="1">
      <alignment horizontal="justify" vertical="center"/>
    </xf>
    <xf numFmtId="0" fontId="6" fillId="0" borderId="26" xfId="0" applyFont="1" applyBorder="1" applyAlignment="1">
      <alignment horizontal="justify" vertical="center"/>
    </xf>
    <xf numFmtId="0" fontId="6" fillId="0" borderId="4" xfId="0" applyFont="1" applyBorder="1" applyAlignment="1">
      <alignment horizontal="left" vertical="top" wrapText="1"/>
    </xf>
    <xf numFmtId="0" fontId="6" fillId="0" borderId="4" xfId="0" applyFont="1" applyBorder="1" applyAlignment="1">
      <alignment horizontal="left" vertical="top"/>
    </xf>
    <xf numFmtId="0" fontId="6" fillId="0" borderId="25" xfId="0" applyFont="1" applyBorder="1" applyAlignment="1">
      <alignment horizontal="left" vertical="top"/>
    </xf>
    <xf numFmtId="0" fontId="4" fillId="0" borderId="37"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4" fillId="2" borderId="1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2" xfId="0" applyFont="1" applyFill="1" applyBorder="1" applyAlignment="1">
      <alignment horizontal="center" vertical="center"/>
    </xf>
    <xf numFmtId="0" fontId="6" fillId="0" borderId="4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4" xfId="0" applyFont="1" applyBorder="1" applyAlignment="1">
      <alignment horizontal="center" vertical="center" wrapText="1"/>
    </xf>
    <xf numFmtId="0" fontId="30" fillId="0" borderId="16" xfId="0" applyFont="1" applyBorder="1" applyAlignment="1">
      <alignment horizontal="center" vertical="center" wrapText="1"/>
    </xf>
    <xf numFmtId="0" fontId="6" fillId="0" borderId="1" xfId="0" applyFont="1" applyBorder="1" applyAlignment="1">
      <alignment horizontal="left" vertical="center"/>
    </xf>
    <xf numFmtId="0" fontId="4" fillId="2" borderId="1" xfId="0" applyFont="1" applyFill="1" applyBorder="1" applyAlignment="1">
      <alignment horizontal="center" vertical="center" wrapText="1"/>
    </xf>
    <xf numFmtId="0" fontId="6" fillId="0" borderId="26" xfId="0" applyFont="1" applyBorder="1" applyAlignment="1">
      <alignment horizontal="left" vertical="center"/>
    </xf>
    <xf numFmtId="0" fontId="6" fillId="0" borderId="31" xfId="0" applyFont="1" applyBorder="1" applyAlignment="1">
      <alignment horizontal="center"/>
    </xf>
    <xf numFmtId="0" fontId="6" fillId="0" borderId="1" xfId="0" applyFont="1" applyBorder="1" applyAlignment="1">
      <alignment horizontal="center"/>
    </xf>
    <xf numFmtId="0" fontId="6" fillId="0" borderId="26" xfId="0" applyFont="1" applyBorder="1" applyAlignment="1">
      <alignment horizontal="center"/>
    </xf>
    <xf numFmtId="0" fontId="6" fillId="0" borderId="1" xfId="0" applyFont="1" applyBorder="1" applyAlignment="1">
      <alignment horizontal="left" vertical="center" wrapText="1"/>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6" fillId="0" borderId="26" xfId="0" applyFont="1" applyBorder="1" applyAlignment="1">
      <alignment horizontal="center" vertical="center"/>
    </xf>
    <xf numFmtId="0" fontId="18" fillId="0" borderId="16" xfId="0" applyFont="1" applyBorder="1" applyAlignment="1">
      <alignment horizontal="left" vertical="center"/>
    </xf>
    <xf numFmtId="0" fontId="18" fillId="0" borderId="4" xfId="0" applyFont="1" applyBorder="1" applyAlignment="1">
      <alignment horizontal="left" vertical="center"/>
    </xf>
    <xf numFmtId="0" fontId="18" fillId="0" borderId="2" xfId="0" applyFont="1" applyBorder="1" applyAlignment="1">
      <alignment horizontal="left" vertical="center"/>
    </xf>
    <xf numFmtId="0" fontId="6" fillId="0" borderId="34" xfId="0" applyFont="1" applyBorder="1" applyAlignment="1">
      <alignment horizontal="center"/>
    </xf>
    <xf numFmtId="0" fontId="6"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6" fillId="0" borderId="36" xfId="0" applyFont="1" applyBorder="1" applyAlignment="1">
      <alignment horizontal="center"/>
    </xf>
    <xf numFmtId="0" fontId="6" fillId="0" borderId="4" xfId="0" applyFont="1" applyBorder="1" applyAlignment="1">
      <alignment horizontal="center"/>
    </xf>
    <xf numFmtId="0" fontId="6" fillId="0" borderId="25" xfId="0" applyFont="1" applyBorder="1" applyAlignment="1">
      <alignment horizontal="center"/>
    </xf>
    <xf numFmtId="0" fontId="11" fillId="0" borderId="36"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xf>
    <xf numFmtId="0" fontId="18" fillId="0" borderId="25" xfId="0" applyFont="1" applyBorder="1" applyAlignment="1">
      <alignment horizontal="left" vertical="center"/>
    </xf>
    <xf numFmtId="0" fontId="6" fillId="0" borderId="33" xfId="0" applyFont="1" applyBorder="1" applyAlignment="1">
      <alignment horizontal="center" vertical="center" wrapText="1"/>
    </xf>
    <xf numFmtId="9" fontId="34" fillId="0" borderId="43" xfId="0" applyNumberFormat="1" applyFont="1" applyBorder="1" applyAlignment="1">
      <alignment horizontal="center" vertical="center" wrapText="1"/>
    </xf>
    <xf numFmtId="9" fontId="34" fillId="0" borderId="40" xfId="0" applyNumberFormat="1" applyFont="1" applyBorder="1" applyAlignment="1">
      <alignment horizontal="center" vertical="center" wrapText="1"/>
    </xf>
    <xf numFmtId="9" fontId="34" fillId="0" borderId="44" xfId="0" applyNumberFormat="1" applyFont="1" applyBorder="1" applyAlignment="1">
      <alignment horizontal="center" vertical="center" wrapText="1"/>
    </xf>
    <xf numFmtId="0" fontId="10" fillId="4" borderId="43" xfId="0" applyFont="1" applyFill="1" applyBorder="1" applyAlignment="1">
      <alignment horizontal="center" vertical="center" wrapText="1"/>
    </xf>
    <xf numFmtId="0" fontId="7" fillId="4" borderId="40" xfId="0" applyFont="1" applyFill="1" applyBorder="1" applyAlignment="1">
      <alignment horizontal="center" vertical="center"/>
    </xf>
    <xf numFmtId="0" fontId="7" fillId="4" borderId="44" xfId="0" applyFont="1" applyFill="1" applyBorder="1" applyAlignment="1">
      <alignment horizontal="center" vertical="center"/>
    </xf>
    <xf numFmtId="0" fontId="4" fillId="3" borderId="31" xfId="0" applyFont="1" applyFill="1" applyBorder="1" applyAlignment="1">
      <alignment horizontal="center" vertical="center" wrapText="1"/>
    </xf>
    <xf numFmtId="0" fontId="18" fillId="0" borderId="1" xfId="0" applyFont="1" applyBorder="1" applyAlignment="1">
      <alignment vertical="center" wrapText="1"/>
    </xf>
    <xf numFmtId="0" fontId="18" fillId="0" borderId="26" xfId="0" applyFont="1" applyBorder="1" applyAlignment="1">
      <alignment vertical="center" wrapText="1"/>
    </xf>
    <xf numFmtId="0" fontId="18" fillId="0" borderId="1" xfId="0" applyFont="1" applyBorder="1" applyAlignment="1">
      <alignment horizontal="justify" vertical="center" wrapText="1"/>
    </xf>
    <xf numFmtId="0" fontId="18" fillId="0" borderId="1" xfId="0" applyFont="1" applyBorder="1" applyAlignment="1">
      <alignment horizontal="justify" vertical="center"/>
    </xf>
    <xf numFmtId="0" fontId="18" fillId="0" borderId="26" xfId="0" applyFont="1" applyBorder="1" applyAlignment="1">
      <alignment horizontal="justify" vertical="center"/>
    </xf>
    <xf numFmtId="0" fontId="6" fillId="0" borderId="25" xfId="0" applyFont="1" applyBorder="1" applyAlignment="1">
      <alignment horizontal="left" vertical="top"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6" xfId="0" applyFont="1" applyFill="1" applyBorder="1" applyAlignment="1">
      <alignment horizontal="center" vertical="center"/>
    </xf>
    <xf numFmtId="0" fontId="6" fillId="0" borderId="33" xfId="0" applyFont="1" applyBorder="1" applyAlignment="1">
      <alignment horizontal="center" vertical="center"/>
    </xf>
    <xf numFmtId="0" fontId="35" fillId="0" borderId="31" xfId="0" applyFont="1" applyBorder="1" applyAlignment="1">
      <alignment horizontal="center"/>
    </xf>
    <xf numFmtId="0" fontId="35" fillId="0" borderId="1" xfId="0" applyFont="1" applyBorder="1" applyAlignment="1">
      <alignment horizontal="center"/>
    </xf>
    <xf numFmtId="0" fontId="35" fillId="0" borderId="26" xfId="0" applyFont="1" applyBorder="1" applyAlignment="1">
      <alignment horizontal="center"/>
    </xf>
    <xf numFmtId="0" fontId="32" fillId="0" borderId="34" xfId="0" applyFont="1" applyBorder="1" applyAlignment="1">
      <alignment horizontal="center" vertical="center"/>
    </xf>
    <xf numFmtId="0" fontId="32" fillId="0" borderId="35" xfId="0" applyFont="1" applyBorder="1" applyAlignment="1">
      <alignment horizontal="center" vertical="center"/>
    </xf>
    <xf numFmtId="0" fontId="18" fillId="0" borderId="1" xfId="0" applyFont="1" applyBorder="1" applyAlignment="1">
      <alignment horizontal="center" vertical="center" wrapText="1"/>
    </xf>
    <xf numFmtId="0" fontId="18"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0" xfId="0" applyFont="1" applyBorder="1" applyAlignment="1">
      <alignment horizontal="center" vertical="center"/>
    </xf>
    <xf numFmtId="0" fontId="7" fillId="0" borderId="44" xfId="0" applyFont="1" applyBorder="1" applyAlignment="1">
      <alignment horizontal="center" vertical="center"/>
    </xf>
    <xf numFmtId="0" fontId="6" fillId="0" borderId="4" xfId="0" applyFont="1" applyBorder="1" applyAlignment="1">
      <alignment horizontal="justify" vertical="center" wrapText="1"/>
    </xf>
    <xf numFmtId="0" fontId="6" fillId="0" borderId="4" xfId="0" applyFont="1" applyBorder="1" applyAlignment="1">
      <alignment horizontal="justify" vertical="center"/>
    </xf>
    <xf numFmtId="0" fontId="6" fillId="0" borderId="25" xfId="0" applyFont="1" applyBorder="1" applyAlignment="1">
      <alignment horizontal="justify" vertical="center"/>
    </xf>
    <xf numFmtId="0" fontId="6" fillId="0" borderId="1" xfId="0" applyFont="1" applyBorder="1" applyAlignment="1">
      <alignment horizontal="justify" vertical="center" wrapText="1"/>
    </xf>
    <xf numFmtId="0" fontId="6" fillId="0" borderId="4" xfId="0" applyFont="1" applyBorder="1" applyAlignment="1">
      <alignment horizontal="left" vertical="center"/>
    </xf>
    <xf numFmtId="0" fontId="6" fillId="0" borderId="25" xfId="0" applyFont="1" applyBorder="1" applyAlignment="1">
      <alignment horizontal="left" vertical="center"/>
    </xf>
    <xf numFmtId="0" fontId="6" fillId="0" borderId="46" xfId="0" applyFont="1" applyBorder="1" applyAlignment="1">
      <alignment horizontal="center" vertical="center" wrapText="1"/>
    </xf>
    <xf numFmtId="9" fontId="8" fillId="0" borderId="54" xfId="0" applyNumberFormat="1" applyFont="1" applyBorder="1" applyAlignment="1">
      <alignment horizontal="center" vertical="center" wrapText="1"/>
    </xf>
    <xf numFmtId="9" fontId="8" fillId="0" borderId="55" xfId="0" applyNumberFormat="1" applyFont="1" applyBorder="1" applyAlignment="1">
      <alignment horizontal="center" vertical="center" wrapText="1"/>
    </xf>
    <xf numFmtId="0" fontId="33" fillId="0" borderId="40" xfId="0" applyFont="1" applyBorder="1" applyAlignment="1">
      <alignment horizontal="center" vertical="center" wrapText="1"/>
    </xf>
    <xf numFmtId="0" fontId="33" fillId="0" borderId="44" xfId="0" applyFont="1" applyBorder="1" applyAlignment="1">
      <alignment horizontal="center"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2D3B89"/>
      <color rgb="FFED7D31"/>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1515431</xdr:colOff>
      <xdr:row>7</xdr:row>
      <xdr:rowOff>322262</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4</xdr:col>
      <xdr:colOff>31146</xdr:colOff>
      <xdr:row>7</xdr:row>
      <xdr:rowOff>516727</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7</xdr:row>
      <xdr:rowOff>504604</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7</xdr:row>
      <xdr:rowOff>464774</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52</xdr:row>
      <xdr:rowOff>168373</xdr:rowOff>
    </xdr:from>
    <xdr:to>
      <xdr:col>22</xdr:col>
      <xdr:colOff>530935</xdr:colOff>
      <xdr:row>59</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43</xdr:row>
      <xdr:rowOff>0</xdr:rowOff>
    </xdr:from>
    <xdr:to>
      <xdr:col>14</xdr:col>
      <xdr:colOff>365125</xdr:colOff>
      <xdr:row>50</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90202" y="32599313"/>
          <a:ext cx="4361673" cy="1514400"/>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Conpes 3785  2013</a:t>
            </a:r>
          </a:p>
          <a:p>
            <a:pPr marL="0" indent="0"/>
            <a:r>
              <a:rPr lang="es-CO" sz="1100" i="1">
                <a:solidFill>
                  <a:sysClr val="windowText" lastClr="000000"/>
                </a:solidFill>
                <a:latin typeface="+mn-lt"/>
                <a:ea typeface="+mn-ea"/>
                <a:cs typeface="+mn-cs"/>
              </a:rPr>
              <a:t>DNP Atención al Ciudadano</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43</xdr:row>
      <xdr:rowOff>0</xdr:rowOff>
    </xdr:from>
    <xdr:to>
      <xdr:col>18</xdr:col>
      <xdr:colOff>1825624</xdr:colOff>
      <xdr:row>50</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9074136" y="32599313"/>
          <a:ext cx="4526769" cy="1534506"/>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Ninguna</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43</xdr:row>
      <xdr:rowOff>0</xdr:rowOff>
    </xdr:from>
    <xdr:to>
      <xdr:col>24</xdr:col>
      <xdr:colOff>238125</xdr:colOff>
      <xdr:row>50</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4239069" y="32599313"/>
          <a:ext cx="4441837" cy="1544035"/>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SIGI</a:t>
            </a:r>
          </a:p>
          <a:p>
            <a:pPr marL="0" indent="0"/>
            <a:r>
              <a:rPr lang="es-CO" sz="1100" i="1">
                <a:solidFill>
                  <a:sysClr val="windowText" lastClr="000000"/>
                </a:solidFill>
                <a:latin typeface="+mn-lt"/>
                <a:ea typeface="+mn-ea"/>
                <a:cs typeface="+mn-cs"/>
              </a:rPr>
              <a:t>Sistema de Tramites</a:t>
            </a:r>
          </a:p>
          <a:p>
            <a:pPr marL="0" indent="0"/>
            <a:r>
              <a:rPr lang="es-CO" sz="1100" i="1">
                <a:solidFill>
                  <a:sysClr val="windowText" lastClr="000000"/>
                </a:solidFill>
                <a:latin typeface="+mn-lt"/>
                <a:ea typeface="+mn-ea"/>
                <a:cs typeface="+mn-cs"/>
              </a:rPr>
              <a:t>CRM del operador</a:t>
            </a:r>
          </a:p>
          <a:p>
            <a:pPr marL="0" indent="0"/>
            <a:r>
              <a:rPr lang="es-CO" sz="1100" i="1">
                <a:solidFill>
                  <a:sysClr val="windowText" lastClr="000000"/>
                </a:solidFill>
                <a:latin typeface="+mn-lt"/>
                <a:ea typeface="+mn-ea"/>
                <a:cs typeface="+mn-cs"/>
              </a:rPr>
              <a:t>SICFacilita</a:t>
            </a:r>
          </a:p>
          <a:p>
            <a:pPr marL="0" indent="0"/>
            <a:r>
              <a:rPr lang="es-CO" sz="1100" i="1">
                <a:solidFill>
                  <a:sysClr val="windowText" lastClr="000000"/>
                </a:solidFill>
                <a:latin typeface="+mn-lt"/>
                <a:ea typeface="+mn-ea"/>
                <a:cs typeface="+mn-cs"/>
              </a:rPr>
              <a:t>Canales de comunicación: planta telefónica, chat, página web.</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52</xdr:row>
      <xdr:rowOff>91740</xdr:rowOff>
    </xdr:from>
    <xdr:to>
      <xdr:col>15</xdr:col>
      <xdr:colOff>9525</xdr:colOff>
      <xdr:row>60</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303696" y="34441271"/>
          <a:ext cx="4385485"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r>
              <a:rPr lang="es-CO" sz="1100" i="1">
                <a:solidFill>
                  <a:sysClr val="windowText" lastClr="000000"/>
                </a:solidFill>
                <a:latin typeface="+mn-lt"/>
                <a:ea typeface="+mn-ea"/>
                <a:cs typeface="+mn-cs"/>
              </a:rPr>
              <a:t>No</a:t>
            </a:r>
            <a:r>
              <a:rPr lang="es-CO" sz="1100" i="1" baseline="0">
                <a:solidFill>
                  <a:sysClr val="windowText" lastClr="000000"/>
                </a:solidFill>
                <a:latin typeface="+mn-lt"/>
                <a:ea typeface="+mn-ea"/>
                <a:cs typeface="+mn-cs"/>
              </a:rPr>
              <a:t>  aplica para el proceso</a:t>
            </a:r>
            <a:endParaRPr lang="es-CO" sz="1100" i="1">
              <a:solidFill>
                <a:sysClr val="windowText" lastClr="000000"/>
              </a:solidFill>
              <a:latin typeface="+mn-lt"/>
              <a:ea typeface="+mn-ea"/>
              <a:cs typeface="+mn-cs"/>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56</xdr:row>
      <xdr:rowOff>50993</xdr:rowOff>
    </xdr:from>
    <xdr:to>
      <xdr:col>15</xdr:col>
      <xdr:colOff>741</xdr:colOff>
      <xdr:row>57</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53</xdr:row>
      <xdr:rowOff>59532</xdr:rowOff>
    </xdr:from>
    <xdr:to>
      <xdr:col>18</xdr:col>
      <xdr:colOff>1845468</xdr:colOff>
      <xdr:row>59</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060656" y="34599563"/>
          <a:ext cx="4560093"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1090084</xdr:colOff>
      <xdr:row>0</xdr:row>
      <xdr:rowOff>52917</xdr:rowOff>
    </xdr:from>
    <xdr:to>
      <xdr:col>2</xdr:col>
      <xdr:colOff>730250</xdr:colOff>
      <xdr:row>2</xdr:row>
      <xdr:rowOff>249411</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90084" y="52917"/>
          <a:ext cx="1703916" cy="789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807358</xdr:colOff>
      <xdr:row>0</xdr:row>
      <xdr:rowOff>0</xdr:rowOff>
    </xdr:from>
    <xdr:to>
      <xdr:col>2</xdr:col>
      <xdr:colOff>644072</xdr:colOff>
      <xdr:row>0</xdr:row>
      <xdr:rowOff>1021063</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8572" y="0"/>
          <a:ext cx="2195286" cy="10210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825500</xdr:colOff>
      <xdr:row>0</xdr:row>
      <xdr:rowOff>63500</xdr:rowOff>
    </xdr:from>
    <xdr:to>
      <xdr:col>2</xdr:col>
      <xdr:colOff>1475908</xdr:colOff>
      <xdr:row>0</xdr:row>
      <xdr:rowOff>960622</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3313" y="63500"/>
          <a:ext cx="1928812" cy="8971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807358</xdr:colOff>
      <xdr:row>0</xdr:row>
      <xdr:rowOff>0</xdr:rowOff>
    </xdr:from>
    <xdr:to>
      <xdr:col>2</xdr:col>
      <xdr:colOff>644072</xdr:colOff>
      <xdr:row>0</xdr:row>
      <xdr:rowOff>1021063</xdr:rowOff>
    </xdr:to>
    <xdr:pic>
      <xdr:nvPicPr>
        <xdr:cNvPr id="2" name="Imagen 1">
          <a:extLst>
            <a:ext uri="{FF2B5EF4-FFF2-40B4-BE49-F238E27FC236}">
              <a16:creationId xmlns:a16="http://schemas.microsoft.com/office/drawing/2014/main" id="{6C996026-D98C-425D-8105-C719779609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4058" y="0"/>
          <a:ext cx="2094139" cy="10210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948029</xdr:colOff>
      <xdr:row>0</xdr:row>
      <xdr:rowOff>0</xdr:rowOff>
    </xdr:from>
    <xdr:to>
      <xdr:col>2</xdr:col>
      <xdr:colOff>652888</xdr:colOff>
      <xdr:row>0</xdr:row>
      <xdr:rowOff>960923</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4729" y="0"/>
          <a:ext cx="1962284" cy="9609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4_SIGI\Documentacion%20SIGI\Normograma%20-%20ent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6"/>
  <sheetViews>
    <sheetView showGridLines="0" tabSelected="1" view="pageBreakPreview" zoomScale="80" zoomScaleNormal="80" zoomScaleSheetLayoutView="80" workbookViewId="0">
      <selection activeCell="D1" sqref="D1:X3"/>
    </sheetView>
  </sheetViews>
  <sheetFormatPr baseColWidth="10" defaultRowHeight="15" x14ac:dyDescent="0.25"/>
  <cols>
    <col min="1" max="1" width="25.85546875" customWidth="1"/>
    <col min="2" max="2" width="3.85546875" customWidth="1"/>
    <col min="3" max="3" width="25.85546875" customWidth="1"/>
    <col min="4" max="4" width="5" customWidth="1"/>
    <col min="5" max="5" width="6.140625" customWidth="1"/>
    <col min="6" max="6" width="25.85546875" customWidth="1"/>
    <col min="7" max="7" width="6.5703125" customWidth="1"/>
    <col min="8" max="12" width="3.85546875" customWidth="1"/>
    <col min="13" max="13" width="0.140625" customWidth="1"/>
    <col min="14" max="14" width="5.140625" customWidth="1"/>
    <col min="15" max="15" width="5.85546875" customWidth="1"/>
    <col min="16" max="16" width="41.140625" customWidth="1"/>
    <col min="17" max="17" width="2.5703125" customWidth="1"/>
    <col min="18" max="18" width="2.85546875" customWidth="1"/>
    <col min="19" max="19" width="35.85546875" customWidth="1"/>
    <col min="20" max="20" width="6.140625" customWidth="1"/>
    <col min="21" max="21" width="25.85546875" customWidth="1"/>
    <col min="22" max="22" width="3.140625" customWidth="1"/>
    <col min="23" max="23" width="25.85546875" customWidth="1"/>
    <col min="24" max="24" width="3" customWidth="1"/>
    <col min="25" max="25" width="25.85546875" customWidth="1"/>
  </cols>
  <sheetData>
    <row r="1" spans="1:25" ht="23.25" customHeight="1" x14ac:dyDescent="0.25">
      <c r="A1" s="208"/>
      <c r="B1" s="209"/>
      <c r="C1" s="210"/>
      <c r="D1" s="216" t="s">
        <v>0</v>
      </c>
      <c r="E1" s="217"/>
      <c r="F1" s="217"/>
      <c r="G1" s="217"/>
      <c r="H1" s="217"/>
      <c r="I1" s="217"/>
      <c r="J1" s="217"/>
      <c r="K1" s="217"/>
      <c r="L1" s="217"/>
      <c r="M1" s="217"/>
      <c r="N1" s="217"/>
      <c r="O1" s="217"/>
      <c r="P1" s="217"/>
      <c r="Q1" s="217"/>
      <c r="R1" s="217"/>
      <c r="S1" s="217"/>
      <c r="T1" s="217"/>
      <c r="U1" s="217"/>
      <c r="V1" s="217"/>
      <c r="W1" s="217"/>
      <c r="X1" s="218"/>
      <c r="Y1" s="58" t="s">
        <v>354</v>
      </c>
    </row>
    <row r="2" spans="1:25" ht="23.25" customHeight="1" x14ac:dyDescent="0.25">
      <c r="A2" s="211"/>
      <c r="B2" s="191"/>
      <c r="C2" s="212"/>
      <c r="D2" s="219"/>
      <c r="E2" s="220"/>
      <c r="F2" s="220"/>
      <c r="G2" s="220"/>
      <c r="H2" s="220"/>
      <c r="I2" s="220"/>
      <c r="J2" s="220"/>
      <c r="K2" s="220"/>
      <c r="L2" s="220"/>
      <c r="M2" s="220"/>
      <c r="N2" s="220"/>
      <c r="O2" s="220"/>
      <c r="P2" s="220"/>
      <c r="Q2" s="220"/>
      <c r="R2" s="220"/>
      <c r="S2" s="220"/>
      <c r="T2" s="220"/>
      <c r="U2" s="220"/>
      <c r="V2" s="220"/>
      <c r="W2" s="220"/>
      <c r="X2" s="221"/>
      <c r="Y2" s="58" t="s">
        <v>357</v>
      </c>
    </row>
    <row r="3" spans="1:25" ht="23.25" customHeight="1" x14ac:dyDescent="0.25">
      <c r="A3" s="213"/>
      <c r="B3" s="214"/>
      <c r="C3" s="215"/>
      <c r="D3" s="222"/>
      <c r="E3" s="223"/>
      <c r="F3" s="223"/>
      <c r="G3" s="223"/>
      <c r="H3" s="223"/>
      <c r="I3" s="223"/>
      <c r="J3" s="223"/>
      <c r="K3" s="223"/>
      <c r="L3" s="223"/>
      <c r="M3" s="223"/>
      <c r="N3" s="223"/>
      <c r="O3" s="223"/>
      <c r="P3" s="223"/>
      <c r="Q3" s="223"/>
      <c r="R3" s="223"/>
      <c r="S3" s="223"/>
      <c r="T3" s="223"/>
      <c r="U3" s="223"/>
      <c r="V3" s="223"/>
      <c r="W3" s="223"/>
      <c r="X3" s="224"/>
      <c r="Y3" s="59" t="s">
        <v>356</v>
      </c>
    </row>
    <row r="4" spans="1:25" ht="11.25" customHeight="1" x14ac:dyDescent="0.25">
      <c r="A4" s="190"/>
      <c r="B4" s="191"/>
      <c r="C4" s="191"/>
      <c r="D4" s="191"/>
      <c r="E4" s="191"/>
      <c r="F4" s="191"/>
      <c r="G4" s="191"/>
      <c r="H4" s="191"/>
      <c r="I4" s="191"/>
      <c r="J4" s="191"/>
      <c r="K4" s="191"/>
      <c r="L4" s="191"/>
      <c r="M4" s="191"/>
      <c r="N4" s="191"/>
      <c r="O4" s="191"/>
      <c r="P4" s="191"/>
      <c r="Q4" s="191"/>
      <c r="R4" s="191"/>
      <c r="S4" s="191"/>
      <c r="T4" s="191"/>
      <c r="U4" s="191"/>
      <c r="V4" s="191"/>
      <c r="W4" s="191"/>
      <c r="X4" s="191"/>
      <c r="Y4" s="192"/>
    </row>
    <row r="5" spans="1:25" ht="21.2" customHeight="1" x14ac:dyDescent="0.25">
      <c r="A5" s="193"/>
      <c r="B5" s="188"/>
      <c r="C5" s="198" t="s">
        <v>44</v>
      </c>
      <c r="D5" s="63"/>
      <c r="E5" s="200" t="s">
        <v>1</v>
      </c>
      <c r="F5" s="200"/>
      <c r="G5" s="194"/>
      <c r="H5" s="147" t="s">
        <v>2</v>
      </c>
      <c r="I5" s="148"/>
      <c r="J5" s="148"/>
      <c r="K5" s="148"/>
      <c r="L5" s="148"/>
      <c r="M5" s="148"/>
      <c r="N5" s="149"/>
      <c r="O5" s="153"/>
      <c r="P5" s="126" t="s">
        <v>59</v>
      </c>
      <c r="Q5" s="127"/>
      <c r="R5" s="127"/>
      <c r="S5" s="128"/>
      <c r="T5" s="197"/>
      <c r="U5" s="147" t="s">
        <v>14</v>
      </c>
      <c r="V5" s="148"/>
      <c r="W5" s="148"/>
      <c r="X5" s="148"/>
      <c r="Y5" s="207"/>
    </row>
    <row r="6" spans="1:25" ht="15.75" customHeight="1" x14ac:dyDescent="0.25">
      <c r="A6" s="193"/>
      <c r="B6" s="188"/>
      <c r="C6" s="199"/>
      <c r="D6" s="63"/>
      <c r="E6" s="201"/>
      <c r="F6" s="201"/>
      <c r="G6" s="195"/>
      <c r="H6" s="147"/>
      <c r="I6" s="148"/>
      <c r="J6" s="148"/>
      <c r="K6" s="148"/>
      <c r="L6" s="148"/>
      <c r="M6" s="148"/>
      <c r="N6" s="149"/>
      <c r="O6" s="153"/>
      <c r="P6" s="126"/>
      <c r="Q6" s="127"/>
      <c r="R6" s="127"/>
      <c r="S6" s="128"/>
      <c r="T6" s="197"/>
      <c r="U6" s="156" t="s">
        <v>19</v>
      </c>
      <c r="V6" s="157"/>
      <c r="W6" s="158" t="s">
        <v>20</v>
      </c>
      <c r="X6" s="158"/>
      <c r="Y6" s="159"/>
    </row>
    <row r="7" spans="1:25" ht="80.25" customHeight="1" x14ac:dyDescent="0.25">
      <c r="A7" s="193"/>
      <c r="B7" s="188"/>
      <c r="C7" s="204" t="s">
        <v>104</v>
      </c>
      <c r="D7" s="168"/>
      <c r="E7" s="129" t="str">
        <f>VLOOKUP(C7,'Listas desplegables'!D3:F46,2,0)</f>
        <v>Servicios al Consumidor y Apoyo Empresarial</v>
      </c>
      <c r="F7" s="131"/>
      <c r="G7" s="195"/>
      <c r="H7" s="150" t="str">
        <f>+VLOOKUP(C7,'Listas desplegables'!D3:F46,3,0)</f>
        <v>Estratégico</v>
      </c>
      <c r="I7" s="151"/>
      <c r="J7" s="151"/>
      <c r="K7" s="151"/>
      <c r="L7" s="151"/>
      <c r="M7" s="151"/>
      <c r="N7" s="152"/>
      <c r="O7" s="153"/>
      <c r="P7" s="129" t="s">
        <v>355</v>
      </c>
      <c r="Q7" s="130"/>
      <c r="R7" s="130"/>
      <c r="S7" s="131"/>
      <c r="T7" s="197"/>
      <c r="U7" s="163" t="s">
        <v>306</v>
      </c>
      <c r="V7" s="161"/>
      <c r="W7" s="144" t="s">
        <v>320</v>
      </c>
      <c r="X7" s="145"/>
      <c r="Y7" s="162"/>
    </row>
    <row r="8" spans="1:25" ht="80.25" customHeight="1" x14ac:dyDescent="0.25">
      <c r="A8" s="193"/>
      <c r="B8" s="188"/>
      <c r="C8" s="205"/>
      <c r="D8" s="168"/>
      <c r="E8" s="132"/>
      <c r="F8" s="134"/>
      <c r="G8" s="195"/>
      <c r="H8" s="150"/>
      <c r="I8" s="151"/>
      <c r="J8" s="151"/>
      <c r="K8" s="151"/>
      <c r="L8" s="151"/>
      <c r="M8" s="151"/>
      <c r="N8" s="152"/>
      <c r="O8" s="153"/>
      <c r="P8" s="132"/>
      <c r="Q8" s="133"/>
      <c r="R8" s="133"/>
      <c r="S8" s="134"/>
      <c r="T8" s="197"/>
      <c r="U8" s="163" t="s">
        <v>328</v>
      </c>
      <c r="V8" s="161"/>
      <c r="W8" s="144" t="s">
        <v>337</v>
      </c>
      <c r="X8" s="145"/>
      <c r="Y8" s="162"/>
    </row>
    <row r="9" spans="1:25" ht="80.25" customHeight="1" x14ac:dyDescent="0.25">
      <c r="A9" s="193"/>
      <c r="B9" s="188"/>
      <c r="C9" s="205"/>
      <c r="D9" s="168"/>
      <c r="E9" s="132"/>
      <c r="F9" s="134"/>
      <c r="G9" s="195"/>
      <c r="H9" s="150"/>
      <c r="I9" s="151"/>
      <c r="J9" s="151"/>
      <c r="K9" s="151"/>
      <c r="L9" s="151"/>
      <c r="M9" s="151"/>
      <c r="N9" s="152"/>
      <c r="O9" s="153"/>
      <c r="P9" s="132"/>
      <c r="Q9" s="133"/>
      <c r="R9" s="133"/>
      <c r="S9" s="134"/>
      <c r="T9" s="197"/>
      <c r="U9" s="163" t="s">
        <v>306</v>
      </c>
      <c r="V9" s="161"/>
      <c r="W9" s="144" t="s">
        <v>339</v>
      </c>
      <c r="X9" s="145"/>
      <c r="Y9" s="162"/>
    </row>
    <row r="10" spans="1:25" ht="80.25" customHeight="1" x14ac:dyDescent="0.25">
      <c r="A10" s="193"/>
      <c r="B10" s="188"/>
      <c r="C10" s="205"/>
      <c r="D10" s="168"/>
      <c r="E10" s="132"/>
      <c r="F10" s="134"/>
      <c r="G10" s="196"/>
      <c r="H10" s="150"/>
      <c r="I10" s="151"/>
      <c r="J10" s="151"/>
      <c r="K10" s="151"/>
      <c r="L10" s="151"/>
      <c r="M10" s="151"/>
      <c r="N10" s="152"/>
      <c r="O10" s="153"/>
      <c r="P10" s="132"/>
      <c r="Q10" s="133"/>
      <c r="R10" s="133"/>
      <c r="S10" s="134"/>
      <c r="T10" s="197"/>
      <c r="U10" s="163" t="s">
        <v>310</v>
      </c>
      <c r="V10" s="161"/>
      <c r="W10" s="144" t="s">
        <v>330</v>
      </c>
      <c r="X10" s="145"/>
      <c r="Y10" s="162"/>
    </row>
    <row r="11" spans="1:25" ht="33" customHeight="1" x14ac:dyDescent="0.25">
      <c r="A11" s="193"/>
      <c r="B11" s="188"/>
      <c r="C11" s="206"/>
      <c r="D11" s="168"/>
      <c r="E11" s="135"/>
      <c r="F11" s="137"/>
      <c r="G11" s="196"/>
      <c r="H11" s="150"/>
      <c r="I11" s="151"/>
      <c r="J11" s="151"/>
      <c r="K11" s="151"/>
      <c r="L11" s="151"/>
      <c r="M11" s="151"/>
      <c r="N11" s="152"/>
      <c r="O11" s="153"/>
      <c r="P11" s="135"/>
      <c r="Q11" s="136"/>
      <c r="R11" s="136"/>
      <c r="S11" s="137"/>
      <c r="T11" s="197"/>
      <c r="U11" s="103"/>
      <c r="V11" s="103"/>
      <c r="W11" s="103"/>
      <c r="X11" s="103"/>
      <c r="Y11" s="103"/>
    </row>
    <row r="12" spans="1:25" ht="33" customHeight="1" x14ac:dyDescent="0.4">
      <c r="A12" s="193"/>
      <c r="B12" s="188"/>
      <c r="C12" s="103"/>
      <c r="D12" s="90"/>
      <c r="E12" s="103"/>
      <c r="F12" s="103"/>
      <c r="G12" s="104"/>
      <c r="H12" s="103"/>
      <c r="I12" s="103"/>
      <c r="J12" s="103"/>
      <c r="K12" s="103"/>
      <c r="L12" s="103"/>
      <c r="M12" s="103"/>
      <c r="N12" s="103"/>
      <c r="O12" s="105"/>
      <c r="P12" s="103"/>
      <c r="Q12" s="103"/>
      <c r="R12" s="103"/>
      <c r="S12" s="103"/>
      <c r="T12" s="102"/>
      <c r="U12" s="103"/>
      <c r="V12" s="103"/>
      <c r="W12" s="103"/>
      <c r="X12" s="103"/>
      <c r="Y12" s="103"/>
    </row>
    <row r="13" spans="1:25" ht="18.75" x14ac:dyDescent="0.4">
      <c r="A13" s="193"/>
      <c r="B13" s="188"/>
      <c r="C13" s="202"/>
      <c r="D13" s="202"/>
      <c r="E13" s="202"/>
      <c r="F13" s="202"/>
      <c r="G13" s="202"/>
      <c r="H13" s="202"/>
      <c r="I13" s="202"/>
      <c r="J13" s="202"/>
      <c r="K13" s="202"/>
      <c r="L13" s="202"/>
      <c r="M13" s="202"/>
      <c r="N13" s="202"/>
      <c r="O13" s="202"/>
      <c r="P13" s="202"/>
      <c r="Q13" s="202"/>
      <c r="R13" s="202"/>
      <c r="S13" s="202"/>
      <c r="T13" s="202"/>
      <c r="U13" s="202"/>
      <c r="V13" s="202"/>
      <c r="W13" s="202"/>
      <c r="X13" s="202"/>
      <c r="Y13" s="203"/>
    </row>
    <row r="14" spans="1:25" ht="53.25" customHeight="1" x14ac:dyDescent="0.4">
      <c r="A14" s="193"/>
      <c r="B14" s="188"/>
      <c r="C14" s="64" t="s">
        <v>58</v>
      </c>
      <c r="D14" s="65"/>
      <c r="E14" s="150" t="str">
        <f>VLOOKUP(C7,'Listas desplegables'!D3:G46,4,0)</f>
        <v>Coordinador Grupo de Atención al Ciudadano</v>
      </c>
      <c r="F14" s="152"/>
      <c r="G14" s="66"/>
      <c r="H14" s="148" t="s">
        <v>3</v>
      </c>
      <c r="I14" s="148"/>
      <c r="J14" s="148"/>
      <c r="K14" s="148"/>
      <c r="L14" s="148"/>
      <c r="M14" s="148"/>
      <c r="N14" s="148"/>
      <c r="O14" s="154" t="s">
        <v>270</v>
      </c>
      <c r="P14" s="154"/>
      <c r="Q14" s="154"/>
      <c r="R14" s="154"/>
      <c r="S14" s="154"/>
      <c r="T14" s="154"/>
      <c r="U14" s="154"/>
      <c r="V14" s="154"/>
      <c r="W14" s="154"/>
      <c r="X14" s="154"/>
      <c r="Y14" s="155"/>
    </row>
    <row r="15" spans="1:25" ht="18.75" x14ac:dyDescent="0.4">
      <c r="A15" s="193"/>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225"/>
    </row>
    <row r="16" spans="1:25" ht="30.75" customHeight="1" x14ac:dyDescent="0.25">
      <c r="A16" s="226" t="s">
        <v>4</v>
      </c>
      <c r="B16" s="227"/>
      <c r="C16" s="227"/>
      <c r="D16" s="227"/>
      <c r="E16" s="227"/>
      <c r="F16" s="227"/>
      <c r="G16" s="228"/>
      <c r="H16" s="229" t="s">
        <v>8</v>
      </c>
      <c r="I16" s="230"/>
      <c r="J16" s="230"/>
      <c r="K16" s="231"/>
      <c r="L16" s="67"/>
      <c r="M16" s="67"/>
      <c r="N16" s="138" t="s">
        <v>16</v>
      </c>
      <c r="O16" s="139"/>
      <c r="P16" s="139"/>
      <c r="Q16" s="139"/>
      <c r="R16" s="139"/>
      <c r="S16" s="140"/>
      <c r="T16" s="68"/>
      <c r="U16" s="232" t="s">
        <v>15</v>
      </c>
      <c r="V16" s="232"/>
      <c r="W16" s="232"/>
      <c r="X16" s="232"/>
      <c r="Y16" s="233"/>
    </row>
    <row r="17" spans="1:25" s="28" customFormat="1" ht="29.25" customHeight="1" x14ac:dyDescent="0.4">
      <c r="A17" s="69" t="s">
        <v>5</v>
      </c>
      <c r="B17" s="188"/>
      <c r="C17" s="70" t="s">
        <v>6</v>
      </c>
      <c r="D17" s="188"/>
      <c r="E17" s="189" t="s">
        <v>7</v>
      </c>
      <c r="F17" s="189"/>
      <c r="G17" s="228"/>
      <c r="H17" s="71" t="s">
        <v>9</v>
      </c>
      <c r="I17" s="71" t="s">
        <v>10</v>
      </c>
      <c r="J17" s="71" t="s">
        <v>11</v>
      </c>
      <c r="K17" s="71" t="s">
        <v>12</v>
      </c>
      <c r="L17" s="72"/>
      <c r="M17" s="73"/>
      <c r="N17" s="141" t="s">
        <v>164</v>
      </c>
      <c r="O17" s="142"/>
      <c r="P17" s="143"/>
      <c r="Q17" s="164"/>
      <c r="R17" s="165"/>
      <c r="S17" s="74" t="s">
        <v>13</v>
      </c>
      <c r="T17" s="75"/>
      <c r="U17" s="70" t="s">
        <v>132</v>
      </c>
      <c r="V17" s="68"/>
      <c r="W17" s="70" t="s">
        <v>17</v>
      </c>
      <c r="X17" s="76"/>
      <c r="Y17" s="77" t="s">
        <v>18</v>
      </c>
    </row>
    <row r="18" spans="1:25" s="3" customFormat="1" ht="153" customHeight="1" x14ac:dyDescent="0.2">
      <c r="A18" s="62" t="s">
        <v>268</v>
      </c>
      <c r="B18" s="188"/>
      <c r="C18" s="61" t="s">
        <v>277</v>
      </c>
      <c r="D18" s="188"/>
      <c r="E18" s="144" t="s">
        <v>276</v>
      </c>
      <c r="F18" s="161"/>
      <c r="G18" s="228"/>
      <c r="H18" s="78" t="s">
        <v>242</v>
      </c>
      <c r="I18" s="78"/>
      <c r="J18" s="78"/>
      <c r="K18" s="78"/>
      <c r="L18" s="79"/>
      <c r="M18" s="80"/>
      <c r="N18" s="144" t="s">
        <v>269</v>
      </c>
      <c r="O18" s="145"/>
      <c r="P18" s="146"/>
      <c r="Q18" s="164"/>
      <c r="R18" s="165"/>
      <c r="S18" s="61" t="s">
        <v>271</v>
      </c>
      <c r="T18" s="81"/>
      <c r="U18" s="61" t="s">
        <v>307</v>
      </c>
      <c r="V18" s="80"/>
      <c r="W18" s="61" t="s">
        <v>272</v>
      </c>
      <c r="X18" s="81"/>
      <c r="Y18" s="82" t="s">
        <v>311</v>
      </c>
    </row>
    <row r="19" spans="1:25" s="3" customFormat="1" ht="9" customHeight="1" x14ac:dyDescent="0.2">
      <c r="A19" s="83"/>
      <c r="B19" s="84"/>
      <c r="C19" s="84"/>
      <c r="D19" s="84"/>
      <c r="E19" s="84"/>
      <c r="F19" s="84"/>
      <c r="G19" s="84"/>
      <c r="H19" s="85"/>
      <c r="I19" s="85"/>
      <c r="J19" s="85"/>
      <c r="K19" s="85"/>
      <c r="L19" s="85"/>
      <c r="M19" s="80"/>
      <c r="N19" s="85"/>
      <c r="O19" s="85"/>
      <c r="P19" s="85"/>
      <c r="Q19" s="86"/>
      <c r="R19" s="86"/>
      <c r="S19" s="84"/>
      <c r="T19" s="84"/>
      <c r="U19" s="84"/>
      <c r="V19" s="80"/>
      <c r="W19" s="84"/>
      <c r="X19" s="84"/>
      <c r="Y19" s="87"/>
    </row>
    <row r="20" spans="1:25" s="3" customFormat="1" ht="234.75" customHeight="1" x14ac:dyDescent="0.2">
      <c r="A20" s="62" t="s">
        <v>274</v>
      </c>
      <c r="B20" s="84"/>
      <c r="C20" s="61" t="s">
        <v>273</v>
      </c>
      <c r="D20" s="84"/>
      <c r="E20" s="144" t="s">
        <v>280</v>
      </c>
      <c r="F20" s="146"/>
      <c r="G20" s="84"/>
      <c r="H20" s="78" t="s">
        <v>275</v>
      </c>
      <c r="I20" s="78"/>
      <c r="J20" s="78"/>
      <c r="K20" s="78"/>
      <c r="L20" s="79"/>
      <c r="M20" s="80"/>
      <c r="N20" s="144" t="s">
        <v>278</v>
      </c>
      <c r="O20" s="145"/>
      <c r="P20" s="146"/>
      <c r="Q20" s="88"/>
      <c r="R20" s="89"/>
      <c r="S20" s="61" t="s">
        <v>271</v>
      </c>
      <c r="T20" s="81"/>
      <c r="U20" s="61" t="s">
        <v>279</v>
      </c>
      <c r="V20" s="80"/>
      <c r="W20" s="61" t="s">
        <v>272</v>
      </c>
      <c r="X20" s="81"/>
      <c r="Y20" s="82" t="s">
        <v>311</v>
      </c>
    </row>
    <row r="21" spans="1:25" s="3" customFormat="1" ht="8.25" customHeight="1" x14ac:dyDescent="0.2">
      <c r="A21" s="38"/>
      <c r="B21" s="39"/>
      <c r="C21" s="39"/>
      <c r="D21" s="39"/>
      <c r="E21" s="57"/>
      <c r="F21" s="57"/>
      <c r="G21" s="39"/>
      <c r="H21" s="49"/>
      <c r="I21" s="49"/>
      <c r="J21" s="49"/>
      <c r="K21" s="49"/>
      <c r="L21" s="49"/>
      <c r="M21" s="48"/>
      <c r="N21" s="49"/>
      <c r="O21" s="49"/>
      <c r="P21" s="49"/>
      <c r="Q21" s="39"/>
      <c r="R21" s="39"/>
      <c r="S21" s="39"/>
      <c r="T21" s="39"/>
      <c r="U21" s="39"/>
      <c r="V21" s="48"/>
      <c r="W21" s="39"/>
      <c r="X21" s="39"/>
      <c r="Y21" s="40"/>
    </row>
    <row r="22" spans="1:25" s="3" customFormat="1" ht="126" customHeight="1" x14ac:dyDescent="0.2">
      <c r="A22" s="234" t="s">
        <v>281</v>
      </c>
      <c r="B22" s="84"/>
      <c r="C22" s="234" t="s">
        <v>282</v>
      </c>
      <c r="D22" s="84"/>
      <c r="E22" s="166" t="s">
        <v>283</v>
      </c>
      <c r="F22" s="167"/>
      <c r="G22" s="84"/>
      <c r="H22" s="78"/>
      <c r="I22" s="78" t="s">
        <v>275</v>
      </c>
      <c r="J22" s="78"/>
      <c r="K22" s="78"/>
      <c r="L22" s="79"/>
      <c r="M22" s="80"/>
      <c r="N22" s="144" t="s">
        <v>284</v>
      </c>
      <c r="O22" s="145"/>
      <c r="P22" s="146"/>
      <c r="Q22" s="88"/>
      <c r="R22" s="89"/>
      <c r="S22" s="61" t="s">
        <v>286</v>
      </c>
      <c r="T22" s="88"/>
      <c r="U22" s="234" t="s">
        <v>288</v>
      </c>
      <c r="V22" s="90"/>
      <c r="W22" s="237"/>
      <c r="X22" s="91"/>
      <c r="Y22" s="240" t="s">
        <v>282</v>
      </c>
    </row>
    <row r="23" spans="1:25" s="3" customFormat="1" ht="11.25" customHeight="1" x14ac:dyDescent="0.2">
      <c r="A23" s="235"/>
      <c r="B23" s="84"/>
      <c r="C23" s="235"/>
      <c r="D23" s="84"/>
      <c r="E23" s="168"/>
      <c r="F23" s="169"/>
      <c r="G23" s="84"/>
      <c r="H23" s="85"/>
      <c r="I23" s="85"/>
      <c r="J23" s="85"/>
      <c r="K23" s="85"/>
      <c r="L23" s="85"/>
      <c r="M23" s="80"/>
      <c r="N23" s="85"/>
      <c r="O23" s="85"/>
      <c r="P23" s="85"/>
      <c r="Q23" s="84"/>
      <c r="R23" s="84"/>
      <c r="S23" s="84"/>
      <c r="T23" s="84"/>
      <c r="U23" s="235"/>
      <c r="V23" s="80"/>
      <c r="W23" s="238"/>
      <c r="X23" s="84"/>
      <c r="Y23" s="241"/>
    </row>
    <row r="24" spans="1:25" s="3" customFormat="1" ht="103.5" customHeight="1" x14ac:dyDescent="0.2">
      <c r="A24" s="236"/>
      <c r="B24" s="84"/>
      <c r="C24" s="236"/>
      <c r="D24" s="84"/>
      <c r="E24" s="170"/>
      <c r="F24" s="171"/>
      <c r="G24" s="84"/>
      <c r="H24" s="78"/>
      <c r="I24" s="78" t="s">
        <v>275</v>
      </c>
      <c r="J24" s="78"/>
      <c r="K24" s="78"/>
      <c r="L24" s="79"/>
      <c r="M24" s="80"/>
      <c r="N24" s="144" t="s">
        <v>285</v>
      </c>
      <c r="O24" s="160"/>
      <c r="P24" s="161"/>
      <c r="Q24" s="88"/>
      <c r="R24" s="89"/>
      <c r="S24" s="61" t="s">
        <v>287</v>
      </c>
      <c r="T24" s="88"/>
      <c r="U24" s="236"/>
      <c r="V24" s="80"/>
      <c r="W24" s="239"/>
      <c r="X24" s="84"/>
      <c r="Y24" s="242"/>
    </row>
    <row r="25" spans="1:25" s="3" customFormat="1" ht="11.25" customHeight="1" x14ac:dyDescent="0.2">
      <c r="A25" s="92"/>
      <c r="B25" s="84"/>
      <c r="C25" s="93"/>
      <c r="D25" s="84"/>
      <c r="E25" s="90"/>
      <c r="F25" s="90"/>
      <c r="G25" s="84"/>
      <c r="H25" s="94"/>
      <c r="I25" s="94"/>
      <c r="J25" s="94"/>
      <c r="K25" s="94"/>
      <c r="L25" s="85"/>
      <c r="M25" s="80"/>
      <c r="N25" s="90"/>
      <c r="O25" s="85"/>
      <c r="P25" s="85"/>
      <c r="Q25" s="84"/>
      <c r="R25" s="84"/>
      <c r="S25" s="95"/>
      <c r="T25" s="84"/>
      <c r="U25" s="85"/>
      <c r="V25" s="80"/>
      <c r="W25" s="90"/>
      <c r="X25" s="84"/>
      <c r="Y25" s="96"/>
    </row>
    <row r="26" spans="1:25" s="3" customFormat="1" ht="103.5" customHeight="1" x14ac:dyDescent="0.2">
      <c r="A26" s="62"/>
      <c r="B26" s="84"/>
      <c r="C26" s="97" t="s">
        <v>289</v>
      </c>
      <c r="D26" s="84"/>
      <c r="E26" s="144" t="s">
        <v>290</v>
      </c>
      <c r="F26" s="146"/>
      <c r="G26" s="84"/>
      <c r="H26" s="78"/>
      <c r="I26" s="78" t="s">
        <v>275</v>
      </c>
      <c r="J26" s="78"/>
      <c r="K26" s="78"/>
      <c r="L26" s="79"/>
      <c r="M26" s="80"/>
      <c r="N26" s="144" t="s">
        <v>291</v>
      </c>
      <c r="O26" s="160"/>
      <c r="P26" s="161"/>
      <c r="Q26" s="88"/>
      <c r="R26" s="89"/>
      <c r="S26" s="61" t="s">
        <v>292</v>
      </c>
      <c r="T26" s="81"/>
      <c r="U26" s="61" t="s">
        <v>293</v>
      </c>
      <c r="V26" s="80"/>
      <c r="W26" s="61" t="s">
        <v>294</v>
      </c>
      <c r="X26" s="81"/>
      <c r="Y26" s="82" t="s">
        <v>295</v>
      </c>
    </row>
    <row r="27" spans="1:25" s="3" customFormat="1" ht="11.25" customHeight="1" x14ac:dyDescent="0.2">
      <c r="A27" s="92"/>
      <c r="B27" s="84"/>
      <c r="C27" s="93"/>
      <c r="D27" s="84"/>
      <c r="E27" s="90"/>
      <c r="F27" s="90"/>
      <c r="G27" s="84"/>
      <c r="H27" s="94"/>
      <c r="I27" s="94"/>
      <c r="J27" s="94"/>
      <c r="K27" s="94"/>
      <c r="L27" s="85"/>
      <c r="M27" s="80"/>
      <c r="N27" s="90"/>
      <c r="O27" s="85"/>
      <c r="P27" s="85"/>
      <c r="Q27" s="84"/>
      <c r="R27" s="84"/>
      <c r="S27" s="90"/>
      <c r="T27" s="84"/>
      <c r="U27" s="85"/>
      <c r="V27" s="80"/>
      <c r="W27" s="90"/>
      <c r="X27" s="84"/>
      <c r="Y27" s="96"/>
    </row>
    <row r="28" spans="1:25" s="3" customFormat="1" ht="103.5" customHeight="1" x14ac:dyDescent="0.2">
      <c r="A28" s="62" t="s">
        <v>296</v>
      </c>
      <c r="B28" s="84"/>
      <c r="C28" s="55" t="s">
        <v>312</v>
      </c>
      <c r="D28" s="84"/>
      <c r="E28" s="144" t="s">
        <v>244</v>
      </c>
      <c r="F28" s="146"/>
      <c r="G28" s="84"/>
      <c r="H28" s="78"/>
      <c r="I28" s="78" t="s">
        <v>242</v>
      </c>
      <c r="J28" s="78"/>
      <c r="K28" s="78"/>
      <c r="L28" s="79"/>
      <c r="M28" s="80"/>
      <c r="N28" s="144" t="s">
        <v>245</v>
      </c>
      <c r="O28" s="160"/>
      <c r="P28" s="161"/>
      <c r="Q28" s="88"/>
      <c r="R28" s="89"/>
      <c r="S28" s="61" t="s">
        <v>243</v>
      </c>
      <c r="T28" s="81"/>
      <c r="U28" s="61" t="s">
        <v>246</v>
      </c>
      <c r="V28" s="80"/>
      <c r="W28" s="61" t="s">
        <v>247</v>
      </c>
      <c r="X28" s="81"/>
      <c r="Y28" s="82" t="s">
        <v>248</v>
      </c>
    </row>
    <row r="29" spans="1:25" s="3" customFormat="1" ht="11.25" customHeight="1" x14ac:dyDescent="0.2">
      <c r="A29" s="92"/>
      <c r="B29" s="84"/>
      <c r="C29" s="93"/>
      <c r="D29" s="84"/>
      <c r="E29" s="90"/>
      <c r="F29" s="90"/>
      <c r="G29" s="84"/>
      <c r="H29" s="94"/>
      <c r="I29" s="94"/>
      <c r="J29" s="94"/>
      <c r="K29" s="94"/>
      <c r="L29" s="85"/>
      <c r="M29" s="80"/>
      <c r="N29" s="90"/>
      <c r="O29" s="85"/>
      <c r="P29" s="85"/>
      <c r="Q29" s="84"/>
      <c r="R29" s="84"/>
      <c r="S29" s="90"/>
      <c r="T29" s="84"/>
      <c r="U29" s="90"/>
      <c r="V29" s="80"/>
      <c r="W29" s="90"/>
      <c r="X29" s="84"/>
      <c r="Y29" s="96"/>
    </row>
    <row r="30" spans="1:25" s="3" customFormat="1" ht="103.5" customHeight="1" x14ac:dyDescent="0.2">
      <c r="A30" s="62" t="s">
        <v>297</v>
      </c>
      <c r="B30" s="84"/>
      <c r="C30" s="55" t="s">
        <v>313</v>
      </c>
      <c r="D30" s="84"/>
      <c r="E30" s="144" t="s">
        <v>249</v>
      </c>
      <c r="F30" s="146"/>
      <c r="G30" s="84"/>
      <c r="H30" s="78"/>
      <c r="I30" s="78" t="s">
        <v>242</v>
      </c>
      <c r="J30" s="78"/>
      <c r="K30" s="78"/>
      <c r="L30" s="79"/>
      <c r="M30" s="80"/>
      <c r="N30" s="144" t="s">
        <v>250</v>
      </c>
      <c r="O30" s="160"/>
      <c r="P30" s="161"/>
      <c r="Q30" s="88"/>
      <c r="R30" s="89"/>
      <c r="S30" s="61" t="s">
        <v>243</v>
      </c>
      <c r="T30" s="81"/>
      <c r="U30" s="61" t="s">
        <v>251</v>
      </c>
      <c r="V30" s="80"/>
      <c r="W30" s="61" t="s">
        <v>252</v>
      </c>
      <c r="X30" s="81"/>
      <c r="Y30" s="82" t="s">
        <v>248</v>
      </c>
    </row>
    <row r="31" spans="1:25" s="3" customFormat="1" ht="11.25" customHeight="1" x14ac:dyDescent="0.2">
      <c r="A31" s="92"/>
      <c r="B31" s="84"/>
      <c r="C31" s="93"/>
      <c r="D31" s="84"/>
      <c r="E31" s="90"/>
      <c r="F31" s="90"/>
      <c r="G31" s="84"/>
      <c r="H31" s="94"/>
      <c r="I31" s="94"/>
      <c r="J31" s="94"/>
      <c r="K31" s="94"/>
      <c r="L31" s="85"/>
      <c r="M31" s="80"/>
      <c r="N31" s="90"/>
      <c r="O31" s="85"/>
      <c r="P31" s="85"/>
      <c r="Q31" s="84"/>
      <c r="R31" s="84"/>
      <c r="S31" s="90"/>
      <c r="T31" s="84"/>
      <c r="U31" s="90"/>
      <c r="V31" s="80"/>
      <c r="W31" s="90"/>
      <c r="X31" s="84"/>
      <c r="Y31" s="96"/>
    </row>
    <row r="32" spans="1:25" s="3" customFormat="1" ht="141.75" customHeight="1" x14ac:dyDescent="0.2">
      <c r="A32" s="62" t="s">
        <v>294</v>
      </c>
      <c r="B32" s="84"/>
      <c r="C32" s="98"/>
      <c r="D32" s="84"/>
      <c r="E32" s="144" t="s">
        <v>253</v>
      </c>
      <c r="F32" s="146"/>
      <c r="G32" s="84"/>
      <c r="H32" s="78"/>
      <c r="I32" s="78"/>
      <c r="J32" s="78" t="s">
        <v>242</v>
      </c>
      <c r="K32" s="78"/>
      <c r="L32" s="79"/>
      <c r="M32" s="80"/>
      <c r="N32" s="144" t="s">
        <v>254</v>
      </c>
      <c r="O32" s="160"/>
      <c r="P32" s="161"/>
      <c r="Q32" s="88"/>
      <c r="R32" s="89"/>
      <c r="S32" s="61" t="s">
        <v>243</v>
      </c>
      <c r="T32" s="81"/>
      <c r="U32" s="61" t="s">
        <v>255</v>
      </c>
      <c r="V32" s="80"/>
      <c r="W32" s="61" t="s">
        <v>299</v>
      </c>
      <c r="X32" s="81"/>
      <c r="Y32" s="82" t="s">
        <v>256</v>
      </c>
    </row>
    <row r="33" spans="1:25" s="3" customFormat="1" ht="11.25" customHeight="1" x14ac:dyDescent="0.2">
      <c r="A33" s="92"/>
      <c r="B33" s="84"/>
      <c r="C33" s="93"/>
      <c r="D33" s="84"/>
      <c r="E33" s="90"/>
      <c r="F33" s="90"/>
      <c r="G33" s="84"/>
      <c r="H33" s="94"/>
      <c r="I33" s="94"/>
      <c r="J33" s="94"/>
      <c r="K33" s="94"/>
      <c r="L33" s="85"/>
      <c r="M33" s="80"/>
      <c r="N33" s="90"/>
      <c r="O33" s="85"/>
      <c r="P33" s="85"/>
      <c r="Q33" s="84"/>
      <c r="R33" s="84"/>
      <c r="S33" s="90"/>
      <c r="T33" s="84"/>
      <c r="U33" s="90"/>
      <c r="V33" s="80"/>
      <c r="W33" s="90"/>
      <c r="X33" s="84"/>
      <c r="Y33" s="96"/>
    </row>
    <row r="34" spans="1:25" s="3" customFormat="1" ht="135" customHeight="1" x14ac:dyDescent="0.2">
      <c r="A34" s="62" t="s">
        <v>300</v>
      </c>
      <c r="B34" s="84"/>
      <c r="C34" s="55" t="s">
        <v>314</v>
      </c>
      <c r="D34" s="84"/>
      <c r="E34" s="144" t="s">
        <v>257</v>
      </c>
      <c r="F34" s="146"/>
      <c r="G34" s="84"/>
      <c r="H34" s="78"/>
      <c r="I34" s="78"/>
      <c r="J34" s="78" t="s">
        <v>242</v>
      </c>
      <c r="K34" s="78"/>
      <c r="L34" s="79"/>
      <c r="M34" s="80"/>
      <c r="N34" s="144" t="s">
        <v>258</v>
      </c>
      <c r="O34" s="160"/>
      <c r="P34" s="161"/>
      <c r="Q34" s="88"/>
      <c r="R34" s="89"/>
      <c r="S34" s="61" t="s">
        <v>243</v>
      </c>
      <c r="T34" s="81"/>
      <c r="U34" s="61" t="s">
        <v>259</v>
      </c>
      <c r="V34" s="80"/>
      <c r="W34" s="61" t="s">
        <v>298</v>
      </c>
      <c r="X34" s="81"/>
      <c r="Y34" s="82" t="s">
        <v>256</v>
      </c>
    </row>
    <row r="35" spans="1:25" s="3" customFormat="1" ht="11.25" customHeight="1" x14ac:dyDescent="0.2">
      <c r="A35" s="92"/>
      <c r="B35" s="84"/>
      <c r="C35" s="93"/>
      <c r="D35" s="84"/>
      <c r="E35" s="90"/>
      <c r="F35" s="90"/>
      <c r="G35" s="84"/>
      <c r="H35" s="94"/>
      <c r="I35" s="94"/>
      <c r="J35" s="94"/>
      <c r="K35" s="94"/>
      <c r="L35" s="85"/>
      <c r="M35" s="80"/>
      <c r="N35" s="90"/>
      <c r="O35" s="85"/>
      <c r="P35" s="85"/>
      <c r="Q35" s="84"/>
      <c r="R35" s="84"/>
      <c r="S35" s="90"/>
      <c r="T35" s="84"/>
      <c r="U35" s="90"/>
      <c r="V35" s="80"/>
      <c r="W35" s="90"/>
      <c r="X35" s="84"/>
      <c r="Y35" s="96"/>
    </row>
    <row r="36" spans="1:25" s="3" customFormat="1" ht="135" customHeight="1" x14ac:dyDescent="0.2">
      <c r="A36" s="179" t="s">
        <v>301</v>
      </c>
      <c r="B36" s="84"/>
      <c r="C36" s="55" t="s">
        <v>315</v>
      </c>
      <c r="D36" s="84"/>
      <c r="E36" s="144" t="s">
        <v>260</v>
      </c>
      <c r="F36" s="146"/>
      <c r="G36" s="84"/>
      <c r="H36" s="78"/>
      <c r="I36" s="78"/>
      <c r="J36" s="78" t="s">
        <v>242</v>
      </c>
      <c r="K36" s="78"/>
      <c r="L36" s="79"/>
      <c r="M36" s="80"/>
      <c r="N36" s="144" t="s">
        <v>261</v>
      </c>
      <c r="O36" s="160"/>
      <c r="P36" s="161"/>
      <c r="Q36" s="88"/>
      <c r="R36" s="89"/>
      <c r="S36" s="61" t="s">
        <v>243</v>
      </c>
      <c r="T36" s="81"/>
      <c r="U36" s="61" t="s">
        <v>259</v>
      </c>
      <c r="V36" s="80"/>
      <c r="W36" s="182" t="s">
        <v>298</v>
      </c>
      <c r="X36" s="81"/>
      <c r="Y36" s="185" t="s">
        <v>256</v>
      </c>
    </row>
    <row r="37" spans="1:25" s="3" customFormat="1" ht="11.25" customHeight="1" x14ac:dyDescent="0.2">
      <c r="A37" s="180"/>
      <c r="B37" s="84"/>
      <c r="C37" s="93"/>
      <c r="D37" s="84"/>
      <c r="E37" s="90"/>
      <c r="F37" s="90"/>
      <c r="G37" s="84"/>
      <c r="H37" s="94"/>
      <c r="I37" s="94"/>
      <c r="J37" s="94"/>
      <c r="K37" s="94"/>
      <c r="L37" s="85"/>
      <c r="M37" s="80"/>
      <c r="N37" s="90"/>
      <c r="O37" s="85"/>
      <c r="P37" s="85"/>
      <c r="Q37" s="84"/>
      <c r="R37" s="84"/>
      <c r="S37" s="90"/>
      <c r="T37" s="84"/>
      <c r="U37" s="90"/>
      <c r="V37" s="80"/>
      <c r="W37" s="183"/>
      <c r="X37" s="84"/>
      <c r="Y37" s="186"/>
    </row>
    <row r="38" spans="1:25" s="3" customFormat="1" ht="135" customHeight="1" x14ac:dyDescent="0.2">
      <c r="A38" s="181"/>
      <c r="B38" s="84"/>
      <c r="C38" s="97" t="s">
        <v>304</v>
      </c>
      <c r="D38" s="84"/>
      <c r="E38" s="144" t="s">
        <v>262</v>
      </c>
      <c r="F38" s="146"/>
      <c r="G38" s="84"/>
      <c r="H38" s="78"/>
      <c r="I38" s="78"/>
      <c r="J38" s="78" t="s">
        <v>242</v>
      </c>
      <c r="K38" s="78"/>
      <c r="L38" s="79"/>
      <c r="M38" s="80"/>
      <c r="N38" s="144" t="s">
        <v>263</v>
      </c>
      <c r="O38" s="160"/>
      <c r="P38" s="161"/>
      <c r="Q38" s="88"/>
      <c r="R38" s="89"/>
      <c r="S38" s="61" t="s">
        <v>243</v>
      </c>
      <c r="T38" s="81"/>
      <c r="U38" s="61" t="s">
        <v>259</v>
      </c>
      <c r="V38" s="80"/>
      <c r="W38" s="184"/>
      <c r="X38" s="81"/>
      <c r="Y38" s="187"/>
    </row>
    <row r="39" spans="1:25" ht="11.25" customHeight="1" x14ac:dyDescent="0.25">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8"/>
    </row>
    <row r="40" spans="1:25" ht="142.5" customHeight="1" x14ac:dyDescent="0.25">
      <c r="A40" s="62" t="s">
        <v>303</v>
      </c>
      <c r="B40" s="84"/>
      <c r="C40" s="97" t="s">
        <v>304</v>
      </c>
      <c r="D40" s="84"/>
      <c r="E40" s="144" t="s">
        <v>257</v>
      </c>
      <c r="F40" s="146"/>
      <c r="G40" s="84"/>
      <c r="H40" s="78"/>
      <c r="I40" s="78"/>
      <c r="J40" s="78" t="s">
        <v>242</v>
      </c>
      <c r="K40" s="78"/>
      <c r="L40" s="79"/>
      <c r="M40" s="80"/>
      <c r="N40" s="144" t="s">
        <v>264</v>
      </c>
      <c r="O40" s="160"/>
      <c r="P40" s="161"/>
      <c r="Q40" s="88"/>
      <c r="R40" s="89"/>
      <c r="S40" s="61" t="s">
        <v>243</v>
      </c>
      <c r="T40" s="81"/>
      <c r="U40" s="61" t="s">
        <v>302</v>
      </c>
      <c r="V40" s="80"/>
      <c r="W40" s="61" t="s">
        <v>298</v>
      </c>
      <c r="X40" s="81"/>
      <c r="Y40" s="82" t="s">
        <v>256</v>
      </c>
    </row>
    <row r="41" spans="1:25" ht="11.25" customHeight="1" x14ac:dyDescent="0.25">
      <c r="A41" s="51"/>
      <c r="B41" s="52"/>
      <c r="C41" s="52"/>
      <c r="D41" s="52"/>
      <c r="E41" s="52"/>
      <c r="F41" s="52"/>
      <c r="G41" s="52"/>
      <c r="H41" s="52"/>
      <c r="I41" s="52"/>
      <c r="J41" s="52"/>
      <c r="K41" s="52"/>
      <c r="L41" s="52"/>
      <c r="M41" s="52"/>
      <c r="N41" s="52"/>
      <c r="O41" s="52"/>
      <c r="P41" s="52"/>
      <c r="Q41" s="52"/>
      <c r="R41" s="52"/>
      <c r="S41" s="52"/>
      <c r="T41" s="52"/>
      <c r="U41" s="52"/>
      <c r="V41" s="52"/>
      <c r="W41" s="52"/>
      <c r="X41" s="52"/>
      <c r="Y41" s="53"/>
    </row>
    <row r="42" spans="1:25" ht="153.75" customHeight="1" x14ac:dyDescent="0.25">
      <c r="A42" s="54" t="s">
        <v>294</v>
      </c>
      <c r="B42" s="39"/>
      <c r="C42" s="60" t="s">
        <v>304</v>
      </c>
      <c r="D42" s="39"/>
      <c r="E42" s="172" t="s">
        <v>259</v>
      </c>
      <c r="F42" s="173"/>
      <c r="G42" s="39"/>
      <c r="H42" s="46"/>
      <c r="I42" s="46"/>
      <c r="J42" s="46"/>
      <c r="K42" s="46" t="s">
        <v>242</v>
      </c>
      <c r="L42" s="47"/>
      <c r="M42" s="48"/>
      <c r="N42" s="172" t="s">
        <v>265</v>
      </c>
      <c r="O42" s="174"/>
      <c r="P42" s="175"/>
      <c r="Q42" s="44"/>
      <c r="R42" s="45"/>
      <c r="S42" s="55" t="s">
        <v>243</v>
      </c>
      <c r="T42" s="43"/>
      <c r="U42" s="55" t="s">
        <v>266</v>
      </c>
      <c r="V42" s="48"/>
      <c r="W42" s="55" t="s">
        <v>298</v>
      </c>
      <c r="X42" s="43"/>
      <c r="Y42" s="56" t="s">
        <v>256</v>
      </c>
    </row>
    <row r="43" spans="1:25" ht="11.25" customHeight="1" x14ac:dyDescent="0.25">
      <c r="A43" s="51"/>
      <c r="B43" s="52"/>
      <c r="C43" s="52"/>
      <c r="D43" s="52"/>
      <c r="E43" s="52"/>
      <c r="F43" s="52"/>
      <c r="G43" s="52"/>
      <c r="H43" s="52"/>
      <c r="I43" s="52"/>
      <c r="J43" s="52"/>
      <c r="K43" s="52"/>
      <c r="L43" s="52"/>
      <c r="M43" s="52"/>
      <c r="N43" s="52"/>
      <c r="O43" s="52"/>
      <c r="P43" s="52"/>
      <c r="Q43" s="52"/>
      <c r="R43" s="52"/>
      <c r="S43" s="52"/>
      <c r="T43" s="52"/>
      <c r="U43" s="52"/>
      <c r="V43" s="52"/>
      <c r="W43" s="52"/>
      <c r="X43" s="52"/>
      <c r="Y43" s="53"/>
    </row>
    <row r="44" spans="1:25" ht="18" customHeight="1" x14ac:dyDescent="0.25">
      <c r="A44" s="120" t="s">
        <v>133</v>
      </c>
      <c r="B44" s="121"/>
      <c r="C44" s="122"/>
      <c r="D44" s="30"/>
      <c r="E44" s="30"/>
      <c r="F44" s="30"/>
      <c r="G44" s="30"/>
      <c r="H44" s="30"/>
      <c r="I44" s="30"/>
      <c r="J44" s="30"/>
      <c r="K44" s="30"/>
      <c r="L44" s="30"/>
      <c r="M44" s="30"/>
      <c r="N44" s="30"/>
      <c r="O44" s="30"/>
      <c r="P44" s="30"/>
      <c r="Q44" s="30"/>
      <c r="R44" s="30"/>
      <c r="S44" s="30"/>
      <c r="T44" s="30"/>
      <c r="U44" s="30"/>
      <c r="V44" s="30"/>
      <c r="W44" s="30"/>
      <c r="X44" s="30"/>
      <c r="Y44" s="31"/>
    </row>
    <row r="45" spans="1:25" x14ac:dyDescent="0.25">
      <c r="A45" s="123" t="s">
        <v>137</v>
      </c>
      <c r="B45" s="124"/>
      <c r="C45" s="125"/>
      <c r="D45" s="30"/>
      <c r="E45" s="30"/>
      <c r="F45" s="30"/>
      <c r="G45" s="30"/>
      <c r="H45" s="30"/>
      <c r="I45" s="30"/>
      <c r="J45" s="30"/>
      <c r="K45" s="30"/>
      <c r="L45" s="30"/>
      <c r="M45" s="30"/>
      <c r="N45" s="30"/>
      <c r="O45" s="30"/>
      <c r="P45" s="30"/>
      <c r="Q45" s="30"/>
      <c r="R45" s="30"/>
      <c r="S45" s="30"/>
      <c r="T45" s="30"/>
      <c r="U45" s="30"/>
      <c r="V45" s="30"/>
      <c r="W45" s="30"/>
      <c r="X45" s="30"/>
      <c r="Y45" s="31"/>
    </row>
    <row r="46" spans="1:25" x14ac:dyDescent="0.25">
      <c r="A46" s="123"/>
      <c r="B46" s="124"/>
      <c r="C46" s="125"/>
      <c r="D46" s="30"/>
      <c r="E46" s="30"/>
      <c r="F46" s="30"/>
      <c r="G46" s="30"/>
      <c r="H46" s="30"/>
      <c r="I46" s="30"/>
      <c r="J46" s="30"/>
      <c r="K46" s="30"/>
      <c r="L46" s="30"/>
      <c r="M46" s="30"/>
      <c r="N46" s="30"/>
      <c r="O46" s="30"/>
      <c r="P46" s="30"/>
      <c r="Q46" s="30"/>
      <c r="R46" s="30"/>
      <c r="S46" s="30"/>
      <c r="T46" s="30"/>
      <c r="U46" s="30"/>
      <c r="V46" s="30"/>
      <c r="W46" s="30"/>
      <c r="X46" s="30"/>
      <c r="Y46" s="31"/>
    </row>
    <row r="47" spans="1:25" x14ac:dyDescent="0.25">
      <c r="A47" s="117"/>
      <c r="B47" s="118"/>
      <c r="C47" s="119"/>
      <c r="D47" s="30"/>
      <c r="E47" s="30"/>
      <c r="F47" s="30"/>
      <c r="G47" s="30"/>
      <c r="H47" s="30"/>
      <c r="I47" s="30"/>
      <c r="J47" s="30"/>
      <c r="K47" s="30"/>
      <c r="L47" s="30"/>
      <c r="M47" s="30"/>
      <c r="N47" s="30"/>
      <c r="O47" s="30"/>
      <c r="P47" s="30"/>
      <c r="Q47" s="30"/>
      <c r="R47" s="30"/>
      <c r="S47" s="30"/>
      <c r="T47" s="30"/>
      <c r="U47" s="30"/>
      <c r="V47" s="30"/>
      <c r="W47" s="30"/>
      <c r="X47" s="30"/>
      <c r="Y47" s="31"/>
    </row>
    <row r="48" spans="1:25" x14ac:dyDescent="0.25">
      <c r="A48" s="117"/>
      <c r="B48" s="118"/>
      <c r="C48" s="119"/>
      <c r="D48" s="30"/>
      <c r="E48" s="30"/>
      <c r="F48" s="30"/>
      <c r="G48" s="30"/>
      <c r="H48" s="30"/>
      <c r="I48" s="30"/>
      <c r="J48" s="30"/>
      <c r="K48" s="30"/>
      <c r="L48" s="30"/>
      <c r="M48" s="30"/>
      <c r="N48" s="30"/>
      <c r="O48" s="30"/>
      <c r="P48" s="30"/>
      <c r="Q48" s="30"/>
      <c r="R48" s="30"/>
      <c r="S48" s="30"/>
      <c r="T48" s="30"/>
      <c r="U48" s="30"/>
      <c r="V48" s="30"/>
      <c r="W48" s="30"/>
      <c r="X48" s="30"/>
      <c r="Y48" s="31"/>
    </row>
    <row r="49" spans="1:25" x14ac:dyDescent="0.25">
      <c r="A49" s="117"/>
      <c r="B49" s="118"/>
      <c r="C49" s="119"/>
      <c r="D49" s="30"/>
      <c r="E49" s="30"/>
      <c r="F49" s="30"/>
      <c r="G49" s="30"/>
      <c r="H49" s="30"/>
      <c r="I49" s="30"/>
      <c r="J49" s="30"/>
      <c r="K49" s="30"/>
      <c r="L49" s="30"/>
      <c r="M49" s="30"/>
      <c r="N49" s="30"/>
      <c r="O49" s="30"/>
      <c r="P49" s="30"/>
      <c r="Q49" s="30"/>
      <c r="R49" s="30"/>
      <c r="S49" s="30"/>
      <c r="T49" s="30"/>
      <c r="U49" s="30"/>
      <c r="V49" s="30"/>
      <c r="W49" s="30"/>
      <c r="X49" s="30"/>
      <c r="Y49" s="31"/>
    </row>
    <row r="50" spans="1:25" x14ac:dyDescent="0.25">
      <c r="A50" s="117"/>
      <c r="B50" s="118"/>
      <c r="C50" s="119"/>
      <c r="D50" s="30"/>
      <c r="E50" s="30"/>
      <c r="F50" s="30"/>
      <c r="G50" s="30"/>
      <c r="H50" s="30"/>
      <c r="I50" s="30"/>
      <c r="J50" s="30"/>
      <c r="K50" s="30"/>
      <c r="L50" s="30"/>
      <c r="M50" s="30"/>
      <c r="N50" s="30"/>
      <c r="O50" s="30"/>
      <c r="P50" s="30"/>
      <c r="Q50" s="30"/>
      <c r="R50" s="30"/>
      <c r="S50" s="30"/>
      <c r="T50" s="30"/>
      <c r="U50" s="30"/>
      <c r="V50" s="30"/>
      <c r="W50" s="30"/>
      <c r="X50" s="30"/>
      <c r="Y50" s="31"/>
    </row>
    <row r="51" spans="1:25" x14ac:dyDescent="0.25">
      <c r="A51" s="117"/>
      <c r="B51" s="118"/>
      <c r="C51" s="119"/>
      <c r="D51" s="30"/>
      <c r="E51" s="30"/>
      <c r="F51" s="30"/>
      <c r="G51" s="30"/>
      <c r="H51" s="30"/>
      <c r="I51" s="30"/>
      <c r="J51" s="30"/>
      <c r="K51" s="30"/>
      <c r="L51" s="30"/>
      <c r="M51" s="30"/>
      <c r="N51" s="30"/>
      <c r="O51" s="30"/>
      <c r="P51" s="30"/>
      <c r="Q51" s="30"/>
      <c r="R51" s="30"/>
      <c r="S51" s="30"/>
      <c r="T51" s="30"/>
      <c r="U51" s="30"/>
      <c r="V51" s="30"/>
      <c r="W51" s="30"/>
      <c r="X51" s="30"/>
      <c r="Y51" s="31"/>
    </row>
    <row r="52" spans="1:25" x14ac:dyDescent="0.25">
      <c r="A52" s="1"/>
      <c r="Y52" s="2"/>
    </row>
    <row r="53" spans="1:25" x14ac:dyDescent="0.25">
      <c r="A53" s="1"/>
      <c r="Y53" s="2"/>
    </row>
    <row r="54" spans="1:25" x14ac:dyDescent="0.25">
      <c r="A54" s="1"/>
      <c r="Y54" s="2"/>
    </row>
    <row r="55" spans="1:25" x14ac:dyDescent="0.25">
      <c r="A55" s="1"/>
      <c r="Y55" s="2"/>
    </row>
    <row r="56" spans="1:25" x14ac:dyDescent="0.25">
      <c r="A56" s="1"/>
      <c r="Y56" s="2"/>
    </row>
    <row r="57" spans="1:25" x14ac:dyDescent="0.25">
      <c r="A57" s="1"/>
      <c r="Y57" s="2"/>
    </row>
    <row r="58" spans="1:25" x14ac:dyDescent="0.25">
      <c r="A58" s="1"/>
      <c r="Y58" s="2"/>
    </row>
    <row r="59" spans="1:25" x14ac:dyDescent="0.25">
      <c r="A59" s="1"/>
      <c r="Y59" s="2"/>
    </row>
    <row r="60" spans="1:25" x14ac:dyDescent="0.25">
      <c r="A60" s="1"/>
      <c r="Y60" s="2"/>
    </row>
    <row r="61" spans="1:25" x14ac:dyDescent="0.25">
      <c r="A61" s="1"/>
      <c r="Y61" s="2"/>
    </row>
    <row r="62" spans="1:25" x14ac:dyDescent="0.25">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row>
    <row r="63" spans="1:25" ht="46.5" customHeight="1" x14ac:dyDescent="0.25">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row>
    <row r="64" spans="1:25" ht="0.75" customHeight="1" x14ac:dyDescent="0.25">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row>
    <row r="65" spans="1:25" ht="15" hidden="1" customHeight="1" x14ac:dyDescent="0.25">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row>
    <row r="66" spans="1:25" ht="51.75" hidden="1" customHeight="1" x14ac:dyDescent="0.25">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row>
  </sheetData>
  <sheetProtection formatCells="0" selectLockedCells="1" selectUnlockedCells="1"/>
  <mergeCells count="81">
    <mergeCell ref="C22:C24"/>
    <mergeCell ref="A22:A24"/>
    <mergeCell ref="U22:U24"/>
    <mergeCell ref="W22:W24"/>
    <mergeCell ref="Y22:Y24"/>
    <mergeCell ref="A1:C3"/>
    <mergeCell ref="D1:X3"/>
    <mergeCell ref="E26:F26"/>
    <mergeCell ref="N26:P26"/>
    <mergeCell ref="E28:F28"/>
    <mergeCell ref="N28:P28"/>
    <mergeCell ref="D7:D11"/>
    <mergeCell ref="E7:F11"/>
    <mergeCell ref="A15:Y15"/>
    <mergeCell ref="A16:F16"/>
    <mergeCell ref="G16:G18"/>
    <mergeCell ref="H16:K16"/>
    <mergeCell ref="U7:V7"/>
    <mergeCell ref="U16:Y16"/>
    <mergeCell ref="U8:V8"/>
    <mergeCell ref="U9:V9"/>
    <mergeCell ref="B17:B18"/>
    <mergeCell ref="D17:D18"/>
    <mergeCell ref="E17:F17"/>
    <mergeCell ref="A4:Y4"/>
    <mergeCell ref="A5:B14"/>
    <mergeCell ref="G5:G11"/>
    <mergeCell ref="T5:T11"/>
    <mergeCell ref="E14:F14"/>
    <mergeCell ref="C5:C6"/>
    <mergeCell ref="E5:F6"/>
    <mergeCell ref="C13:Y13"/>
    <mergeCell ref="C7:C11"/>
    <mergeCell ref="U5:Y5"/>
    <mergeCell ref="W10:Y10"/>
    <mergeCell ref="W7:Y7"/>
    <mergeCell ref="W8:Y8"/>
    <mergeCell ref="E34:F34"/>
    <mergeCell ref="N34:P34"/>
    <mergeCell ref="E42:F42"/>
    <mergeCell ref="N42:P42"/>
    <mergeCell ref="E36:F36"/>
    <mergeCell ref="N36:P36"/>
    <mergeCell ref="E38:F38"/>
    <mergeCell ref="N38:P38"/>
    <mergeCell ref="E40:F40"/>
    <mergeCell ref="N40:P40"/>
    <mergeCell ref="A39:Y39"/>
    <mergeCell ref="A36:A38"/>
    <mergeCell ref="W36:W38"/>
    <mergeCell ref="Y36:Y38"/>
    <mergeCell ref="E30:F30"/>
    <mergeCell ref="N30:P30"/>
    <mergeCell ref="E32:F32"/>
    <mergeCell ref="N32:P32"/>
    <mergeCell ref="W9:Y9"/>
    <mergeCell ref="U10:V10"/>
    <mergeCell ref="N24:P24"/>
    <mergeCell ref="E20:F20"/>
    <mergeCell ref="N20:P20"/>
    <mergeCell ref="N22:P22"/>
    <mergeCell ref="E18:F18"/>
    <mergeCell ref="Q17:R18"/>
    <mergeCell ref="E22:F24"/>
    <mergeCell ref="P5:S6"/>
    <mergeCell ref="P7:S11"/>
    <mergeCell ref="N16:S16"/>
    <mergeCell ref="N17:P17"/>
    <mergeCell ref="N18:P18"/>
    <mergeCell ref="H5:N6"/>
    <mergeCell ref="H7:N11"/>
    <mergeCell ref="O5:O11"/>
    <mergeCell ref="H14:N14"/>
    <mergeCell ref="O14:Y14"/>
    <mergeCell ref="U6:V6"/>
    <mergeCell ref="W6:Y6"/>
    <mergeCell ref="A62:Y66"/>
    <mergeCell ref="A50:C51"/>
    <mergeCell ref="A44:C44"/>
    <mergeCell ref="A45:C46"/>
    <mergeCell ref="A47:C49"/>
  </mergeCells>
  <dataValidations count="18">
    <dataValidation allowBlank="1" showInputMessage="1" showErrorMessage="1" sqref="E7:F12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4" xr:uid="{00000000-0002-0000-0000-000006000000}"/>
    <dataValidation allowBlank="1" showInputMessage="1" showErrorMessage="1" prompt="Para definir el alcance de su proceso tenga en cuenta que debe describir y delimitar brevemente el inicio y fin de las actividades del proceso. " sqref="H14:N14" xr:uid="{00000000-0002-0000-0000-000007000000}"/>
    <dataValidation allowBlank="1" showInputMessage="1" showErrorMessage="1" prompt="Identifica los procesos de la SIC, que proporcionan insumos o necesidades para ejecutar las actividades del proceso." sqref="A17" xr:uid="{00000000-0002-0000-0000-000008000000}"/>
    <dataValidation allowBlank="1" showInputMessage="1" showErrorMessage="1" prompt="Identifica Entidades externas o usuarios que proporcionan insumos o necesidades para ejecutar las actividades del proceso." sqref="C17"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6:K16" xr:uid="{00000000-0002-0000-0000-00000A000000}"/>
    <dataValidation allowBlank="1" showInputMessage="1" showErrorMessage="1" prompt="Define los cargos y/o roles responsables de realizar la actividad descrita. _x000a_" sqref="S17" xr:uid="{00000000-0002-0000-0000-00000B000000}"/>
    <dataValidation allowBlank="1" showInputMessage="1" showErrorMessage="1" prompt="Identifica los procesos, los cargos o roles específicos que reciben la salida y que hacen parte de la SIC." sqref="W17" xr:uid="{00000000-0002-0000-0000-00000C000000}"/>
    <dataValidation allowBlank="1" showInputMessage="1" showErrorMessage="1" prompt="Identifica las entidades externas que reciben o son afectados por las salidas generadas en una actividad." sqref="Y17" xr:uid="{00000000-0002-0000-0000-00000D000000}"/>
    <dataValidation allowBlank="1" showInputMessage="1" showErrorMessage="1" prompt="Seleccione de la lista desplegable los trámites y OPAS asociados al proceso, en caso de tener más de uno utilice las diferentes filas." sqref="A44:C44" xr:uid="{00000000-0002-0000-0000-00000E000000}"/>
    <dataValidation allowBlank="1" showInputMessage="1" showErrorMessage="1" prompt="Son los insumos o la información de necesidades o aspectos legales que se requieren para la ejecución de las actividades. " sqref="E17:F17"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7"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7:P17" xr:uid="{00000000-0002-0000-0000-000011000000}"/>
  </dataValidations>
  <pageMargins left="0.70866141732283472" right="0.70866141732283472" top="0.74803149606299213" bottom="0.74803149606299213" header="0.31496062992125984" footer="0.31496062992125984"/>
  <pageSetup scale="24" orientation="portrait" r:id="rId1"/>
  <headerFooter>
    <oddFooter>&amp;RSC01-F09 Vr1 (2019-05-06)</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A45:C51</xm:sqref>
        </x14:dataValidation>
        <x14:dataValidation type="list" allowBlank="1" showInputMessage="1" showErrorMessage="1" xr:uid="{00000000-0002-0000-0000-000013000000}">
          <x14:formula1>
            <xm:f>'Listas desplegables'!$D$3:$D$47</xm:f>
          </x14:formula1>
          <xm:sqref>C7:C12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Y54"/>
  <sheetViews>
    <sheetView showGridLines="0" zoomScale="85" zoomScaleNormal="85" zoomScaleSheetLayoutView="100" workbookViewId="0">
      <selection activeCell="C11" sqref="C11:S11"/>
    </sheetView>
  </sheetViews>
  <sheetFormatPr baseColWidth="10" defaultColWidth="11.42578125" defaultRowHeight="15" x14ac:dyDescent="0.25"/>
  <cols>
    <col min="1" max="1" width="4" style="3" customWidth="1"/>
    <col min="2" max="2" width="33.85546875" style="3" customWidth="1"/>
    <col min="3" max="3" width="22.85546875" style="3" customWidth="1"/>
    <col min="4" max="4" width="7.5703125" style="3" customWidth="1"/>
    <col min="5" max="5" width="10" style="3" customWidth="1"/>
    <col min="6" max="6" width="12.42578125" style="3" customWidth="1"/>
    <col min="7" max="7" width="7.85546875" style="3" customWidth="1"/>
    <col min="8" max="8" width="4.140625" style="3" customWidth="1"/>
    <col min="9" max="9" width="13.85546875" style="3" customWidth="1"/>
    <col min="10" max="10" width="3.85546875" style="3" customWidth="1"/>
    <col min="11" max="11" width="9.42578125" style="3" customWidth="1"/>
    <col min="12" max="12" width="11" style="3" customWidth="1"/>
    <col min="13" max="13" width="13" style="3" customWidth="1"/>
    <col min="14" max="14" width="10.140625" style="3" customWidth="1"/>
    <col min="15" max="15" width="13.85546875" style="3" customWidth="1"/>
    <col min="16" max="17" width="12.5703125" style="3" customWidth="1"/>
    <col min="18" max="18" width="11.5703125" style="3" customWidth="1"/>
    <col min="19" max="19" width="4.42578125" style="3" customWidth="1"/>
    <col min="20" max="20" width="4.140625" style="3" customWidth="1"/>
    <col min="21" max="22" width="11.42578125" customWidth="1"/>
    <col min="23" max="23" width="17.5703125" customWidth="1"/>
    <col min="24" max="24" width="16.5703125" customWidth="1"/>
    <col min="25" max="25" width="11" customWidth="1"/>
    <col min="26" max="16384" width="11.42578125" style="3"/>
  </cols>
  <sheetData>
    <row r="1" spans="2:25" ht="86.25" customHeight="1" x14ac:dyDescent="0.25">
      <c r="B1" s="292"/>
      <c r="C1" s="293"/>
      <c r="D1" s="294" t="s">
        <v>21</v>
      </c>
      <c r="E1" s="294"/>
      <c r="F1" s="294"/>
      <c r="G1" s="294"/>
      <c r="H1" s="294"/>
      <c r="I1" s="294"/>
      <c r="J1" s="294"/>
      <c r="K1" s="294"/>
      <c r="L1" s="294"/>
      <c r="M1" s="294"/>
      <c r="N1" s="294"/>
      <c r="O1" s="294"/>
      <c r="P1" s="294"/>
      <c r="Q1" s="294"/>
      <c r="R1" s="294"/>
      <c r="S1" s="295"/>
    </row>
    <row r="2" spans="2:25" ht="17.45" customHeight="1" x14ac:dyDescent="0.25">
      <c r="B2" s="296"/>
      <c r="C2" s="297"/>
      <c r="D2" s="297"/>
      <c r="E2" s="297"/>
      <c r="F2" s="297"/>
      <c r="G2" s="297"/>
      <c r="H2" s="297"/>
      <c r="I2" s="297"/>
      <c r="J2" s="297"/>
      <c r="K2" s="297"/>
      <c r="L2" s="297"/>
      <c r="M2" s="297"/>
      <c r="N2" s="297"/>
      <c r="O2" s="297"/>
      <c r="P2" s="297"/>
      <c r="Q2" s="297"/>
      <c r="R2" s="297"/>
      <c r="S2" s="298"/>
    </row>
    <row r="3" spans="2:25" ht="29.25" customHeight="1" x14ac:dyDescent="0.25">
      <c r="B3" s="299" t="s">
        <v>163</v>
      </c>
      <c r="C3" s="300"/>
      <c r="D3" s="300"/>
      <c r="E3" s="300"/>
      <c r="F3" s="300"/>
      <c r="G3" s="300"/>
      <c r="H3" s="300"/>
      <c r="I3" s="300"/>
      <c r="J3" s="300"/>
      <c r="K3" s="300"/>
      <c r="L3" s="300"/>
      <c r="M3" s="300"/>
      <c r="N3" s="300"/>
      <c r="O3" s="300"/>
      <c r="P3" s="300"/>
      <c r="Q3" s="300"/>
      <c r="R3" s="300"/>
      <c r="S3" s="301"/>
    </row>
    <row r="4" spans="2:25" ht="30.2" customHeight="1" x14ac:dyDescent="0.25">
      <c r="B4" s="12" t="s">
        <v>37</v>
      </c>
      <c r="C4" s="289" t="s">
        <v>174</v>
      </c>
      <c r="D4" s="290"/>
      <c r="E4" s="290"/>
      <c r="F4" s="290"/>
      <c r="G4" s="290"/>
      <c r="H4" s="290"/>
      <c r="I4" s="290"/>
      <c r="J4" s="290"/>
      <c r="K4" s="290"/>
      <c r="L4" s="290"/>
      <c r="M4" s="290"/>
      <c r="N4" s="290"/>
      <c r="O4" s="290"/>
      <c r="P4" s="290"/>
      <c r="Q4" s="290"/>
      <c r="R4" s="290"/>
      <c r="S4" s="302"/>
    </row>
    <row r="5" spans="2:25" ht="30.2" customHeight="1" x14ac:dyDescent="0.25">
      <c r="B5" s="12" t="s">
        <v>22</v>
      </c>
      <c r="C5" s="289" t="s">
        <v>104</v>
      </c>
      <c r="D5" s="290"/>
      <c r="E5" s="290"/>
      <c r="F5" s="290"/>
      <c r="G5" s="290"/>
      <c r="H5" s="290"/>
      <c r="I5" s="290"/>
      <c r="J5" s="291"/>
      <c r="K5" s="273" t="s">
        <v>36</v>
      </c>
      <c r="L5" s="273"/>
      <c r="M5" s="279" t="str">
        <f>VLOOKUP(C5,'Listas desplegables'!D3:G46,2,0)</f>
        <v>Servicios al Consumidor y Apoyo Empresarial</v>
      </c>
      <c r="N5" s="279"/>
      <c r="O5" s="279"/>
      <c r="P5" s="279"/>
      <c r="Q5" s="279"/>
      <c r="R5" s="279"/>
      <c r="S5" s="281"/>
    </row>
    <row r="6" spans="2:25" ht="36.75" customHeight="1" x14ac:dyDescent="0.25">
      <c r="B6" s="12" t="s">
        <v>38</v>
      </c>
      <c r="C6" s="279" t="str">
        <f>VLOOKUP(C5,'Listas desplegables'!D3:G46,4,0)</f>
        <v>Coordinador Grupo de Atención al Ciudadano</v>
      </c>
      <c r="D6" s="279"/>
      <c r="E6" s="279"/>
      <c r="F6" s="279"/>
      <c r="G6" s="279"/>
      <c r="H6" s="279"/>
      <c r="I6" s="279"/>
      <c r="J6" s="279"/>
      <c r="K6" s="280" t="s">
        <v>39</v>
      </c>
      <c r="L6" s="280"/>
      <c r="M6" s="279" t="s">
        <v>116</v>
      </c>
      <c r="N6" s="279"/>
      <c r="O6" s="279"/>
      <c r="P6" s="279"/>
      <c r="Q6" s="279"/>
      <c r="R6" s="279"/>
      <c r="S6" s="281"/>
    </row>
    <row r="7" spans="2:25" ht="15.75" customHeight="1" x14ac:dyDescent="0.25">
      <c r="B7" s="282"/>
      <c r="C7" s="283"/>
      <c r="D7" s="283"/>
      <c r="E7" s="283"/>
      <c r="F7" s="283"/>
      <c r="G7" s="283"/>
      <c r="H7" s="283"/>
      <c r="I7" s="283"/>
      <c r="J7" s="283"/>
      <c r="K7" s="283"/>
      <c r="L7" s="283"/>
      <c r="M7" s="283"/>
      <c r="N7" s="283"/>
      <c r="O7" s="283"/>
      <c r="P7" s="283"/>
      <c r="Q7" s="283"/>
      <c r="R7" s="283"/>
      <c r="S7" s="284"/>
    </row>
    <row r="8" spans="2:25" ht="30.75" customHeight="1" x14ac:dyDescent="0.25">
      <c r="B8" s="12" t="s">
        <v>23</v>
      </c>
      <c r="C8" s="285" t="s">
        <v>320</v>
      </c>
      <c r="D8" s="285"/>
      <c r="E8" s="285"/>
      <c r="F8" s="285"/>
      <c r="G8" s="285"/>
      <c r="H8" s="285"/>
      <c r="I8" s="285"/>
      <c r="J8" s="285"/>
      <c r="K8" s="280" t="s">
        <v>40</v>
      </c>
      <c r="L8" s="280"/>
      <c r="M8" s="286" t="str">
        <f>+Caracterización!U7</f>
        <v xml:space="preserve">Efectividad </v>
      </c>
      <c r="N8" s="286"/>
      <c r="O8" s="280" t="s">
        <v>43</v>
      </c>
      <c r="P8" s="280"/>
      <c r="Q8" s="287" t="s">
        <v>209</v>
      </c>
      <c r="R8" s="287"/>
      <c r="S8" s="288"/>
    </row>
    <row r="9" spans="2:25" ht="60.75" customHeight="1" x14ac:dyDescent="0.25">
      <c r="B9" s="12" t="s">
        <v>24</v>
      </c>
      <c r="C9" s="264" t="s">
        <v>335</v>
      </c>
      <c r="D9" s="264"/>
      <c r="E9" s="264"/>
      <c r="F9" s="264"/>
      <c r="G9" s="264"/>
      <c r="H9" s="264"/>
      <c r="I9" s="264"/>
      <c r="J9" s="264"/>
      <c r="K9" s="264"/>
      <c r="L9" s="264"/>
      <c r="M9" s="264"/>
      <c r="N9" s="264"/>
      <c r="O9" s="264"/>
      <c r="P9" s="264"/>
      <c r="Q9" s="264"/>
      <c r="R9" s="264"/>
      <c r="S9" s="265"/>
    </row>
    <row r="10" spans="2:25" ht="30.75" customHeight="1" x14ac:dyDescent="0.25">
      <c r="B10" s="12" t="s">
        <v>41</v>
      </c>
      <c r="C10" s="264" t="s">
        <v>321</v>
      </c>
      <c r="D10" s="264"/>
      <c r="E10" s="264"/>
      <c r="F10" s="264"/>
      <c r="G10" s="264"/>
      <c r="H10" s="264"/>
      <c r="I10" s="264"/>
      <c r="J10" s="264"/>
      <c r="K10" s="264"/>
      <c r="L10" s="264"/>
      <c r="M10" s="264"/>
      <c r="N10" s="264"/>
      <c r="O10" s="264"/>
      <c r="P10" s="264"/>
      <c r="Q10" s="264"/>
      <c r="R10" s="264"/>
      <c r="S10" s="265"/>
    </row>
    <row r="11" spans="2:25" ht="73.5" customHeight="1" x14ac:dyDescent="0.25">
      <c r="B11" s="33" t="s">
        <v>166</v>
      </c>
      <c r="C11" s="266" t="str">
        <f>+Caracterización!P7</f>
        <v xml:space="preserve">
Suministrar información y orientación, sobre los servicios y funciones de la entidad,  con el propósito de atender y brindar información clara y oportuna a los ciudadanos, grupos de valor y partes interesadas.  De acuerdo con la normatividad legal vigente,en beneficio de los usuarios internos y externos de la Entidad.</v>
      </c>
      <c r="D11" s="267"/>
      <c r="E11" s="267"/>
      <c r="F11" s="267"/>
      <c r="G11" s="267"/>
      <c r="H11" s="267"/>
      <c r="I11" s="267"/>
      <c r="J11" s="267"/>
      <c r="K11" s="267"/>
      <c r="L11" s="267"/>
      <c r="M11" s="267"/>
      <c r="N11" s="267"/>
      <c r="O11" s="267"/>
      <c r="P11" s="267"/>
      <c r="Q11" s="267"/>
      <c r="R11" s="267"/>
      <c r="S11" s="268"/>
    </row>
    <row r="12" spans="2:25" ht="14.25" customHeight="1" x14ac:dyDescent="0.25">
      <c r="B12" s="269"/>
      <c r="C12" s="270"/>
      <c r="D12" s="270"/>
      <c r="E12" s="270"/>
      <c r="F12" s="270"/>
      <c r="G12" s="270"/>
      <c r="H12" s="270"/>
      <c r="I12" s="270"/>
      <c r="J12" s="270"/>
      <c r="K12" s="270"/>
      <c r="L12" s="270"/>
      <c r="M12" s="270"/>
      <c r="N12" s="270"/>
      <c r="O12" s="270"/>
      <c r="P12" s="270"/>
      <c r="Q12" s="270"/>
      <c r="R12" s="270"/>
      <c r="S12" s="271"/>
    </row>
    <row r="13" spans="2:25" s="5" customFormat="1" ht="30.2" customHeight="1" x14ac:dyDescent="0.25">
      <c r="B13" s="32" t="s">
        <v>25</v>
      </c>
      <c r="C13" s="272" t="s">
        <v>165</v>
      </c>
      <c r="D13" s="122"/>
      <c r="E13" s="272" t="s">
        <v>42</v>
      </c>
      <c r="F13" s="121"/>
      <c r="G13" s="121"/>
      <c r="H13" s="122"/>
      <c r="I13" s="273" t="s">
        <v>26</v>
      </c>
      <c r="J13" s="273"/>
      <c r="K13" s="273"/>
      <c r="L13" s="273"/>
      <c r="M13" s="273"/>
      <c r="N13" s="273" t="s">
        <v>27</v>
      </c>
      <c r="O13" s="273"/>
      <c r="P13" s="273"/>
      <c r="Q13" s="273"/>
      <c r="R13" s="274"/>
      <c r="S13" s="275"/>
      <c r="U13"/>
      <c r="V13"/>
      <c r="W13"/>
      <c r="X13"/>
      <c r="Y13"/>
    </row>
    <row r="14" spans="2:25" ht="183" customHeight="1" x14ac:dyDescent="0.25">
      <c r="B14" s="276" t="s">
        <v>317</v>
      </c>
      <c r="C14" s="243" t="s">
        <v>308</v>
      </c>
      <c r="D14" s="243"/>
      <c r="E14" s="172" t="s">
        <v>318</v>
      </c>
      <c r="F14" s="277"/>
      <c r="G14" s="277"/>
      <c r="H14" s="173"/>
      <c r="I14" s="243" t="s">
        <v>232</v>
      </c>
      <c r="J14" s="243"/>
      <c r="K14" s="243"/>
      <c r="L14" s="243"/>
      <c r="M14" s="243"/>
      <c r="N14" s="243" t="s">
        <v>323</v>
      </c>
      <c r="O14" s="243"/>
      <c r="P14" s="243"/>
      <c r="Q14" s="243"/>
      <c r="R14" s="244"/>
      <c r="S14" s="275"/>
    </row>
    <row r="15" spans="2:25" ht="127.5" customHeight="1" x14ac:dyDescent="0.25">
      <c r="B15" s="276"/>
      <c r="C15" s="172" t="s">
        <v>316</v>
      </c>
      <c r="D15" s="173"/>
      <c r="E15" s="278" t="s">
        <v>322</v>
      </c>
      <c r="F15" s="277"/>
      <c r="G15" s="277"/>
      <c r="H15" s="173"/>
      <c r="I15" s="243" t="s">
        <v>232</v>
      </c>
      <c r="J15" s="243"/>
      <c r="K15" s="243"/>
      <c r="L15" s="243"/>
      <c r="M15" s="243"/>
      <c r="N15" s="243" t="s">
        <v>324</v>
      </c>
      <c r="O15" s="243"/>
      <c r="P15" s="243"/>
      <c r="Q15" s="243"/>
      <c r="R15" s="244"/>
      <c r="S15" s="275"/>
    </row>
    <row r="16" spans="2:25" x14ac:dyDescent="0.25">
      <c r="B16" s="254"/>
      <c r="C16" s="255"/>
      <c r="D16" s="255"/>
      <c r="E16" s="255"/>
      <c r="F16" s="255"/>
      <c r="G16" s="255"/>
      <c r="H16" s="255"/>
      <c r="I16" s="255"/>
      <c r="J16" s="255"/>
      <c r="K16" s="255"/>
      <c r="L16" s="255"/>
      <c r="M16" s="255"/>
      <c r="N16" s="255"/>
      <c r="O16" s="255"/>
      <c r="P16" s="255"/>
      <c r="Q16" s="255"/>
      <c r="R16" s="255"/>
      <c r="S16" s="256"/>
    </row>
    <row r="17" spans="2:19" ht="18" x14ac:dyDescent="0.25">
      <c r="B17" s="14"/>
      <c r="C17" s="6"/>
      <c r="D17" s="6"/>
      <c r="E17" s="6"/>
      <c r="F17" s="6"/>
      <c r="G17" s="6"/>
      <c r="H17" s="6"/>
      <c r="I17" s="6"/>
      <c r="J17" s="6"/>
      <c r="K17" s="6"/>
      <c r="L17" s="6"/>
      <c r="M17" s="6"/>
      <c r="N17" s="6"/>
      <c r="O17" s="6"/>
      <c r="P17" s="6"/>
      <c r="Q17" s="6"/>
      <c r="R17" s="7"/>
      <c r="S17" s="13"/>
    </row>
    <row r="18" spans="2:19" ht="18" x14ac:dyDescent="0.25">
      <c r="B18" s="19" t="s">
        <v>28</v>
      </c>
      <c r="C18" s="8" t="s">
        <v>29</v>
      </c>
      <c r="D18" s="50" t="s">
        <v>242</v>
      </c>
      <c r="E18" s="8"/>
      <c r="F18" s="8" t="s">
        <v>30</v>
      </c>
      <c r="G18" s="50"/>
      <c r="H18" s="8"/>
      <c r="I18" s="8" t="s">
        <v>31</v>
      </c>
      <c r="J18" s="8"/>
      <c r="K18" s="50"/>
      <c r="L18" s="8"/>
      <c r="M18" s="8" t="s">
        <v>32</v>
      </c>
      <c r="N18" s="50"/>
      <c r="O18" s="8"/>
      <c r="P18" s="8"/>
      <c r="Q18" s="8"/>
      <c r="R18" s="9"/>
      <c r="S18" s="13"/>
    </row>
    <row r="19" spans="2:19" ht="18" x14ac:dyDescent="0.25">
      <c r="B19" s="15"/>
      <c r="C19" s="10"/>
      <c r="D19" s="10"/>
      <c r="E19" s="10"/>
      <c r="F19" s="10"/>
      <c r="G19" s="10"/>
      <c r="H19" s="10"/>
      <c r="I19" s="10"/>
      <c r="J19" s="10"/>
      <c r="K19" s="10"/>
      <c r="L19" s="10"/>
      <c r="M19" s="10"/>
      <c r="N19" s="10"/>
      <c r="O19" s="10"/>
      <c r="P19" s="10"/>
      <c r="Q19" s="10"/>
      <c r="R19" s="11"/>
      <c r="S19" s="13"/>
    </row>
    <row r="20" spans="2:19" ht="15.75" x14ac:dyDescent="0.25">
      <c r="B20" s="16"/>
      <c r="C20" s="4"/>
      <c r="D20" s="4"/>
      <c r="E20" s="4"/>
      <c r="F20" s="4"/>
      <c r="G20" s="4"/>
      <c r="H20" s="4"/>
      <c r="I20" s="4"/>
      <c r="J20" s="4"/>
      <c r="K20" s="4"/>
      <c r="L20" s="4"/>
      <c r="M20" s="4"/>
      <c r="N20" s="4"/>
      <c r="O20" s="4"/>
      <c r="P20" s="4"/>
      <c r="Q20" s="4"/>
      <c r="R20" s="4"/>
      <c r="S20" s="13"/>
    </row>
    <row r="21" spans="2:19" ht="18" x14ac:dyDescent="0.25">
      <c r="B21" s="257" t="s">
        <v>33</v>
      </c>
      <c r="C21" s="258" t="s">
        <v>210</v>
      </c>
      <c r="D21" s="259"/>
      <c r="E21" s="259"/>
      <c r="F21" s="259"/>
      <c r="G21" s="260"/>
      <c r="H21" s="37"/>
      <c r="I21" s="261" t="s">
        <v>211</v>
      </c>
      <c r="J21" s="261"/>
      <c r="K21" s="261"/>
      <c r="L21" s="261"/>
      <c r="M21" s="262"/>
      <c r="N21" s="258" t="s">
        <v>212</v>
      </c>
      <c r="O21" s="259"/>
      <c r="P21" s="259"/>
      <c r="Q21" s="259"/>
      <c r="R21" s="263"/>
      <c r="S21" s="13"/>
    </row>
    <row r="22" spans="2:19" ht="18" x14ac:dyDescent="0.25">
      <c r="B22" s="257"/>
      <c r="C22" s="258" t="s">
        <v>275</v>
      </c>
      <c r="D22" s="259"/>
      <c r="E22" s="259"/>
      <c r="F22" s="259"/>
      <c r="G22" s="260"/>
      <c r="H22" s="258"/>
      <c r="I22" s="259"/>
      <c r="J22" s="259"/>
      <c r="K22" s="259"/>
      <c r="L22" s="259"/>
      <c r="M22" s="260"/>
      <c r="N22" s="258"/>
      <c r="O22" s="259"/>
      <c r="P22" s="259"/>
      <c r="Q22" s="259"/>
      <c r="R22" s="263"/>
      <c r="S22" s="13"/>
    </row>
    <row r="23" spans="2:19" ht="15.75" x14ac:dyDescent="0.25">
      <c r="B23" s="16"/>
      <c r="C23" s="4"/>
      <c r="D23" s="4"/>
      <c r="E23" s="4"/>
      <c r="F23" s="4"/>
      <c r="G23" s="4"/>
      <c r="H23" s="4"/>
      <c r="I23" s="4"/>
      <c r="J23" s="4"/>
      <c r="K23" s="4"/>
      <c r="L23" s="4"/>
      <c r="M23" s="4"/>
      <c r="N23" s="4"/>
      <c r="O23" s="4"/>
      <c r="P23" s="4"/>
      <c r="Q23" s="4"/>
      <c r="R23" s="4"/>
      <c r="S23" s="13"/>
    </row>
    <row r="24" spans="2:19" ht="166.35" customHeight="1" thickBot="1" x14ac:dyDescent="0.3">
      <c r="B24" s="42" t="s">
        <v>34</v>
      </c>
      <c r="C24" s="99">
        <v>0.9</v>
      </c>
      <c r="D24" s="17"/>
      <c r="E24" s="245" t="s">
        <v>35</v>
      </c>
      <c r="F24" s="246"/>
      <c r="G24" s="247"/>
      <c r="H24" s="248">
        <v>0.9</v>
      </c>
      <c r="I24" s="249"/>
      <c r="J24" s="250"/>
      <c r="K24" s="245" t="s">
        <v>234</v>
      </c>
      <c r="L24" s="246"/>
      <c r="M24" s="246"/>
      <c r="N24" s="247"/>
      <c r="O24" s="251" t="s">
        <v>319</v>
      </c>
      <c r="P24" s="252"/>
      <c r="Q24" s="252"/>
      <c r="R24" s="253"/>
      <c r="S24" s="18"/>
    </row>
    <row r="25" spans="2:19" customFormat="1" ht="60" customHeight="1" x14ac:dyDescent="0.25">
      <c r="O25" s="8"/>
    </row>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s>
  <dataValidations count="21">
    <dataValidation allowBlank="1" showInputMessage="1" showErrorMessage="1" prompt="Si existe linea base, por favor indique en esta casilla desde que fuente de información  se tomarón los datos" sqref="K24:N24" xr:uid="{00000000-0002-0000-0100-000000000000}"/>
    <dataValidation allowBlank="1" showInputMessage="1" showErrorMessage="1" prompt="En caso de contar con información previa de la medición, establezca cul es la linea de partida para la medición de su indicador" sqref="E24:G24" xr:uid="{00000000-0002-0000-0100-000001000000}"/>
    <dataValidation allowBlank="1" showInputMessage="1" showErrorMessage="1" prompt="Defina la meta del indicador, teniendo en cuenta la tendencia establecida" sqref="B24" xr:uid="{00000000-0002-0000-0100-000002000000}"/>
    <dataValidation allowBlank="1" showInputMessage="1" showErrorMessage="1" prompt="Seleccione con una &quot;X&quot; la tendencia que debe tener el resultado del indicador" sqref="B21:B22" xr:uid="{00000000-0002-0000-0100-000003000000}"/>
    <dataValidation allowBlank="1" showInputMessage="1" showErrorMessage="1" prompt="Seleccione la periodicidad con la que se va a medir el indicador. Solo pueed seleccionar una." sqref="B18" xr:uid="{00000000-0002-0000-0100-000004000000}"/>
    <dataValidation allowBlank="1" showInputMessage="1" showErrorMessage="1" prompt="Aclara de donde tomará la información para el cálculo del indicador" sqref="N13:R13" xr:uid="{00000000-0002-0000-0100-000005000000}"/>
    <dataValidation allowBlank="1" showInputMessage="1" showErrorMessage="1" prompt="Seleccione de la lista desplegable la unidad de medida de cada una de sus variables." sqref="I13:M13" xr:uid="{00000000-0002-0000-0100-000006000000}"/>
    <dataValidation allowBlank="1" showInputMessage="1" showErrorMessage="1" prompt="Describa brevemente la variable definida" sqref="E13:H13" xr:uid="{00000000-0002-0000-0100-000007000000}"/>
    <dataValidation allowBlank="1" showInputMessage="1" showErrorMessage="1" prompt="En cada casilla defina el nombre de las variables de su indicador" sqref="C13:D13" xr:uid="{00000000-0002-0000-0100-000008000000}"/>
    <dataValidation allowBlank="1" showInputMessage="1" showErrorMessage="1" prompt="Defina la relación mátematica que se constituirá como la fórmula de su indicador" sqref="B13"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Amplie el objetivo del indicador, contestando preguntas como  ¿qué?, ¿para qué?, ¿cómo?" sqref="B10" xr:uid="{00000000-0002-0000-01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D000000}"/>
    <dataValidation allowBlank="1" showInputMessage="1" showErrorMessage="1" prompt="Se cargará automáticamente el tipo de indicador que definió en la caracterización." sqref="K8:L8" xr:uid="{00000000-0002-0000-0100-00000E000000}"/>
    <dataValidation allowBlank="1" showInputMessage="1" showErrorMessage="1" prompt="Se cargará automaticamente el líder del proceso seleccionado. Por favor válidelo y retroalimente al enlace de la OAP." sqref="B6" xr:uid="{00000000-0002-0000-0100-00000F000000}"/>
    <dataValidation allowBlank="1" showInputMessage="1" showErrorMessage="1" prompt="Se cargará automaticamente el nombre del indicador que definió en la caracterización" sqref="B8" xr:uid="{00000000-0002-0000-0100-000010000000}"/>
    <dataValidation allowBlank="1" showInputMessage="1" showErrorMessage="1" prompt="Ingrese el nombre y el cargo de la persona responsable de la medición del indicador._x000a_Ej: Juan Perez - Profesional Univeristario " sqref="K6:L6" xr:uid="{00000000-0002-0000-0100-000011000000}"/>
    <dataValidation allowBlank="1" showInputMessage="1" showErrorMessage="1" prompt="Se cargará automáticamente el macroproceso al cual pertenece el macroproceso" sqref="K5:L5" xr:uid="{00000000-0002-0000-0100-000012000000}"/>
    <dataValidation allowBlank="1" showInputMessage="1" showErrorMessage="1" prompt="Seleccione de la lista desplegable el nombre del proceso" sqref="B5" xr:uid="{00000000-0002-0000-0100-000013000000}"/>
    <dataValidation allowBlank="1" showInputMessage="1" showErrorMessage="1" promptTitle="Dependencia" prompt="Seleccione de la lista desplegable la dependencia responsable del proceso" sqref="B4" xr:uid="{00000000-0002-0000-01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desplegables'!$D$3:$D$47</xm:f>
          </x14:formula1>
          <xm:sqref>C5:J5</xm:sqref>
        </x14:dataValidation>
        <x14:dataValidation type="list" allowBlank="1" showInputMessage="1" showErrorMessage="1" xr:uid="{00000000-0002-0000-0100-000016000000}">
          <x14:formula1>
            <xm:f>'Listas desplegables'!$O$19:$O$20</xm:f>
          </x14:formula1>
          <xm:sqref>I14:M15</xm:sqref>
        </x14:dataValidation>
        <x14:dataValidation type="list" allowBlank="1" showInputMessage="1" showErrorMessage="1" xr:uid="{00000000-0002-0000-0100-000017000000}">
          <x14:formula1>
            <xm:f>'Listas desplegables'!$O$2:$O$3</xm:f>
          </x14:formula1>
          <xm:sqref>Q8:S8</xm:sqref>
        </x14:dataValidation>
        <x14:dataValidation type="list" allowBlank="1" showInputMessage="1" showErrorMessage="1" xr:uid="{00000000-0002-0000-0100-000018000000}">
          <x14:formula1>
            <xm:f>'Listas desplegables'!$L$2:$L$42</xm:f>
          </x14:formula1>
          <xm:sqref>C4:S4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Y54"/>
  <sheetViews>
    <sheetView zoomScale="90" zoomScaleNormal="90" workbookViewId="0">
      <selection activeCell="C11" sqref="C11:S11"/>
    </sheetView>
  </sheetViews>
  <sheetFormatPr baseColWidth="10" defaultColWidth="11.42578125" defaultRowHeight="15" x14ac:dyDescent="0.25"/>
  <cols>
    <col min="1" max="1" width="4" style="3" customWidth="1"/>
    <col min="2" max="2" width="17.42578125" style="114" customWidth="1"/>
    <col min="3" max="3" width="22.85546875" style="3" customWidth="1"/>
    <col min="4" max="4" width="7.5703125" style="3" customWidth="1"/>
    <col min="5" max="5" width="10" style="3" customWidth="1"/>
    <col min="6" max="6" width="12.42578125" style="3" customWidth="1"/>
    <col min="7" max="7" width="7.85546875" style="3" customWidth="1"/>
    <col min="8" max="8" width="4.140625" style="3" customWidth="1"/>
    <col min="9" max="9" width="13.85546875" style="3" customWidth="1"/>
    <col min="10" max="10" width="3.85546875" style="3" customWidth="1"/>
    <col min="11" max="11" width="9.42578125" style="3" customWidth="1"/>
    <col min="12" max="12" width="11" style="3" customWidth="1"/>
    <col min="13" max="13" width="13" style="3" customWidth="1"/>
    <col min="14" max="14" width="10.140625" style="3" customWidth="1"/>
    <col min="15" max="15" width="13.85546875" style="3" customWidth="1"/>
    <col min="16" max="17" width="12.5703125" style="3" customWidth="1"/>
    <col min="18" max="18" width="11.5703125" style="3" customWidth="1"/>
    <col min="19" max="19" width="4.42578125" style="3" customWidth="1"/>
    <col min="20" max="20" width="4.140625" style="3" customWidth="1"/>
    <col min="23" max="23" width="17.5703125" customWidth="1"/>
    <col min="24" max="24" width="16.5703125" customWidth="1"/>
    <col min="25" max="25" width="11" customWidth="1"/>
    <col min="26" max="16384" width="11.42578125" style="3"/>
  </cols>
  <sheetData>
    <row r="1" spans="2:25" ht="86.25" customHeight="1" x14ac:dyDescent="0.25">
      <c r="B1" s="326"/>
      <c r="C1" s="327"/>
      <c r="D1" s="294" t="s">
        <v>21</v>
      </c>
      <c r="E1" s="294"/>
      <c r="F1" s="294"/>
      <c r="G1" s="294"/>
      <c r="H1" s="294"/>
      <c r="I1" s="294"/>
      <c r="J1" s="294"/>
      <c r="K1" s="294"/>
      <c r="L1" s="294"/>
      <c r="M1" s="294"/>
      <c r="N1" s="294"/>
      <c r="O1" s="294"/>
      <c r="P1" s="294"/>
      <c r="Q1" s="294"/>
      <c r="R1" s="294"/>
      <c r="S1" s="295"/>
    </row>
    <row r="2" spans="2:25" ht="17.45" customHeight="1" x14ac:dyDescent="0.25">
      <c r="B2" s="296"/>
      <c r="C2" s="297"/>
      <c r="D2" s="297"/>
      <c r="E2" s="297"/>
      <c r="F2" s="297"/>
      <c r="G2" s="297"/>
      <c r="H2" s="297"/>
      <c r="I2" s="297"/>
      <c r="J2" s="297"/>
      <c r="K2" s="297"/>
      <c r="L2" s="297"/>
      <c r="M2" s="297"/>
      <c r="N2" s="297"/>
      <c r="O2" s="297"/>
      <c r="P2" s="297"/>
      <c r="Q2" s="297"/>
      <c r="R2" s="297"/>
      <c r="S2" s="298"/>
    </row>
    <row r="3" spans="2:25" ht="29.25" customHeight="1" x14ac:dyDescent="0.25">
      <c r="B3" s="299" t="s">
        <v>163</v>
      </c>
      <c r="C3" s="300"/>
      <c r="D3" s="300"/>
      <c r="E3" s="300"/>
      <c r="F3" s="300"/>
      <c r="G3" s="300"/>
      <c r="H3" s="300"/>
      <c r="I3" s="300"/>
      <c r="J3" s="300"/>
      <c r="K3" s="300"/>
      <c r="L3" s="300"/>
      <c r="M3" s="300"/>
      <c r="N3" s="300"/>
      <c r="O3" s="300"/>
      <c r="P3" s="300"/>
      <c r="Q3" s="300"/>
      <c r="R3" s="300"/>
      <c r="S3" s="301"/>
    </row>
    <row r="4" spans="2:25" ht="30.2" customHeight="1" x14ac:dyDescent="0.25">
      <c r="B4" s="106" t="s">
        <v>37</v>
      </c>
      <c r="C4" s="289" t="s">
        <v>174</v>
      </c>
      <c r="D4" s="290"/>
      <c r="E4" s="290"/>
      <c r="F4" s="290"/>
      <c r="G4" s="290"/>
      <c r="H4" s="290"/>
      <c r="I4" s="290"/>
      <c r="J4" s="290"/>
      <c r="K4" s="290"/>
      <c r="L4" s="290"/>
      <c r="M4" s="290"/>
      <c r="N4" s="290"/>
      <c r="O4" s="290"/>
      <c r="P4" s="290"/>
      <c r="Q4" s="290"/>
      <c r="R4" s="290"/>
      <c r="S4" s="302"/>
    </row>
    <row r="5" spans="2:25" ht="30.2" customHeight="1" x14ac:dyDescent="0.25">
      <c r="B5" s="106" t="s">
        <v>22</v>
      </c>
      <c r="C5" s="289" t="s">
        <v>104</v>
      </c>
      <c r="D5" s="290"/>
      <c r="E5" s="290"/>
      <c r="F5" s="290"/>
      <c r="G5" s="290"/>
      <c r="H5" s="290"/>
      <c r="I5" s="290"/>
      <c r="J5" s="291"/>
      <c r="K5" s="273" t="s">
        <v>36</v>
      </c>
      <c r="L5" s="273"/>
      <c r="M5" s="279" t="str">
        <f>VLOOKUP(C5,'Listas desplegables'!D3:G46,2,0)</f>
        <v>Servicios al Consumidor y Apoyo Empresarial</v>
      </c>
      <c r="N5" s="279"/>
      <c r="O5" s="279"/>
      <c r="P5" s="279"/>
      <c r="Q5" s="279"/>
      <c r="R5" s="279"/>
      <c r="S5" s="281"/>
    </row>
    <row r="6" spans="2:25" ht="36.75" customHeight="1" x14ac:dyDescent="0.25">
      <c r="B6" s="106" t="s">
        <v>38</v>
      </c>
      <c r="C6" s="279" t="str">
        <f>VLOOKUP(C5,'Listas desplegables'!D3:G46,4,0)</f>
        <v>Coordinador Grupo de Atención al Ciudadano</v>
      </c>
      <c r="D6" s="279"/>
      <c r="E6" s="279"/>
      <c r="F6" s="279"/>
      <c r="G6" s="279"/>
      <c r="H6" s="279"/>
      <c r="I6" s="279"/>
      <c r="J6" s="279"/>
      <c r="K6" s="280" t="s">
        <v>39</v>
      </c>
      <c r="L6" s="280"/>
      <c r="M6" s="279" t="s">
        <v>116</v>
      </c>
      <c r="N6" s="279"/>
      <c r="O6" s="279"/>
      <c r="P6" s="279"/>
      <c r="Q6" s="279"/>
      <c r="R6" s="279"/>
      <c r="S6" s="281"/>
    </row>
    <row r="7" spans="2:25" ht="15.75" customHeight="1" x14ac:dyDescent="0.25">
      <c r="B7" s="323"/>
      <c r="C7" s="324"/>
      <c r="D7" s="324"/>
      <c r="E7" s="324"/>
      <c r="F7" s="324"/>
      <c r="G7" s="324"/>
      <c r="H7" s="324"/>
      <c r="I7" s="324"/>
      <c r="J7" s="324"/>
      <c r="K7" s="324"/>
      <c r="L7" s="324"/>
      <c r="M7" s="324"/>
      <c r="N7" s="324"/>
      <c r="O7" s="324"/>
      <c r="P7" s="324"/>
      <c r="Q7" s="324"/>
      <c r="R7" s="324"/>
      <c r="S7" s="325"/>
    </row>
    <row r="8" spans="2:25" ht="30.75" customHeight="1" x14ac:dyDescent="0.25">
      <c r="B8" s="106" t="s">
        <v>23</v>
      </c>
      <c r="C8" s="285" t="str">
        <f>+Caracterización!W8</f>
        <v>Asistencia de Proveedores y Consumidores a los chats agendados a través de la plataforma SICFacilita.</v>
      </c>
      <c r="D8" s="285"/>
      <c r="E8" s="285"/>
      <c r="F8" s="285"/>
      <c r="G8" s="285"/>
      <c r="H8" s="285"/>
      <c r="I8" s="285"/>
      <c r="J8" s="285"/>
      <c r="K8" s="280" t="s">
        <v>40</v>
      </c>
      <c r="L8" s="280"/>
      <c r="M8" s="287" t="str">
        <f>+Caracterización!U8</f>
        <v>Eficacia</v>
      </c>
      <c r="N8" s="287"/>
      <c r="O8" s="280" t="s">
        <v>43</v>
      </c>
      <c r="P8" s="280"/>
      <c r="Q8" s="287" t="s">
        <v>209</v>
      </c>
      <c r="R8" s="287"/>
      <c r="S8" s="288"/>
      <c r="X8" s="101"/>
    </row>
    <row r="9" spans="2:25" ht="63.75" customHeight="1" x14ac:dyDescent="0.25">
      <c r="B9" s="106" t="s">
        <v>24</v>
      </c>
      <c r="C9" s="311" t="s">
        <v>351</v>
      </c>
      <c r="D9" s="311"/>
      <c r="E9" s="311"/>
      <c r="F9" s="311"/>
      <c r="G9" s="311"/>
      <c r="H9" s="311"/>
      <c r="I9" s="311"/>
      <c r="J9" s="311"/>
      <c r="K9" s="311"/>
      <c r="L9" s="311"/>
      <c r="M9" s="311"/>
      <c r="N9" s="311"/>
      <c r="O9" s="311"/>
      <c r="P9" s="311"/>
      <c r="Q9" s="311"/>
      <c r="R9" s="311"/>
      <c r="S9" s="312"/>
    </row>
    <row r="10" spans="2:25" ht="59.25" customHeight="1" x14ac:dyDescent="0.25">
      <c r="B10" s="106" t="s">
        <v>41</v>
      </c>
      <c r="C10" s="313" t="s">
        <v>352</v>
      </c>
      <c r="D10" s="314"/>
      <c r="E10" s="314"/>
      <c r="F10" s="314"/>
      <c r="G10" s="314"/>
      <c r="H10" s="314"/>
      <c r="I10" s="314"/>
      <c r="J10" s="314"/>
      <c r="K10" s="314"/>
      <c r="L10" s="314"/>
      <c r="M10" s="314"/>
      <c r="N10" s="314"/>
      <c r="O10" s="314"/>
      <c r="P10" s="314"/>
      <c r="Q10" s="314"/>
      <c r="R10" s="314"/>
      <c r="S10" s="315"/>
    </row>
    <row r="11" spans="2:25" ht="61.5" customHeight="1" x14ac:dyDescent="0.25">
      <c r="B11" s="107" t="s">
        <v>166</v>
      </c>
      <c r="C11" s="266" t="str">
        <f>Caracterización!P7</f>
        <v xml:space="preserve">
Suministrar información y orientación, sobre los servicios y funciones de la entidad,  con el propósito de atender y brindar información clara y oportuna a los ciudadanos, grupos de valor y partes interesadas.  De acuerdo con la normatividad legal vigente,en beneficio de los usuarios internos y externos de la Entidad.</v>
      </c>
      <c r="D11" s="266"/>
      <c r="E11" s="266"/>
      <c r="F11" s="266"/>
      <c r="G11" s="266"/>
      <c r="H11" s="266"/>
      <c r="I11" s="266"/>
      <c r="J11" s="266"/>
      <c r="K11" s="266"/>
      <c r="L11" s="266"/>
      <c r="M11" s="266"/>
      <c r="N11" s="266"/>
      <c r="O11" s="266"/>
      <c r="P11" s="266"/>
      <c r="Q11" s="266"/>
      <c r="R11" s="266"/>
      <c r="S11" s="316"/>
    </row>
    <row r="12" spans="2:25" ht="14.25" customHeight="1" x14ac:dyDescent="0.25">
      <c r="B12" s="269"/>
      <c r="C12" s="270"/>
      <c r="D12" s="270"/>
      <c r="E12" s="270"/>
      <c r="F12" s="270"/>
      <c r="G12" s="270"/>
      <c r="H12" s="270"/>
      <c r="I12" s="270"/>
      <c r="J12" s="270"/>
      <c r="K12" s="270"/>
      <c r="L12" s="270"/>
      <c r="M12" s="270"/>
      <c r="N12" s="270"/>
      <c r="O12" s="270"/>
      <c r="P12" s="270"/>
      <c r="Q12" s="270"/>
      <c r="R12" s="270"/>
      <c r="S12" s="271"/>
    </row>
    <row r="13" spans="2:25" s="5" customFormat="1" ht="30.2" customHeight="1" x14ac:dyDescent="0.25">
      <c r="B13" s="108" t="s">
        <v>25</v>
      </c>
      <c r="C13" s="317" t="s">
        <v>165</v>
      </c>
      <c r="D13" s="318"/>
      <c r="E13" s="317" t="s">
        <v>42</v>
      </c>
      <c r="F13" s="319"/>
      <c r="G13" s="319"/>
      <c r="H13" s="318"/>
      <c r="I13" s="320" t="s">
        <v>26</v>
      </c>
      <c r="J13" s="320"/>
      <c r="K13" s="320"/>
      <c r="L13" s="320"/>
      <c r="M13" s="320"/>
      <c r="N13" s="320" t="s">
        <v>27</v>
      </c>
      <c r="O13" s="320"/>
      <c r="P13" s="320"/>
      <c r="Q13" s="320"/>
      <c r="R13" s="321"/>
      <c r="S13" s="275"/>
      <c r="U13"/>
      <c r="V13"/>
      <c r="W13"/>
      <c r="X13"/>
      <c r="Y13"/>
    </row>
    <row r="14" spans="2:25" ht="214.5" customHeight="1" x14ac:dyDescent="0.25">
      <c r="B14" s="276" t="s">
        <v>342</v>
      </c>
      <c r="C14" s="303" t="s">
        <v>326</v>
      </c>
      <c r="D14" s="303"/>
      <c r="E14" s="303" t="s">
        <v>327</v>
      </c>
      <c r="F14" s="303"/>
      <c r="G14" s="303"/>
      <c r="H14" s="303"/>
      <c r="I14" s="303" t="s">
        <v>232</v>
      </c>
      <c r="J14" s="303"/>
      <c r="K14" s="303"/>
      <c r="L14" s="303"/>
      <c r="M14" s="303"/>
      <c r="N14" s="303" t="s">
        <v>329</v>
      </c>
      <c r="O14" s="303"/>
      <c r="P14" s="303"/>
      <c r="Q14" s="303"/>
      <c r="R14" s="303"/>
      <c r="S14" s="275"/>
    </row>
    <row r="15" spans="2:25" ht="144" customHeight="1" x14ac:dyDescent="0.25">
      <c r="B15" s="276"/>
      <c r="C15" s="322" t="s">
        <v>325</v>
      </c>
      <c r="D15" s="322"/>
      <c r="E15" s="303" t="s">
        <v>338</v>
      </c>
      <c r="F15" s="303"/>
      <c r="G15" s="303"/>
      <c r="H15" s="303"/>
      <c r="I15" s="303" t="s">
        <v>232</v>
      </c>
      <c r="J15" s="303"/>
      <c r="K15" s="303"/>
      <c r="L15" s="303"/>
      <c r="M15" s="303"/>
      <c r="N15" s="303" t="s">
        <v>309</v>
      </c>
      <c r="O15" s="303"/>
      <c r="P15" s="303"/>
      <c r="Q15" s="303"/>
      <c r="R15" s="303"/>
      <c r="S15" s="275"/>
    </row>
    <row r="16" spans="2:25" x14ac:dyDescent="0.25">
      <c r="B16" s="254"/>
      <c r="C16" s="255"/>
      <c r="D16" s="255"/>
      <c r="E16" s="255"/>
      <c r="F16" s="255"/>
      <c r="G16" s="255"/>
      <c r="H16" s="255"/>
      <c r="I16" s="255"/>
      <c r="J16" s="255"/>
      <c r="K16" s="255"/>
      <c r="L16" s="255"/>
      <c r="M16" s="255"/>
      <c r="N16" s="255"/>
      <c r="O16" s="255"/>
      <c r="P16" s="255"/>
      <c r="Q16" s="255"/>
      <c r="R16" s="255"/>
      <c r="S16" s="256"/>
    </row>
    <row r="17" spans="2:19" ht="18" x14ac:dyDescent="0.25">
      <c r="B17" s="109"/>
      <c r="C17" s="6"/>
      <c r="D17" s="6"/>
      <c r="E17" s="6"/>
      <c r="F17" s="6"/>
      <c r="G17" s="6"/>
      <c r="H17" s="6"/>
      <c r="I17" s="6"/>
      <c r="J17" s="6"/>
      <c r="K17" s="6"/>
      <c r="L17" s="6"/>
      <c r="M17" s="6"/>
      <c r="N17" s="6"/>
      <c r="O17" s="6"/>
      <c r="P17" s="6"/>
      <c r="Q17" s="6"/>
      <c r="R17" s="7"/>
      <c r="S17" s="13"/>
    </row>
    <row r="18" spans="2:19" ht="18" x14ac:dyDescent="0.25">
      <c r="B18" s="110" t="s">
        <v>28</v>
      </c>
      <c r="C18" s="8" t="s">
        <v>29</v>
      </c>
      <c r="D18" s="50"/>
      <c r="E18" s="8"/>
      <c r="F18" s="8" t="s">
        <v>30</v>
      </c>
      <c r="G18" s="50"/>
      <c r="H18" s="8"/>
      <c r="I18" s="8" t="s">
        <v>31</v>
      </c>
      <c r="J18" s="8"/>
      <c r="K18" s="50" t="s">
        <v>275</v>
      </c>
      <c r="L18" s="8"/>
      <c r="M18" s="8" t="s">
        <v>32</v>
      </c>
      <c r="N18" s="50"/>
      <c r="O18" s="8"/>
      <c r="P18" s="8"/>
      <c r="Q18" s="8"/>
      <c r="R18" s="9"/>
      <c r="S18" s="13"/>
    </row>
    <row r="19" spans="2:19" ht="18" x14ac:dyDescent="0.25">
      <c r="B19" s="111"/>
      <c r="C19" s="10"/>
      <c r="D19" s="10"/>
      <c r="E19" s="10"/>
      <c r="F19" s="10"/>
      <c r="G19" s="10"/>
      <c r="H19" s="10"/>
      <c r="I19" s="10"/>
      <c r="J19" s="10"/>
      <c r="K19" s="10"/>
      <c r="L19" s="10"/>
      <c r="M19" s="10"/>
      <c r="N19" s="10"/>
      <c r="O19" s="10"/>
      <c r="P19" s="10"/>
      <c r="Q19" s="10"/>
      <c r="R19" s="11"/>
      <c r="S19" s="13"/>
    </row>
    <row r="20" spans="2:19" ht="15.75" x14ac:dyDescent="0.25">
      <c r="B20" s="112"/>
      <c r="C20" s="4"/>
      <c r="D20" s="4"/>
      <c r="E20" s="4"/>
      <c r="F20" s="4"/>
      <c r="G20" s="4"/>
      <c r="H20" s="4"/>
      <c r="I20" s="4"/>
      <c r="J20" s="4"/>
      <c r="K20" s="4"/>
      <c r="L20" s="4"/>
      <c r="M20" s="4"/>
      <c r="N20" s="4"/>
      <c r="O20" s="4"/>
      <c r="P20" s="4"/>
      <c r="Q20" s="4"/>
      <c r="R20" s="4"/>
      <c r="S20" s="13"/>
    </row>
    <row r="21" spans="2:19" ht="18" x14ac:dyDescent="0.25">
      <c r="B21" s="310" t="s">
        <v>33</v>
      </c>
      <c r="C21" s="258" t="s">
        <v>210</v>
      </c>
      <c r="D21" s="259"/>
      <c r="E21" s="259"/>
      <c r="F21" s="259"/>
      <c r="G21" s="260"/>
      <c r="H21" s="37"/>
      <c r="I21" s="261" t="s">
        <v>211</v>
      </c>
      <c r="J21" s="261"/>
      <c r="K21" s="261"/>
      <c r="L21" s="261"/>
      <c r="M21" s="262"/>
      <c r="N21" s="258" t="s">
        <v>212</v>
      </c>
      <c r="O21" s="259"/>
      <c r="P21" s="259"/>
      <c r="Q21" s="259"/>
      <c r="R21" s="263"/>
      <c r="S21" s="13"/>
    </row>
    <row r="22" spans="2:19" ht="18" x14ac:dyDescent="0.25">
      <c r="B22" s="310"/>
      <c r="C22" s="258" t="s">
        <v>275</v>
      </c>
      <c r="D22" s="259"/>
      <c r="E22" s="259"/>
      <c r="F22" s="259"/>
      <c r="G22" s="260"/>
      <c r="H22" s="258"/>
      <c r="I22" s="259"/>
      <c r="J22" s="259"/>
      <c r="K22" s="259"/>
      <c r="L22" s="259"/>
      <c r="M22" s="260"/>
      <c r="N22" s="258"/>
      <c r="O22" s="259"/>
      <c r="P22" s="259"/>
      <c r="Q22" s="259"/>
      <c r="R22" s="263"/>
      <c r="S22" s="13"/>
    </row>
    <row r="23" spans="2:19" ht="15.75" x14ac:dyDescent="0.25">
      <c r="B23" s="112"/>
      <c r="C23" s="4"/>
      <c r="D23" s="4"/>
      <c r="E23" s="4"/>
      <c r="F23" s="4"/>
      <c r="G23" s="4"/>
      <c r="H23" s="4"/>
      <c r="I23" s="4"/>
      <c r="J23" s="4"/>
      <c r="K23" s="4"/>
      <c r="L23" s="4"/>
      <c r="M23" s="4"/>
      <c r="N23" s="4"/>
      <c r="O23" s="4"/>
      <c r="P23" s="4"/>
      <c r="Q23" s="4"/>
      <c r="R23" s="4"/>
      <c r="S23" s="13"/>
    </row>
    <row r="24" spans="2:19" ht="167.45" customHeight="1" thickBot="1" x14ac:dyDescent="0.3">
      <c r="B24" s="113" t="s">
        <v>34</v>
      </c>
      <c r="C24" s="100">
        <v>0.9</v>
      </c>
      <c r="D24" s="17"/>
      <c r="E24" s="245" t="s">
        <v>35</v>
      </c>
      <c r="F24" s="246"/>
      <c r="G24" s="247"/>
      <c r="H24" s="304" t="s">
        <v>353</v>
      </c>
      <c r="I24" s="305"/>
      <c r="J24" s="306"/>
      <c r="K24" s="245" t="s">
        <v>234</v>
      </c>
      <c r="L24" s="246"/>
      <c r="M24" s="246"/>
      <c r="N24" s="247"/>
      <c r="O24" s="307" t="s">
        <v>343</v>
      </c>
      <c r="P24" s="308"/>
      <c r="Q24" s="308"/>
      <c r="R24" s="309"/>
      <c r="S24" s="18"/>
    </row>
    <row r="25" spans="2:19" customFormat="1" ht="60" customHeight="1" x14ac:dyDescent="0.25">
      <c r="B25" s="26"/>
    </row>
    <row r="26" spans="2:19" customFormat="1" x14ac:dyDescent="0.25">
      <c r="B26" s="26"/>
    </row>
    <row r="27" spans="2:19" customFormat="1" x14ac:dyDescent="0.25">
      <c r="B27" s="26"/>
    </row>
    <row r="28" spans="2:19" customFormat="1" x14ac:dyDescent="0.25">
      <c r="B28" s="26"/>
    </row>
    <row r="29" spans="2:19" customFormat="1" x14ac:dyDescent="0.25">
      <c r="B29" s="26"/>
    </row>
    <row r="30" spans="2:19" customFormat="1" x14ac:dyDescent="0.25">
      <c r="B30" s="26"/>
    </row>
    <row r="31" spans="2:19" customFormat="1" x14ac:dyDescent="0.25">
      <c r="B31" s="26"/>
    </row>
    <row r="32" spans="2:19" customFormat="1" x14ac:dyDescent="0.25">
      <c r="B32" s="26"/>
    </row>
    <row r="33" spans="2:2" customFormat="1" x14ac:dyDescent="0.25">
      <c r="B33" s="26"/>
    </row>
    <row r="34" spans="2:2" customFormat="1" x14ac:dyDescent="0.25">
      <c r="B34" s="26"/>
    </row>
    <row r="35" spans="2:2" customFormat="1" x14ac:dyDescent="0.25">
      <c r="B35" s="26"/>
    </row>
    <row r="36" spans="2:2" customFormat="1" x14ac:dyDescent="0.25">
      <c r="B36" s="26"/>
    </row>
    <row r="37" spans="2:2" customFormat="1" x14ac:dyDescent="0.25">
      <c r="B37" s="26"/>
    </row>
    <row r="38" spans="2:2" customFormat="1" x14ac:dyDescent="0.25">
      <c r="B38" s="26"/>
    </row>
    <row r="39" spans="2:2" customFormat="1" x14ac:dyDescent="0.25">
      <c r="B39" s="26"/>
    </row>
    <row r="40" spans="2:2" customFormat="1" x14ac:dyDescent="0.25">
      <c r="B40" s="26"/>
    </row>
    <row r="41" spans="2:2" customFormat="1" x14ac:dyDescent="0.25">
      <c r="B41" s="26"/>
    </row>
    <row r="42" spans="2:2" customFormat="1" x14ac:dyDescent="0.25">
      <c r="B42" s="26"/>
    </row>
    <row r="43" spans="2:2" customFormat="1" x14ac:dyDescent="0.25">
      <c r="B43" s="26"/>
    </row>
    <row r="44" spans="2:2" customFormat="1" x14ac:dyDescent="0.25">
      <c r="B44" s="26"/>
    </row>
    <row r="45" spans="2:2" customFormat="1" x14ac:dyDescent="0.25">
      <c r="B45" s="26"/>
    </row>
    <row r="46" spans="2:2" customFormat="1" x14ac:dyDescent="0.25">
      <c r="B46" s="26"/>
    </row>
    <row r="47" spans="2:2" customFormat="1" x14ac:dyDescent="0.25">
      <c r="B47" s="26"/>
    </row>
    <row r="48" spans="2:2" customFormat="1" x14ac:dyDescent="0.25">
      <c r="B48" s="26"/>
    </row>
    <row r="49" spans="2:2" customFormat="1" x14ac:dyDescent="0.25">
      <c r="B49" s="26"/>
    </row>
    <row r="50" spans="2:2" customFormat="1" x14ac:dyDescent="0.25">
      <c r="B50" s="26"/>
    </row>
    <row r="51" spans="2:2" customFormat="1" x14ac:dyDescent="0.25">
      <c r="B51" s="26"/>
    </row>
    <row r="52" spans="2:2" customFormat="1" x14ac:dyDescent="0.25">
      <c r="B52" s="26"/>
    </row>
    <row r="53" spans="2:2" customFormat="1" x14ac:dyDescent="0.25">
      <c r="B53" s="26"/>
    </row>
    <row r="54" spans="2:2" customFormat="1" x14ac:dyDescent="0.25">
      <c r="B54" s="26"/>
    </row>
  </sheetData>
  <mergeCells count="47">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s>
  <dataValidations count="21">
    <dataValidation allowBlank="1" showInputMessage="1" showErrorMessage="1" prompt="Si existe linea base, por favor indique en esta casilla desde que fuente de información  se tomarón los datos" sqref="K24:N24" xr:uid="{00000000-0002-0000-0200-000000000000}"/>
    <dataValidation allowBlank="1" showInputMessage="1" showErrorMessage="1" prompt="En caso de contar con información previa de la medición, establezca cul es la linea de partida para la medición de su indicador" sqref="E24:G24" xr:uid="{00000000-0002-0000-0200-000001000000}"/>
    <dataValidation allowBlank="1" showInputMessage="1" showErrorMessage="1" prompt="Defina la meta del indicador, teniendo en cuenta la tendencia establecida" sqref="B24" xr:uid="{00000000-0002-0000-0200-000002000000}"/>
    <dataValidation allowBlank="1" showInputMessage="1" showErrorMessage="1" prompt="Seleccione con una &quot;X&quot; la tendencia que debe tener el resultado del indicador" sqref="B21:B22" xr:uid="{00000000-0002-0000-0200-000003000000}"/>
    <dataValidation allowBlank="1" showInputMessage="1" showErrorMessage="1" prompt="Seleccione la periodicidad con la que se va a medir el indicador. Solo pueed seleccionar una." sqref="B18" xr:uid="{00000000-0002-0000-0200-000004000000}"/>
    <dataValidation allowBlank="1" showInputMessage="1" showErrorMessage="1" prompt="Aclara de donde tomará la información para el cálculo del indicador" sqref="N13:R13" xr:uid="{00000000-0002-0000-0200-000005000000}"/>
    <dataValidation allowBlank="1" showInputMessage="1" showErrorMessage="1" prompt="Seleccione de la lista desplegable la unidad de medida de cada una de sus variables." sqref="I13:M13" xr:uid="{00000000-0002-0000-0200-000006000000}"/>
    <dataValidation allowBlank="1" showInputMessage="1" showErrorMessage="1" prompt="Describa brevemente la variable definida" sqref="E13:H13" xr:uid="{00000000-0002-0000-0200-000007000000}"/>
    <dataValidation allowBlank="1" showInputMessage="1" showErrorMessage="1" prompt="En cada casilla defina el nombre de las variables de su indicador" sqref="C13:D13" xr:uid="{00000000-0002-0000-0200-000008000000}"/>
    <dataValidation allowBlank="1" showInputMessage="1" showErrorMessage="1" prompt="Defina la relación mátematica que se constituirá como la fórmula de su indicador" sqref="B13"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Amplie el objetivo del indicador, contestando preguntas como  ¿qué?, ¿para qué?, ¿cómo?" sqref="B10" xr:uid="{00000000-0002-0000-02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D000000}"/>
    <dataValidation allowBlank="1" showInputMessage="1" showErrorMessage="1" prompt="Se cargará automáticamente el tipo de indicador que definió en la caracterización." sqref="K8:L8" xr:uid="{00000000-0002-0000-0200-00000E000000}"/>
    <dataValidation allowBlank="1" showInputMessage="1" showErrorMessage="1" prompt="Se cargará automaticamente el líder del proceso seleccionado. Por favor válidelo y retroalimente al enlace de la OAP." sqref="B6" xr:uid="{00000000-0002-0000-0200-00000F000000}"/>
    <dataValidation allowBlank="1" showInputMessage="1" showErrorMessage="1" prompt="Se cargará automaticamente el nombre del indicador que definió en la caracterización" sqref="B8" xr:uid="{00000000-0002-0000-0200-000010000000}"/>
    <dataValidation allowBlank="1" showInputMessage="1" showErrorMessage="1" prompt="Ingrese el nombre y el cargo de la persona responsable de la medición del indicador._x000a_Ej: Juan Perez - Profesional Univeristario " sqref="K6:L6" xr:uid="{00000000-0002-0000-0200-000011000000}"/>
    <dataValidation allowBlank="1" showInputMessage="1" showErrorMessage="1" prompt="Se cargará automáticamente el macroproceso al cual pertenece el macroproceso" sqref="K5:L5" xr:uid="{00000000-0002-0000-0200-000012000000}"/>
    <dataValidation allowBlank="1" showInputMessage="1" showErrorMessage="1" prompt="Seleccione de la lista desplegable el nombre del proceso" sqref="B5" xr:uid="{00000000-0002-0000-0200-000013000000}"/>
    <dataValidation allowBlank="1" showInputMessage="1" showErrorMessage="1" promptTitle="Dependencia" prompt="Seleccione de la lista desplegable la dependencia responsable del proceso" sqref="B4" xr:uid="{00000000-0002-0000-0200-000014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15000000}">
          <x14:formula1>
            <xm:f>'Listas desplegables'!$D$3:$D$47</xm:f>
          </x14:formula1>
          <xm:sqref>C5:J5</xm:sqref>
        </x14:dataValidation>
        <x14:dataValidation type="list" allowBlank="1" showInputMessage="1" showErrorMessage="1" xr:uid="{00000000-0002-0000-0200-000016000000}">
          <x14:formula1>
            <xm:f>'Listas desplegables'!$O$19:$O$20</xm:f>
          </x14:formula1>
          <xm:sqref>I14:M15</xm:sqref>
        </x14:dataValidation>
        <x14:dataValidation type="list" allowBlank="1" showInputMessage="1" showErrorMessage="1" xr:uid="{00000000-0002-0000-0200-000017000000}">
          <x14:formula1>
            <xm:f>'Listas desplegables'!$O$2:$O$3</xm:f>
          </x14:formula1>
          <xm:sqref>Q8:S8</xm:sqref>
        </x14:dataValidation>
        <x14:dataValidation type="list" allowBlank="1" showInputMessage="1" showErrorMessage="1" xr:uid="{00000000-0002-0000-0200-000018000000}">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Y54"/>
  <sheetViews>
    <sheetView showGridLines="0" zoomScale="80" zoomScaleNormal="80" zoomScaleSheetLayoutView="100" workbookViewId="0">
      <selection activeCell="C11" sqref="C11:S11"/>
    </sheetView>
  </sheetViews>
  <sheetFormatPr baseColWidth="10" defaultColWidth="11.42578125" defaultRowHeight="15" x14ac:dyDescent="0.25"/>
  <cols>
    <col min="1" max="1" width="4" style="3" customWidth="1"/>
    <col min="2" max="2" width="33.85546875" style="3" customWidth="1"/>
    <col min="3" max="3" width="22.85546875" style="3" customWidth="1"/>
    <col min="4" max="4" width="7.5703125" style="3" customWidth="1"/>
    <col min="5" max="5" width="10" style="3" customWidth="1"/>
    <col min="6" max="6" width="12.42578125" style="3" customWidth="1"/>
    <col min="7" max="7" width="7.85546875" style="3" customWidth="1"/>
    <col min="8" max="8" width="4.140625" style="3" customWidth="1"/>
    <col min="9" max="9" width="13.85546875" style="3" customWidth="1"/>
    <col min="10" max="10" width="3.85546875" style="3" customWidth="1"/>
    <col min="11" max="11" width="9.42578125" style="3" customWidth="1"/>
    <col min="12" max="12" width="11" style="3" customWidth="1"/>
    <col min="13" max="13" width="13" style="3" customWidth="1"/>
    <col min="14" max="14" width="10.140625" style="3" customWidth="1"/>
    <col min="15" max="15" width="13.85546875" style="3" customWidth="1"/>
    <col min="16" max="17" width="12.5703125" style="3" customWidth="1"/>
    <col min="18" max="18" width="11.5703125" style="3" customWidth="1"/>
    <col min="19" max="19" width="4.42578125" style="3" customWidth="1"/>
    <col min="20" max="20" width="4.140625" style="3" customWidth="1"/>
    <col min="21" max="22" width="11.42578125" customWidth="1"/>
    <col min="23" max="23" width="17.5703125" customWidth="1"/>
    <col min="24" max="24" width="16.5703125" customWidth="1"/>
    <col min="25" max="25" width="11" customWidth="1"/>
    <col min="26" max="16384" width="11.42578125" style="3"/>
  </cols>
  <sheetData>
    <row r="1" spans="2:25" ht="86.25" customHeight="1" x14ac:dyDescent="0.25">
      <c r="B1" s="292"/>
      <c r="C1" s="293"/>
      <c r="D1" s="294" t="s">
        <v>21</v>
      </c>
      <c r="E1" s="294"/>
      <c r="F1" s="294"/>
      <c r="G1" s="294"/>
      <c r="H1" s="294"/>
      <c r="I1" s="294"/>
      <c r="J1" s="294"/>
      <c r="K1" s="294"/>
      <c r="L1" s="294"/>
      <c r="M1" s="294"/>
      <c r="N1" s="294"/>
      <c r="O1" s="294"/>
      <c r="P1" s="294"/>
      <c r="Q1" s="294"/>
      <c r="R1" s="294"/>
      <c r="S1" s="295"/>
    </row>
    <row r="2" spans="2:25" ht="17.45" customHeight="1" x14ac:dyDescent="0.25">
      <c r="B2" s="296"/>
      <c r="C2" s="297"/>
      <c r="D2" s="297"/>
      <c r="E2" s="297"/>
      <c r="F2" s="297"/>
      <c r="G2" s="297"/>
      <c r="H2" s="297"/>
      <c r="I2" s="297"/>
      <c r="J2" s="297"/>
      <c r="K2" s="297"/>
      <c r="L2" s="297"/>
      <c r="M2" s="297"/>
      <c r="N2" s="297"/>
      <c r="O2" s="297"/>
      <c r="P2" s="297"/>
      <c r="Q2" s="297"/>
      <c r="R2" s="297"/>
      <c r="S2" s="298"/>
    </row>
    <row r="3" spans="2:25" ht="29.25" customHeight="1" x14ac:dyDescent="0.25">
      <c r="B3" s="299" t="s">
        <v>163</v>
      </c>
      <c r="C3" s="300"/>
      <c r="D3" s="300"/>
      <c r="E3" s="300"/>
      <c r="F3" s="300"/>
      <c r="G3" s="300"/>
      <c r="H3" s="300"/>
      <c r="I3" s="300"/>
      <c r="J3" s="300"/>
      <c r="K3" s="300"/>
      <c r="L3" s="300"/>
      <c r="M3" s="300"/>
      <c r="N3" s="300"/>
      <c r="O3" s="300"/>
      <c r="P3" s="300"/>
      <c r="Q3" s="300"/>
      <c r="R3" s="300"/>
      <c r="S3" s="301"/>
    </row>
    <row r="4" spans="2:25" ht="30.2" customHeight="1" x14ac:dyDescent="0.25">
      <c r="B4" s="12" t="s">
        <v>37</v>
      </c>
      <c r="C4" s="289" t="s">
        <v>174</v>
      </c>
      <c r="D4" s="290"/>
      <c r="E4" s="290"/>
      <c r="F4" s="290"/>
      <c r="G4" s="290"/>
      <c r="H4" s="290"/>
      <c r="I4" s="290"/>
      <c r="J4" s="290"/>
      <c r="K4" s="290"/>
      <c r="L4" s="290"/>
      <c r="M4" s="290"/>
      <c r="N4" s="290"/>
      <c r="O4" s="290"/>
      <c r="P4" s="290"/>
      <c r="Q4" s="290"/>
      <c r="R4" s="290"/>
      <c r="S4" s="302"/>
    </row>
    <row r="5" spans="2:25" ht="30.2" customHeight="1" x14ac:dyDescent="0.25">
      <c r="B5" s="12" t="s">
        <v>22</v>
      </c>
      <c r="C5" s="289" t="s">
        <v>104</v>
      </c>
      <c r="D5" s="290"/>
      <c r="E5" s="290"/>
      <c r="F5" s="290"/>
      <c r="G5" s="290"/>
      <c r="H5" s="290"/>
      <c r="I5" s="290"/>
      <c r="J5" s="291"/>
      <c r="K5" s="273" t="s">
        <v>36</v>
      </c>
      <c r="L5" s="273"/>
      <c r="M5" s="279" t="str">
        <f>VLOOKUP(C5,'Listas desplegables'!D3:G46,2,0)</f>
        <v>Servicios al Consumidor y Apoyo Empresarial</v>
      </c>
      <c r="N5" s="279"/>
      <c r="O5" s="279"/>
      <c r="P5" s="279"/>
      <c r="Q5" s="279"/>
      <c r="R5" s="279"/>
      <c r="S5" s="281"/>
    </row>
    <row r="6" spans="2:25" ht="36.75" customHeight="1" x14ac:dyDescent="0.25">
      <c r="B6" s="12" t="s">
        <v>38</v>
      </c>
      <c r="C6" s="279" t="str">
        <f>VLOOKUP(C5,'Listas desplegables'!D3:G46,4,0)</f>
        <v>Coordinador Grupo de Atención al Ciudadano</v>
      </c>
      <c r="D6" s="279"/>
      <c r="E6" s="279"/>
      <c r="F6" s="279"/>
      <c r="G6" s="279"/>
      <c r="H6" s="279"/>
      <c r="I6" s="279"/>
      <c r="J6" s="279"/>
      <c r="K6" s="280" t="s">
        <v>39</v>
      </c>
      <c r="L6" s="280"/>
      <c r="M6" s="279" t="s">
        <v>116</v>
      </c>
      <c r="N6" s="279"/>
      <c r="O6" s="279"/>
      <c r="P6" s="279"/>
      <c r="Q6" s="279"/>
      <c r="R6" s="279"/>
      <c r="S6" s="281"/>
    </row>
    <row r="7" spans="2:25" ht="15.75" customHeight="1" x14ac:dyDescent="0.25">
      <c r="B7" s="282"/>
      <c r="C7" s="283"/>
      <c r="D7" s="283"/>
      <c r="E7" s="283"/>
      <c r="F7" s="283"/>
      <c r="G7" s="283"/>
      <c r="H7" s="283"/>
      <c r="I7" s="283"/>
      <c r="J7" s="283"/>
      <c r="K7" s="283"/>
      <c r="L7" s="283"/>
      <c r="M7" s="283"/>
      <c r="N7" s="283"/>
      <c r="O7" s="283"/>
      <c r="P7" s="283"/>
      <c r="Q7" s="283"/>
      <c r="R7" s="283"/>
      <c r="S7" s="284"/>
    </row>
    <row r="8" spans="2:25" ht="30.75" customHeight="1" x14ac:dyDescent="0.25">
      <c r="B8" s="12" t="s">
        <v>23</v>
      </c>
      <c r="C8" s="285" t="str">
        <f>+Caracterización!W9</f>
        <v>Satisfacción del consumidor con la atención recibida a través de Sicfacilita.</v>
      </c>
      <c r="D8" s="285"/>
      <c r="E8" s="285"/>
      <c r="F8" s="285"/>
      <c r="G8" s="285"/>
      <c r="H8" s="285"/>
      <c r="I8" s="285"/>
      <c r="J8" s="285"/>
      <c r="K8" s="280" t="s">
        <v>40</v>
      </c>
      <c r="L8" s="280"/>
      <c r="M8" s="287" t="str">
        <f>+Caracterización!U9</f>
        <v xml:space="preserve">Efectividad </v>
      </c>
      <c r="N8" s="287"/>
      <c r="O8" s="280" t="s">
        <v>43</v>
      </c>
      <c r="P8" s="280"/>
      <c r="Q8" s="287" t="s">
        <v>209</v>
      </c>
      <c r="R8" s="287"/>
      <c r="S8" s="288"/>
    </row>
    <row r="9" spans="2:25" ht="60.75" customHeight="1" x14ac:dyDescent="0.25">
      <c r="B9" s="12" t="s">
        <v>24</v>
      </c>
      <c r="C9" s="264" t="s">
        <v>340</v>
      </c>
      <c r="D9" s="264"/>
      <c r="E9" s="264"/>
      <c r="F9" s="264"/>
      <c r="G9" s="264"/>
      <c r="H9" s="264"/>
      <c r="I9" s="264"/>
      <c r="J9" s="264"/>
      <c r="K9" s="264"/>
      <c r="L9" s="264"/>
      <c r="M9" s="264"/>
      <c r="N9" s="264"/>
      <c r="O9" s="264"/>
      <c r="P9" s="264"/>
      <c r="Q9" s="264"/>
      <c r="R9" s="264"/>
      <c r="S9" s="265"/>
    </row>
    <row r="10" spans="2:25" ht="30.75" customHeight="1" x14ac:dyDescent="0.25">
      <c r="B10" s="12" t="s">
        <v>41</v>
      </c>
      <c r="C10" s="314" t="s">
        <v>346</v>
      </c>
      <c r="D10" s="314"/>
      <c r="E10" s="314"/>
      <c r="F10" s="314"/>
      <c r="G10" s="314"/>
      <c r="H10" s="314"/>
      <c r="I10" s="314"/>
      <c r="J10" s="314"/>
      <c r="K10" s="314"/>
      <c r="L10" s="314"/>
      <c r="M10" s="314"/>
      <c r="N10" s="314"/>
      <c r="O10" s="314"/>
      <c r="P10" s="314"/>
      <c r="Q10" s="314"/>
      <c r="R10" s="314"/>
      <c r="S10" s="315"/>
    </row>
    <row r="11" spans="2:25" ht="41.25" customHeight="1" x14ac:dyDescent="0.25">
      <c r="B11" s="33" t="s">
        <v>166</v>
      </c>
      <c r="C11" s="333" t="str">
        <f>+Caracterización!P7</f>
        <v xml:space="preserve">
Suministrar información y orientación, sobre los servicios y funciones de la entidad,  con el propósito de atender y brindar información clara y oportuna a los ciudadanos, grupos de valor y partes interesadas.  De acuerdo con la normatividad legal vigente,en beneficio de los usuarios internos y externos de la Entidad.</v>
      </c>
      <c r="D11" s="334"/>
      <c r="E11" s="334"/>
      <c r="F11" s="334"/>
      <c r="G11" s="334"/>
      <c r="H11" s="334"/>
      <c r="I11" s="334"/>
      <c r="J11" s="334"/>
      <c r="K11" s="334"/>
      <c r="L11" s="334"/>
      <c r="M11" s="334"/>
      <c r="N11" s="334"/>
      <c r="O11" s="334"/>
      <c r="P11" s="334"/>
      <c r="Q11" s="334"/>
      <c r="R11" s="334"/>
      <c r="S11" s="335"/>
    </row>
    <row r="12" spans="2:25" ht="14.25" customHeight="1" x14ac:dyDescent="0.25">
      <c r="B12" s="269"/>
      <c r="C12" s="270"/>
      <c r="D12" s="270"/>
      <c r="E12" s="270"/>
      <c r="F12" s="270"/>
      <c r="G12" s="270"/>
      <c r="H12" s="270"/>
      <c r="I12" s="270"/>
      <c r="J12" s="270"/>
      <c r="K12" s="270"/>
      <c r="L12" s="270"/>
      <c r="M12" s="270"/>
      <c r="N12" s="270"/>
      <c r="O12" s="270"/>
      <c r="P12" s="270"/>
      <c r="Q12" s="270"/>
      <c r="R12" s="270"/>
      <c r="S12" s="271"/>
    </row>
    <row r="13" spans="2:25" s="5" customFormat="1" ht="30.2" customHeight="1" x14ac:dyDescent="0.25">
      <c r="B13" s="32" t="s">
        <v>25</v>
      </c>
      <c r="C13" s="272" t="s">
        <v>165</v>
      </c>
      <c r="D13" s="122"/>
      <c r="E13" s="272" t="s">
        <v>42</v>
      </c>
      <c r="F13" s="121"/>
      <c r="G13" s="121"/>
      <c r="H13" s="122"/>
      <c r="I13" s="273" t="s">
        <v>26</v>
      </c>
      <c r="J13" s="273"/>
      <c r="K13" s="273"/>
      <c r="L13" s="273"/>
      <c r="M13" s="273"/>
      <c r="N13" s="273" t="s">
        <v>27</v>
      </c>
      <c r="O13" s="273"/>
      <c r="P13" s="273"/>
      <c r="Q13" s="273"/>
      <c r="R13" s="274"/>
      <c r="S13" s="275"/>
      <c r="U13"/>
      <c r="V13"/>
      <c r="W13"/>
      <c r="X13"/>
      <c r="Y13"/>
    </row>
    <row r="14" spans="2:25" ht="183" customHeight="1" x14ac:dyDescent="0.25">
      <c r="B14" s="276" t="s">
        <v>317</v>
      </c>
      <c r="C14" s="243" t="s">
        <v>308</v>
      </c>
      <c r="D14" s="243"/>
      <c r="E14" s="172" t="s">
        <v>318</v>
      </c>
      <c r="F14" s="277"/>
      <c r="G14" s="277"/>
      <c r="H14" s="173"/>
      <c r="I14" s="243" t="s">
        <v>232</v>
      </c>
      <c r="J14" s="243"/>
      <c r="K14" s="243"/>
      <c r="L14" s="243"/>
      <c r="M14" s="243"/>
      <c r="N14" s="328" t="s">
        <v>345</v>
      </c>
      <c r="O14" s="328"/>
      <c r="P14" s="328"/>
      <c r="Q14" s="328"/>
      <c r="R14" s="329"/>
      <c r="S14" s="275"/>
    </row>
    <row r="15" spans="2:25" ht="127.5" customHeight="1" x14ac:dyDescent="0.25">
      <c r="B15" s="276"/>
      <c r="C15" s="172" t="s">
        <v>316</v>
      </c>
      <c r="D15" s="173"/>
      <c r="E15" s="278" t="s">
        <v>341</v>
      </c>
      <c r="F15" s="277"/>
      <c r="G15" s="277"/>
      <c r="H15" s="173"/>
      <c r="I15" s="243" t="s">
        <v>232</v>
      </c>
      <c r="J15" s="243"/>
      <c r="K15" s="243"/>
      <c r="L15" s="243"/>
      <c r="M15" s="243"/>
      <c r="N15" s="328" t="s">
        <v>345</v>
      </c>
      <c r="O15" s="328"/>
      <c r="P15" s="328"/>
      <c r="Q15" s="328"/>
      <c r="R15" s="329"/>
      <c r="S15" s="275"/>
    </row>
    <row r="16" spans="2:25" x14ac:dyDescent="0.25">
      <c r="B16" s="254"/>
      <c r="C16" s="255"/>
      <c r="D16" s="255"/>
      <c r="E16" s="255"/>
      <c r="F16" s="255"/>
      <c r="G16" s="255"/>
      <c r="H16" s="255"/>
      <c r="I16" s="255"/>
      <c r="J16" s="255"/>
      <c r="K16" s="255"/>
      <c r="L16" s="255"/>
      <c r="M16" s="255"/>
      <c r="N16" s="255"/>
      <c r="O16" s="255"/>
      <c r="P16" s="255"/>
      <c r="Q16" s="255"/>
      <c r="R16" s="255"/>
      <c r="S16" s="256"/>
    </row>
    <row r="17" spans="2:19" ht="18" x14ac:dyDescent="0.25">
      <c r="B17" s="14"/>
      <c r="C17" s="6"/>
      <c r="D17" s="6"/>
      <c r="E17" s="6"/>
      <c r="F17" s="6"/>
      <c r="G17" s="6"/>
      <c r="H17" s="6"/>
      <c r="I17" s="6"/>
      <c r="J17" s="6"/>
      <c r="K17" s="6"/>
      <c r="L17" s="6"/>
      <c r="M17" s="6"/>
      <c r="N17" s="6"/>
      <c r="O17" s="6"/>
      <c r="P17" s="6"/>
      <c r="Q17" s="6"/>
      <c r="R17" s="7"/>
      <c r="S17" s="13"/>
    </row>
    <row r="18" spans="2:19" ht="18" x14ac:dyDescent="0.25">
      <c r="B18" s="19" t="s">
        <v>28</v>
      </c>
      <c r="C18" s="8" t="s">
        <v>29</v>
      </c>
      <c r="D18" s="50" t="s">
        <v>242</v>
      </c>
      <c r="E18" s="8"/>
      <c r="F18" s="8" t="s">
        <v>30</v>
      </c>
      <c r="G18" s="50"/>
      <c r="H18" s="8"/>
      <c r="I18" s="8" t="s">
        <v>31</v>
      </c>
      <c r="J18" s="8"/>
      <c r="K18" s="50"/>
      <c r="L18" s="8"/>
      <c r="M18" s="8" t="s">
        <v>32</v>
      </c>
      <c r="N18" s="50"/>
      <c r="O18" s="8"/>
      <c r="P18" s="8"/>
      <c r="Q18" s="8"/>
      <c r="R18" s="9"/>
      <c r="S18" s="13"/>
    </row>
    <row r="19" spans="2:19" ht="18" x14ac:dyDescent="0.25">
      <c r="B19" s="15"/>
      <c r="C19" s="10"/>
      <c r="D19" s="10"/>
      <c r="E19" s="10"/>
      <c r="F19" s="10"/>
      <c r="G19" s="10"/>
      <c r="H19" s="10"/>
      <c r="I19" s="10"/>
      <c r="J19" s="10"/>
      <c r="K19" s="10"/>
      <c r="L19" s="10"/>
      <c r="M19" s="10"/>
      <c r="N19" s="10"/>
      <c r="O19" s="10"/>
      <c r="P19" s="10"/>
      <c r="Q19" s="10"/>
      <c r="R19" s="11"/>
      <c r="S19" s="13"/>
    </row>
    <row r="20" spans="2:19" ht="15.75" x14ac:dyDescent="0.25">
      <c r="B20" s="16"/>
      <c r="C20" s="4"/>
      <c r="D20" s="4"/>
      <c r="E20" s="4"/>
      <c r="F20" s="4"/>
      <c r="G20" s="4"/>
      <c r="H20" s="4"/>
      <c r="I20" s="4"/>
      <c r="J20" s="4"/>
      <c r="K20" s="4"/>
      <c r="L20" s="4"/>
      <c r="M20" s="4"/>
      <c r="N20" s="4"/>
      <c r="O20" s="4"/>
      <c r="P20" s="4"/>
      <c r="Q20" s="4"/>
      <c r="R20" s="4"/>
      <c r="S20" s="13"/>
    </row>
    <row r="21" spans="2:19" ht="18" x14ac:dyDescent="0.25">
      <c r="B21" s="257" t="s">
        <v>33</v>
      </c>
      <c r="C21" s="258" t="s">
        <v>210</v>
      </c>
      <c r="D21" s="259"/>
      <c r="E21" s="259"/>
      <c r="F21" s="259"/>
      <c r="G21" s="260"/>
      <c r="H21" s="37"/>
      <c r="I21" s="261" t="s">
        <v>211</v>
      </c>
      <c r="J21" s="261"/>
      <c r="K21" s="261"/>
      <c r="L21" s="261"/>
      <c r="M21" s="262"/>
      <c r="N21" s="258" t="s">
        <v>212</v>
      </c>
      <c r="O21" s="259"/>
      <c r="P21" s="259"/>
      <c r="Q21" s="259"/>
      <c r="R21" s="263"/>
      <c r="S21" s="13"/>
    </row>
    <row r="22" spans="2:19" ht="18" x14ac:dyDescent="0.25">
      <c r="B22" s="257"/>
      <c r="C22" s="258" t="s">
        <v>275</v>
      </c>
      <c r="D22" s="259"/>
      <c r="E22" s="259"/>
      <c r="F22" s="259"/>
      <c r="G22" s="260"/>
      <c r="H22" s="258"/>
      <c r="I22" s="259"/>
      <c r="J22" s="259"/>
      <c r="K22" s="259"/>
      <c r="L22" s="259"/>
      <c r="M22" s="260"/>
      <c r="N22" s="258"/>
      <c r="O22" s="259"/>
      <c r="P22" s="259"/>
      <c r="Q22" s="259"/>
      <c r="R22" s="263"/>
      <c r="S22" s="13"/>
    </row>
    <row r="23" spans="2:19" ht="15.75" x14ac:dyDescent="0.25">
      <c r="B23" s="16"/>
      <c r="C23" s="4"/>
      <c r="D23" s="4"/>
      <c r="E23" s="4"/>
      <c r="F23" s="4"/>
      <c r="G23" s="4"/>
      <c r="H23" s="4"/>
      <c r="I23" s="4"/>
      <c r="J23" s="4"/>
      <c r="K23" s="4"/>
      <c r="L23" s="4"/>
      <c r="M23" s="4"/>
      <c r="N23" s="4"/>
      <c r="O23" s="4"/>
      <c r="P23" s="4"/>
      <c r="Q23" s="4"/>
      <c r="R23" s="4"/>
      <c r="S23" s="13"/>
    </row>
    <row r="24" spans="2:19" ht="166.35" customHeight="1" thickBot="1" x14ac:dyDescent="0.3">
      <c r="B24" s="42" t="s">
        <v>34</v>
      </c>
      <c r="C24" s="115">
        <v>0.9</v>
      </c>
      <c r="D24" s="17"/>
      <c r="E24" s="245" t="s">
        <v>35</v>
      </c>
      <c r="F24" s="246"/>
      <c r="G24" s="247"/>
      <c r="H24" s="248">
        <v>0.9</v>
      </c>
      <c r="I24" s="249"/>
      <c r="J24" s="250"/>
      <c r="K24" s="245" t="s">
        <v>234</v>
      </c>
      <c r="L24" s="246"/>
      <c r="M24" s="246"/>
      <c r="N24" s="247"/>
      <c r="O24" s="330" t="s">
        <v>344</v>
      </c>
      <c r="P24" s="331"/>
      <c r="Q24" s="331"/>
      <c r="R24" s="332"/>
      <c r="S24" s="18"/>
    </row>
    <row r="25" spans="2:19" customFormat="1" ht="60" customHeight="1" x14ac:dyDescent="0.25">
      <c r="O25" s="8"/>
    </row>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s>
  <dataValidations count="21">
    <dataValidation allowBlank="1" showInputMessage="1" showErrorMessage="1" promptTitle="Dependencia" prompt="Seleccione de la lista desplegable la dependencia responsable del proceso" sqref="B4" xr:uid="{00000000-0002-0000-0300-000000000000}"/>
    <dataValidation allowBlank="1" showInputMessage="1" showErrorMessage="1" prompt="Seleccione de la lista desplegable el nombre del proceso" sqref="B5" xr:uid="{00000000-0002-0000-0300-000001000000}"/>
    <dataValidation allowBlank="1" showInputMessage="1" showErrorMessage="1" prompt="Se cargará automáticamente el macroproceso al cual pertenece el macroproceso" sqref="K5:L5" xr:uid="{00000000-0002-0000-0300-000002000000}"/>
    <dataValidation allowBlank="1" showInputMessage="1" showErrorMessage="1" prompt="Ingrese el nombre y el cargo de la persona responsable de la medición del indicador._x000a_Ej: Juan Perez - Profesional Univeristario " sqref="K6:L6" xr:uid="{00000000-0002-0000-0300-000003000000}"/>
    <dataValidation allowBlank="1" showInputMessage="1" showErrorMessage="1" prompt="Se cargará automaticamente el nombre del indicador que definió en la caracterización" sqref="B8" xr:uid="{00000000-0002-0000-0300-000004000000}"/>
    <dataValidation allowBlank="1" showInputMessage="1" showErrorMessage="1" prompt="Se cargará automaticamente el líder del proceso seleccionado. Por favor válidelo y retroalimente al enlace de la OAP." sqref="B6" xr:uid="{00000000-0002-0000-0300-000005000000}"/>
    <dataValidation allowBlank="1" showInputMessage="1" showErrorMessage="1" prompt="Se cargará automáticamente el tipo de indicador que definió en la caracterización." sqref="K8:L8" xr:uid="{00000000-0002-0000-03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3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300-000008000000}"/>
    <dataValidation allowBlank="1" showInputMessage="1" showErrorMessage="1" prompt="Amplie el objetivo del indicador, contestando preguntas como  ¿qué?, ¿para qué?, ¿cómo?" sqref="B10" xr:uid="{00000000-0002-0000-0300-000009000000}"/>
    <dataValidation allowBlank="1" showInputMessage="1" showErrorMessage="1" prompt="Se cargará automaticamente el objetivo del proceso que definió en la caracterización." sqref="B11" xr:uid="{00000000-0002-0000-0300-00000A000000}"/>
    <dataValidation allowBlank="1" showInputMessage="1" showErrorMessage="1" prompt="Defina la relación mátematica que se constituirá como la fórmula de su indicador" sqref="B13" xr:uid="{00000000-0002-0000-0300-00000B000000}"/>
    <dataValidation allowBlank="1" showInputMessage="1" showErrorMessage="1" prompt="En cada casilla defina el nombre de las variables de su indicador" sqref="C13:D13" xr:uid="{00000000-0002-0000-0300-00000C000000}"/>
    <dataValidation allowBlank="1" showInputMessage="1" showErrorMessage="1" prompt="Describa brevemente la variable definida" sqref="E13:H13" xr:uid="{00000000-0002-0000-0300-00000D000000}"/>
    <dataValidation allowBlank="1" showInputMessage="1" showErrorMessage="1" prompt="Seleccione de la lista desplegable la unidad de medida de cada una de sus variables." sqref="I13:M13" xr:uid="{00000000-0002-0000-0300-00000E000000}"/>
    <dataValidation allowBlank="1" showInputMessage="1" showErrorMessage="1" prompt="Aclara de donde tomará la información para el cálculo del indicador" sqref="N13:R13" xr:uid="{00000000-0002-0000-0300-00000F000000}"/>
    <dataValidation allowBlank="1" showInputMessage="1" showErrorMessage="1" prompt="Seleccione la periodicidad con la que se va a medir el indicador. Solo pueed seleccionar una." sqref="B18" xr:uid="{00000000-0002-0000-0300-000010000000}"/>
    <dataValidation allowBlank="1" showInputMessage="1" showErrorMessage="1" prompt="Seleccione con una &quot;X&quot; la tendencia que debe tener el resultado del indicador" sqref="B21:B22" xr:uid="{00000000-0002-0000-0300-000011000000}"/>
    <dataValidation allowBlank="1" showInputMessage="1" showErrorMessage="1" prompt="Defina la meta del indicador, teniendo en cuenta la tendencia establecida" sqref="B24" xr:uid="{00000000-0002-0000-0300-000012000000}"/>
    <dataValidation allowBlank="1" showInputMessage="1" showErrorMessage="1" prompt="En caso de contar con información previa de la medición, establezca cul es la linea de partida para la medición de su indicador" sqref="E24:G24" xr:uid="{00000000-0002-0000-0300-000013000000}"/>
    <dataValidation allowBlank="1" showInputMessage="1" showErrorMessage="1" prompt="Si existe linea base, por favor indique en esta casilla desde que fuente de información  se tomarón los datos" sqref="K24:N24" xr:uid="{00000000-0002-0000-03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15000000}">
          <x14:formula1>
            <xm:f>'Listas desplegables'!$L$2:$L$42</xm:f>
          </x14:formula1>
          <xm:sqref>C4:S4</xm:sqref>
        </x14:dataValidation>
        <x14:dataValidation type="list" allowBlank="1" showInputMessage="1" showErrorMessage="1" xr:uid="{00000000-0002-0000-0300-000016000000}">
          <x14:formula1>
            <xm:f>'Listas desplegables'!$O$2:$O$3</xm:f>
          </x14:formula1>
          <xm:sqref>Q8:S8</xm:sqref>
        </x14:dataValidation>
        <x14:dataValidation type="list" allowBlank="1" showInputMessage="1" showErrorMessage="1" xr:uid="{00000000-0002-0000-0300-000017000000}">
          <x14:formula1>
            <xm:f>'Listas desplegables'!$O$19:$O$20</xm:f>
          </x14:formula1>
          <xm:sqref>I14:M15</xm:sqref>
        </x14:dataValidation>
        <x14:dataValidation type="list" allowBlank="1" showInputMessage="1" showErrorMessage="1" xr:uid="{00000000-0002-0000-0300-000018000000}">
          <x14:formula1>
            <xm:f>'Listas desplegables'!$D$3:$D$47</xm:f>
          </x14:formula1>
          <xm:sqref>C5:J5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Y54"/>
  <sheetViews>
    <sheetView zoomScale="80" zoomScaleNormal="80" workbookViewId="0">
      <selection activeCell="C11" sqref="C11:S11"/>
    </sheetView>
  </sheetViews>
  <sheetFormatPr baseColWidth="10" defaultColWidth="11.42578125" defaultRowHeight="15" x14ac:dyDescent="0.25"/>
  <cols>
    <col min="1" max="1" width="4" style="3" customWidth="1"/>
    <col min="2" max="2" width="33.85546875" style="3" customWidth="1"/>
    <col min="3" max="3" width="22.85546875" style="3" customWidth="1"/>
    <col min="4" max="4" width="7.5703125" style="3" customWidth="1"/>
    <col min="5" max="5" width="10" style="3" customWidth="1"/>
    <col min="6" max="6" width="12.42578125" style="3" customWidth="1"/>
    <col min="7" max="7" width="7.85546875" style="3" customWidth="1"/>
    <col min="8" max="8" width="4.140625" style="3" customWidth="1"/>
    <col min="9" max="9" width="13.85546875" style="3" customWidth="1"/>
    <col min="10" max="10" width="3.85546875" style="3" customWidth="1"/>
    <col min="11" max="11" width="9.42578125" style="3" customWidth="1"/>
    <col min="12" max="12" width="11" style="3" customWidth="1"/>
    <col min="13" max="13" width="13" style="3" customWidth="1"/>
    <col min="14" max="14" width="10.140625" style="3" customWidth="1"/>
    <col min="15" max="15" width="13.85546875" style="3" customWidth="1"/>
    <col min="16" max="17" width="12.5703125" style="3" customWidth="1"/>
    <col min="18" max="18" width="11.5703125" style="3" customWidth="1"/>
    <col min="19" max="19" width="4.42578125" style="3" customWidth="1"/>
    <col min="20" max="20" width="4.140625" style="3" customWidth="1"/>
    <col min="23" max="23" width="17.5703125" customWidth="1"/>
    <col min="24" max="24" width="16.5703125" customWidth="1"/>
    <col min="25" max="25" width="11" customWidth="1"/>
    <col min="26" max="16384" width="11.42578125" style="3"/>
  </cols>
  <sheetData>
    <row r="1" spans="2:25" ht="86.25" customHeight="1" x14ac:dyDescent="0.25">
      <c r="B1" s="326"/>
      <c r="C1" s="327"/>
      <c r="D1" s="294" t="s">
        <v>21</v>
      </c>
      <c r="E1" s="294"/>
      <c r="F1" s="294"/>
      <c r="G1" s="294"/>
      <c r="H1" s="294"/>
      <c r="I1" s="294"/>
      <c r="J1" s="294"/>
      <c r="K1" s="294"/>
      <c r="L1" s="294"/>
      <c r="M1" s="294"/>
      <c r="N1" s="294"/>
      <c r="O1" s="294"/>
      <c r="P1" s="294"/>
      <c r="Q1" s="294"/>
      <c r="R1" s="294"/>
      <c r="S1" s="295"/>
    </row>
    <row r="2" spans="2:25" ht="17.45" customHeight="1" x14ac:dyDescent="0.25">
      <c r="B2" s="296"/>
      <c r="C2" s="297"/>
      <c r="D2" s="297"/>
      <c r="E2" s="297"/>
      <c r="F2" s="297"/>
      <c r="G2" s="297"/>
      <c r="H2" s="297"/>
      <c r="I2" s="297"/>
      <c r="J2" s="297"/>
      <c r="K2" s="297"/>
      <c r="L2" s="297"/>
      <c r="M2" s="297"/>
      <c r="N2" s="297"/>
      <c r="O2" s="297"/>
      <c r="P2" s="297"/>
      <c r="Q2" s="297"/>
      <c r="R2" s="297"/>
      <c r="S2" s="298"/>
    </row>
    <row r="3" spans="2:25" ht="29.25" customHeight="1" x14ac:dyDescent="0.25">
      <c r="B3" s="299" t="s">
        <v>163</v>
      </c>
      <c r="C3" s="300"/>
      <c r="D3" s="300"/>
      <c r="E3" s="300"/>
      <c r="F3" s="300"/>
      <c r="G3" s="300"/>
      <c r="H3" s="300"/>
      <c r="I3" s="300"/>
      <c r="J3" s="300"/>
      <c r="K3" s="300"/>
      <c r="L3" s="300"/>
      <c r="M3" s="300"/>
      <c r="N3" s="300"/>
      <c r="O3" s="300"/>
      <c r="P3" s="300"/>
      <c r="Q3" s="300"/>
      <c r="R3" s="300"/>
      <c r="S3" s="301"/>
    </row>
    <row r="4" spans="2:25" ht="30.2" customHeight="1" x14ac:dyDescent="0.25">
      <c r="B4" s="12" t="s">
        <v>37</v>
      </c>
      <c r="C4" s="289" t="s">
        <v>174</v>
      </c>
      <c r="D4" s="290"/>
      <c r="E4" s="290"/>
      <c r="F4" s="290"/>
      <c r="G4" s="290"/>
      <c r="H4" s="290"/>
      <c r="I4" s="290"/>
      <c r="J4" s="290"/>
      <c r="K4" s="290"/>
      <c r="L4" s="290"/>
      <c r="M4" s="290"/>
      <c r="N4" s="290"/>
      <c r="O4" s="290"/>
      <c r="P4" s="290"/>
      <c r="Q4" s="290"/>
      <c r="R4" s="290"/>
      <c r="S4" s="302"/>
    </row>
    <row r="5" spans="2:25" ht="30.2" customHeight="1" x14ac:dyDescent="0.25">
      <c r="B5" s="12" t="s">
        <v>22</v>
      </c>
      <c r="C5" s="289" t="s">
        <v>104</v>
      </c>
      <c r="D5" s="290"/>
      <c r="E5" s="290"/>
      <c r="F5" s="290"/>
      <c r="G5" s="290"/>
      <c r="H5" s="290"/>
      <c r="I5" s="290"/>
      <c r="J5" s="291"/>
      <c r="K5" s="273" t="s">
        <v>36</v>
      </c>
      <c r="L5" s="273"/>
      <c r="M5" s="279" t="str">
        <f>VLOOKUP(C5,'Listas desplegables'!D3:G46,2,0)</f>
        <v>Servicios al Consumidor y Apoyo Empresarial</v>
      </c>
      <c r="N5" s="279"/>
      <c r="O5" s="279"/>
      <c r="P5" s="279"/>
      <c r="Q5" s="279"/>
      <c r="R5" s="279"/>
      <c r="S5" s="281"/>
    </row>
    <row r="6" spans="2:25" ht="36.75" customHeight="1" x14ac:dyDescent="0.25">
      <c r="B6" s="12" t="s">
        <v>38</v>
      </c>
      <c r="C6" s="279" t="str">
        <f>VLOOKUP(C5,'Listas desplegables'!D3:G46,4,0)</f>
        <v>Coordinador Grupo de Atención al Ciudadano</v>
      </c>
      <c r="D6" s="279"/>
      <c r="E6" s="279"/>
      <c r="F6" s="279"/>
      <c r="G6" s="279"/>
      <c r="H6" s="279"/>
      <c r="I6" s="279"/>
      <c r="J6" s="279"/>
      <c r="K6" s="280" t="s">
        <v>39</v>
      </c>
      <c r="L6" s="280"/>
      <c r="M6" s="279" t="s">
        <v>305</v>
      </c>
      <c r="N6" s="279"/>
      <c r="O6" s="279"/>
      <c r="P6" s="279"/>
      <c r="Q6" s="279"/>
      <c r="R6" s="279"/>
      <c r="S6" s="281"/>
    </row>
    <row r="7" spans="2:25" ht="15.75" customHeight="1" x14ac:dyDescent="0.25">
      <c r="B7" s="282"/>
      <c r="C7" s="283"/>
      <c r="D7" s="283"/>
      <c r="E7" s="283"/>
      <c r="F7" s="283"/>
      <c r="G7" s="283"/>
      <c r="H7" s="283"/>
      <c r="I7" s="283"/>
      <c r="J7" s="283"/>
      <c r="K7" s="283"/>
      <c r="L7" s="283"/>
      <c r="M7" s="283"/>
      <c r="N7" s="283"/>
      <c r="O7" s="283"/>
      <c r="P7" s="283"/>
      <c r="Q7" s="283"/>
      <c r="R7" s="283"/>
      <c r="S7" s="284"/>
    </row>
    <row r="8" spans="2:25" ht="30.75" customHeight="1" x14ac:dyDescent="0.25">
      <c r="B8" s="12" t="s">
        <v>23</v>
      </c>
      <c r="C8" s="279" t="str">
        <f>+Caracterización!W10</f>
        <v>Nivel de servicio a través del canal telefónico, chat y videollamada.</v>
      </c>
      <c r="D8" s="279"/>
      <c r="E8" s="279"/>
      <c r="F8" s="279"/>
      <c r="G8" s="279"/>
      <c r="H8" s="279"/>
      <c r="I8" s="279"/>
      <c r="J8" s="279"/>
      <c r="K8" s="280" t="s">
        <v>40</v>
      </c>
      <c r="L8" s="280"/>
      <c r="M8" s="286" t="str">
        <f>+Caracterización!U10</f>
        <v>Eficiencia</v>
      </c>
      <c r="N8" s="286"/>
      <c r="O8" s="280" t="s">
        <v>43</v>
      </c>
      <c r="P8" s="280"/>
      <c r="Q8" s="287" t="s">
        <v>209</v>
      </c>
      <c r="R8" s="287"/>
      <c r="S8" s="288"/>
    </row>
    <row r="9" spans="2:25" ht="55.35" customHeight="1" x14ac:dyDescent="0.25">
      <c r="B9" s="12" t="s">
        <v>24</v>
      </c>
      <c r="C9" s="264" t="s">
        <v>348</v>
      </c>
      <c r="D9" s="264"/>
      <c r="E9" s="264"/>
      <c r="F9" s="264"/>
      <c r="G9" s="264"/>
      <c r="H9" s="264"/>
      <c r="I9" s="264"/>
      <c r="J9" s="264"/>
      <c r="K9" s="264"/>
      <c r="L9" s="264"/>
      <c r="M9" s="264"/>
      <c r="N9" s="264"/>
      <c r="O9" s="264"/>
      <c r="P9" s="264"/>
      <c r="Q9" s="264"/>
      <c r="R9" s="264"/>
      <c r="S9" s="265"/>
    </row>
    <row r="10" spans="2:25" ht="30.75" customHeight="1" x14ac:dyDescent="0.25">
      <c r="B10" s="12" t="s">
        <v>41</v>
      </c>
      <c r="C10" s="336" t="s">
        <v>347</v>
      </c>
      <c r="D10" s="264"/>
      <c r="E10" s="264"/>
      <c r="F10" s="264"/>
      <c r="G10" s="264"/>
      <c r="H10" s="264"/>
      <c r="I10" s="264"/>
      <c r="J10" s="264"/>
      <c r="K10" s="264"/>
      <c r="L10" s="264"/>
      <c r="M10" s="264"/>
      <c r="N10" s="264"/>
      <c r="O10" s="264"/>
      <c r="P10" s="264"/>
      <c r="Q10" s="264"/>
      <c r="R10" s="264"/>
      <c r="S10" s="265"/>
    </row>
    <row r="11" spans="2:25" ht="38.450000000000003" customHeight="1" x14ac:dyDescent="0.25">
      <c r="B11" s="33" t="s">
        <v>166</v>
      </c>
      <c r="C11" s="337" t="str">
        <f>Caracterización!P7</f>
        <v xml:space="preserve">
Suministrar información y orientación, sobre los servicios y funciones de la entidad,  con el propósito de atender y brindar información clara y oportuna a los ciudadanos, grupos de valor y partes interesadas.  De acuerdo con la normatividad legal vigente,en beneficio de los usuarios internos y externos de la Entidad.</v>
      </c>
      <c r="D11" s="337"/>
      <c r="E11" s="337"/>
      <c r="F11" s="337"/>
      <c r="G11" s="337"/>
      <c r="H11" s="337"/>
      <c r="I11" s="337"/>
      <c r="J11" s="337"/>
      <c r="K11" s="337"/>
      <c r="L11" s="337"/>
      <c r="M11" s="337"/>
      <c r="N11" s="337"/>
      <c r="O11" s="337"/>
      <c r="P11" s="337"/>
      <c r="Q11" s="337"/>
      <c r="R11" s="337"/>
      <c r="S11" s="338"/>
    </row>
    <row r="12" spans="2:25" ht="14.25" customHeight="1" x14ac:dyDescent="0.25">
      <c r="B12" s="269"/>
      <c r="C12" s="270"/>
      <c r="D12" s="270"/>
      <c r="E12" s="270"/>
      <c r="F12" s="270"/>
      <c r="G12" s="270"/>
      <c r="H12" s="270"/>
      <c r="I12" s="270"/>
      <c r="J12" s="270"/>
      <c r="K12" s="270"/>
      <c r="L12" s="270"/>
      <c r="M12" s="270"/>
      <c r="N12" s="270"/>
      <c r="O12" s="270"/>
      <c r="P12" s="270"/>
      <c r="Q12" s="270"/>
      <c r="R12" s="270"/>
      <c r="S12" s="271"/>
    </row>
    <row r="13" spans="2:25" s="5" customFormat="1" ht="30.2" customHeight="1" x14ac:dyDescent="0.25">
      <c r="B13" s="32" t="s">
        <v>25</v>
      </c>
      <c r="C13" s="272" t="s">
        <v>165</v>
      </c>
      <c r="D13" s="122"/>
      <c r="E13" s="272" t="s">
        <v>42</v>
      </c>
      <c r="F13" s="121"/>
      <c r="G13" s="121"/>
      <c r="H13" s="122"/>
      <c r="I13" s="273" t="s">
        <v>26</v>
      </c>
      <c r="J13" s="273"/>
      <c r="K13" s="273"/>
      <c r="L13" s="273"/>
      <c r="M13" s="273"/>
      <c r="N13" s="273" t="s">
        <v>27</v>
      </c>
      <c r="O13" s="273"/>
      <c r="P13" s="273"/>
      <c r="Q13" s="273"/>
      <c r="R13" s="274"/>
      <c r="S13" s="275"/>
      <c r="U13"/>
      <c r="V13"/>
      <c r="W13"/>
      <c r="X13"/>
      <c r="Y13"/>
    </row>
    <row r="14" spans="2:25" ht="153.75" customHeight="1" x14ac:dyDescent="0.25">
      <c r="B14" s="276" t="s">
        <v>350</v>
      </c>
      <c r="C14" s="243" t="s">
        <v>331</v>
      </c>
      <c r="D14" s="243"/>
      <c r="E14" s="172" t="s">
        <v>336</v>
      </c>
      <c r="F14" s="277"/>
      <c r="G14" s="277"/>
      <c r="H14" s="173"/>
      <c r="I14" s="172" t="s">
        <v>232</v>
      </c>
      <c r="J14" s="277"/>
      <c r="K14" s="277"/>
      <c r="L14" s="277"/>
      <c r="M14" s="173"/>
      <c r="N14" s="172" t="s">
        <v>332</v>
      </c>
      <c r="O14" s="277"/>
      <c r="P14" s="277"/>
      <c r="Q14" s="277"/>
      <c r="R14" s="339"/>
      <c r="S14" s="275"/>
    </row>
    <row r="15" spans="2:25" ht="150.75" customHeight="1" x14ac:dyDescent="0.25">
      <c r="B15" s="276"/>
      <c r="C15" s="243" t="s">
        <v>349</v>
      </c>
      <c r="D15" s="243"/>
      <c r="E15" s="172" t="s">
        <v>349</v>
      </c>
      <c r="F15" s="277"/>
      <c r="G15" s="277"/>
      <c r="H15" s="173"/>
      <c r="I15" s="243" t="s">
        <v>232</v>
      </c>
      <c r="J15" s="243"/>
      <c r="K15" s="243"/>
      <c r="L15" s="243"/>
      <c r="M15" s="243"/>
      <c r="N15" s="172" t="s">
        <v>333</v>
      </c>
      <c r="O15" s="277"/>
      <c r="P15" s="277"/>
      <c r="Q15" s="277"/>
      <c r="R15" s="339"/>
      <c r="S15" s="275"/>
    </row>
    <row r="16" spans="2:25" x14ac:dyDescent="0.25">
      <c r="B16" s="254"/>
      <c r="C16" s="255"/>
      <c r="D16" s="255"/>
      <c r="E16" s="255"/>
      <c r="F16" s="255"/>
      <c r="G16" s="255"/>
      <c r="H16" s="255"/>
      <c r="I16" s="255"/>
      <c r="J16" s="255"/>
      <c r="K16" s="255"/>
      <c r="L16" s="255"/>
      <c r="M16" s="255"/>
      <c r="N16" s="255"/>
      <c r="O16" s="255"/>
      <c r="P16" s="255"/>
      <c r="Q16" s="255"/>
      <c r="R16" s="255"/>
      <c r="S16" s="256"/>
    </row>
    <row r="17" spans="2:19" ht="18" x14ac:dyDescent="0.25">
      <c r="B17" s="14"/>
      <c r="C17" s="6"/>
      <c r="D17" s="6"/>
      <c r="E17" s="6"/>
      <c r="F17" s="6"/>
      <c r="G17" s="6"/>
      <c r="H17" s="6"/>
      <c r="I17" s="6"/>
      <c r="J17" s="6"/>
      <c r="K17" s="6"/>
      <c r="L17" s="6"/>
      <c r="M17" s="6"/>
      <c r="N17" s="6"/>
      <c r="O17" s="6"/>
      <c r="P17" s="6"/>
      <c r="Q17" s="6"/>
      <c r="R17" s="7"/>
      <c r="S17" s="13"/>
    </row>
    <row r="18" spans="2:19" ht="18" x14ac:dyDescent="0.25">
      <c r="B18" s="19" t="s">
        <v>28</v>
      </c>
      <c r="C18" s="8" t="s">
        <v>29</v>
      </c>
      <c r="D18" s="50" t="s">
        <v>275</v>
      </c>
      <c r="E18" s="8"/>
      <c r="F18" s="8" t="s">
        <v>30</v>
      </c>
      <c r="G18" s="50"/>
      <c r="H18" s="8"/>
      <c r="I18" s="8" t="s">
        <v>31</v>
      </c>
      <c r="J18" s="8"/>
      <c r="K18" s="50"/>
      <c r="L18" s="8"/>
      <c r="M18" s="8" t="s">
        <v>32</v>
      </c>
      <c r="N18" s="50"/>
      <c r="O18" s="8"/>
      <c r="P18" s="8" t="s">
        <v>267</v>
      </c>
      <c r="Q18" s="50"/>
      <c r="R18" s="9"/>
      <c r="S18" s="13"/>
    </row>
    <row r="19" spans="2:19" ht="18" x14ac:dyDescent="0.25">
      <c r="B19" s="15"/>
      <c r="C19" s="10"/>
      <c r="D19" s="10"/>
      <c r="E19" s="10"/>
      <c r="F19" s="10"/>
      <c r="G19" s="10"/>
      <c r="H19" s="10"/>
      <c r="I19" s="10"/>
      <c r="J19" s="10"/>
      <c r="K19" s="10"/>
      <c r="L19" s="10"/>
      <c r="M19" s="10"/>
      <c r="N19" s="10"/>
      <c r="O19" s="10"/>
      <c r="P19" s="10"/>
      <c r="Q19" s="10"/>
      <c r="R19" s="11"/>
      <c r="S19" s="13"/>
    </row>
    <row r="20" spans="2:19" ht="15.75" x14ac:dyDescent="0.25">
      <c r="B20" s="16"/>
      <c r="C20" s="4"/>
      <c r="D20" s="4"/>
      <c r="E20" s="4"/>
      <c r="F20" s="4"/>
      <c r="G20" s="4"/>
      <c r="H20" s="4"/>
      <c r="I20" s="4"/>
      <c r="J20" s="4"/>
      <c r="K20" s="4"/>
      <c r="L20" s="4"/>
      <c r="M20" s="4"/>
      <c r="N20" s="4"/>
      <c r="O20" s="4"/>
      <c r="P20" s="4"/>
      <c r="Q20" s="4"/>
      <c r="R20" s="4"/>
      <c r="S20" s="13"/>
    </row>
    <row r="21" spans="2:19" ht="18" x14ac:dyDescent="0.25">
      <c r="B21" s="257" t="s">
        <v>33</v>
      </c>
      <c r="C21" s="258" t="s">
        <v>210</v>
      </c>
      <c r="D21" s="259"/>
      <c r="E21" s="259"/>
      <c r="F21" s="259"/>
      <c r="G21" s="260"/>
      <c r="H21" s="37"/>
      <c r="I21" s="261" t="s">
        <v>211</v>
      </c>
      <c r="J21" s="261"/>
      <c r="K21" s="261"/>
      <c r="L21" s="261"/>
      <c r="M21" s="262"/>
      <c r="N21" s="258" t="s">
        <v>212</v>
      </c>
      <c r="O21" s="259"/>
      <c r="P21" s="259"/>
      <c r="Q21" s="259"/>
      <c r="R21" s="263"/>
      <c r="S21" s="13"/>
    </row>
    <row r="22" spans="2:19" ht="18" x14ac:dyDescent="0.25">
      <c r="B22" s="257"/>
      <c r="C22" s="258" t="s">
        <v>275</v>
      </c>
      <c r="D22" s="259"/>
      <c r="E22" s="259"/>
      <c r="F22" s="259"/>
      <c r="G22" s="260"/>
      <c r="H22" s="258"/>
      <c r="I22" s="259"/>
      <c r="J22" s="259"/>
      <c r="K22" s="259"/>
      <c r="L22" s="259"/>
      <c r="M22" s="260"/>
      <c r="N22" s="258"/>
      <c r="O22" s="259"/>
      <c r="P22" s="259"/>
      <c r="Q22" s="259"/>
      <c r="R22" s="263"/>
      <c r="S22" s="13"/>
    </row>
    <row r="23" spans="2:19" ht="15.75" x14ac:dyDescent="0.25">
      <c r="B23" s="16"/>
      <c r="C23" s="4"/>
      <c r="D23" s="4"/>
      <c r="E23" s="4"/>
      <c r="F23" s="4"/>
      <c r="G23" s="4"/>
      <c r="H23" s="4"/>
      <c r="I23" s="4"/>
      <c r="J23" s="4"/>
      <c r="K23" s="4"/>
      <c r="L23" s="4"/>
      <c r="M23" s="4"/>
      <c r="N23" s="4"/>
      <c r="O23" s="4"/>
      <c r="P23" s="4"/>
      <c r="Q23" s="4"/>
      <c r="R23" s="4"/>
      <c r="S23" s="13"/>
    </row>
    <row r="24" spans="2:19" ht="135" customHeight="1" thickBot="1" x14ac:dyDescent="0.3">
      <c r="B24" s="42" t="s">
        <v>34</v>
      </c>
      <c r="C24" s="340">
        <v>0.8</v>
      </c>
      <c r="D24" s="341"/>
      <c r="E24" s="245" t="s">
        <v>35</v>
      </c>
      <c r="F24" s="246"/>
      <c r="G24" s="247"/>
      <c r="H24" s="248">
        <v>0.8</v>
      </c>
      <c r="I24" s="342"/>
      <c r="J24" s="343"/>
      <c r="K24" s="245" t="s">
        <v>234</v>
      </c>
      <c r="L24" s="246"/>
      <c r="M24" s="246"/>
      <c r="N24" s="247"/>
      <c r="O24" s="330" t="s">
        <v>334</v>
      </c>
      <c r="P24" s="331"/>
      <c r="Q24" s="331"/>
      <c r="R24" s="332"/>
      <c r="S24" s="18"/>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C24:D24"/>
    <mergeCell ref="E24:G24"/>
    <mergeCell ref="H24:J24"/>
    <mergeCell ref="K24:N24"/>
    <mergeCell ref="O24:R24"/>
    <mergeCell ref="I15:M15"/>
    <mergeCell ref="N15:R15"/>
    <mergeCell ref="B16:S16"/>
    <mergeCell ref="B21:B22"/>
    <mergeCell ref="C21:G21"/>
    <mergeCell ref="I21:M21"/>
    <mergeCell ref="N21:R21"/>
    <mergeCell ref="C22:G22"/>
    <mergeCell ref="H22:M22"/>
    <mergeCell ref="N22:R22"/>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Title="Dependencia" prompt="Seleccione de la lista desplegable la dependencia responsable del proceso" sqref="B4" xr:uid="{00000000-0002-0000-0400-000000000000}"/>
    <dataValidation allowBlank="1" showInputMessage="1" showErrorMessage="1" prompt="Seleccione de la lista desplegable el nombre del proceso" sqref="B5" xr:uid="{00000000-0002-0000-0400-000001000000}"/>
    <dataValidation allowBlank="1" showInputMessage="1" showErrorMessage="1" prompt="Se cargará automáticamente el macroproceso al cual pertenece el macroproceso" sqref="K5:L5" xr:uid="{00000000-0002-0000-0400-000002000000}"/>
    <dataValidation allowBlank="1" showInputMessage="1" showErrorMessage="1" prompt="Ingrese el nombre y el cargo de la persona responsable de la medición del indicador._x000a_Ej: Juan Perez - Profesional Univeristario " sqref="K6:L6" xr:uid="{00000000-0002-0000-0400-000003000000}"/>
    <dataValidation allowBlank="1" showInputMessage="1" showErrorMessage="1" prompt="Se cargará automaticamente el nombre del indicador que definió en la caracterización" sqref="B8" xr:uid="{00000000-0002-0000-0400-000004000000}"/>
    <dataValidation allowBlank="1" showInputMessage="1" showErrorMessage="1" prompt="Se cargará automaticamente el líder del proceso seleccionado. Por favor válidelo y retroalimente al enlace de la OAP." sqref="B6" xr:uid="{00000000-0002-0000-0400-000005000000}"/>
    <dataValidation allowBlank="1" showInputMessage="1" showErrorMessage="1" prompt="Se cargará automáticamente el tipo de indicador que definió en la caracterización." sqref="K8:L8" xr:uid="{00000000-0002-0000-04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4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400-000008000000}"/>
    <dataValidation allowBlank="1" showInputMessage="1" showErrorMessage="1" prompt="Amplie el objetivo del indicador, contestando preguntas como  ¿qué?, ¿para qué?, ¿cómo?" sqref="B10" xr:uid="{00000000-0002-0000-0400-000009000000}"/>
    <dataValidation allowBlank="1" showInputMessage="1" showErrorMessage="1" prompt="Se cargará automaticamente el objetivo del proceso que definió en la caracterización." sqref="B11" xr:uid="{00000000-0002-0000-0400-00000A000000}"/>
    <dataValidation allowBlank="1" showInputMessage="1" showErrorMessage="1" prompt="Defina la relación mátematica que se constituirá como la fórmula de su indicador" sqref="B13" xr:uid="{00000000-0002-0000-0400-00000B000000}"/>
    <dataValidation allowBlank="1" showInputMessage="1" showErrorMessage="1" prompt="En cada casilla defina el nombre de las variables de su indicador" sqref="C13:D13" xr:uid="{00000000-0002-0000-0400-00000C000000}"/>
    <dataValidation allowBlank="1" showInputMessage="1" showErrorMessage="1" prompt="Describa brevemente la variable definida" sqref="E13:H13" xr:uid="{00000000-0002-0000-0400-00000D000000}"/>
    <dataValidation allowBlank="1" showInputMessage="1" showErrorMessage="1" prompt="Seleccione de la lista desplegable la unidad de medida de cada una de sus variables." sqref="I13:M13" xr:uid="{00000000-0002-0000-0400-00000E000000}"/>
    <dataValidation allowBlank="1" showInputMessage="1" showErrorMessage="1" prompt="Aclara de donde tomará la información para el cálculo del indicador" sqref="N13:R13" xr:uid="{00000000-0002-0000-0400-00000F000000}"/>
    <dataValidation allowBlank="1" showInputMessage="1" showErrorMessage="1" prompt="Seleccione la periodicidad con la que se va a medir el indicador. Solo pueed seleccionar una." sqref="B18" xr:uid="{00000000-0002-0000-0400-000010000000}"/>
    <dataValidation allowBlank="1" showInputMessage="1" showErrorMessage="1" prompt="Seleccione con una &quot;X&quot; la tendencia que debe tener el resultado del indicador" sqref="B21:B22" xr:uid="{00000000-0002-0000-0400-000011000000}"/>
    <dataValidation allowBlank="1" showInputMessage="1" showErrorMessage="1" prompt="Defina la meta del indicador, teniendo en cuenta la tendencia establecida" sqref="B24" xr:uid="{00000000-0002-0000-0400-000012000000}"/>
    <dataValidation allowBlank="1" showInputMessage="1" showErrorMessage="1" prompt="En caso de contar con información previa de la medición, establezca cul es la linea de partida para la medición de su indicador" sqref="E24:G24" xr:uid="{00000000-0002-0000-0400-000013000000}"/>
    <dataValidation allowBlank="1" showInputMessage="1" showErrorMessage="1" prompt="Si existe linea base, por favor indique en esta casilla desde que fuente de información  se tomarón los datos" sqref="K24:N24" xr:uid="{00000000-0002-0000-0400-000014000000}"/>
  </dataValidations>
  <pageMargins left="0.7" right="0.7" top="0.75" bottom="0.75" header="0.3" footer="0.3"/>
  <pageSetup orientation="portrait" horizontalDpi="360" verticalDpi="36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15000000}">
          <x14:formula1>
            <xm:f>'Listas desplegables'!$L$2:$L$42</xm:f>
          </x14:formula1>
          <xm:sqref>C4:S4</xm:sqref>
        </x14:dataValidation>
        <x14:dataValidation type="list" allowBlank="1" showInputMessage="1" showErrorMessage="1" xr:uid="{00000000-0002-0000-0400-000016000000}">
          <x14:formula1>
            <xm:f>'Listas desplegables'!$O$2:$O$3</xm:f>
          </x14:formula1>
          <xm:sqref>Q8:S8</xm:sqref>
        </x14:dataValidation>
        <x14:dataValidation type="list" allowBlank="1" showInputMessage="1" showErrorMessage="1" xr:uid="{00000000-0002-0000-0400-000017000000}">
          <x14:formula1>
            <xm:f>'Listas desplegables'!$O$19:$O$20</xm:f>
          </x14:formula1>
          <xm:sqref>I14:M15</xm:sqref>
        </x14:dataValidation>
        <x14:dataValidation type="list" allowBlank="1" showInputMessage="1" showErrorMessage="1" xr:uid="{00000000-0002-0000-0400-000018000000}">
          <x14:formula1>
            <xm:f>'Listas desplegables'!$D$3:$D$47</xm:f>
          </x14:formula1>
          <xm:sqref>C5:J5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D1:Q81"/>
  <sheetViews>
    <sheetView workbookViewId="0">
      <selection activeCell="E21" sqref="E21"/>
    </sheetView>
  </sheetViews>
  <sheetFormatPr baseColWidth="10" defaultRowHeight="15" x14ac:dyDescent="0.25"/>
  <cols>
    <col min="4" max="4" width="49" style="20" bestFit="1" customWidth="1"/>
    <col min="5" max="5" width="70" style="20" bestFit="1" customWidth="1"/>
    <col min="6" max="6" width="19.42578125" style="26" bestFit="1" customWidth="1"/>
    <col min="7" max="7" width="58.42578125" style="28" customWidth="1"/>
    <col min="12" max="12" width="60.140625" customWidth="1"/>
    <col min="17" max="17" width="26.85546875" bestFit="1" customWidth="1"/>
  </cols>
  <sheetData>
    <row r="1" spans="4:17" x14ac:dyDescent="0.25">
      <c r="Q1" s="41" t="s">
        <v>213</v>
      </c>
    </row>
    <row r="2" spans="4:17" x14ac:dyDescent="0.25">
      <c r="D2" s="21" t="s">
        <v>63</v>
      </c>
      <c r="E2" s="21" t="s">
        <v>45</v>
      </c>
      <c r="F2" s="27" t="s">
        <v>2</v>
      </c>
      <c r="G2" s="29" t="s">
        <v>112</v>
      </c>
      <c r="L2" s="34" t="s">
        <v>167</v>
      </c>
      <c r="O2" t="s">
        <v>208</v>
      </c>
      <c r="Q2" t="s">
        <v>214</v>
      </c>
    </row>
    <row r="3" spans="4:17" x14ac:dyDescent="0.25">
      <c r="D3" s="22" t="s">
        <v>101</v>
      </c>
      <c r="E3" s="20" t="s">
        <v>46</v>
      </c>
      <c r="F3" s="26" t="s">
        <v>60</v>
      </c>
      <c r="G3" s="28" t="s">
        <v>113</v>
      </c>
      <c r="L3" s="35" t="s">
        <v>168</v>
      </c>
      <c r="O3" t="s">
        <v>209</v>
      </c>
      <c r="Q3" t="s">
        <v>215</v>
      </c>
    </row>
    <row r="4" spans="4:17" x14ac:dyDescent="0.25">
      <c r="D4" s="22" t="s">
        <v>102</v>
      </c>
      <c r="E4" s="20" t="s">
        <v>46</v>
      </c>
      <c r="F4" s="26" t="s">
        <v>60</v>
      </c>
      <c r="G4" s="28" t="s">
        <v>113</v>
      </c>
      <c r="L4" s="34" t="s">
        <v>169</v>
      </c>
      <c r="Q4" s="41" t="s">
        <v>216</v>
      </c>
    </row>
    <row r="5" spans="4:17" x14ac:dyDescent="0.25">
      <c r="D5" s="22" t="s">
        <v>103</v>
      </c>
      <c r="E5" s="20" t="s">
        <v>46</v>
      </c>
      <c r="F5" s="26" t="s">
        <v>60</v>
      </c>
      <c r="G5" s="28" t="s">
        <v>115</v>
      </c>
      <c r="L5" s="36" t="s">
        <v>170</v>
      </c>
      <c r="Q5" t="s">
        <v>217</v>
      </c>
    </row>
    <row r="6" spans="4:17" x14ac:dyDescent="0.25">
      <c r="D6" s="22" t="s">
        <v>104</v>
      </c>
      <c r="E6" s="20" t="s">
        <v>47</v>
      </c>
      <c r="F6" s="26" t="s">
        <v>60</v>
      </c>
      <c r="G6" s="28" t="s">
        <v>116</v>
      </c>
      <c r="L6" s="36" t="s">
        <v>171</v>
      </c>
      <c r="Q6" t="s">
        <v>218</v>
      </c>
    </row>
    <row r="7" spans="4:17" x14ac:dyDescent="0.25">
      <c r="D7" s="22" t="s">
        <v>105</v>
      </c>
      <c r="E7" s="20" t="s">
        <v>47</v>
      </c>
      <c r="F7" s="26" t="s">
        <v>60</v>
      </c>
      <c r="G7" s="28" t="s">
        <v>229</v>
      </c>
      <c r="L7" s="36" t="s">
        <v>172</v>
      </c>
      <c r="Q7" t="s">
        <v>219</v>
      </c>
    </row>
    <row r="8" spans="4:17" x14ac:dyDescent="0.25">
      <c r="D8" s="22" t="s">
        <v>64</v>
      </c>
      <c r="E8" s="20" t="s">
        <v>47</v>
      </c>
      <c r="F8" s="26" t="s">
        <v>60</v>
      </c>
      <c r="G8" s="28" t="s">
        <v>118</v>
      </c>
      <c r="L8" s="36" t="s">
        <v>173</v>
      </c>
      <c r="Q8" t="s">
        <v>220</v>
      </c>
    </row>
    <row r="9" spans="4:17" x14ac:dyDescent="0.25">
      <c r="D9" s="22" t="s">
        <v>106</v>
      </c>
      <c r="E9" s="20" t="s">
        <v>47</v>
      </c>
      <c r="F9" s="26" t="s">
        <v>60</v>
      </c>
      <c r="G9" s="28" t="s">
        <v>116</v>
      </c>
      <c r="L9" s="34" t="s">
        <v>174</v>
      </c>
      <c r="Q9" t="s">
        <v>221</v>
      </c>
    </row>
    <row r="10" spans="4:17" x14ac:dyDescent="0.25">
      <c r="D10" s="22" t="s">
        <v>107</v>
      </c>
      <c r="E10" s="20" t="s">
        <v>48</v>
      </c>
      <c r="F10" s="26" t="s">
        <v>60</v>
      </c>
      <c r="G10" s="28" t="s">
        <v>113</v>
      </c>
      <c r="L10" s="36" t="s">
        <v>175</v>
      </c>
      <c r="Q10" s="41" t="s">
        <v>222</v>
      </c>
    </row>
    <row r="11" spans="4:17" x14ac:dyDescent="0.25">
      <c r="D11" s="22" t="s">
        <v>108</v>
      </c>
      <c r="E11" s="20" t="s">
        <v>48</v>
      </c>
      <c r="F11" s="26" t="s">
        <v>60</v>
      </c>
      <c r="G11" s="28" t="s">
        <v>119</v>
      </c>
      <c r="L11" s="36" t="s">
        <v>176</v>
      </c>
      <c r="Q11" t="s">
        <v>223</v>
      </c>
    </row>
    <row r="12" spans="4:17" x14ac:dyDescent="0.25">
      <c r="D12" s="22" t="s">
        <v>109</v>
      </c>
      <c r="E12" s="20" t="s">
        <v>48</v>
      </c>
      <c r="F12" s="26" t="s">
        <v>60</v>
      </c>
      <c r="G12" s="28" t="s">
        <v>114</v>
      </c>
      <c r="L12" s="36" t="s">
        <v>177</v>
      </c>
      <c r="Q12" t="s">
        <v>224</v>
      </c>
    </row>
    <row r="13" spans="4:17" x14ac:dyDescent="0.25">
      <c r="D13" s="22" t="s">
        <v>110</v>
      </c>
      <c r="E13" s="20" t="s">
        <v>48</v>
      </c>
      <c r="F13" s="26" t="s">
        <v>60</v>
      </c>
      <c r="G13" s="28" t="s">
        <v>230</v>
      </c>
      <c r="L13" s="34" t="s">
        <v>178</v>
      </c>
      <c r="Q13" s="41" t="s">
        <v>225</v>
      </c>
    </row>
    <row r="14" spans="4:17" x14ac:dyDescent="0.25">
      <c r="D14" s="24" t="s">
        <v>78</v>
      </c>
      <c r="E14" s="20" t="s">
        <v>49</v>
      </c>
      <c r="F14" s="26" t="s">
        <v>61</v>
      </c>
      <c r="G14" s="28" t="s">
        <v>123</v>
      </c>
      <c r="L14" s="36" t="s">
        <v>179</v>
      </c>
      <c r="Q14" t="s">
        <v>226</v>
      </c>
    </row>
    <row r="15" spans="4:17" x14ac:dyDescent="0.25">
      <c r="D15" s="24" t="s">
        <v>65</v>
      </c>
      <c r="E15" s="20" t="s">
        <v>49</v>
      </c>
      <c r="F15" s="26" t="s">
        <v>61</v>
      </c>
      <c r="G15" s="28" t="s">
        <v>123</v>
      </c>
      <c r="L15" s="36" t="s">
        <v>180</v>
      </c>
      <c r="Q15" t="s">
        <v>227</v>
      </c>
    </row>
    <row r="16" spans="4:17" x14ac:dyDescent="0.25">
      <c r="D16" s="24" t="s">
        <v>79</v>
      </c>
      <c r="E16" s="20" t="s">
        <v>50</v>
      </c>
      <c r="F16" s="26" t="s">
        <v>61</v>
      </c>
      <c r="G16" s="28" t="s">
        <v>126</v>
      </c>
      <c r="L16" s="36" t="s">
        <v>181</v>
      </c>
      <c r="Q16" t="s">
        <v>228</v>
      </c>
    </row>
    <row r="17" spans="4:15" x14ac:dyDescent="0.25">
      <c r="D17" s="24" t="s">
        <v>80</v>
      </c>
      <c r="E17" s="20" t="s">
        <v>50</v>
      </c>
      <c r="F17" s="26" t="s">
        <v>61</v>
      </c>
      <c r="G17" s="28" t="s">
        <v>240</v>
      </c>
      <c r="L17" s="34" t="s">
        <v>182</v>
      </c>
    </row>
    <row r="18" spans="4:15" ht="30" x14ac:dyDescent="0.25">
      <c r="D18" s="24" t="s">
        <v>81</v>
      </c>
      <c r="E18" s="20" t="s">
        <v>52</v>
      </c>
      <c r="F18" s="26" t="s">
        <v>61</v>
      </c>
      <c r="G18" s="28" t="s">
        <v>239</v>
      </c>
      <c r="L18" s="36" t="s">
        <v>183</v>
      </c>
    </row>
    <row r="19" spans="4:15" ht="30" x14ac:dyDescent="0.25">
      <c r="D19" s="24" t="s">
        <v>82</v>
      </c>
      <c r="E19" s="20" t="s">
        <v>52</v>
      </c>
      <c r="F19" s="26" t="s">
        <v>61</v>
      </c>
      <c r="G19" s="28" t="s">
        <v>238</v>
      </c>
      <c r="L19" s="36" t="s">
        <v>184</v>
      </c>
      <c r="O19" t="s">
        <v>232</v>
      </c>
    </row>
    <row r="20" spans="4:15" ht="30" x14ac:dyDescent="0.25">
      <c r="D20" s="24" t="s">
        <v>83</v>
      </c>
      <c r="E20" s="20" t="s">
        <v>55</v>
      </c>
      <c r="F20" s="26" t="s">
        <v>61</v>
      </c>
      <c r="G20" s="28" t="s">
        <v>237</v>
      </c>
      <c r="L20" s="34" t="s">
        <v>185</v>
      </c>
      <c r="O20" t="s">
        <v>233</v>
      </c>
    </row>
    <row r="21" spans="4:15" ht="30" x14ac:dyDescent="0.25">
      <c r="D21" s="24" t="s">
        <v>84</v>
      </c>
      <c r="E21" s="20" t="s">
        <v>55</v>
      </c>
      <c r="F21" s="26" t="s">
        <v>61</v>
      </c>
      <c r="G21" s="28" t="s">
        <v>237</v>
      </c>
      <c r="L21" s="35" t="s">
        <v>186</v>
      </c>
    </row>
    <row r="22" spans="4:15" ht="30" x14ac:dyDescent="0.25">
      <c r="D22" s="24" t="s">
        <v>85</v>
      </c>
      <c r="E22" s="20" t="s">
        <v>55</v>
      </c>
      <c r="F22" s="26" t="s">
        <v>61</v>
      </c>
      <c r="G22" s="28" t="s">
        <v>237</v>
      </c>
      <c r="L22" s="34" t="s">
        <v>187</v>
      </c>
    </row>
    <row r="23" spans="4:15" ht="45" x14ac:dyDescent="0.25">
      <c r="D23" s="24" t="s">
        <v>86</v>
      </c>
      <c r="E23" s="20" t="s">
        <v>53</v>
      </c>
      <c r="F23" s="26" t="s">
        <v>61</v>
      </c>
      <c r="G23" s="28" t="s">
        <v>125</v>
      </c>
      <c r="L23" s="36" t="s">
        <v>188</v>
      </c>
    </row>
    <row r="24" spans="4:15" ht="30" x14ac:dyDescent="0.25">
      <c r="D24" s="24" t="s">
        <v>87</v>
      </c>
      <c r="E24" s="20" t="s">
        <v>56</v>
      </c>
      <c r="F24" s="26" t="s">
        <v>61</v>
      </c>
      <c r="G24" s="28" t="s">
        <v>127</v>
      </c>
      <c r="L24" s="35" t="s">
        <v>189</v>
      </c>
    </row>
    <row r="25" spans="4:15" ht="30" x14ac:dyDescent="0.25">
      <c r="D25" s="24" t="s">
        <v>88</v>
      </c>
      <c r="E25" s="20" t="s">
        <v>56</v>
      </c>
      <c r="F25" s="26" t="s">
        <v>61</v>
      </c>
      <c r="G25" s="28" t="s">
        <v>127</v>
      </c>
      <c r="L25" s="35" t="s">
        <v>190</v>
      </c>
    </row>
    <row r="26" spans="4:15" ht="30" x14ac:dyDescent="0.25">
      <c r="D26" s="24" t="s">
        <v>89</v>
      </c>
      <c r="E26" s="20" t="s">
        <v>54</v>
      </c>
      <c r="F26" s="26" t="s">
        <v>61</v>
      </c>
      <c r="G26" s="28" t="s">
        <v>124</v>
      </c>
      <c r="L26" s="34" t="s">
        <v>191</v>
      </c>
    </row>
    <row r="27" spans="4:15" ht="27" x14ac:dyDescent="0.25">
      <c r="D27" s="24" t="s">
        <v>90</v>
      </c>
      <c r="E27" s="20" t="s">
        <v>51</v>
      </c>
      <c r="F27" s="26" t="s">
        <v>61</v>
      </c>
      <c r="G27" s="28" t="s">
        <v>120</v>
      </c>
      <c r="L27" s="35" t="s">
        <v>192</v>
      </c>
    </row>
    <row r="28" spans="4:15" ht="27" x14ac:dyDescent="0.25">
      <c r="D28" s="24" t="s">
        <v>91</v>
      </c>
      <c r="E28" s="20" t="s">
        <v>51</v>
      </c>
      <c r="F28" s="26" t="s">
        <v>61</v>
      </c>
      <c r="G28" s="28" t="s">
        <v>121</v>
      </c>
      <c r="L28" s="34" t="s">
        <v>193</v>
      </c>
    </row>
    <row r="29" spans="4:15" ht="45" x14ac:dyDescent="0.25">
      <c r="D29" s="24" t="s">
        <v>111</v>
      </c>
      <c r="E29" s="20" t="s">
        <v>51</v>
      </c>
      <c r="F29" s="26" t="s">
        <v>61</v>
      </c>
      <c r="G29" s="28" t="s">
        <v>122</v>
      </c>
      <c r="L29" s="35" t="s">
        <v>194</v>
      </c>
    </row>
    <row r="30" spans="4:15" ht="30" x14ac:dyDescent="0.25">
      <c r="D30" s="25" t="s">
        <v>92</v>
      </c>
      <c r="E30" s="20" t="s">
        <v>96</v>
      </c>
      <c r="F30" s="26" t="s">
        <v>62</v>
      </c>
      <c r="G30" s="28" t="s">
        <v>231</v>
      </c>
      <c r="L30" s="34" t="s">
        <v>195</v>
      </c>
    </row>
    <row r="31" spans="4:15" x14ac:dyDescent="0.25">
      <c r="D31" s="25" t="s">
        <v>66</v>
      </c>
      <c r="E31" s="20" t="s">
        <v>96</v>
      </c>
      <c r="F31" s="26" t="s">
        <v>62</v>
      </c>
      <c r="G31" s="28" t="s">
        <v>117</v>
      </c>
      <c r="L31" s="35" t="s">
        <v>196</v>
      </c>
    </row>
    <row r="32" spans="4:15" x14ac:dyDescent="0.25">
      <c r="D32" s="25" t="s">
        <v>67</v>
      </c>
      <c r="E32" s="20" t="s">
        <v>67</v>
      </c>
      <c r="F32" s="26" t="s">
        <v>62</v>
      </c>
      <c r="G32" s="28" t="s">
        <v>119</v>
      </c>
      <c r="L32" s="35" t="s">
        <v>197</v>
      </c>
    </row>
    <row r="33" spans="4:12" ht="27" x14ac:dyDescent="0.25">
      <c r="D33" s="25" t="s">
        <v>68</v>
      </c>
      <c r="E33" s="20" t="s">
        <v>97</v>
      </c>
      <c r="F33" s="26" t="s">
        <v>62</v>
      </c>
      <c r="G33" s="28" t="s">
        <v>119</v>
      </c>
      <c r="L33" s="34" t="s">
        <v>198</v>
      </c>
    </row>
    <row r="34" spans="4:12" x14ac:dyDescent="0.25">
      <c r="D34" s="25" t="s">
        <v>69</v>
      </c>
      <c r="E34" s="20" t="s">
        <v>97</v>
      </c>
      <c r="F34" s="26" t="s">
        <v>62</v>
      </c>
      <c r="G34" s="28" t="s">
        <v>119</v>
      </c>
      <c r="L34" s="34" t="s">
        <v>199</v>
      </c>
    </row>
    <row r="35" spans="4:12" x14ac:dyDescent="0.25">
      <c r="D35" s="25" t="s">
        <v>70</v>
      </c>
      <c r="E35" s="20" t="s">
        <v>97</v>
      </c>
      <c r="F35" s="26" t="s">
        <v>62</v>
      </c>
      <c r="G35" s="28" t="s">
        <v>119</v>
      </c>
      <c r="L35" s="36" t="s">
        <v>200</v>
      </c>
    </row>
    <row r="36" spans="4:12" x14ac:dyDescent="0.25">
      <c r="D36" s="25" t="s">
        <v>71</v>
      </c>
      <c r="E36" s="20" t="s">
        <v>98</v>
      </c>
      <c r="F36" s="26" t="s">
        <v>62</v>
      </c>
      <c r="G36" s="28" t="s">
        <v>128</v>
      </c>
      <c r="L36" s="36" t="s">
        <v>201</v>
      </c>
    </row>
    <row r="37" spans="4:12" x14ac:dyDescent="0.25">
      <c r="D37" s="25" t="s">
        <v>72</v>
      </c>
      <c r="E37" s="20" t="s">
        <v>98</v>
      </c>
      <c r="F37" s="26" t="s">
        <v>62</v>
      </c>
      <c r="G37" s="28" t="s">
        <v>128</v>
      </c>
      <c r="L37" s="36" t="s">
        <v>202</v>
      </c>
    </row>
    <row r="38" spans="4:12" x14ac:dyDescent="0.25">
      <c r="D38" s="25" t="s">
        <v>73</v>
      </c>
      <c r="E38" s="20" t="s">
        <v>98</v>
      </c>
      <c r="F38" s="26" t="s">
        <v>62</v>
      </c>
      <c r="G38" s="28" t="s">
        <v>128</v>
      </c>
      <c r="L38" s="35" t="s">
        <v>203</v>
      </c>
    </row>
    <row r="39" spans="4:12" x14ac:dyDescent="0.25">
      <c r="D39" s="25" t="s">
        <v>74</v>
      </c>
      <c r="E39" s="20" t="s">
        <v>99</v>
      </c>
      <c r="F39" s="26" t="s">
        <v>62</v>
      </c>
      <c r="G39" s="28" t="s">
        <v>129</v>
      </c>
      <c r="L39" s="35" t="s">
        <v>204</v>
      </c>
    </row>
    <row r="40" spans="4:12" x14ac:dyDescent="0.25">
      <c r="D40" s="25" t="s">
        <v>75</v>
      </c>
      <c r="E40" s="20" t="s">
        <v>99</v>
      </c>
      <c r="F40" s="26" t="s">
        <v>62</v>
      </c>
      <c r="G40" s="28" t="s">
        <v>129</v>
      </c>
      <c r="L40" s="36" t="s">
        <v>205</v>
      </c>
    </row>
    <row r="41" spans="4:12" x14ac:dyDescent="0.25">
      <c r="D41" s="25" t="s">
        <v>76</v>
      </c>
      <c r="E41" s="20" t="s">
        <v>99</v>
      </c>
      <c r="F41" s="26" t="s">
        <v>62</v>
      </c>
      <c r="G41" s="28" t="s">
        <v>129</v>
      </c>
      <c r="L41" s="36" t="s">
        <v>206</v>
      </c>
    </row>
    <row r="42" spans="4:12" x14ac:dyDescent="0.25">
      <c r="D42" s="25" t="s">
        <v>77</v>
      </c>
      <c r="E42" s="20" t="s">
        <v>99</v>
      </c>
      <c r="F42" s="26" t="s">
        <v>62</v>
      </c>
      <c r="G42" s="28" t="s">
        <v>129</v>
      </c>
      <c r="L42" s="36" t="s">
        <v>207</v>
      </c>
    </row>
    <row r="43" spans="4:12" x14ac:dyDescent="0.25">
      <c r="D43" s="25" t="s">
        <v>235</v>
      </c>
      <c r="E43" s="20" t="s">
        <v>100</v>
      </c>
      <c r="F43" s="26" t="s">
        <v>62</v>
      </c>
      <c r="G43" s="28" t="s">
        <v>130</v>
      </c>
    </row>
    <row r="44" spans="4:12" ht="30" x14ac:dyDescent="0.25">
      <c r="D44" s="25" t="s">
        <v>93</v>
      </c>
      <c r="E44" s="20" t="s">
        <v>100</v>
      </c>
      <c r="F44" s="26" t="s">
        <v>62</v>
      </c>
      <c r="G44" s="28" t="s">
        <v>130</v>
      </c>
    </row>
    <row r="45" spans="4:12" x14ac:dyDescent="0.25">
      <c r="D45" s="25" t="s">
        <v>236</v>
      </c>
      <c r="E45" s="20" t="s">
        <v>100</v>
      </c>
      <c r="F45" s="26" t="s">
        <v>62</v>
      </c>
      <c r="G45" s="28" t="s">
        <v>130</v>
      </c>
    </row>
    <row r="46" spans="4:12" ht="30" x14ac:dyDescent="0.25">
      <c r="D46" s="23" t="s">
        <v>94</v>
      </c>
      <c r="E46" s="20" t="s">
        <v>57</v>
      </c>
      <c r="F46" s="26" t="s">
        <v>241</v>
      </c>
      <c r="G46" s="28" t="s">
        <v>131</v>
      </c>
    </row>
    <row r="47" spans="4:12" ht="30" x14ac:dyDescent="0.25">
      <c r="D47" s="23" t="s">
        <v>95</v>
      </c>
      <c r="E47" s="20" t="s">
        <v>57</v>
      </c>
      <c r="F47" s="26" t="s">
        <v>241</v>
      </c>
      <c r="G47" s="28" t="s">
        <v>113</v>
      </c>
    </row>
    <row r="51" spans="4:4" x14ac:dyDescent="0.25">
      <c r="D51" s="20" t="s">
        <v>133</v>
      </c>
    </row>
    <row r="52" spans="4:4" x14ac:dyDescent="0.25">
      <c r="D52" s="28" t="s">
        <v>134</v>
      </c>
    </row>
    <row r="53" spans="4:4" ht="30" x14ac:dyDescent="0.25">
      <c r="D53" s="28" t="s">
        <v>135</v>
      </c>
    </row>
    <row r="54" spans="4:4" ht="30" x14ac:dyDescent="0.25">
      <c r="D54" s="28" t="s">
        <v>136</v>
      </c>
    </row>
    <row r="55" spans="4:4" x14ac:dyDescent="0.25">
      <c r="D55" s="28" t="s">
        <v>137</v>
      </c>
    </row>
    <row r="56" spans="4:4" ht="30" x14ac:dyDescent="0.25">
      <c r="D56" s="28" t="s">
        <v>138</v>
      </c>
    </row>
    <row r="57" spans="4:4" ht="30" x14ac:dyDescent="0.25">
      <c r="D57" s="28" t="s">
        <v>139</v>
      </c>
    </row>
    <row r="58" spans="4:4" ht="30" x14ac:dyDescent="0.25">
      <c r="D58" s="28" t="s">
        <v>140</v>
      </c>
    </row>
    <row r="59" spans="4:4" ht="30" x14ac:dyDescent="0.25">
      <c r="D59" s="28" t="s">
        <v>141</v>
      </c>
    </row>
    <row r="60" spans="4:4" x14ac:dyDescent="0.25">
      <c r="D60" s="28" t="s">
        <v>142</v>
      </c>
    </row>
    <row r="61" spans="4:4" ht="30" x14ac:dyDescent="0.25">
      <c r="D61" s="28" t="s">
        <v>143</v>
      </c>
    </row>
    <row r="62" spans="4:4" ht="60" x14ac:dyDescent="0.25">
      <c r="D62" s="28" t="s">
        <v>144</v>
      </c>
    </row>
    <row r="63" spans="4:4" ht="30" x14ac:dyDescent="0.25">
      <c r="D63" s="28" t="s">
        <v>145</v>
      </c>
    </row>
    <row r="64" spans="4:4" x14ac:dyDescent="0.25">
      <c r="D64" s="28" t="s">
        <v>146</v>
      </c>
    </row>
    <row r="65" spans="4:4" ht="30" x14ac:dyDescent="0.25">
      <c r="D65" s="28" t="s">
        <v>147</v>
      </c>
    </row>
    <row r="66" spans="4:4" x14ac:dyDescent="0.25">
      <c r="D66" s="28" t="s">
        <v>148</v>
      </c>
    </row>
    <row r="67" spans="4:4" ht="30" x14ac:dyDescent="0.25">
      <c r="D67" s="28" t="s">
        <v>149</v>
      </c>
    </row>
    <row r="68" spans="4:4" x14ac:dyDescent="0.25">
      <c r="D68" s="28" t="s">
        <v>150</v>
      </c>
    </row>
    <row r="69" spans="4:4" x14ac:dyDescent="0.25">
      <c r="D69" s="28" t="s">
        <v>151</v>
      </c>
    </row>
    <row r="70" spans="4:4" ht="30" x14ac:dyDescent="0.25">
      <c r="D70" s="28" t="s">
        <v>152</v>
      </c>
    </row>
    <row r="71" spans="4:4" ht="45" x14ac:dyDescent="0.25">
      <c r="D71" s="28" t="s">
        <v>153</v>
      </c>
    </row>
    <row r="72" spans="4:4" x14ac:dyDescent="0.25">
      <c r="D72" s="28" t="s">
        <v>154</v>
      </c>
    </row>
    <row r="73" spans="4:4" ht="30" x14ac:dyDescent="0.25">
      <c r="D73" s="28" t="s">
        <v>155</v>
      </c>
    </row>
    <row r="74" spans="4:4" ht="60" x14ac:dyDescent="0.25">
      <c r="D74" s="28" t="s">
        <v>156</v>
      </c>
    </row>
    <row r="75" spans="4:4" ht="30" x14ac:dyDescent="0.25">
      <c r="D75" s="28" t="s">
        <v>157</v>
      </c>
    </row>
    <row r="76" spans="4:4" ht="30" x14ac:dyDescent="0.25">
      <c r="D76" s="28" t="s">
        <v>158</v>
      </c>
    </row>
    <row r="77" spans="4:4" x14ac:dyDescent="0.25">
      <c r="D77" s="28" t="s">
        <v>159</v>
      </c>
    </row>
    <row r="78" spans="4:4" ht="45" x14ac:dyDescent="0.25">
      <c r="D78" s="28" t="s">
        <v>160</v>
      </c>
    </row>
    <row r="79" spans="4:4" x14ac:dyDescent="0.25">
      <c r="D79" s="28" t="s">
        <v>161</v>
      </c>
    </row>
    <row r="80" spans="4:4" ht="45" x14ac:dyDescent="0.25">
      <c r="D80" s="28" t="s">
        <v>162</v>
      </c>
    </row>
    <row r="81" spans="4:4" x14ac:dyDescent="0.25">
      <c r="D81"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Caracterización</vt:lpstr>
      <vt:lpstr>INDICADOR 1</vt:lpstr>
      <vt:lpstr>INDICADOR 2</vt:lpstr>
      <vt:lpstr>INDICADOR 3</vt:lpstr>
      <vt:lpstr>INDICADOR 4</vt:lpstr>
      <vt:lpstr>Listas desplegables</vt:lpstr>
      <vt:lpstr>Apoyo</vt:lpstr>
      <vt:lpstr>'INDICADOR 1'!Área_de_impresión</vt:lpstr>
      <vt:lpstr>'INDICADOR 3'!Área_de_impresión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Miguel Torres</cp:lastModifiedBy>
  <cp:lastPrinted>2019-05-03T20:42:39Z</cp:lastPrinted>
  <dcterms:created xsi:type="dcterms:W3CDTF">2019-04-09T16:24:36Z</dcterms:created>
  <dcterms:modified xsi:type="dcterms:W3CDTF">2022-09-28T15:10:05Z</dcterms:modified>
</cp:coreProperties>
</file>