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CS01\CS01-C01_V9\"/>
    </mc:Choice>
  </mc:AlternateContent>
  <xr:revisionPtr revIDLastSave="0" documentId="8_{F971B7DD-68FC-4C1C-8A5E-82DD521F2CC1}"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1" sheetId="6" r:id="rId2"/>
    <sheet name="INDICADOR 2" sheetId="9" r:id="rId3"/>
    <sheet name="INDICADOR 3" sheetId="10" r:id="rId4"/>
    <sheet name="INDICADOR 4" sheetId="11" r:id="rId5"/>
    <sheet name="INDICADOR 5" sheetId="12" r:id="rId6"/>
    <sheet name="INDICADOR 6" sheetId="13" r:id="rId7"/>
    <sheet name="Listas desplegables" sheetId="8" state="hidden" r:id="rId8"/>
  </sheets>
  <definedNames>
    <definedName name="Apoyo">'Listas desplegables'!$G$32:$G$37</definedName>
    <definedName name="_xlnm.Print_Area" localSheetId="0">Caracterización!$A$1:$Y$60</definedName>
    <definedName name="_xlnm.Print_Area" localSheetId="1">'INDICADOR 1'!$B$1:$T$23</definedName>
    <definedName name="_xlnm.Print_Area" localSheetId="2">'INDICADOR 2'!$B$1:$T$23</definedName>
    <definedName name="_xlnm.Print_Area" localSheetId="3">'INDICADOR 3'!$B$1:$T$23</definedName>
    <definedName name="_xlnm.Print_Area" localSheetId="4">'INDICADOR 4'!$B$1:$T$23</definedName>
    <definedName name="_xlnm.Print_Area" localSheetId="5">'INDICADOR 5'!$B$1:$T$23</definedName>
    <definedName name="_xlnm.Print_Area" localSheetId="6">'INDICADOR 6'!$B$1:$T$23</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3" l="1"/>
  <c r="D8" i="13"/>
  <c r="N8" i="12"/>
  <c r="D8" i="12"/>
  <c r="N8" i="11"/>
  <c r="D8" i="11"/>
  <c r="N8" i="10"/>
  <c r="N8" i="9"/>
  <c r="D8" i="10"/>
  <c r="D8" i="9"/>
  <c r="D11" i="13"/>
  <c r="D6" i="13"/>
  <c r="N5" i="13"/>
  <c r="D11" i="12"/>
  <c r="D6" i="12"/>
  <c r="N5" i="12"/>
  <c r="D11" i="11"/>
  <c r="D6" i="11"/>
  <c r="N5" i="11"/>
  <c r="D11" i="10"/>
  <c r="D6" i="10"/>
  <c r="N5" i="10"/>
  <c r="D11" i="9"/>
  <c r="D6" i="9"/>
  <c r="N5" i="9"/>
  <c r="E14" i="5"/>
  <c r="H7" i="5"/>
  <c r="E7" i="5"/>
  <c r="N8" i="6" l="1"/>
  <c r="D8" i="6"/>
  <c r="D11" i="6" l="1"/>
  <c r="D6" i="6"/>
  <c r="N5" i="6"/>
</calcChain>
</file>

<file path=xl/sharedStrings.xml><?xml version="1.0" encoding="utf-8"?>
<sst xmlns="http://schemas.openxmlformats.org/spreadsheetml/2006/main" count="737" uniqueCount="416">
  <si>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</si>
  <si>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</si>
  <si>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</si>
  <si>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</si>
  <si>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</si>
  <si>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</si>
  <si>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</si>
  <si>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</si>
  <si>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</si>
  <si>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</si>
  <si>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</si>
  <si>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</si>
  <si>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</si>
  <si>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</si>
  <si>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</si>
  <si>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</si>
  <si>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</si>
  <si>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</si>
  <si>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</si>
  <si>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</si>
  <si>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</si>
  <si>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</si>
  <si>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</si>
  <si>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</si>
  <si>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</si>
  <si>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</si>
  <si>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</si>
  <si>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</si>
  <si>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</si>
  <si>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</si>
  <si>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</si>
  <si>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</si>
  <si>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</si>
  <si>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</si>
  <si>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</si>
  <si>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</si>
  <si>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</si>
  <si>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</si>
  <si>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</si>
  <si>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</si>
  <si>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</si>
  <si>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</si>
  <si>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</si>
  <si>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</si>
  <si>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</si>
  <si>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</si>
  <si>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</si>
  <si>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</si>
  <si>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</si>
  <si>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</si>
  <si>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</si>
  <si>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</si>
  <si>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</si>
  <si>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</si>
  <si>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</si>
  <si>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</si>
  <si>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</si>
  <si>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</si>
  <si>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</si>
  <si>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</si>
  <si>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</si>
  <si>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</si>
  <si>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</si>
  <si>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</si>
  <si>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</si>
  <si>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</si>
  <si>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</si>
  <si>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</si>
  <si>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</si>
  <si>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</si>
  <si>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</si>
  <si>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</si>
  <si>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</si>
  <si>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</si>
  <si>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</si>
  <si>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</si>
  <si>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</si>
  <si>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</si>
  <si>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</si>
  <si>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</si>
  <si>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</si>
  <si>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</si>
  <si>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</si>
  <si>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</si>
  <si>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</si>
  <si>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</si>
  <si>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</si>
  <si>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</si>
  <si>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</si>
  <si>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</si>
  <si>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</si>
  <si>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</si>
  <si>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</si>
  <si>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</si>
  <si>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</si>
  <si>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</si>
  <si>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</si>
  <si>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</si>
  <si>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</si>
  <si>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</si>
  <si>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</si>
  <si>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</si>
  <si>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</si>
  <si>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</si>
  <si>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</si>
  <si>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</si>
  <si>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</si>
  <si>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</si>
  <si>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</si>
  <si>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</si>
  <si>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</si>
  <si>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</si>
  <si>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</si>
  <si>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</si>
  <si>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</si>
  <si>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</si>
  <si>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</si>
  <si>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</si>
  <si>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</si>
  <si>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</si>
  <si>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</si>
  <si>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</si>
  <si>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</si>
  <si>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</si>
  <si>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</si>
  <si>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</si>
  <si>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</si>
  <si>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</si>
  <si>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</si>
  <si>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</si>
  <si>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</si>
  <si>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</si>
  <si>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</si>
  <si>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</si>
  <si>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</si>
  <si>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</si>
  <si>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</si>
  <si>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</si>
  <si>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</si>
  <si>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</si>
  <si>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</si>
  <si>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</si>
  <si>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</si>
  <si>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</si>
  <si>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</si>
  <si>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</si>
  <si>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</si>
  <si>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</si>
  <si>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</si>
  <si>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</si>
  <si>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</si>
  <si>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</si>
  <si>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</si>
  <si>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</si>
  <si>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</si>
  <si>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</si>
  <si>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</si>
  <si>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</si>
  <si>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</si>
  <si>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</si>
  <si>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</si>
  <si>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</si>
  <si>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</si>
  <si>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</si>
  <si>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</si>
  <si>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</si>
  <si>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</si>
  <si>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</si>
  <si>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</si>
  <si>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</si>
  <si>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</si>
  <si>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</si>
  <si>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</si>
  <si>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</si>
  <si>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</si>
  <si>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</si>
  <si>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</si>
  <si>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</si>
  <si>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</si>
  <si>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</si>
  <si>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</si>
  <si>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</si>
  <si>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</si>
  <si>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</si>
  <si>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</si>
  <si>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</si>
  <si>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</si>
  <si>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</si>
  <si>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</si>
  <si>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</si>
  <si>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</si>
  <si>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</si>
  <si>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</si>
  <si>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</si>
  <si>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</si>
  <si>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</si>
  <si>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</si>
  <si>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</si>
  <si>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</si>
  <si>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</si>
  <si>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</si>
  <si>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</si>
  <si>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</si>
  <si>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</si>
  <si>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</si>
  <si>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</si>
  <si>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</si>
  <si>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</si>
  <si>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</si>
  <si>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</si>
  <si>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</si>
  <si>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</si>
  <si>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</si>
  <si>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</si>
  <si>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</si>
  <si>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</si>
  <si>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</si>
  <si>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</si>
  <si>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</si>
  <si>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</si>
  <si>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</si>
  <si>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</si>
  <si>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</si>
  <si>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</si>
  <si>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</si>
  <si>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</si>
  <si>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</si>
  <si>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</si>
  <si>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</si>
  <si>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</si>
  <si>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</si>
  <si>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</si>
  <si>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</si>
  <si>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</si>
  <si>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</si>
  <si>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</si>
  <si>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</si>
  <si>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</si>
  <si>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</si>
  <si>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</si>
  <si>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</si>
  <si>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</si>
  <si>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</si>
  <si>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</si>
  <si>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</si>
  <si>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</si>
  <si>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</si>
  <si>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</si>
  <si>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</si>
  <si>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</si>
  <si>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</si>
  <si>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</si>
  <si>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</si>
  <si>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</si>
  <si>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</si>
  <si>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</si>
  <si>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</si>
  <si>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</si>
  <si>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</si>
  <si>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</si>
  <si>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</si>
  <si>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</si>
  <si>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</si>
  <si>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</si>
  <si>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</si>
  <si>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</si>
  <si>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</si>
  <si>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</si>
  <si>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</si>
  <si>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</si>
  <si>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</si>
  <si>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</si>
  <si>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</si>
  <si>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</si>
  <si>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</si>
  <si>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 xml:space="preserve">Servicio a la Ciudadanía </t>
  </si>
  <si>
    <t>Atender y brindar orientación e información a la ciudadanía y grupos de valor para el acceso a la oferta institucional en el ejercicio efectivo de sus derechos fundamentales, a través de los diferentes canales de atención, de acuerdo con las estrategias, lineamientos y normatividad vigente.</t>
  </si>
  <si>
    <t xml:space="preserve">Efectividad </t>
  </si>
  <si>
    <t>Eficacia</t>
  </si>
  <si>
    <t>Eficiencia</t>
  </si>
  <si>
    <t>Satisfacción del ciudadano con la atención recibida a través del canal telefónico, canal presencial, chat y videollamada</t>
  </si>
  <si>
    <t>Asistencia de Proveedores y Consumidores a los chats agendados a través de la plataforma SIC Facilita</t>
  </si>
  <si>
    <t>Satisfacción del consumidor con la atención recibida a través de SIC Facilita</t>
  </si>
  <si>
    <t>Nivel de servicio a través del canal telefónico y videollamada</t>
  </si>
  <si>
    <t>SC01-C01</t>
  </si>
  <si>
    <t>Inicia con la identificación de la ciudadanía, grupos de valor y sus necesidades y finaliza con la evaluación, seguimiento y mejora de los escenarios de relacionamiento e interacción.</t>
  </si>
  <si>
    <t>DE01 Formulación Estratégica 
DE02 Revisión Estratégica
CI02 Seguimiento Sistema Integral de Gestión Institucional</t>
  </si>
  <si>
    <t>Ministerio de Comercio Industria y Turismo -MINCIT 
Departamento Nacional de Planeación - DNP
Departamento Administrativo de la Función Pública - DAFP</t>
  </si>
  <si>
    <t>Plan Estratégico Sectorial
Plan Estratégico Institucional
Proyecto de Inversión
Plan Anual de Adquisiciones 
Modelo Integrado de Planeación y Gestión - MIPG
Resultados del Formulario Único Reporte de Avances de la Gestión -FURAG
Expectativas y necesidades de la ciudadanía
Documentación, lineamientos  y normatividad vigente relacionada</t>
  </si>
  <si>
    <t xml:space="preserve">Identificar los componentes de servicio a la ciudadanía enmarcados en las Políticas de Gestión del Desempeño y articulados a la planeación y gestión institucional, emitiendo lineamientos y protocolos para la atención a la  ciudadanía y grupos de valor, a través de los canales escrito, presencial, virtual y telefónico proporcionando un trato digno a la ciudadanía.
</t>
  </si>
  <si>
    <t>X</t>
  </si>
  <si>
    <t>Jefe Oficina de Servicio al Consumidor y Apoyo Empresarial - OSCAE
Coordinador Grupo de Trabajo de Atención al Ciudadano</t>
  </si>
  <si>
    <t>Plan de Acción
Plan Anticorrupción y de Atención al Ciudadano PAAC 
Estrategia de Servicio al Ciudadano
Plan MIPG - Política de Servicio al Ciudadano
Plan de Participación Ciudadana
Caracterización de ciudadanos y grupos de valor de la SIC</t>
  </si>
  <si>
    <t>DE01 Formulación Estratégica
CS03 Comunicaciones
Comité Institucional de Gestión y Desempeño
Áreas misionales
Todas las áreas de la Entidad</t>
  </si>
  <si>
    <t>Ministerio de Comercio Industria y Turismo -MINCIT 
Departamento Nacional de Planeación - DNP
Departamento Administrativo de la Función Pública - DAFP
Entes de control
Ciudadanías y grupos de valor</t>
  </si>
  <si>
    <t>DE01 Formulación Estratégica 
DE02 Revisión Estratégica
GA01 Contratación
CS03 Grupo de Comunicaciones
DA02 Atención Consumidor  Red Nacional de Protección al Consumidor - RNPC
Grupo de Trabajo de Centro de Información Tecnológica y Apoyo a la Gestión de la Propiedad Industrial (CIGEPI) 
Áreas misionales</t>
  </si>
  <si>
    <t>Departamento Nacional de Planeación - DNP
Departamento Administrativo de la Función Pública - DAFP</t>
  </si>
  <si>
    <t>Plan Estratégico Institucional
Proyecto de Inversión
Plan Anual de Adquisiciones 
Modelo Integrado de Planeación y Gestión - MIPG
Expectativas y necesidades de los ciudadanos
Documentación, lineamientos  y normatividad vigente relacionada</t>
  </si>
  <si>
    <t>Identificar los escenarios de relacionamiento, necesidades e interéses de la ciudadanía y grupos de valor que acceden a la SIC, asegurando disponibilidad, funcionalidad y accesibilidad de los diferentes canales y servicios.</t>
  </si>
  <si>
    <t>Jefe Oficina de Servicio al Consumidor y Apoyo Empresarial - OSCAE
Coordinador Grupo de Trabajo de Atención al Ciudadano
Coordinador Grupo de Notificaciones y Certificaciones
Grupo de Trabajo de Centro de Información Tecnológica y Apoyo a la Gestión de la Propiedad Industrial (CIGEPI) 
Áreas Misionales</t>
  </si>
  <si>
    <t>De la Ventanilla hacia adentro
(procedimientos, instructivos del proceso,  ejecución del presupuesto, TIC para el Estado)
Ventanilla hacia afuera
(Canales de atención, cobertura, expectativas y calidad, TIC para la sociedad)
Política de participación ciudadana de la SIC
Gestión de Trámites en SUIT - SICFacilita</t>
  </si>
  <si>
    <t>DE02 Revisión Estratégica
Áreas misionales
CS03 Comunicaciones
Comité Institucional de Gestión y Desempeño
GS01 Gestión de Servicios Tecnológicos
Todas las áreas de la Entidad</t>
  </si>
  <si>
    <t>Departamento Administrativo de la Función Pública - DAFP
Entes de control
Ciudadanías y grupos de valor 
Sector Empresarial
Academia
Consumidor y consumidor</t>
  </si>
  <si>
    <t>DE01 Formulación Estratégica 
DE02 Revisión Estratégica
GS01 Gestión de Servicios Tecnológicos
DA02 Atención Consumidor RNPC
Grupo de Trabajo de Centro de Información Tecnológica y Apoyo a la Gestión de la Propiedad Industrial (CIGEPI) 
Áreas misionales
GA01 Contratación</t>
  </si>
  <si>
    <t>Ministerio de Comercio Industria y Turismo -MINCIT 
Departamento Nacional de Planeación - DNP
Colombia Compra Eficiente</t>
  </si>
  <si>
    <t>DE01 Formulación Estratégica
DE02 Revisión Estratégica
GA01 Contratación
Áreas misionales
CS03 Comunicaciones
Comité Institucional de Gestión y Desempeño
Todas las áreas de la Entidad</t>
  </si>
  <si>
    <t>Ministerio de Comercio Industria y Turismo -MINCIT 
Departamento Nacional de Planeación - DNP
Departamento Administrativo de la Función Pública - DAFP
Entes de control
Ciudadanías y  grupos de valor 
Colombia Compra Eficiente
Secretaría de Transparencia-Presidencia de la República</t>
  </si>
  <si>
    <t>Plan de Acción
Programa de Transparencia y Ética Pública 
Cronograma de Actividades SIGI - MIPG
Caracterización de ciudadanos y grupos de valor de la SIC</t>
  </si>
  <si>
    <t>Plan Estratégico Sectorial
Plan Estratégico Institucional
Proyecto de Inversión
Plan Anual de Adquisiciones 
Modelo Integrado de Planeación y Gestión - MIPG
Expectativas y necesidades de los ciudadanos
Documentación, lineamientos  y normatividad vigente relacionada</t>
  </si>
  <si>
    <t>Planificar la contratación de la prestación del servicio de contact center para la atención de los canales telefónico, virtual, escrito y/o presencial, para la atención a las ciudadanías en los escenarios de relacionamiento liderados desde el Grupo de Atención al Ciudadano.</t>
  </si>
  <si>
    <t>Ejecutar las actividades formuladas en el Plan de Acción Anual, Plan anual de adquisiciones PAA, Plan Anticorrupción y de Atención al Ciudadano PAAC, Estrategia de Servicio al Ciudadano, Plan MIPG - Política de Servicio al Ciudadano, Plan de Participación Ciudadana, planes de tratamientos de riesgos y planes de mejoramiento.</t>
  </si>
  <si>
    <t xml:space="preserve">
Coordinador Grupo de Trabajo de Atención al Ciudadano
Operador de los canales de atención de la SIC
Grupo de Trabajo de Centro de Información Tecnológica y Apoyo a la Gestión de la Propiedad Industrial (CIGEPI)
Grupo de Trabajo de Atención Consumidor RNPC
Grupo de Notificaciones 
Áreas Misionales </t>
  </si>
  <si>
    <t xml:space="preserve">Atención efectiva a través de los canales escrito, presencial, virtual y telefónico
Respuesta a solicitudes de petición de información, derechos de petición, certificaciones
Contrato de Transacción o Desistimiento (SIC Facilita)
Informe de Peticiones, Quejas, reclamos y felicitaciones
Informes de supervisión de la ejecución del contrato del Contact Center y BPO
Citas de propiedad intelectual agendadas
Indicación uso aplicativo CRM - CIGEPI para el registro de citas de PI
Notificaciones realizadas
Estadísitcas de atenciones al consumidor </t>
  </si>
  <si>
    <t>DE02 Revisión Estratégica 
GJ Gestión Jurídica
GT03 Control disciplinario interno
CI01 Asesoría y evaluación independiente
Todas las áreas de la Entidad</t>
  </si>
  <si>
    <t>Departamento Administrativo de la Función Pública - DAFP
Entes de control
Ciudadanías y grupos de valor
Empresario
Academia
Consumidor
Proveedor</t>
  </si>
  <si>
    <t>Desarrollar los escenarios de relacionamiento e interacción con la ciudadanía y grupos de valor, brindando información, orientación y acompañamiento sobre los temas misionales de la entidad, conforme a los procedimientos de Atención a la ciudadanía. CS01-P02 Procedimiento para la atención de peticiones, quejas, reclamos, denuncias, sugerencias y felicitaciones.CS01-P03 Procedimiento de Atención a la Ciudadanía.</t>
  </si>
  <si>
    <t>De la Ventanilla hacia afuera: 
Consultas presentadas por los ciudadanos sobre los diferentes temas de la entidad
Información necesidades y expectativas partes interesadas
Orientación para la presentación de solicitudes de propiedad industrial
Conocer el estado del trámite
Solicitudes en trámite de nuevas creaciones
Solicitudes en trámite y recursos de signos distintivos 
Recursos de nuevas creaciones
Atención al consumidor</t>
  </si>
  <si>
    <t>Entes de control
Ciudadanías y grupos de valor
Empresarios
Academia
Consumidor
Proveedor</t>
  </si>
  <si>
    <t xml:space="preserve">DE01 Formulación Estratégica
Oficina de Servicios al Consumidor y Apoyo Empresarial OSCAE 
Todos los procesos </t>
  </si>
  <si>
    <t>Ministerio de Comercio Industria y Turismo - MINCIT 
Departamento Administrativo de la Función Pública - DAFP
Entes de control
Ciudadanías y grupos de valor
Empresarios
Academia
Consumidor
Proveedor</t>
  </si>
  <si>
    <t xml:space="preserve">
Política de participación ciudadana de la SIC
Mecanismos de participación ciudadana de la SIC
Instructivo para la publicación de consultas ciudadanas en el Menú Participa
Lineamientos para la Participación ciudadana en el ciclo de la gestión pública - Modelo Integrado de Planeación y Gestión MIPG</t>
  </si>
  <si>
    <t>Implementar la Política de participación ciudadana de la SIC. Política de Participación Ciudadana de la Superintendencia de Industria y Comercio.</t>
  </si>
  <si>
    <t xml:space="preserve">Oficina de Servicios al Consumidor y Apoyo Empresarial OSCAE
Oficina Asesora de Planeación en relación con los temas de Rendición de Cuentas
Líderes de Procesos </t>
  </si>
  <si>
    <t>Informe ejecución Plan de Participación ciudadana
Actualizaciones menú destacado Participa</t>
  </si>
  <si>
    <t>DE02 Revisión Estratégica
CI01 Asesoría y evaluación independiente
Todas las áreas de la Entidad</t>
  </si>
  <si>
    <t>Departamento Administrativo de la Función Pública - DAFP
Entes de control
Ciudadanías y grupos de valor
Empresarios
Academia
Consumidor
Proveedor</t>
  </si>
  <si>
    <t>Partes interesadas
Autoridades ambientales 
Normas ISO
Ministerio del trabajo
Ministerio de Sanidad, Consumo y Bienestar Social
- Fundación Más familia</t>
  </si>
  <si>
    <t>Todos los procesos
Servidores Públicos de la SIC y 
Representante de la Dirección para SGA
Representante de la Dirección para SyST
Representante de la Dirección para el SIGI</t>
  </si>
  <si>
    <t xml:space="preserve">Resultados de revisión por la Alta dirección de los sistemas
Prácticas y controles ambientales
Prácticas y controles en seguridad y salud en el Trabajo
Certificados
Acreditaciones institucionales </t>
  </si>
  <si>
    <t>Líder de proceso y su equipo de trabajo</t>
  </si>
  <si>
    <t>Cumplir los lineamientos y metodologías definidas en los Sistemas de gestión del SIGI  de la SIC, así como participar en las diferentes actividades y programas.</t>
  </si>
  <si>
    <t>Orientaciones y metodología
Sistema de gestión de calidad -SGC- MIPG
Sistema de Gestión Ambiental – SGA
  Sistema de Seguridad y Salud en el Trabajo – SGSST
Sistema de Gestión de Seguridad de la Información
Sistema de Gestión de los Laboratorios Modelo de Gestión de la Conciliación Entidad Familiarmente Responsable (efr)</t>
  </si>
  <si>
    <t>Autoridades ambientales (Ministerios, Corporaciones Autónomas Regionales, Secretarías, entre otras)
Normas ISO
Ministerio del trabajo
Ministerio de Sanidad, Consumo y Bienestar Social
- Fundación Más familia</t>
  </si>
  <si>
    <t>Oficina Asesora de Planeación 
Oficina de Tecnologías de la Información 
Gestión de Talento Humano
Despacho</t>
  </si>
  <si>
    <t>DE01 Formulación Estratégica
CS01 Servicio a la Ciudadanía
Grupo de Trabajo de Centro de Información Tecnológica y Apoyo a la Gestión de la Propiedad Industrial (CIGEPI)
DA02 Atención Consumidor RNPC
Grupo de Notificaciones 
Todas las áreas de la Entidad</t>
  </si>
  <si>
    <t>DE01 Formulación Estratégica
CS01 Servicio a la Ciudadanía
GS01 Gestión de Servicios Tecnológicos
CS03 Comunicaciones
Grupo de Trabajo de Centro de Información Tecnológica y Apoyo a la Gestión de la Propiedad Industrial (CIGEPI)
Áreas misionales</t>
  </si>
  <si>
    <t>Ministerio de Comercio Industria y Turismo -MINCIT 
Departamento Administrativo de la Función Pública - DAFP
Entes de control
Ciudadanos, Empresarios, 
Academia, Consumidor</t>
  </si>
  <si>
    <t xml:space="preserve">Información de cumplimiento de actividades establecidas en Planes, Programas y Proyectos
Plan Estratégico Sectorial, Plan Estratégico Institucional
Proyecto de Inversión
 Plan Anual de Adquisiciones
Plan de Acción, Planes de Mejoramiento, Mapa de Riesgos e Indicadores
Encuestas y otros mecanismos de retroalimentación de los grupos de valor
 Entradas para la Revisión por la Dirección, Información para el ejercicio de Rendición de Cuentas </t>
  </si>
  <si>
    <t>Realizar la medición y seguimiento a la gestión del proceso y reportar información de las actividades realizadas por el líder de proceso y su equipo de trabajo a la Oficina Asesora de Planeación con la periodicidad requerida.</t>
  </si>
  <si>
    <t>Oficina de Servicios al Consumidor y Apoyo Empresarial OSCAE
Coordinador Grupo de Trabajo de Atención al Ciudadano
Operador de los canales de atención de la SIC
GS01 Gestión de Servicios Tecnológicos</t>
  </si>
  <si>
    <t>Informe Metas operativas
Informe monitoreo a los canales de atención (escrito, presencial, telefónico y virtual) 
Informe Peticiones, Quejas, Reclamos
Informes de supervisión de la ejecución del contrato del Contact Center y BPO
Necesidad de establecer acciones correctivas y preventivas
Informe de medición y evaluación de percepción
Seguimiento Plan de Acción, Indicadores del Proceso</t>
  </si>
  <si>
    <t>DE02 Revisión Estratégica
CI02 Seguimiento Sistema Integral de Gestión Institucional
GT03 Control disciplinario interno
CI01 Asesoría y evaluación independiente</t>
  </si>
  <si>
    <t>Departamento Administrativo de la Función Pública - DAFP
Entes de control
Ciudadanos,  Empresarios, 
Academia, Consumidor , Proveedor</t>
  </si>
  <si>
    <t>Departamento Administrativo de la Función Pública - DAFP
Entes de control
Ciudadanos,  Empresarios, 
Academia, Consumidor , Proveedor, Veeduría</t>
  </si>
  <si>
    <t>CI02 Seguimiento Sistema Integral de Gestión Institucional
DE02 Revisión Estratégica
CI01 Asesoría y evaluación independiente</t>
  </si>
  <si>
    <t>Informe ejecución Política de participación ciudadana SIC
Memorias y soportes de rendición de cuentas y espacios de diálogo
Instrumento de medición y evaluación de percepción</t>
  </si>
  <si>
    <t>Oficina de Servicios al Consumidor y Apoyo Empresarial OSCAE
Oficina Asesora de Planeación
Líderes de Procesos</t>
  </si>
  <si>
    <t>Gestionar la evaluación y el seguimiento ciudadano como resultado de la implementación de la Política de participación ciudadana de la SIC.</t>
  </si>
  <si>
    <t xml:space="preserve">
Política de participación ciudadana de la SIC
Menú destacado Participa SIC</t>
  </si>
  <si>
    <t xml:space="preserve">DE02 Revisión Estratégica
Oficina de Servicios al Consumidor y Apoyo Empresarial OSCAE 
CS03 Comunicaciones
Todos los procesos </t>
  </si>
  <si>
    <t>CI01 Asesoría y Evaluación Independiente
CI02 Seguimiento Sistema Integral de Gestión Institucional</t>
  </si>
  <si>
    <t>CS01  Servicio a la Ciudadanía</t>
  </si>
  <si>
    <t>Entes de control</t>
  </si>
  <si>
    <t>Comunicación fechas de auditoria interna, programación auditorias del SIGI
Comunicación fechas de auditoria externa
Solicitudes de información por parte de los entes de control</t>
  </si>
  <si>
    <t>Informe de auditoría</t>
  </si>
  <si>
    <t>Atender las auditorías (internas y externas) y entregar la información necesaria.</t>
  </si>
  <si>
    <t>Diligenciar el Plan de Mejoramiento con las acciones correctivas y preventivas.
Entregar periódicamente reporte de cumplimiento del Plan de Mejoramiento (SIGI y las Auditorias de Gestión) a la Oficina de Control Interno.</t>
  </si>
  <si>
    <t>Establecer acciones correctivas y preventivas (de ser necesario)</t>
  </si>
  <si>
    <t>Plan de Mejoramiento</t>
  </si>
  <si>
    <t>CI01 Asesoría y Evaluación Independiente
CI02 Seguimiento Sistema Integral de Gestión Institucional
Superintendente de Industria y Comercio, Delegados, Directores, Coordinadores de Grupo, Servidores públicos de la SIC</t>
  </si>
  <si>
    <t xml:space="preserve">
Entes de control
Ciudadanos,  Empresarios, 
Academia, Consumidor , Proveedor, Veeduría</t>
  </si>
  <si>
    <t>Contrato con el proveedor de los canales atención</t>
  </si>
  <si>
    <t>DE01 Formulación Estratégica 
DE02 Revisión Estratégica
GS01 Gestión de Servicios Tecnológicos
GA01 Contratación
Áreas misionales</t>
  </si>
  <si>
    <t xml:space="preserve">
Ministerio de Comercio Industria y Turismo -MINCIT 
Colombia Compra Eficiente
Entes de control
Ciudadanías y grupos de valor </t>
  </si>
  <si>
    <t xml:space="preserve">Medir el nivel de satisfacción del ciudadano con la atención recibida, servicio e información suministrada por el asesor de Atención al ciudadano en los canales telefónico, canal presencial, chat y videollamada, relacionada con los diferentes tramites y servicios que adelanta la entidad, con el fin de identificar las acciones de mejoras correspondientes. </t>
  </si>
  <si>
    <t>Calcular el porcentaje de satistacción del ciudadano con base en las encuestas contestadas y calificadas con la escala de "muy satisfecho" y "satisfecho", a través de los canales telefónico, canal presencial, chat y videollamada. Se considera que el indicador se cumple si el resultado es mayor al 85%, según el acuerdo marco para la prestación de servicios  BPO II y conforme al Anexo 1. Fichas Tecnicas y Condiciones Transversales, donde se establece los ANS- Acuerdo de Nivel de Servicio.</t>
  </si>
  <si>
    <t>(Número de encuestas satisfactorias / Número de encuestas contestadas)*100</t>
  </si>
  <si>
    <t>Encuestas satisfactorias</t>
  </si>
  <si>
    <t>Encuestas contestadas</t>
  </si>
  <si>
    <r>
      <t>Total de las encuestas contestadas con "muy satisfecho" y "satisfecho" que correspondente a la escala</t>
    </r>
    <r>
      <rPr>
        <sz val="11"/>
        <rFont val="Arial"/>
        <family val="2"/>
      </rPr>
      <t xml:space="preserve"> 5 y 4 respectivamente. </t>
    </r>
  </si>
  <si>
    <t>Encuestas calificadas inmediatamente al terminar la interacción por medio del canal telefónico, canal presencial, chat y videollamada la cual es contestada con 5 muy satisfecho y 4 satisfecho, esta información es remitida mensualmente por el proveedor de acuerdo a los reportes del IVR y formularios de encuesta.</t>
  </si>
  <si>
    <t>Encuestas calificadas inmediatamente al terminar la interacción por medio de los canales telefónico, canal presencial, chat y videollamada, la cual es contestada en una escala de 1 a 5, donde 5 es muy satisfecho y 1 nada satisfecho, esta información es remitida mensualmente por el proveedor de acuerdo a los reportes del IVR y formularios de encuesta.</t>
  </si>
  <si>
    <t>Base de datos interna con los resultados de las encuestas aplicadas</t>
  </si>
  <si>
    <t>Medir el porcentaje de chats efectivamente realizados con asistencia de ambas partes del total de las chats agendados a través de la plataforma  de SICFacilita, con el fin de determinar las acciones de mejoras correspondientes.</t>
  </si>
  <si>
    <t xml:space="preserve">Identifcar a través de la plataforma SICFacilita el número total de chats agendados con asistencia de ambas partes sobre el número total de chats agendados, con el próposito de determinar el porcentaje de los chats con asistencia efectivamente de las partes(Consumidor y Proveedor). No osbtante los chats agendados se realizan en un 100% en cabeza del facilitador de Atención al Ciudadano. </t>
  </si>
  <si>
    <t>(Número de chats con asistencia de las partes  / Número de chats  agendados)*100</t>
  </si>
  <si>
    <t>Chats con asistencia de las partes</t>
  </si>
  <si>
    <t>Chats agendados</t>
  </si>
  <si>
    <t>Total de los chats agendados a través de la plataforma SICFacilita  con asistencia de ambas partes que cuenten con contrato de transacción o acta de no acuerdo.</t>
  </si>
  <si>
    <t>Reporte generado por el responsable del Grupo de Atención al Ciudadano a partir de la información que reposa en la plataforma SICFacilita de los Chat gestionados en el mes.</t>
  </si>
  <si>
    <t>El módulo de indicadores de SIGI donde se encuentra la medición del indicador de la vigencia anterior.</t>
  </si>
  <si>
    <r>
      <rPr>
        <sz val="11"/>
        <rFont val="Nunito"/>
      </rPr>
      <t>Total de los chats programados a través de la plataforma SICFacilita  (son todas las reclamaciones tramitadas sin cierre previo).</t>
    </r>
    <r>
      <rPr>
        <b/>
        <sz val="11"/>
        <color rgb="FFFF0000"/>
        <rFont val="Nunito"/>
      </rPr>
      <t xml:space="preserve"> </t>
    </r>
  </si>
  <si>
    <r>
      <t xml:space="preserve">  </t>
    </r>
    <r>
      <rPr>
        <sz val="11"/>
        <rFont val="Nunito"/>
      </rPr>
      <t>Total de las encuestas contestadas por los ciudadanos que fueron atendidos por los canales telefónico y videollamada.</t>
    </r>
  </si>
  <si>
    <t xml:space="preserve">Medir el nivel de satisfacción del consumidor con el servicio e información suministrada a través de la herramienta de resolución de conflictos entre los consumidores y proveedores , con el fin de identificar las acciones de mejoras correspondientes. </t>
  </si>
  <si>
    <t>Calcular el porcentaje de satistacción del consumidor con base en las encuestas contestadas y calificadas con la escala de "muy satisfecho" y "satisfecho", a través del uso de Sicfacilita, en el periodo evaluado.</t>
  </si>
  <si>
    <t xml:space="preserve">Total de las encuestas contestadas con "muy satisfecho" y "satisfecho" que correspondente a la escala 5 y 4 respectivamente. </t>
  </si>
  <si>
    <t xml:space="preserve">  Total de las encuestas contestadas por los consumidores que fueron atendidos en Sicfacilita.</t>
  </si>
  <si>
    <t>Encuestas calificadas posterior a la interacción  Sicfacilita, la cual es contestada con muy satisfecho y satisfecho, esta información es consignada en los reportes de encuestas de Sicfacilita.</t>
  </si>
  <si>
    <t>Encuestas calificadas posterior a la interacción  Sicfacilita,esta  información es consignada en los reportes de encuestas de Sicfacilita.</t>
  </si>
  <si>
    <t>Histórico de Sicfacilita</t>
  </si>
  <si>
    <t>Medir el porcentaje de llamadas o videollamada atendidas por el asesor antes de un tiempo límite estipulado, con el fin de dar cumplimiento al acuerdo marco para la prestación de servicios  BPO II y conforme al Anexo 1. Fichas Tecnicas y Condiciones Transversales, donde se establece los ANS- Acuerdo de Nivel de Servicio.</t>
  </si>
  <si>
    <t>Calcular el porcentaje de llamadas o videollamadas contestadas en el intervalo menor o igual a 20 segundos de acuerdo a los ANS acordados con el proveedor de servicios BPO.</t>
  </si>
  <si>
    <t>(Número de atenciones contestadas dentro del umbral / Número de atenciones )*100</t>
  </si>
  <si>
    <t>Atenciones contestadas dentro del umbral</t>
  </si>
  <si>
    <t xml:space="preserve">Total de atenciones </t>
  </si>
  <si>
    <t>Reporte mensual  generado y suministrado por el proveedor de servicios BPO, del total de las atenciones recibidas.</t>
  </si>
  <si>
    <t>Acuerdo Marco para la Prestación de Servicios BPO II Contrato 1155-2023 CCE106645</t>
  </si>
  <si>
    <t>Eficiencia en la gestión de la atención de los Derechos de Petición, Quejas, Reclamos, Sugerencias y Felicitaciones PQRSF del Grupo de Atención al Ciudadano (trámite 317 y 365)</t>
  </si>
  <si>
    <t>Calcular el porcentaje de Derechos de Petición, Quejas, Reclamos, Sugerencias y Felicitaciones PQRSF  atendidos por el Grupo de Atención al Ciudadano en términos de Ley de acuerdo a las tipologías del sistema de trámites (317 y 365).  Para estos PQRSF se tiene  en cuenta unicamente, la gestion realizada por GTAC para su traslado de acuerdo a los tiempos establecidos por la Ley y los lineamientos internos de la SIC.</t>
  </si>
  <si>
    <t>Calcula mensualmente el porcentaje de derechos de petición de quejas, reclamos y sugerencias atendidos por la Entidad en términos de ley (máximo de quince(15) días), incluyendo los derechos de petición con salida.</t>
  </si>
  <si>
    <t>(Petición de Información, Quejas, Reclamos, Sugerencias y Felicitaciones PQRSF atendidos por  por el Grupo de Atención al Ciudadano en términos de Ley de acuerdo a las tipologías del sistema de trámites /  Petición de Información, Quejas, Reclamos, Sugerencias y Felicitaciones PQRSF recibidos por el Grupo de Atención al Ciudadano.)X100</t>
  </si>
  <si>
    <t>PQRSF atendidos por la el Grupo de Atención al Ciudadano en términos de Ley</t>
  </si>
  <si>
    <t>PQRSF recibidos por la el Grupo de Atención al Ciudadano en términos de Ley</t>
  </si>
  <si>
    <t>Número de PQRSF atendidos por el Grupo de Atención al Ciudadano en términos de Ley de acuerdo a las tipologías del sistema de trámites  (317 y 365), con traslado interno o externo, desde su radiación, dentro del periodo evaluado. Día siguiente hábil a la radicación.</t>
  </si>
  <si>
    <t>Número de PQRSF recibidos por el Grupo de Atención al Ciudadano en términos de Ley de acuerdo a las tipologías del sistema de trámites  (317 y 365).</t>
  </si>
  <si>
    <t>Sistema de trámites: Reporte de derechos de petición (Salidas)</t>
  </si>
  <si>
    <t>Sistema de trámites: Reporte de derechos de petición (Entradas)</t>
  </si>
  <si>
    <t>El módulo de indicadores de SIGI donde se encuentra la medición del indicador en el  2023.</t>
  </si>
  <si>
    <t>Eficiencia en la atención Peticiones,Quejas, Reclamos, Sugerencias y Felicitaciones - PQRSF que ingresan en la Entidad.</t>
  </si>
  <si>
    <t xml:space="preserve">Calcular el porcentaje de Peticiones, Quejas, Reclamos, Sugerencias y Felicitaciones -  PQRSF atendidos por la Entidad en términos de Ley y en cumplimiento de los principios del debido proceso, igualdad, transparencia, publicidad, eficacia, economía y celeridad, entre otros, que rigen el ordenamiento jurídico colombiano. </t>
  </si>
  <si>
    <t>Este indicador se debe calcular identificando todos los derechos de petición Atendidos en el Grupo de Atención al Ciudadano que durante el periodo evaluado fueron respondidos atendidos, y de estos atendidos cuantos se atendieron dentro de los quince días (15) establecidos por ley, en términos de ley de acuerdo a las tipologías del sistema de trámites (Órganos legislativos - 5 días, solicitud de información y Bases de datos - 10 días y Petición - 15 días) desde el momento el día siguiente hábil a la radicación, con traslado interno o externo o respuesta directa.</t>
  </si>
  <si>
    <t>(Petición de Información, Quejas, Reclamos, Sugerencias y Felicitaciones PQRSF atendidos por la Entidad en términos de Ley /Petición de Información, Quejas, Reclamos, Sugerencias y Felicitaciones PQRSF recibidos por la Entidad) X 100</t>
  </si>
  <si>
    <t>PQRSF atendidos por la Entidad en términos de Ley</t>
  </si>
  <si>
    <t>PQRSF recibidos por la Entidad</t>
  </si>
  <si>
    <t>PQRSF atendidos por la Entidad en términos de Ley trámites definidos por la SIC (317, 365, 103, 113, 309, 360, 362, 363, 397, 422)</t>
  </si>
  <si>
    <t>PQRSF recibidos por la Entidad y radicados por el Sistema de Trámites  (317, 365, 103, 113, 309, 360, 362, 363, 397, 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</si>
</sst>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name val="Arial"/>
      <family val="2"/>
    </font>
    <font>
      <sz val="11"/>
      <color theme="1"/>
      <name val="Arial"/>
      <family val="2"/>
    </font>
    <font>
      <sz val="10"/>
      <name val="Nunito"/>
    </font>
    <font>
      <b/>
      <sz val="14"/>
      <name val="Nunito"/>
    </font>
    <font>
      <b/>
      <sz val="12"/>
      <color theme="1"/>
      <name val="Nunito"/>
    </font>
    <font>
      <b/>
      <sz val="11"/>
      <color rgb="FFFF0000"/>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5">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s>
  <cellStyleXfs count="3">
    <xf numFmtId="0" fontId="0" fillId="0" borderId="0"/>
    <xf numFmtId="0" fontId="2" fillId="0" borderId="0" applyNumberFormat="0" applyFill="0" applyBorder="0" applyAlignment="0" applyProtection="0"/>
    <xf numFmtId="0" fontId="3" fillId="0" borderId="0"/>
  </cellStyleXfs>
  <cellXfs count="245">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9" fontId="15" fillId="0" borderId="1" xfId="0" applyNumberFormat="1" applyFont="1" applyBorder="1" applyAlignment="1">
      <alignment horizontal="center" vertical="center" wrapText="1"/>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19" fillId="0" borderId="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7" fillId="0" borderId="1" xfId="0" applyFont="1" applyBorder="1" applyAlignment="1">
      <alignment horizontal="center" vertical="center" wrapText="1"/>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24" fillId="2" borderId="0" xfId="0" applyFont="1" applyFill="1" applyAlignment="1">
      <alignment horizontal="center"/>
    </xf>
    <xf numFmtId="14" fontId="7" fillId="0" borderId="19" xfId="0" applyNumberFormat="1" applyFont="1" applyBorder="1" applyAlignment="1">
      <alignment horizontal="center" vertical="center"/>
    </xf>
    <xf numFmtId="0" fontId="7" fillId="0" borderId="24" xfId="0" applyFont="1" applyBorder="1" applyAlignment="1">
      <alignment horizontal="center" vertical="center" wrapText="1"/>
    </xf>
    <xf numFmtId="0" fontId="7" fillId="0" borderId="20" xfId="0" applyFont="1" applyBorder="1" applyAlignment="1">
      <alignment horizontal="center" vertical="center" wrapText="1"/>
    </xf>
    <xf numFmtId="0" fontId="27" fillId="2" borderId="24"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0" xfId="0" applyFont="1" applyBorder="1" applyAlignment="1">
      <alignment horizontal="center" vertical="center" wrapText="1"/>
    </xf>
    <xf numFmtId="0" fontId="27" fillId="0" borderId="20" xfId="0" applyFont="1" applyBorder="1" applyAlignment="1">
      <alignment horizontal="center" vertical="center" wrapText="1"/>
    </xf>
    <xf numFmtId="9" fontId="31" fillId="0" borderId="1" xfId="0" applyNumberFormat="1" applyFont="1" applyBorder="1" applyAlignment="1">
      <alignment horizontal="center" vertical="center" wrapText="1"/>
    </xf>
    <xf numFmtId="0" fontId="29" fillId="0" borderId="26" xfId="0" applyFont="1" applyBorder="1" applyAlignment="1">
      <alignment horizontal="center" vertical="center"/>
    </xf>
    <xf numFmtId="0" fontId="29" fillId="0" borderId="4" xfId="0" applyFont="1" applyBorder="1" applyAlignment="1">
      <alignment horizontal="center" vertical="center"/>
    </xf>
    <xf numFmtId="0" fontId="29" fillId="0" borderId="2" xfId="0" applyFont="1" applyBorder="1" applyAlignment="1">
      <alignment horizontal="center" vertical="center"/>
    </xf>
    <xf numFmtId="0" fontId="25" fillId="0" borderId="26"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28" fillId="0" borderId="11" xfId="0" applyFont="1" applyBorder="1" applyAlignment="1">
      <alignment horizontal="center" vertical="center" wrapText="1"/>
    </xf>
    <xf numFmtId="0" fontId="28" fillId="0" borderId="2" xfId="0" applyFont="1" applyBorder="1" applyAlignment="1">
      <alignment horizontal="center" vertical="center" wrapText="1"/>
    </xf>
    <xf numFmtId="0" fontId="27" fillId="0" borderId="11" xfId="0" applyFont="1" applyBorder="1" applyAlignment="1">
      <alignment horizontal="justify" vertical="center" wrapText="1"/>
    </xf>
    <xf numFmtId="0" fontId="27" fillId="0" borderId="4"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1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justify" vertical="center"/>
    </xf>
    <xf numFmtId="0" fontId="27" fillId="0" borderId="2" xfId="0" applyFont="1" applyBorder="1" applyAlignment="1">
      <alignment horizontal="justify" vertical="center"/>
    </xf>
    <xf numFmtId="0" fontId="7" fillId="0" borderId="11"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0" fillId="7" borderId="0" xfId="0" applyFont="1" applyFill="1" applyAlignment="1">
      <alignment horizontal="center" vertical="center"/>
    </xf>
    <xf numFmtId="0" fontId="10" fillId="7" borderId="5"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9" xfId="0" applyFont="1" applyFill="1" applyBorder="1" applyAlignment="1">
      <alignment horizontal="center" vertical="center"/>
    </xf>
    <xf numFmtId="0" fontId="27" fillId="0" borderId="4"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xf>
    <xf numFmtId="0" fontId="27" fillId="0" borderId="2" xfId="0"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19" fillId="0" borderId="0" xfId="0" applyFont="1" applyAlignment="1">
      <alignment horizontal="center"/>
    </xf>
    <xf numFmtId="0" fontId="20" fillId="8" borderId="11"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6" xfId="0" applyFont="1" applyFill="1" applyBorder="1" applyAlignment="1">
      <alignment horizontal="center" vertical="center"/>
    </xf>
    <xf numFmtId="0" fontId="10" fillId="7" borderId="2"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7" fillId="0" borderId="11" xfId="0" applyFont="1" applyBorder="1" applyAlignment="1">
      <alignment horizontal="justify" vertical="center" wrapText="1"/>
    </xf>
    <xf numFmtId="0" fontId="12" fillId="0" borderId="4" xfId="0" applyFont="1" applyBorder="1" applyAlignment="1">
      <alignment horizontal="center" vertical="center" wrapText="1"/>
    </xf>
    <xf numFmtId="0" fontId="10" fillId="2" borderId="7" xfId="0" applyFont="1" applyFill="1" applyBorder="1" applyAlignment="1">
      <alignment horizontal="center" vertic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13" xfId="0" applyFont="1" applyFill="1" applyBorder="1" applyAlignment="1">
      <alignment horizontal="center" vertical="center"/>
    </xf>
    <xf numFmtId="0" fontId="7" fillId="0" borderId="22" xfId="0" applyFont="1" applyBorder="1" applyAlignment="1">
      <alignment horizontal="center"/>
    </xf>
    <xf numFmtId="0" fontId="7" fillId="0" borderId="1" xfId="0" applyFont="1" applyBorder="1" applyAlignment="1">
      <alignment horizont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7" fillId="0" borderId="1" xfId="0" applyFont="1" applyBorder="1" applyAlignment="1">
      <alignment horizontal="left" vertical="center"/>
    </xf>
    <xf numFmtId="0" fontId="10" fillId="7" borderId="1" xfId="0" applyFont="1" applyFill="1" applyBorder="1" applyAlignment="1">
      <alignment horizontal="center" vertical="center" wrapText="1"/>
    </xf>
    <xf numFmtId="0" fontId="7" fillId="0" borderId="1" xfId="0" applyFont="1" applyBorder="1" applyAlignment="1">
      <alignment horizontal="center" vertical="center"/>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30" fillId="0" borderId="11" xfId="0" applyFont="1" applyBorder="1" applyAlignment="1">
      <alignment horizontal="center" vertical="center"/>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9" fontId="15" fillId="0" borderId="11"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justify" vertical="center"/>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xf>
    <xf numFmtId="0" fontId="7" fillId="0" borderId="11" xfId="0" applyFont="1" applyBorder="1" applyAlignment="1">
      <alignment horizontal="center"/>
    </xf>
    <xf numFmtId="10" fontId="15" fillId="0" borderId="11" xfId="0" applyNumberFormat="1" applyFont="1" applyBorder="1" applyAlignment="1">
      <alignment horizontal="center" vertical="center"/>
    </xf>
    <xf numFmtId="10" fontId="15" fillId="0" borderId="4" xfId="0" applyNumberFormat="1" applyFont="1" applyBorder="1" applyAlignment="1">
      <alignment horizontal="center" vertical="center"/>
    </xf>
    <xf numFmtId="10" fontId="15" fillId="0" borderId="2" xfId="0" applyNumberFormat="1" applyFont="1" applyBorder="1" applyAlignment="1">
      <alignment horizontal="center" vertical="center"/>
    </xf>
    <xf numFmtId="0" fontId="7" fillId="0" borderId="20" xfId="0" applyFont="1" applyBorder="1" applyAlignment="1">
      <alignment horizontal="justify" vertical="center"/>
    </xf>
    <xf numFmtId="0" fontId="11" fillId="0" borderId="1" xfId="0" applyFont="1" applyBorder="1" applyAlignment="1">
      <alignment horizontal="justify" vertical="center"/>
    </xf>
    <xf numFmtId="0" fontId="11" fillId="0" borderId="20" xfId="0" applyFont="1" applyBorder="1" applyAlignment="1">
      <alignment horizontal="justify"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39</xdr:row>
      <xdr:rowOff>161586</xdr:rowOff>
    </xdr:from>
    <xdr:to>
      <xdr:col>14</xdr:col>
      <xdr:colOff>365125</xdr:colOff>
      <xdr:row>47</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8452" y="48802586"/>
          <a:ext cx="4329923" cy="3317346"/>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Lineamientos de</a:t>
            </a:r>
            <a:r>
              <a:rPr lang="es-CO" sz="1100" i="1" baseline="0">
                <a:solidFill>
                  <a:schemeClr val="dk1"/>
                </a:solidFill>
                <a:effectLst/>
                <a:latin typeface="+mn-lt"/>
                <a:ea typeface="+mn-ea"/>
                <a:cs typeface="+mn-cs"/>
              </a:rPr>
              <a:t> Función Pública: Relación Estado Ciudadano, Lenguaje Claro, Servicio al Ciudadano y Participación Ciudadana</a:t>
            </a:r>
            <a:endParaRPr lang="es-CO">
              <a:effectLst/>
            </a:endParaRPr>
          </a:p>
          <a:p>
            <a:r>
              <a:rPr lang="es-ES_tradnl" sz="1100">
                <a:solidFill>
                  <a:schemeClr val="dk1"/>
                </a:solidFill>
                <a:effectLst/>
                <a:latin typeface="+mn-lt"/>
                <a:ea typeface="+mn-ea"/>
                <a:cs typeface="+mn-cs"/>
              </a:rPr>
              <a:t>Ley 2052 de 2020 "Por medio de la cual se establecen disposiciones transversales a la rama ejecutiva del nivel nacional y territorial y a los particulares que cumplan funciones públicas y/o administrativas, en relación con la racionalización de trámites y se dictan otras disposiciones" </a:t>
            </a:r>
            <a:endParaRPr lang="es-CO">
              <a:effectLst/>
            </a:endParaRPr>
          </a:p>
          <a:p>
            <a:r>
              <a:rPr lang="es-CO" sz="1100">
                <a:solidFill>
                  <a:schemeClr val="dk1"/>
                </a:solidFill>
                <a:effectLst/>
                <a:latin typeface="+mn-lt"/>
                <a:ea typeface="+mn-ea"/>
                <a:cs typeface="+mn-cs"/>
              </a:rPr>
              <a:t>Ley 1437 2011 Código de Procedimiento Administrativo y de lo Contencioso Administrativo.</a:t>
            </a:r>
            <a:endParaRPr lang="es-CO">
              <a:effectLst/>
            </a:endParaRPr>
          </a:p>
          <a:p>
            <a:r>
              <a:rPr lang="es-CO" sz="1100">
                <a:solidFill>
                  <a:schemeClr val="dk1"/>
                </a:solidFill>
                <a:effectLst/>
                <a:latin typeface="+mn-lt"/>
                <a:ea typeface="+mn-ea"/>
                <a:cs typeface="+mn-cs"/>
              </a:rPr>
              <a:t>Ley 1755 2015 Por medio de la cual se regula el Derecho Fundamental de Petición y se sustituye un título del Código de Procedimiento Administrativo y de lo Contencioso Administrativo.</a:t>
            </a:r>
            <a:endParaRPr lang="es-CO">
              <a:effectLst/>
            </a:endParaRPr>
          </a:p>
          <a:p>
            <a:pPr marL="0" indent="0"/>
            <a:r>
              <a:rPr lang="es-CO" sz="1100" i="1" baseline="0">
                <a:solidFill>
                  <a:srgbClr val="962D46"/>
                </a:solidFill>
                <a:latin typeface="Nunito" pitchFamily="2" charset="0"/>
                <a:ea typeface="+mn-ea"/>
                <a:cs typeface="+mn-cs"/>
              </a:rPr>
              <a:t>.</a:t>
            </a:r>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39</xdr:row>
      <xdr:rowOff>181695</xdr:rowOff>
    </xdr:from>
    <xdr:to>
      <xdr:col>18</xdr:col>
      <xdr:colOff>1825624</xdr:colOff>
      <xdr:row>47</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98730" y="48822695"/>
          <a:ext cx="4177519" cy="3317343"/>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Sistema de trámites- SIPI- SIMEL, Consulta y préstamo de expedientes, Listado de peritos, SAIR, Orientación especializada en materia de PI</a:t>
            </a:r>
            <a:endParaRPr lang="es-CO">
              <a:effectLst/>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40</xdr:row>
      <xdr:rowOff>724</xdr:rowOff>
    </xdr:from>
    <xdr:to>
      <xdr:col>24</xdr:col>
      <xdr:colOff>238125</xdr:colOff>
      <xdr:row>47</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802506" y="48832224"/>
          <a:ext cx="4437869" cy="3317343"/>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CRM del operador</a:t>
            </a:r>
            <a:endParaRPr lang="es-CO">
              <a:effectLst/>
            </a:endParaRPr>
          </a:p>
          <a:p>
            <a:r>
              <a:rPr lang="es-CO" sz="1100" i="1">
                <a:solidFill>
                  <a:schemeClr val="dk1"/>
                </a:solidFill>
                <a:effectLst/>
                <a:latin typeface="+mn-lt"/>
                <a:ea typeface="+mn-ea"/>
                <a:cs typeface="+mn-cs"/>
              </a:rPr>
              <a:t>SIC Facilita</a:t>
            </a:r>
            <a:endParaRPr lang="es-CO">
              <a:effectLst/>
            </a:endParaRPr>
          </a:p>
          <a:p>
            <a:pPr eaLnBrk="1" fontAlgn="auto" latinLnBrk="0" hangingPunct="1"/>
            <a:r>
              <a:rPr lang="es-CO" sz="1100" i="1">
                <a:solidFill>
                  <a:schemeClr val="dk1"/>
                </a:solidFill>
                <a:effectLst/>
                <a:latin typeface="+mn-lt"/>
                <a:ea typeface="+mn-ea"/>
                <a:cs typeface="+mn-cs"/>
              </a:rPr>
              <a:t>Sistema de Tramites-SIPI  - SICERCO-SAIR</a:t>
            </a:r>
            <a:endParaRPr lang="es-CO">
              <a:effectLst/>
            </a:endParaRPr>
          </a:p>
          <a:p>
            <a:r>
              <a:rPr lang="es-CO" sz="1100" i="1">
                <a:solidFill>
                  <a:schemeClr val="dk1"/>
                </a:solidFill>
                <a:effectLst/>
                <a:latin typeface="+mn-lt"/>
                <a:ea typeface="+mn-ea"/>
                <a:cs typeface="+mn-cs"/>
              </a:rPr>
              <a:t>Canales de comunicación: planta telefónica, chat, página web.</a:t>
            </a:r>
            <a:endParaRPr lang="es-CO">
              <a:effectLst/>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49</xdr:row>
      <xdr:rowOff>91740</xdr:rowOff>
    </xdr:from>
    <xdr:to>
      <xdr:col>15</xdr:col>
      <xdr:colOff>9525</xdr:colOff>
      <xdr:row>57</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71946" y="52479240"/>
          <a:ext cx="4341829" cy="17298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53</xdr:row>
      <xdr:rowOff>50993</xdr:rowOff>
    </xdr:from>
    <xdr:to>
      <xdr:col>15</xdr:col>
      <xdr:colOff>741</xdr:colOff>
      <xdr:row>54</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50</xdr:row>
      <xdr:rowOff>59532</xdr:rowOff>
    </xdr:from>
    <xdr:to>
      <xdr:col>18</xdr:col>
      <xdr:colOff>1845468</xdr:colOff>
      <xdr:row>56</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85250" y="52653407"/>
          <a:ext cx="4210843" cy="133350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CFE50FEF-952B-4C99-BC01-7F165C6AF2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CBE27383-3F90-4EA1-AB70-218C3147E45C}"/>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089D3EAB-FD7B-4616-AB27-5620C05C5B27}"/>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2EEE5D34-8EDD-437F-BF00-A85D0D67E905}"/>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0AD05011-2993-4C92-8926-1481AFC25982}"/>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8B5B78BA-EEF3-49FE-8602-05A551A9EF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57DD436A-0F97-44FE-8962-8187FA3750AA}"/>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0B191540-F0E9-46C4-A603-62E6D53CFFE4}"/>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B5C0F3FF-080E-49A1-86C9-F6231BD52273}"/>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C382BCF4-D5C8-414F-A080-FA0BC6F9DC45}"/>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45825362-D47D-4428-8C98-AC4CC38507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7F5BF0A-C1C8-4BA7-AA0E-8785979F2478}"/>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F089CD44-78E2-4CFB-8EE2-615BAA55E16E}"/>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6AB12DAE-02CF-4CA8-B453-B171862EDFBA}"/>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8960BE33-06E6-4D9B-8C68-1C68F0385A48}"/>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8B11768A-0578-400D-A92A-AE4504F530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1CA798BD-1F32-481B-948A-09BD266AB5D7}"/>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6AB4C683-83DC-4A70-A80A-089B5465E5D4}"/>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3856E44D-33E0-43C5-AA71-EDE5C6ABDEC4}"/>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1CFD647B-2697-4E68-893D-02DA7F1FA012}"/>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F7D32083-C7C1-46CA-A810-E0FA6709F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3C8AD205-B15A-450D-BAF1-C2E7D86C65E4}"/>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06A0B27D-C537-42A6-A3F1-E52CEFB216C9}"/>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AF50C0C6-0C12-4DD9-9D17-3F8615E94B91}"/>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E66660D5-5A5C-4DDF-B057-38D95611DFC2}"/>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0"/>
  <sheetViews>
    <sheetView showGridLines="0" tabSelected="1" zoomScale="60" zoomScaleNormal="60" zoomScaleSheetLayoutView="80" workbookViewId="0">
      <selection activeCell="U12" sqref="U12:V12"/>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18"/>
      <c r="B1" s="119"/>
      <c r="C1" s="119"/>
      <c r="D1" s="119"/>
      <c r="E1" s="120"/>
      <c r="F1" s="127" t="s">
        <v>0</v>
      </c>
      <c r="G1" s="127"/>
      <c r="H1" s="127"/>
      <c r="I1" s="127"/>
      <c r="J1" s="127"/>
      <c r="K1" s="127"/>
      <c r="L1" s="127"/>
      <c r="M1" s="127"/>
      <c r="N1" s="127"/>
      <c r="O1" s="127"/>
      <c r="P1" s="127"/>
      <c r="Q1" s="127"/>
      <c r="R1" s="127"/>
      <c r="S1" s="127"/>
      <c r="T1" s="127"/>
      <c r="U1" s="127"/>
      <c r="V1" s="127"/>
      <c r="W1" s="130" t="s">
        <v>171</v>
      </c>
      <c r="X1" s="131"/>
      <c r="Y1" s="27" t="s">
        <v>284</v>
      </c>
    </row>
    <row r="2" spans="1:25" ht="33" customHeight="1" x14ac:dyDescent="0.3">
      <c r="A2" s="121"/>
      <c r="B2" s="122"/>
      <c r="C2" s="122"/>
      <c r="D2" s="122"/>
      <c r="E2" s="123"/>
      <c r="F2" s="128"/>
      <c r="G2" s="128"/>
      <c r="H2" s="128"/>
      <c r="I2" s="128"/>
      <c r="J2" s="128"/>
      <c r="K2" s="128"/>
      <c r="L2" s="128"/>
      <c r="M2" s="128"/>
      <c r="N2" s="128"/>
      <c r="O2" s="128"/>
      <c r="P2" s="128"/>
      <c r="Q2" s="128"/>
      <c r="R2" s="128"/>
      <c r="S2" s="128"/>
      <c r="T2" s="128"/>
      <c r="U2" s="128"/>
      <c r="V2" s="128"/>
      <c r="W2" s="132" t="s">
        <v>172</v>
      </c>
      <c r="X2" s="133"/>
      <c r="Y2" s="28">
        <v>9</v>
      </c>
    </row>
    <row r="3" spans="1:25" ht="33" customHeight="1" x14ac:dyDescent="0.3">
      <c r="A3" s="124"/>
      <c r="B3" s="125"/>
      <c r="C3" s="125"/>
      <c r="D3" s="125"/>
      <c r="E3" s="126"/>
      <c r="F3" s="129"/>
      <c r="G3" s="129"/>
      <c r="H3" s="129"/>
      <c r="I3" s="129"/>
      <c r="J3" s="129"/>
      <c r="K3" s="129"/>
      <c r="L3" s="129"/>
      <c r="M3" s="129"/>
      <c r="N3" s="129"/>
      <c r="O3" s="129"/>
      <c r="P3" s="129"/>
      <c r="Q3" s="129"/>
      <c r="R3" s="129"/>
      <c r="S3" s="129"/>
      <c r="T3" s="129"/>
      <c r="U3" s="129"/>
      <c r="V3" s="129"/>
      <c r="W3" s="132" t="s">
        <v>173</v>
      </c>
      <c r="X3" s="133"/>
      <c r="Y3" s="62">
        <v>45537</v>
      </c>
    </row>
    <row r="4" spans="1:25" ht="11.25" customHeight="1" x14ac:dyDescent="0.3">
      <c r="A4" s="85"/>
      <c r="B4" s="86"/>
      <c r="C4" s="86"/>
      <c r="D4" s="86"/>
      <c r="E4" s="86"/>
      <c r="F4" s="86"/>
      <c r="G4" s="86"/>
      <c r="H4" s="86"/>
      <c r="I4" s="86"/>
      <c r="J4" s="86"/>
      <c r="K4" s="86"/>
      <c r="L4" s="86"/>
      <c r="M4" s="86"/>
      <c r="N4" s="86"/>
      <c r="O4" s="86"/>
      <c r="P4" s="86"/>
      <c r="Q4" s="86"/>
      <c r="R4" s="86"/>
      <c r="S4" s="86"/>
      <c r="T4" s="86"/>
      <c r="U4" s="86"/>
      <c r="V4" s="86"/>
      <c r="W4" s="86"/>
      <c r="X4" s="86"/>
      <c r="Y4" s="87"/>
    </row>
    <row r="5" spans="1:25" ht="21.2" customHeight="1" x14ac:dyDescent="0.3">
      <c r="A5" s="190" t="s">
        <v>44</v>
      </c>
      <c r="B5" s="191"/>
      <c r="C5" s="192"/>
      <c r="D5" s="29"/>
      <c r="E5" s="106" t="s">
        <v>1</v>
      </c>
      <c r="F5" s="106"/>
      <c r="G5" s="100"/>
      <c r="H5" s="111" t="s">
        <v>2</v>
      </c>
      <c r="I5" s="112"/>
      <c r="J5" s="112"/>
      <c r="K5" s="112"/>
      <c r="L5" s="112"/>
      <c r="M5" s="112"/>
      <c r="N5" s="160"/>
      <c r="O5" s="185"/>
      <c r="P5" s="167" t="s">
        <v>58</v>
      </c>
      <c r="Q5" s="168"/>
      <c r="R5" s="168"/>
      <c r="S5" s="169"/>
      <c r="T5" s="103"/>
      <c r="U5" s="111" t="s">
        <v>14</v>
      </c>
      <c r="V5" s="112"/>
      <c r="W5" s="112"/>
      <c r="X5" s="112"/>
      <c r="Y5" s="113"/>
    </row>
    <row r="6" spans="1:25" ht="15.75" customHeight="1" x14ac:dyDescent="0.3">
      <c r="A6" s="193"/>
      <c r="B6" s="107"/>
      <c r="C6" s="194"/>
      <c r="D6" s="29"/>
      <c r="E6" s="107"/>
      <c r="F6" s="107"/>
      <c r="G6" s="101"/>
      <c r="H6" s="111"/>
      <c r="I6" s="112"/>
      <c r="J6" s="112"/>
      <c r="K6" s="112"/>
      <c r="L6" s="112"/>
      <c r="M6" s="112"/>
      <c r="N6" s="160"/>
      <c r="O6" s="185"/>
      <c r="P6" s="167"/>
      <c r="Q6" s="168"/>
      <c r="R6" s="168"/>
      <c r="S6" s="169"/>
      <c r="T6" s="103"/>
      <c r="U6" s="188" t="s">
        <v>19</v>
      </c>
      <c r="V6" s="189"/>
      <c r="W6" s="147" t="s">
        <v>20</v>
      </c>
      <c r="X6" s="147"/>
      <c r="Y6" s="148"/>
    </row>
    <row r="7" spans="1:25" ht="45" customHeight="1" x14ac:dyDescent="0.3">
      <c r="A7" s="150" t="s">
        <v>275</v>
      </c>
      <c r="B7" s="151"/>
      <c r="C7" s="152"/>
      <c r="D7" s="149"/>
      <c r="E7" s="161" t="str">
        <f>VLOOKUP(A7,'Listas desplegables'!D3:F47,2,0)</f>
        <v>Servicios al Consumidor y Apoyo Empresarial</v>
      </c>
      <c r="F7" s="162"/>
      <c r="G7" s="101"/>
      <c r="H7" s="104" t="str">
        <f>+VLOOKUP(A7,'Listas desplegables'!D3:F47,3,0)</f>
        <v>Estratégico</v>
      </c>
      <c r="I7" s="184"/>
      <c r="J7" s="184"/>
      <c r="K7" s="184"/>
      <c r="L7" s="184"/>
      <c r="M7" s="184"/>
      <c r="N7" s="105"/>
      <c r="O7" s="185"/>
      <c r="P7" s="170" t="s">
        <v>276</v>
      </c>
      <c r="Q7" s="171"/>
      <c r="R7" s="171"/>
      <c r="S7" s="172"/>
      <c r="T7" s="103"/>
      <c r="U7" s="116" t="s">
        <v>277</v>
      </c>
      <c r="V7" s="117"/>
      <c r="W7" s="93" t="s">
        <v>280</v>
      </c>
      <c r="X7" s="114"/>
      <c r="Y7" s="115"/>
    </row>
    <row r="8" spans="1:25" ht="44.25" customHeight="1" x14ac:dyDescent="0.3">
      <c r="A8" s="153"/>
      <c r="B8" s="154"/>
      <c r="C8" s="155"/>
      <c r="D8" s="149"/>
      <c r="E8" s="163"/>
      <c r="F8" s="164"/>
      <c r="G8" s="101"/>
      <c r="H8" s="104"/>
      <c r="I8" s="184"/>
      <c r="J8" s="184"/>
      <c r="K8" s="184"/>
      <c r="L8" s="184"/>
      <c r="M8" s="184"/>
      <c r="N8" s="105"/>
      <c r="O8" s="185"/>
      <c r="P8" s="173"/>
      <c r="Q8" s="174"/>
      <c r="R8" s="174"/>
      <c r="S8" s="175"/>
      <c r="T8" s="103"/>
      <c r="U8" s="116" t="s">
        <v>278</v>
      </c>
      <c r="V8" s="117"/>
      <c r="W8" s="93" t="s">
        <v>281</v>
      </c>
      <c r="X8" s="114"/>
      <c r="Y8" s="115"/>
    </row>
    <row r="9" spans="1:25" ht="36" customHeight="1" x14ac:dyDescent="0.3">
      <c r="A9" s="153"/>
      <c r="B9" s="154"/>
      <c r="C9" s="155"/>
      <c r="D9" s="149"/>
      <c r="E9" s="163"/>
      <c r="F9" s="164"/>
      <c r="G9" s="101"/>
      <c r="H9" s="104"/>
      <c r="I9" s="184"/>
      <c r="J9" s="184"/>
      <c r="K9" s="184"/>
      <c r="L9" s="184"/>
      <c r="M9" s="184"/>
      <c r="N9" s="105"/>
      <c r="O9" s="185"/>
      <c r="P9" s="173"/>
      <c r="Q9" s="174"/>
      <c r="R9" s="174"/>
      <c r="S9" s="175"/>
      <c r="T9" s="103"/>
      <c r="U9" s="116" t="s">
        <v>277</v>
      </c>
      <c r="V9" s="117"/>
      <c r="W9" s="93" t="s">
        <v>282</v>
      </c>
      <c r="X9" s="114"/>
      <c r="Y9" s="115"/>
    </row>
    <row r="10" spans="1:25" ht="34.5" customHeight="1" x14ac:dyDescent="0.3">
      <c r="A10" s="153"/>
      <c r="B10" s="154"/>
      <c r="C10" s="155"/>
      <c r="D10" s="149"/>
      <c r="E10" s="163"/>
      <c r="F10" s="164"/>
      <c r="G10" s="101"/>
      <c r="H10" s="104"/>
      <c r="I10" s="184"/>
      <c r="J10" s="184"/>
      <c r="K10" s="184"/>
      <c r="L10" s="184"/>
      <c r="M10" s="184"/>
      <c r="N10" s="105"/>
      <c r="O10" s="185"/>
      <c r="P10" s="173"/>
      <c r="Q10" s="174"/>
      <c r="R10" s="174"/>
      <c r="S10" s="175"/>
      <c r="T10" s="103"/>
      <c r="U10" s="116" t="s">
        <v>279</v>
      </c>
      <c r="V10" s="117"/>
      <c r="W10" s="93" t="s">
        <v>283</v>
      </c>
      <c r="X10" s="114"/>
      <c r="Y10" s="115"/>
    </row>
    <row r="11" spans="1:25" ht="55.5" customHeight="1" x14ac:dyDescent="0.3">
      <c r="A11" s="153"/>
      <c r="B11" s="154"/>
      <c r="C11" s="155"/>
      <c r="D11" s="149"/>
      <c r="E11" s="163"/>
      <c r="F11" s="164"/>
      <c r="G11" s="101"/>
      <c r="H11" s="104"/>
      <c r="I11" s="184"/>
      <c r="J11" s="184"/>
      <c r="K11" s="184"/>
      <c r="L11" s="184"/>
      <c r="M11" s="184"/>
      <c r="N11" s="105"/>
      <c r="O11" s="185"/>
      <c r="P11" s="173"/>
      <c r="Q11" s="174"/>
      <c r="R11" s="174"/>
      <c r="S11" s="175"/>
      <c r="T11" s="103"/>
      <c r="U11" s="116" t="s">
        <v>279</v>
      </c>
      <c r="V11" s="117"/>
      <c r="W11" s="93" t="s">
        <v>397</v>
      </c>
      <c r="X11" s="114"/>
      <c r="Y11" s="115"/>
    </row>
    <row r="12" spans="1:25" ht="43.5" customHeight="1" x14ac:dyDescent="0.3">
      <c r="A12" s="156"/>
      <c r="B12" s="157"/>
      <c r="C12" s="158"/>
      <c r="D12" s="149"/>
      <c r="E12" s="165"/>
      <c r="F12" s="166"/>
      <c r="G12" s="102"/>
      <c r="H12" s="104"/>
      <c r="I12" s="184"/>
      <c r="J12" s="184"/>
      <c r="K12" s="184"/>
      <c r="L12" s="184"/>
      <c r="M12" s="184"/>
      <c r="N12" s="105"/>
      <c r="O12" s="185"/>
      <c r="P12" s="176"/>
      <c r="Q12" s="177"/>
      <c r="R12" s="177"/>
      <c r="S12" s="178"/>
      <c r="T12" s="103"/>
      <c r="U12" s="116" t="s">
        <v>279</v>
      </c>
      <c r="V12" s="117"/>
      <c r="W12" s="93" t="s">
        <v>408</v>
      </c>
      <c r="X12" s="114"/>
      <c r="Y12" s="115"/>
    </row>
    <row r="13" spans="1:25" ht="9.75" customHeight="1" x14ac:dyDescent="0.3">
      <c r="A13" s="30"/>
      <c r="C13" s="86"/>
      <c r="D13" s="86"/>
      <c r="E13" s="108"/>
      <c r="F13" s="108"/>
      <c r="G13" s="86"/>
      <c r="H13" s="109"/>
      <c r="I13" s="109"/>
      <c r="J13" s="109"/>
      <c r="K13" s="109"/>
      <c r="L13" s="109"/>
      <c r="M13" s="109"/>
      <c r="N13" s="109"/>
      <c r="O13" s="108"/>
      <c r="P13" s="108"/>
      <c r="Q13" s="108"/>
      <c r="R13" s="108"/>
      <c r="S13" s="108"/>
      <c r="T13" s="108"/>
      <c r="U13" s="109"/>
      <c r="V13" s="109"/>
      <c r="W13" s="109"/>
      <c r="X13" s="109"/>
      <c r="Y13" s="110"/>
    </row>
    <row r="14" spans="1:25" ht="53.25" customHeight="1" x14ac:dyDescent="0.3">
      <c r="A14" s="159" t="s">
        <v>57</v>
      </c>
      <c r="B14" s="112"/>
      <c r="C14" s="160"/>
      <c r="D14" s="31"/>
      <c r="E14" s="104" t="str">
        <f>VLOOKUP(A7,'Listas desplegables'!D3:G47,4,0)</f>
        <v>Coordinador Grupo de Atención al Ciudadano</v>
      </c>
      <c r="F14" s="105"/>
      <c r="H14" s="112" t="s">
        <v>3</v>
      </c>
      <c r="I14" s="112"/>
      <c r="J14" s="112"/>
      <c r="K14" s="112"/>
      <c r="L14" s="112"/>
      <c r="M14" s="112"/>
      <c r="N14" s="112"/>
      <c r="O14" s="186" t="s">
        <v>285</v>
      </c>
      <c r="P14" s="186"/>
      <c r="Q14" s="186"/>
      <c r="R14" s="186"/>
      <c r="S14" s="186"/>
      <c r="T14" s="186"/>
      <c r="U14" s="186"/>
      <c r="V14" s="186"/>
      <c r="W14" s="186"/>
      <c r="X14" s="186"/>
      <c r="Y14" s="187"/>
    </row>
    <row r="15" spans="1:25" x14ac:dyDescent="0.3">
      <c r="A15" s="85"/>
      <c r="B15" s="86"/>
      <c r="C15" s="86"/>
      <c r="D15" s="86"/>
      <c r="E15" s="86"/>
      <c r="F15" s="86"/>
      <c r="G15" s="86"/>
      <c r="H15" s="86"/>
      <c r="I15" s="86"/>
      <c r="J15" s="86"/>
      <c r="K15" s="86"/>
      <c r="L15" s="86"/>
      <c r="M15" s="86"/>
      <c r="N15" s="86"/>
      <c r="O15" s="86"/>
      <c r="P15" s="86"/>
      <c r="Q15" s="86"/>
      <c r="R15" s="86"/>
      <c r="S15" s="86"/>
      <c r="T15" s="86"/>
      <c r="U15" s="86"/>
      <c r="V15" s="86"/>
      <c r="W15" s="86"/>
      <c r="X15" s="86"/>
      <c r="Y15" s="87"/>
    </row>
    <row r="16" spans="1:25" ht="30.75" customHeight="1" x14ac:dyDescent="0.3">
      <c r="A16" s="134" t="s">
        <v>4</v>
      </c>
      <c r="B16" s="135"/>
      <c r="C16" s="135"/>
      <c r="D16" s="135"/>
      <c r="E16" s="135"/>
      <c r="F16" s="135"/>
      <c r="G16" s="136"/>
      <c r="H16" s="137" t="s">
        <v>8</v>
      </c>
      <c r="I16" s="138"/>
      <c r="J16" s="138"/>
      <c r="K16" s="139"/>
      <c r="L16" s="56"/>
      <c r="M16" s="56"/>
      <c r="N16" s="179" t="s">
        <v>16</v>
      </c>
      <c r="O16" s="180"/>
      <c r="P16" s="180"/>
      <c r="Q16" s="180"/>
      <c r="R16" s="180"/>
      <c r="S16" s="181"/>
      <c r="T16" s="57"/>
      <c r="U16" s="140" t="s">
        <v>15</v>
      </c>
      <c r="V16" s="140"/>
      <c r="W16" s="140"/>
      <c r="X16" s="140"/>
      <c r="Y16" s="141"/>
    </row>
    <row r="17" spans="1:25" s="18" customFormat="1" ht="29.25" customHeight="1" x14ac:dyDescent="0.3">
      <c r="A17" s="32" t="s">
        <v>5</v>
      </c>
      <c r="B17" s="144"/>
      <c r="C17" s="33" t="s">
        <v>6</v>
      </c>
      <c r="D17" s="144"/>
      <c r="E17" s="145" t="s">
        <v>7</v>
      </c>
      <c r="F17" s="146"/>
      <c r="G17" s="136"/>
      <c r="H17" s="34" t="s">
        <v>9</v>
      </c>
      <c r="I17" s="34" t="s">
        <v>10</v>
      </c>
      <c r="J17" s="34" t="s">
        <v>11</v>
      </c>
      <c r="K17" s="34" t="s">
        <v>12</v>
      </c>
      <c r="L17" s="35"/>
      <c r="M17" s="58"/>
      <c r="N17" s="145" t="s">
        <v>132</v>
      </c>
      <c r="O17" s="182"/>
      <c r="P17" s="146"/>
      <c r="Q17" s="142"/>
      <c r="R17" s="143"/>
      <c r="S17" s="36" t="s">
        <v>13</v>
      </c>
      <c r="T17" s="37"/>
      <c r="U17" s="33" t="s">
        <v>114</v>
      </c>
      <c r="V17" s="57"/>
      <c r="W17" s="33" t="s">
        <v>17</v>
      </c>
      <c r="X17" s="38"/>
      <c r="Y17" s="39" t="s">
        <v>18</v>
      </c>
    </row>
    <row r="18" spans="1:25" ht="323.25" customHeight="1" x14ac:dyDescent="0.3">
      <c r="A18" s="63" t="s">
        <v>286</v>
      </c>
      <c r="B18" s="144"/>
      <c r="C18" s="55" t="s">
        <v>287</v>
      </c>
      <c r="D18" s="144"/>
      <c r="E18" s="80" t="s">
        <v>288</v>
      </c>
      <c r="F18" s="81"/>
      <c r="G18" s="136"/>
      <c r="H18" s="44" t="s">
        <v>290</v>
      </c>
      <c r="I18" s="40"/>
      <c r="J18" s="40"/>
      <c r="K18" s="40"/>
      <c r="L18" s="41"/>
      <c r="M18" s="57"/>
      <c r="N18" s="183" t="s">
        <v>289</v>
      </c>
      <c r="O18" s="83"/>
      <c r="P18" s="84"/>
      <c r="Q18" s="142"/>
      <c r="R18" s="143"/>
      <c r="S18" s="55" t="s">
        <v>291</v>
      </c>
      <c r="T18" s="37"/>
      <c r="U18" s="55" t="s">
        <v>292</v>
      </c>
      <c r="V18" s="57"/>
      <c r="W18" s="55" t="s">
        <v>293</v>
      </c>
      <c r="X18" s="37"/>
      <c r="Y18" s="64" t="s">
        <v>294</v>
      </c>
    </row>
    <row r="19" spans="1:25" ht="9" customHeight="1" x14ac:dyDescent="0.3">
      <c r="A19" s="42"/>
      <c r="B19" s="54"/>
      <c r="C19" s="54"/>
      <c r="D19" s="54"/>
      <c r="E19" s="54"/>
      <c r="F19" s="54"/>
      <c r="G19" s="54"/>
      <c r="H19" s="59"/>
      <c r="I19" s="59"/>
      <c r="J19" s="59"/>
      <c r="K19" s="59"/>
      <c r="L19" s="59"/>
      <c r="M19" s="60"/>
      <c r="N19" s="59"/>
      <c r="O19" s="59"/>
      <c r="P19" s="59"/>
      <c r="Q19" s="61"/>
      <c r="R19" s="61"/>
      <c r="S19" s="54"/>
      <c r="T19" s="54"/>
      <c r="U19" s="54"/>
      <c r="V19" s="60"/>
      <c r="W19" s="54"/>
      <c r="X19" s="54"/>
      <c r="Y19" s="43"/>
    </row>
    <row r="20" spans="1:25" ht="357" customHeight="1" x14ac:dyDescent="0.3">
      <c r="A20" s="63" t="s">
        <v>295</v>
      </c>
      <c r="B20" s="54"/>
      <c r="C20" s="55" t="s">
        <v>296</v>
      </c>
      <c r="D20" s="54"/>
      <c r="E20" s="80" t="s">
        <v>297</v>
      </c>
      <c r="F20" s="81"/>
      <c r="G20" s="54"/>
      <c r="H20" s="44" t="s">
        <v>290</v>
      </c>
      <c r="I20" s="44"/>
      <c r="J20" s="44"/>
      <c r="K20" s="44"/>
      <c r="L20" s="45"/>
      <c r="M20" s="60"/>
      <c r="N20" s="82" t="s">
        <v>298</v>
      </c>
      <c r="O20" s="83"/>
      <c r="P20" s="84"/>
      <c r="Q20" s="46"/>
      <c r="R20" s="47"/>
      <c r="S20" s="55" t="s">
        <v>299</v>
      </c>
      <c r="T20" s="48"/>
      <c r="U20" s="55" t="s">
        <v>300</v>
      </c>
      <c r="V20" s="60"/>
      <c r="W20" s="55" t="s">
        <v>301</v>
      </c>
      <c r="X20" s="48"/>
      <c r="Y20" s="64" t="s">
        <v>302</v>
      </c>
    </row>
    <row r="21" spans="1:25" ht="8.25" customHeight="1" x14ac:dyDescent="0.3">
      <c r="A21" s="42"/>
      <c r="B21" s="54"/>
      <c r="C21" s="54"/>
      <c r="D21" s="54"/>
      <c r="E21" s="54"/>
      <c r="F21" s="54"/>
      <c r="G21" s="54"/>
      <c r="H21" s="59"/>
      <c r="I21" s="59"/>
      <c r="J21" s="59"/>
      <c r="K21" s="59"/>
      <c r="L21" s="59"/>
      <c r="M21" s="60"/>
      <c r="N21" s="59"/>
      <c r="O21" s="59"/>
      <c r="P21" s="59"/>
      <c r="Q21" s="54"/>
      <c r="R21" s="54"/>
      <c r="S21" s="54"/>
      <c r="T21" s="54"/>
      <c r="U21" s="54"/>
      <c r="V21" s="60"/>
      <c r="W21" s="54"/>
      <c r="X21" s="54"/>
      <c r="Y21" s="43"/>
    </row>
    <row r="22" spans="1:25" ht="298.5" customHeight="1" x14ac:dyDescent="0.3">
      <c r="A22" s="63" t="s">
        <v>303</v>
      </c>
      <c r="B22" s="54"/>
      <c r="C22" s="55" t="s">
        <v>304</v>
      </c>
      <c r="D22" s="54"/>
      <c r="E22" s="80" t="s">
        <v>308</v>
      </c>
      <c r="F22" s="81"/>
      <c r="G22" s="54"/>
      <c r="H22" s="44" t="s">
        <v>290</v>
      </c>
      <c r="I22" s="44"/>
      <c r="J22" s="44"/>
      <c r="K22" s="44"/>
      <c r="L22" s="45"/>
      <c r="M22" s="60"/>
      <c r="N22" s="82" t="s">
        <v>309</v>
      </c>
      <c r="O22" s="83"/>
      <c r="P22" s="84"/>
      <c r="Q22" s="46"/>
      <c r="R22" s="47"/>
      <c r="S22" s="55" t="s">
        <v>291</v>
      </c>
      <c r="T22" s="48"/>
      <c r="U22" s="66" t="s">
        <v>361</v>
      </c>
      <c r="V22" s="60"/>
      <c r="W22" s="66" t="s">
        <v>362</v>
      </c>
      <c r="X22" s="48"/>
      <c r="Y22" s="69" t="s">
        <v>363</v>
      </c>
    </row>
    <row r="23" spans="1:25" ht="11.25" customHeight="1" x14ac:dyDescent="0.3">
      <c r="A23" s="42"/>
      <c r="B23" s="54"/>
      <c r="C23" s="54"/>
      <c r="D23" s="54"/>
      <c r="E23" s="54"/>
      <c r="F23" s="54"/>
      <c r="G23" s="54"/>
      <c r="H23" s="59"/>
      <c r="I23" s="59"/>
      <c r="J23" s="59"/>
      <c r="K23" s="59"/>
      <c r="L23" s="59"/>
      <c r="M23" s="60"/>
      <c r="N23" s="59"/>
      <c r="O23" s="59"/>
      <c r="P23" s="59"/>
      <c r="Q23" s="54"/>
      <c r="R23" s="54"/>
      <c r="S23" s="54"/>
      <c r="T23" s="54"/>
      <c r="U23" s="54"/>
      <c r="V23" s="60"/>
      <c r="W23" s="54"/>
      <c r="X23" s="54"/>
      <c r="Y23" s="43"/>
    </row>
    <row r="24" spans="1:25" ht="287.25" customHeight="1" x14ac:dyDescent="0.3">
      <c r="A24" s="63" t="s">
        <v>305</v>
      </c>
      <c r="B24" s="54"/>
      <c r="C24" s="55" t="s">
        <v>306</v>
      </c>
      <c r="D24" s="54"/>
      <c r="E24" s="80" t="s">
        <v>307</v>
      </c>
      <c r="F24" s="81"/>
      <c r="G24" s="54"/>
      <c r="H24" s="44"/>
      <c r="I24" s="44" t="s">
        <v>290</v>
      </c>
      <c r="J24" s="44"/>
      <c r="K24" s="44"/>
      <c r="L24" s="45"/>
      <c r="M24" s="60"/>
      <c r="N24" s="97" t="s">
        <v>310</v>
      </c>
      <c r="O24" s="98"/>
      <c r="P24" s="99"/>
      <c r="Q24" s="46"/>
      <c r="R24" s="47"/>
      <c r="S24" s="55" t="s">
        <v>311</v>
      </c>
      <c r="T24" s="48"/>
      <c r="U24" s="55" t="s">
        <v>312</v>
      </c>
      <c r="V24" s="60"/>
      <c r="W24" s="55" t="s">
        <v>313</v>
      </c>
      <c r="X24" s="48"/>
      <c r="Y24" s="64" t="s">
        <v>314</v>
      </c>
    </row>
    <row r="25" spans="1:25" ht="11.25" customHeight="1" x14ac:dyDescent="0.3">
      <c r="A25" s="42"/>
      <c r="B25" s="54"/>
      <c r="C25" s="54"/>
      <c r="D25" s="54"/>
      <c r="E25" s="54"/>
      <c r="F25" s="54"/>
      <c r="G25" s="54"/>
      <c r="H25" s="59"/>
      <c r="I25" s="59"/>
      <c r="J25" s="59"/>
      <c r="K25" s="59"/>
      <c r="L25" s="59"/>
      <c r="M25" s="60"/>
      <c r="N25" s="59"/>
      <c r="O25" s="59"/>
      <c r="P25" s="59"/>
      <c r="Q25" s="54"/>
      <c r="R25" s="54"/>
      <c r="S25" s="54"/>
      <c r="T25" s="54"/>
      <c r="U25" s="54"/>
      <c r="V25" s="60"/>
      <c r="W25" s="54"/>
      <c r="X25" s="54"/>
      <c r="Y25" s="43"/>
    </row>
    <row r="26" spans="1:25" ht="318.75" customHeight="1" x14ac:dyDescent="0.3">
      <c r="A26" s="63" t="s">
        <v>334</v>
      </c>
      <c r="B26" s="54"/>
      <c r="C26" s="55" t="s">
        <v>317</v>
      </c>
      <c r="D26" s="54"/>
      <c r="E26" s="80" t="s">
        <v>316</v>
      </c>
      <c r="F26" s="81"/>
      <c r="G26" s="54"/>
      <c r="H26" s="44"/>
      <c r="I26" s="44" t="s">
        <v>290</v>
      </c>
      <c r="J26" s="44"/>
      <c r="K26" s="44"/>
      <c r="L26" s="45"/>
      <c r="M26" s="60"/>
      <c r="N26" s="82" t="s">
        <v>315</v>
      </c>
      <c r="O26" s="83"/>
      <c r="P26" s="84"/>
      <c r="Q26" s="46"/>
      <c r="R26" s="47"/>
      <c r="S26" s="55" t="s">
        <v>311</v>
      </c>
      <c r="T26" s="48"/>
      <c r="U26" s="55" t="s">
        <v>312</v>
      </c>
      <c r="V26" s="60"/>
      <c r="W26" s="55" t="s">
        <v>313</v>
      </c>
      <c r="X26" s="48"/>
      <c r="Y26" s="64" t="s">
        <v>314</v>
      </c>
    </row>
    <row r="27" spans="1:25" x14ac:dyDescent="0.3">
      <c r="A27" s="85"/>
      <c r="B27" s="86"/>
      <c r="C27" s="86"/>
      <c r="D27" s="86"/>
      <c r="E27" s="86"/>
      <c r="F27" s="86"/>
      <c r="G27" s="86"/>
      <c r="H27" s="86"/>
      <c r="I27" s="86"/>
      <c r="J27" s="86"/>
      <c r="K27" s="86"/>
      <c r="L27" s="86"/>
      <c r="M27" s="86"/>
      <c r="N27" s="86"/>
      <c r="O27" s="86"/>
      <c r="P27" s="86"/>
      <c r="Q27" s="86"/>
      <c r="R27" s="86"/>
      <c r="S27" s="86"/>
      <c r="T27" s="86"/>
      <c r="U27" s="86"/>
      <c r="V27" s="86"/>
      <c r="W27" s="86"/>
      <c r="X27" s="86"/>
      <c r="Y27" s="87"/>
    </row>
    <row r="28" spans="1:25" ht="331.5" customHeight="1" x14ac:dyDescent="0.3">
      <c r="A28" s="63" t="s">
        <v>318</v>
      </c>
      <c r="B28" s="54"/>
      <c r="C28" s="55" t="s">
        <v>319</v>
      </c>
      <c r="D28" s="54"/>
      <c r="E28" s="80" t="s">
        <v>320</v>
      </c>
      <c r="F28" s="81"/>
      <c r="G28" s="54"/>
      <c r="H28" s="44"/>
      <c r="I28" s="44" t="s">
        <v>290</v>
      </c>
      <c r="J28" s="44"/>
      <c r="K28" s="44"/>
      <c r="L28" s="45"/>
      <c r="M28" s="60"/>
      <c r="N28" s="82" t="s">
        <v>321</v>
      </c>
      <c r="O28" s="83"/>
      <c r="P28" s="84"/>
      <c r="Q28" s="46"/>
      <c r="R28" s="47"/>
      <c r="S28" s="55" t="s">
        <v>322</v>
      </c>
      <c r="T28" s="48"/>
      <c r="U28" s="55" t="s">
        <v>323</v>
      </c>
      <c r="V28" s="60"/>
      <c r="W28" s="55" t="s">
        <v>324</v>
      </c>
      <c r="X28" s="48"/>
      <c r="Y28" s="64" t="s">
        <v>325</v>
      </c>
    </row>
    <row r="29" spans="1:25" x14ac:dyDescent="0.3">
      <c r="A29" s="85"/>
      <c r="B29" s="86"/>
      <c r="C29" s="86"/>
      <c r="D29" s="86"/>
      <c r="E29" s="86"/>
      <c r="F29" s="86"/>
      <c r="G29" s="86"/>
      <c r="H29" s="86"/>
      <c r="I29" s="86"/>
      <c r="J29" s="86"/>
      <c r="K29" s="86"/>
      <c r="L29" s="86"/>
      <c r="M29" s="86"/>
      <c r="N29" s="86"/>
      <c r="O29" s="86"/>
      <c r="P29" s="86"/>
      <c r="Q29" s="86"/>
      <c r="R29" s="86"/>
      <c r="S29" s="86"/>
      <c r="T29" s="86"/>
      <c r="U29" s="86"/>
      <c r="V29" s="86"/>
      <c r="W29" s="86"/>
      <c r="X29" s="86"/>
      <c r="Y29" s="87"/>
    </row>
    <row r="30" spans="1:25" ht="252" customHeight="1" x14ac:dyDescent="0.3">
      <c r="A30" s="63" t="s">
        <v>333</v>
      </c>
      <c r="B30" s="54"/>
      <c r="C30" s="55" t="s">
        <v>332</v>
      </c>
      <c r="D30" s="54"/>
      <c r="E30" s="80" t="s">
        <v>331</v>
      </c>
      <c r="F30" s="81"/>
      <c r="G30" s="54"/>
      <c r="H30" s="44"/>
      <c r="I30" s="44" t="s">
        <v>290</v>
      </c>
      <c r="J30" s="44"/>
      <c r="K30" s="44"/>
      <c r="L30" s="45"/>
      <c r="M30" s="60"/>
      <c r="N30" s="82" t="s">
        <v>330</v>
      </c>
      <c r="O30" s="83"/>
      <c r="P30" s="84"/>
      <c r="Q30" s="46"/>
      <c r="R30" s="47"/>
      <c r="S30" s="55" t="s">
        <v>329</v>
      </c>
      <c r="T30" s="48"/>
      <c r="U30" s="55" t="s">
        <v>328</v>
      </c>
      <c r="V30" s="60"/>
      <c r="W30" s="55" t="s">
        <v>327</v>
      </c>
      <c r="X30" s="48"/>
      <c r="Y30" s="64" t="s">
        <v>326</v>
      </c>
    </row>
    <row r="31" spans="1:25" x14ac:dyDescent="0.3">
      <c r="A31" s="85"/>
      <c r="B31" s="86"/>
      <c r="C31" s="86"/>
      <c r="D31" s="86"/>
      <c r="E31" s="86"/>
      <c r="F31" s="86"/>
      <c r="G31" s="86"/>
      <c r="H31" s="86"/>
      <c r="I31" s="86"/>
      <c r="J31" s="86"/>
      <c r="K31" s="86"/>
      <c r="L31" s="86"/>
      <c r="M31" s="86"/>
      <c r="N31" s="86"/>
      <c r="O31" s="86"/>
      <c r="P31" s="86"/>
      <c r="Q31" s="86"/>
      <c r="R31" s="86"/>
      <c r="S31" s="86"/>
      <c r="T31" s="86"/>
      <c r="U31" s="86"/>
      <c r="V31" s="86"/>
      <c r="W31" s="86"/>
      <c r="X31" s="86"/>
      <c r="Y31" s="87"/>
    </row>
    <row r="32" spans="1:25" ht="387" customHeight="1" x14ac:dyDescent="0.3">
      <c r="A32" s="63" t="s">
        <v>335</v>
      </c>
      <c r="B32" s="54"/>
      <c r="C32" s="55" t="s">
        <v>336</v>
      </c>
      <c r="D32" s="54"/>
      <c r="E32" s="80" t="s">
        <v>337</v>
      </c>
      <c r="F32" s="81"/>
      <c r="G32" s="54"/>
      <c r="H32" s="44"/>
      <c r="I32" s="44"/>
      <c r="J32" s="44" t="s">
        <v>290</v>
      </c>
      <c r="K32" s="44"/>
      <c r="L32" s="45"/>
      <c r="M32" s="60"/>
      <c r="N32" s="82" t="s">
        <v>338</v>
      </c>
      <c r="O32" s="83"/>
      <c r="P32" s="84"/>
      <c r="Q32" s="46"/>
      <c r="R32" s="47"/>
      <c r="S32" s="55" t="s">
        <v>339</v>
      </c>
      <c r="T32" s="48"/>
      <c r="U32" s="55" t="s">
        <v>340</v>
      </c>
      <c r="V32" s="60"/>
      <c r="W32" s="55" t="s">
        <v>341</v>
      </c>
      <c r="X32" s="48"/>
      <c r="Y32" s="64" t="s">
        <v>342</v>
      </c>
    </row>
    <row r="33" spans="1:25" x14ac:dyDescent="0.3">
      <c r="A33" s="85"/>
      <c r="B33" s="86"/>
      <c r="C33" s="86"/>
      <c r="D33" s="86"/>
      <c r="E33" s="86"/>
      <c r="F33" s="86"/>
      <c r="G33" s="86"/>
      <c r="H33" s="86"/>
      <c r="I33" s="86"/>
      <c r="J33" s="86"/>
      <c r="K33" s="86"/>
      <c r="L33" s="86"/>
      <c r="M33" s="86"/>
      <c r="N33" s="86"/>
      <c r="O33" s="86"/>
      <c r="P33" s="86"/>
      <c r="Q33" s="86"/>
      <c r="R33" s="86"/>
      <c r="S33" s="86"/>
      <c r="T33" s="86"/>
      <c r="U33" s="86"/>
      <c r="V33" s="86"/>
      <c r="W33" s="86"/>
      <c r="X33" s="86"/>
      <c r="Y33" s="87"/>
    </row>
    <row r="34" spans="1:25" ht="213.75" customHeight="1" x14ac:dyDescent="0.3">
      <c r="A34" s="63" t="s">
        <v>349</v>
      </c>
      <c r="B34" s="54"/>
      <c r="C34" s="55" t="s">
        <v>336</v>
      </c>
      <c r="D34" s="54"/>
      <c r="E34" s="80" t="s">
        <v>348</v>
      </c>
      <c r="F34" s="81"/>
      <c r="G34" s="54"/>
      <c r="H34" s="44"/>
      <c r="I34" s="44"/>
      <c r="J34" s="44" t="s">
        <v>290</v>
      </c>
      <c r="K34" s="44"/>
      <c r="L34" s="45"/>
      <c r="M34" s="60"/>
      <c r="N34" s="82" t="s">
        <v>347</v>
      </c>
      <c r="O34" s="83"/>
      <c r="P34" s="84"/>
      <c r="Q34" s="46"/>
      <c r="R34" s="47"/>
      <c r="S34" s="55" t="s">
        <v>346</v>
      </c>
      <c r="T34" s="48"/>
      <c r="U34" s="55" t="s">
        <v>345</v>
      </c>
      <c r="V34" s="60"/>
      <c r="W34" s="55" t="s">
        <v>344</v>
      </c>
      <c r="X34" s="48"/>
      <c r="Y34" s="64" t="s">
        <v>343</v>
      </c>
    </row>
    <row r="35" spans="1:25" x14ac:dyDescent="0.3">
      <c r="A35" s="85"/>
      <c r="B35" s="86"/>
      <c r="C35" s="86"/>
      <c r="D35" s="86"/>
      <c r="E35" s="86"/>
      <c r="F35" s="86"/>
      <c r="G35" s="86"/>
      <c r="H35" s="86"/>
      <c r="I35" s="86"/>
      <c r="J35" s="86"/>
      <c r="K35" s="86"/>
      <c r="L35" s="86"/>
      <c r="M35" s="86"/>
      <c r="N35" s="86"/>
      <c r="O35" s="86"/>
      <c r="P35" s="86"/>
      <c r="Q35" s="86"/>
      <c r="R35" s="86"/>
      <c r="S35" s="86"/>
      <c r="T35" s="86"/>
      <c r="U35" s="86"/>
      <c r="V35" s="86"/>
      <c r="W35" s="86"/>
      <c r="X35" s="86"/>
      <c r="Y35" s="87"/>
    </row>
    <row r="36" spans="1:25" ht="156" customHeight="1" x14ac:dyDescent="0.3">
      <c r="A36" s="55" t="s">
        <v>350</v>
      </c>
      <c r="B36" s="54"/>
      <c r="C36" s="66" t="s">
        <v>352</v>
      </c>
      <c r="D36" s="54"/>
      <c r="E36" s="93" t="s">
        <v>353</v>
      </c>
      <c r="F36" s="94"/>
      <c r="G36" s="54"/>
      <c r="H36" s="44"/>
      <c r="I36" s="44"/>
      <c r="J36" s="44" t="s">
        <v>290</v>
      </c>
      <c r="K36" s="44"/>
      <c r="L36" s="45"/>
      <c r="M36" s="60"/>
      <c r="N36" s="90" t="s">
        <v>355</v>
      </c>
      <c r="O36" s="95"/>
      <c r="P36" s="96"/>
      <c r="Q36" s="46"/>
      <c r="R36" s="47"/>
      <c r="S36" s="66" t="s">
        <v>329</v>
      </c>
      <c r="T36" s="48"/>
      <c r="U36" s="66" t="s">
        <v>357</v>
      </c>
      <c r="V36" s="60"/>
      <c r="W36" s="66" t="s">
        <v>344</v>
      </c>
      <c r="X36" s="48"/>
      <c r="Y36" s="68" t="s">
        <v>360</v>
      </c>
    </row>
    <row r="37" spans="1:25" x14ac:dyDescent="0.3">
      <c r="A37" s="85"/>
      <c r="B37" s="86"/>
      <c r="C37" s="86"/>
      <c r="D37" s="86"/>
      <c r="E37" s="86"/>
      <c r="F37" s="86"/>
      <c r="G37" s="86"/>
      <c r="H37" s="86"/>
      <c r="I37" s="86"/>
      <c r="J37" s="86"/>
      <c r="K37" s="86"/>
      <c r="L37" s="86"/>
      <c r="M37" s="86"/>
      <c r="N37" s="86"/>
      <c r="O37" s="86"/>
      <c r="P37" s="86"/>
      <c r="Q37" s="86"/>
      <c r="R37" s="86"/>
      <c r="S37" s="86"/>
      <c r="T37" s="86"/>
      <c r="U37" s="86"/>
      <c r="V37" s="86"/>
      <c r="W37" s="86"/>
      <c r="X37" s="86"/>
      <c r="Y37" s="87"/>
    </row>
    <row r="38" spans="1:25" ht="203.25" customHeight="1" x14ac:dyDescent="0.3">
      <c r="A38" s="65" t="s">
        <v>351</v>
      </c>
      <c r="B38" s="54"/>
      <c r="C38" s="66" t="s">
        <v>352</v>
      </c>
      <c r="D38" s="54"/>
      <c r="E38" s="88" t="s">
        <v>354</v>
      </c>
      <c r="F38" s="89"/>
      <c r="G38" s="54"/>
      <c r="H38" s="44"/>
      <c r="I38" s="44"/>
      <c r="J38" s="44"/>
      <c r="K38" s="44" t="s">
        <v>290</v>
      </c>
      <c r="L38" s="45"/>
      <c r="M38" s="60"/>
      <c r="N38" s="90" t="s">
        <v>356</v>
      </c>
      <c r="O38" s="91"/>
      <c r="P38" s="92"/>
      <c r="Q38" s="46"/>
      <c r="R38" s="47"/>
      <c r="S38" s="66" t="s">
        <v>329</v>
      </c>
      <c r="T38" s="48"/>
      <c r="U38" s="66" t="s">
        <v>358</v>
      </c>
      <c r="V38" s="60"/>
      <c r="W38" s="67" t="s">
        <v>359</v>
      </c>
      <c r="X38" s="48"/>
      <c r="Y38" s="68" t="s">
        <v>360</v>
      </c>
    </row>
    <row r="39" spans="1:25" x14ac:dyDescent="0.3">
      <c r="A39" s="85"/>
      <c r="B39" s="86"/>
      <c r="C39" s="86"/>
      <c r="D39" s="86"/>
      <c r="E39" s="86"/>
      <c r="F39" s="86"/>
      <c r="G39" s="86"/>
      <c r="H39" s="86"/>
      <c r="I39" s="86"/>
      <c r="J39" s="86"/>
      <c r="K39" s="86"/>
      <c r="L39" s="86"/>
      <c r="M39" s="86"/>
      <c r="N39" s="86"/>
      <c r="O39" s="86"/>
      <c r="P39" s="86"/>
      <c r="Q39" s="86"/>
      <c r="R39" s="86"/>
      <c r="S39" s="86"/>
      <c r="T39" s="86"/>
      <c r="U39" s="86"/>
      <c r="V39" s="86"/>
      <c r="W39" s="86"/>
      <c r="X39" s="86"/>
      <c r="Y39" s="87"/>
    </row>
    <row r="40" spans="1:25" ht="15" customHeight="1" x14ac:dyDescent="0.3">
      <c r="A40" s="49"/>
      <c r="B40" s="58"/>
      <c r="C40" s="58"/>
      <c r="D40" s="58"/>
      <c r="E40" s="58"/>
      <c r="F40" s="58"/>
      <c r="G40" s="58"/>
      <c r="H40" s="58"/>
      <c r="I40" s="58"/>
      <c r="J40" s="58"/>
      <c r="K40" s="58"/>
      <c r="L40" s="58"/>
      <c r="M40" s="58"/>
      <c r="N40" s="58"/>
      <c r="O40" s="58"/>
      <c r="P40" s="58"/>
      <c r="Q40" s="58"/>
      <c r="R40" s="58"/>
      <c r="S40" s="58"/>
      <c r="T40" s="58"/>
      <c r="U40" s="58"/>
      <c r="V40" s="58"/>
      <c r="W40" s="58"/>
      <c r="X40" s="58"/>
      <c r="Y40" s="50"/>
    </row>
    <row r="41" spans="1:25" ht="38.25" customHeight="1" x14ac:dyDescent="0.3">
      <c r="A41" s="159" t="s">
        <v>115</v>
      </c>
      <c r="B41" s="112"/>
      <c r="C41" s="160"/>
      <c r="D41" s="58"/>
      <c r="E41" s="58"/>
      <c r="F41" s="58"/>
      <c r="G41" s="58"/>
      <c r="H41" s="58"/>
      <c r="I41" s="58"/>
      <c r="J41" s="58"/>
      <c r="K41" s="58"/>
      <c r="L41" s="58"/>
      <c r="M41" s="58"/>
      <c r="N41" s="58"/>
      <c r="O41" s="58"/>
      <c r="P41" s="58"/>
      <c r="Q41" s="58"/>
      <c r="R41" s="58"/>
      <c r="S41" s="58"/>
      <c r="T41" s="58"/>
      <c r="U41" s="58"/>
      <c r="V41" s="58"/>
      <c r="W41" s="58"/>
      <c r="X41" s="58"/>
      <c r="Y41" s="50"/>
    </row>
    <row r="42" spans="1:25" ht="36.75" customHeight="1" x14ac:dyDescent="0.3">
      <c r="A42" s="71" t="s">
        <v>191</v>
      </c>
      <c r="B42" s="72"/>
      <c r="C42" s="73"/>
      <c r="D42" s="58"/>
      <c r="E42" s="58"/>
      <c r="F42" s="58"/>
      <c r="G42" s="58"/>
      <c r="H42" s="58"/>
      <c r="I42" s="58"/>
      <c r="J42" s="58"/>
      <c r="K42" s="58"/>
      <c r="L42" s="58"/>
      <c r="M42" s="58"/>
      <c r="N42" s="58"/>
      <c r="O42" s="58"/>
      <c r="P42" s="58"/>
      <c r="Q42" s="58"/>
      <c r="R42" s="58"/>
      <c r="S42" s="58"/>
      <c r="T42" s="58"/>
      <c r="U42" s="58"/>
      <c r="V42" s="58"/>
      <c r="W42" s="58"/>
      <c r="X42" s="58"/>
      <c r="Y42" s="50"/>
    </row>
    <row r="43" spans="1:25" ht="39" customHeight="1" x14ac:dyDescent="0.3">
      <c r="A43" s="74"/>
      <c r="B43" s="75"/>
      <c r="C43" s="76"/>
      <c r="D43" s="58"/>
      <c r="E43" s="58"/>
      <c r="F43" s="58"/>
      <c r="G43" s="58"/>
      <c r="H43" s="58"/>
      <c r="I43" s="58"/>
      <c r="J43" s="58"/>
      <c r="K43" s="58"/>
      <c r="L43" s="58"/>
      <c r="M43" s="58"/>
      <c r="N43" s="58"/>
      <c r="O43" s="58"/>
      <c r="P43" s="58"/>
      <c r="Q43" s="58"/>
      <c r="R43" s="58"/>
      <c r="S43" s="58"/>
      <c r="T43" s="58"/>
      <c r="U43" s="58"/>
      <c r="V43" s="58"/>
      <c r="W43" s="58"/>
      <c r="X43" s="58"/>
      <c r="Y43" s="50"/>
    </row>
    <row r="44" spans="1:25" ht="40.5" customHeight="1" x14ac:dyDescent="0.3">
      <c r="A44" s="77"/>
      <c r="B44" s="78"/>
      <c r="C44" s="79"/>
      <c r="D44" s="58"/>
      <c r="E44" s="58"/>
      <c r="F44" s="58"/>
      <c r="G44" s="58"/>
      <c r="H44" s="58"/>
      <c r="I44" s="58"/>
      <c r="J44" s="58"/>
      <c r="K44" s="58"/>
      <c r="L44" s="58"/>
      <c r="M44" s="58"/>
      <c r="N44" s="58"/>
      <c r="O44" s="58"/>
      <c r="P44" s="58"/>
      <c r="Q44" s="58"/>
      <c r="R44" s="58"/>
      <c r="S44" s="58"/>
      <c r="T44" s="58"/>
      <c r="U44" s="58"/>
      <c r="V44" s="58"/>
      <c r="W44" s="58"/>
      <c r="X44" s="58"/>
      <c r="Y44" s="50"/>
    </row>
    <row r="45" spans="1:25" ht="33.75" customHeight="1" x14ac:dyDescent="0.3">
      <c r="A45" s="77"/>
      <c r="B45" s="78"/>
      <c r="C45" s="79"/>
      <c r="D45" s="58"/>
      <c r="E45" s="58"/>
      <c r="F45" s="58"/>
      <c r="G45" s="58"/>
      <c r="H45" s="58"/>
      <c r="I45" s="58"/>
      <c r="J45" s="58"/>
      <c r="K45" s="58"/>
      <c r="L45" s="58"/>
      <c r="M45" s="58"/>
      <c r="N45" s="58"/>
      <c r="O45" s="58"/>
      <c r="P45" s="58"/>
      <c r="Q45" s="58"/>
      <c r="R45" s="58"/>
      <c r="S45" s="58"/>
      <c r="T45" s="58"/>
      <c r="U45" s="58"/>
      <c r="V45" s="58"/>
      <c r="W45" s="58"/>
      <c r="X45" s="58"/>
      <c r="Y45" s="50"/>
    </row>
    <row r="46" spans="1:25" ht="44.25" customHeight="1" x14ac:dyDescent="0.3">
      <c r="A46" s="77"/>
      <c r="B46" s="78"/>
      <c r="C46" s="79"/>
      <c r="D46" s="58"/>
      <c r="E46" s="58"/>
      <c r="F46" s="58"/>
      <c r="G46" s="58"/>
      <c r="H46" s="58"/>
      <c r="I46" s="58"/>
      <c r="J46" s="58"/>
      <c r="K46" s="58"/>
      <c r="L46" s="58"/>
      <c r="M46" s="58"/>
      <c r="N46" s="58"/>
      <c r="O46" s="58"/>
      <c r="P46" s="58"/>
      <c r="Q46" s="58"/>
      <c r="R46" s="58"/>
      <c r="S46" s="58"/>
      <c r="T46" s="58"/>
      <c r="U46" s="58"/>
      <c r="V46" s="58"/>
      <c r="W46" s="58"/>
      <c r="X46" s="58"/>
      <c r="Y46" s="50"/>
    </row>
    <row r="47" spans="1:25" x14ac:dyDescent="0.3">
      <c r="A47" s="77"/>
      <c r="B47" s="78"/>
      <c r="C47" s="79"/>
      <c r="D47" s="58"/>
      <c r="E47" s="58"/>
      <c r="F47" s="58"/>
      <c r="G47" s="58"/>
      <c r="H47" s="58"/>
      <c r="I47" s="58"/>
      <c r="J47" s="58"/>
      <c r="K47" s="58"/>
      <c r="L47" s="58"/>
      <c r="M47" s="58"/>
      <c r="N47" s="58"/>
      <c r="O47" s="58"/>
      <c r="P47" s="58"/>
      <c r="Q47" s="58"/>
      <c r="R47" s="58"/>
      <c r="S47" s="58"/>
      <c r="T47" s="58"/>
      <c r="U47" s="58"/>
      <c r="V47" s="58"/>
      <c r="W47" s="58"/>
      <c r="X47" s="58"/>
      <c r="Y47" s="50"/>
    </row>
    <row r="48" spans="1:25" x14ac:dyDescent="0.3">
      <c r="A48" s="77"/>
      <c r="B48" s="78"/>
      <c r="C48" s="79"/>
      <c r="D48" s="58"/>
      <c r="E48" s="58"/>
      <c r="F48" s="58"/>
      <c r="G48" s="58"/>
      <c r="H48" s="58"/>
      <c r="I48" s="58"/>
      <c r="J48" s="58"/>
      <c r="K48" s="58"/>
      <c r="L48" s="58"/>
      <c r="M48" s="58"/>
      <c r="N48" s="58"/>
      <c r="O48" s="58"/>
      <c r="P48" s="58"/>
      <c r="Q48" s="58"/>
      <c r="R48" s="58"/>
      <c r="S48" s="58"/>
      <c r="T48" s="58"/>
      <c r="U48" s="58"/>
      <c r="V48" s="58"/>
      <c r="W48" s="58"/>
      <c r="X48" s="58"/>
      <c r="Y48" s="50"/>
    </row>
    <row r="49" spans="1:25" x14ac:dyDescent="0.3">
      <c r="A49" s="77"/>
      <c r="B49" s="78"/>
      <c r="C49" s="79"/>
      <c r="Y49" s="51"/>
    </row>
    <row r="50" spans="1:25" x14ac:dyDescent="0.3">
      <c r="A50" s="77"/>
      <c r="B50" s="78"/>
      <c r="C50" s="79"/>
      <c r="Y50" s="51"/>
    </row>
    <row r="51" spans="1:25" x14ac:dyDescent="0.3">
      <c r="A51" s="77"/>
      <c r="B51" s="78"/>
      <c r="C51" s="79"/>
      <c r="Y51" s="51"/>
    </row>
    <row r="52" spans="1:25" x14ac:dyDescent="0.3">
      <c r="A52" s="77"/>
      <c r="B52" s="78"/>
      <c r="C52" s="79"/>
      <c r="Y52" s="51"/>
    </row>
    <row r="53" spans="1:25" x14ac:dyDescent="0.3">
      <c r="A53" s="77"/>
      <c r="B53" s="78"/>
      <c r="C53" s="79"/>
      <c r="Y53" s="51"/>
    </row>
    <row r="54" spans="1:25" x14ac:dyDescent="0.3">
      <c r="A54" s="77"/>
      <c r="B54" s="78"/>
      <c r="C54" s="79"/>
      <c r="Y54" s="51"/>
    </row>
    <row r="55" spans="1:25" x14ac:dyDescent="0.3">
      <c r="A55" s="77"/>
      <c r="B55" s="78"/>
      <c r="C55" s="79"/>
      <c r="Y55" s="51"/>
    </row>
    <row r="56" spans="1:25" x14ac:dyDescent="0.3">
      <c r="A56" s="77"/>
      <c r="B56" s="78"/>
      <c r="C56" s="79"/>
      <c r="Y56" s="51"/>
    </row>
    <row r="57" spans="1:25" x14ac:dyDescent="0.3">
      <c r="A57" s="77"/>
      <c r="B57" s="78"/>
      <c r="C57" s="79"/>
      <c r="Y57" s="51"/>
    </row>
    <row r="58" spans="1:25" x14ac:dyDescent="0.3">
      <c r="A58" s="77"/>
      <c r="B58" s="78"/>
      <c r="C58" s="79"/>
      <c r="Y58" s="51"/>
    </row>
    <row r="59" spans="1:25" x14ac:dyDescent="0.3">
      <c r="Y59" s="51"/>
    </row>
    <row r="60" spans="1:25" ht="17.25" thickBot="1" x14ac:dyDescent="0.35">
      <c r="A60" s="195"/>
      <c r="B60" s="195"/>
      <c r="C60" s="52"/>
      <c r="D60" s="52"/>
      <c r="E60" s="52"/>
      <c r="F60" s="52"/>
      <c r="G60" s="52"/>
      <c r="H60" s="52"/>
      <c r="I60" s="52"/>
      <c r="J60" s="52"/>
      <c r="K60" s="52"/>
      <c r="L60" s="52"/>
      <c r="M60" s="52"/>
      <c r="N60" s="52"/>
      <c r="O60" s="52"/>
      <c r="P60" s="52"/>
      <c r="Q60" s="52"/>
      <c r="R60" s="52"/>
      <c r="S60" s="52"/>
      <c r="T60" s="52"/>
      <c r="U60" s="52"/>
      <c r="V60" s="52"/>
      <c r="W60" s="52"/>
      <c r="X60" s="52"/>
      <c r="Y60" s="53"/>
    </row>
  </sheetData>
  <sheetProtection formatCells="0" selectLockedCells="1" selectUnlockedCells="1"/>
  <mergeCells count="91">
    <mergeCell ref="A60:B60"/>
    <mergeCell ref="A49:C50"/>
    <mergeCell ref="A51:C52"/>
    <mergeCell ref="A53:C54"/>
    <mergeCell ref="A55:C56"/>
    <mergeCell ref="A57:C58"/>
    <mergeCell ref="A15:Y15"/>
    <mergeCell ref="A47:C48"/>
    <mergeCell ref="P5:S6"/>
    <mergeCell ref="P7:S12"/>
    <mergeCell ref="N16:S16"/>
    <mergeCell ref="N17:P17"/>
    <mergeCell ref="N18:P18"/>
    <mergeCell ref="H5:N6"/>
    <mergeCell ref="H7:N12"/>
    <mergeCell ref="O5:O12"/>
    <mergeCell ref="H14:N14"/>
    <mergeCell ref="O14:Y14"/>
    <mergeCell ref="U6:V6"/>
    <mergeCell ref="E26:F26"/>
    <mergeCell ref="N26:P26"/>
    <mergeCell ref="A5:C6"/>
    <mergeCell ref="A41:C41"/>
    <mergeCell ref="B17:B18"/>
    <mergeCell ref="E20:F20"/>
    <mergeCell ref="N20:P20"/>
    <mergeCell ref="E22:F22"/>
    <mergeCell ref="N22:P22"/>
    <mergeCell ref="A16:F16"/>
    <mergeCell ref="G16:G18"/>
    <mergeCell ref="H16:K16"/>
    <mergeCell ref="U7:V7"/>
    <mergeCell ref="U16:Y16"/>
    <mergeCell ref="U8:V8"/>
    <mergeCell ref="U11:V11"/>
    <mergeCell ref="U12:V12"/>
    <mergeCell ref="E18:F18"/>
    <mergeCell ref="Q17:R18"/>
    <mergeCell ref="D17:D18"/>
    <mergeCell ref="E17:F17"/>
    <mergeCell ref="W8:Y8"/>
    <mergeCell ref="W11:Y11"/>
    <mergeCell ref="D7:D12"/>
    <mergeCell ref="A7:C12"/>
    <mergeCell ref="A1:E3"/>
    <mergeCell ref="F1:V3"/>
    <mergeCell ref="W1:X1"/>
    <mergeCell ref="W2:X2"/>
    <mergeCell ref="W3:X3"/>
    <mergeCell ref="A4:Y4"/>
    <mergeCell ref="G5:G12"/>
    <mergeCell ref="T5:T12"/>
    <mergeCell ref="E14:F14"/>
    <mergeCell ref="E5:F6"/>
    <mergeCell ref="C13:Y13"/>
    <mergeCell ref="U5:Y5"/>
    <mergeCell ref="W12:Y12"/>
    <mergeCell ref="W7:Y7"/>
    <mergeCell ref="U9:V9"/>
    <mergeCell ref="U10:V10"/>
    <mergeCell ref="W9:Y9"/>
    <mergeCell ref="W10:Y10"/>
    <mergeCell ref="W6:Y6"/>
    <mergeCell ref="A14:C14"/>
    <mergeCell ref="E7:F12"/>
    <mergeCell ref="A39:Y39"/>
    <mergeCell ref="E24:F24"/>
    <mergeCell ref="N24:P24"/>
    <mergeCell ref="E30:F30"/>
    <mergeCell ref="N30:P30"/>
    <mergeCell ref="A31:Y31"/>
    <mergeCell ref="E32:F32"/>
    <mergeCell ref="N32:P32"/>
    <mergeCell ref="A33:Y33"/>
    <mergeCell ref="E28:F28"/>
    <mergeCell ref="N28:P28"/>
    <mergeCell ref="A29:Y29"/>
    <mergeCell ref="A27:Y27"/>
    <mergeCell ref="E34:F34"/>
    <mergeCell ref="N34:P34"/>
    <mergeCell ref="A35:Y35"/>
    <mergeCell ref="E38:F38"/>
    <mergeCell ref="N38:P38"/>
    <mergeCell ref="E36:F36"/>
    <mergeCell ref="N36:P36"/>
    <mergeCell ref="A37:Y37"/>
    <mergeCell ref="A42:C42"/>
    <mergeCell ref="A43:C43"/>
    <mergeCell ref="A44:C44"/>
    <mergeCell ref="A45:C45"/>
    <mergeCell ref="A46:C46"/>
  </mergeCells>
  <dataValidations count="18">
    <dataValidation allowBlank="1" showInputMessage="1" showErrorMessage="1" sqref="E7:F12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4" xr:uid="{00000000-0002-0000-0000-000005000000}"/>
    <dataValidation allowBlank="1" showInputMessage="1" showErrorMessage="1" prompt="Para definir el alcance de su proceso tenga en cuenta que debe describir y delimitar brevemente el inicio y fin de las actividades del proceso. " sqref="H14:N14" xr:uid="{00000000-0002-0000-0000-000006000000}"/>
    <dataValidation allowBlank="1" showInputMessage="1" showErrorMessage="1" prompt="Identifica los procesos de la SIC, que proporcionan insumos o necesidades para ejecutar las actividades del proceso." sqref="A17" xr:uid="{00000000-0002-0000-0000-000007000000}"/>
    <dataValidation allowBlank="1" showInputMessage="1" showErrorMessage="1" prompt="Identifica Entidades externas o usuarios que proporcionan insumos o necesidades para ejecutar las actividades del proceso." sqref="C17"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6:K16" xr:uid="{00000000-0002-0000-0000-000009000000}"/>
    <dataValidation allowBlank="1" showInputMessage="1" showErrorMessage="1" prompt="Define los cargos y/o roles responsables de realizar la actividad descrita. _x000a_" sqref="S17" xr:uid="{00000000-0002-0000-0000-00000A000000}"/>
    <dataValidation allowBlank="1" showInputMessage="1" showErrorMessage="1" prompt="Identifica los procesos, los cargos o roles específicos que reciben la salida y que hacen parte de la SIC." sqref="W17" xr:uid="{00000000-0002-0000-0000-00000B000000}"/>
    <dataValidation allowBlank="1" showInputMessage="1" showErrorMessage="1" prompt="Identifica las entidades externas que reciben o son afectados por las salidas generadas en una actividad." sqref="Y17" xr:uid="{00000000-0002-0000-0000-00000C000000}"/>
    <dataValidation allowBlank="1" showInputMessage="1" showErrorMessage="1" prompt="Seleccione de la lista desplegable los trámites y OPAS asociados al proceso, en caso de tener más de uno utilice las diferentes filas." sqref="A41:C41" xr:uid="{00000000-0002-0000-0000-00000D000000}"/>
    <dataValidation allowBlank="1" showInputMessage="1" showErrorMessage="1" prompt="Son los insumos o la información de necesidades o aspectos legales que se requieren para la ejecución de las actividades. " sqref="E17:F17"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7"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7:P17"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B59 A42:A58 B47:C58</xm:sqref>
        </x14:dataValidation>
        <x14:dataValidation type="list" allowBlank="1" showInputMessage="1" showErrorMessage="1" xr:uid="{00000000-0002-0000-0000-000013000000}">
          <x14:formula1>
            <xm:f>'Listas desplegables'!$D$3:$D$47</xm:f>
          </x14:formula1>
          <xm:sqref>A7:C12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3"/>
  <sheetViews>
    <sheetView showGridLines="0" zoomScale="80" zoomScaleNormal="80" zoomScaleSheetLayoutView="100" workbookViewId="0">
      <selection activeCell="D9" sqref="D9:T9"/>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196"/>
      <c r="D1" s="196"/>
      <c r="E1" s="197" t="s">
        <v>21</v>
      </c>
      <c r="F1" s="197"/>
      <c r="G1" s="197"/>
      <c r="H1" s="197"/>
      <c r="I1" s="197"/>
      <c r="J1" s="197"/>
      <c r="K1" s="197"/>
      <c r="L1" s="197"/>
      <c r="M1" s="197"/>
      <c r="N1" s="197"/>
      <c r="O1" s="197"/>
      <c r="P1" s="197"/>
      <c r="Q1" s="197"/>
      <c r="R1" s="197"/>
      <c r="S1" s="197"/>
      <c r="T1" s="198"/>
    </row>
    <row r="2" spans="3:26" ht="17.45" customHeight="1" x14ac:dyDescent="0.3">
      <c r="C2" s="109"/>
      <c r="D2" s="109"/>
      <c r="E2" s="109"/>
      <c r="F2" s="109"/>
      <c r="G2" s="109"/>
      <c r="H2" s="109"/>
      <c r="I2" s="109"/>
      <c r="J2" s="109"/>
      <c r="K2" s="109"/>
      <c r="L2" s="109"/>
      <c r="M2" s="109"/>
      <c r="N2" s="109"/>
      <c r="O2" s="109"/>
      <c r="P2" s="109"/>
      <c r="Q2" s="109"/>
      <c r="R2" s="109"/>
      <c r="S2" s="109"/>
      <c r="T2" s="109"/>
    </row>
    <row r="3" spans="3:26" ht="29.25" customHeight="1" x14ac:dyDescent="0.3">
      <c r="C3" s="203" t="s">
        <v>131</v>
      </c>
      <c r="D3" s="204"/>
      <c r="E3" s="204"/>
      <c r="F3" s="204"/>
      <c r="G3" s="204"/>
      <c r="H3" s="204"/>
      <c r="I3" s="204"/>
      <c r="J3" s="204"/>
      <c r="K3" s="204"/>
      <c r="L3" s="204"/>
      <c r="M3" s="204"/>
      <c r="N3" s="204"/>
      <c r="O3" s="204"/>
      <c r="P3" s="204"/>
      <c r="Q3" s="204"/>
      <c r="R3" s="204"/>
      <c r="S3" s="204"/>
      <c r="T3" s="205"/>
    </row>
    <row r="4" spans="3:26" ht="30.2" customHeight="1" x14ac:dyDescent="0.3">
      <c r="C4" s="15" t="s">
        <v>37</v>
      </c>
      <c r="D4" s="200" t="s">
        <v>216</v>
      </c>
      <c r="E4" s="201"/>
      <c r="F4" s="201"/>
      <c r="G4" s="201"/>
      <c r="H4" s="201"/>
      <c r="I4" s="201"/>
      <c r="J4" s="201"/>
      <c r="K4" s="201"/>
      <c r="L4" s="201"/>
      <c r="M4" s="201"/>
      <c r="N4" s="201"/>
      <c r="O4" s="201"/>
      <c r="P4" s="201"/>
      <c r="Q4" s="201"/>
      <c r="R4" s="201"/>
      <c r="S4" s="201"/>
      <c r="T4" s="201"/>
    </row>
    <row r="5" spans="3:26" ht="30.2" customHeight="1" x14ac:dyDescent="0.3">
      <c r="C5" s="15" t="s">
        <v>22</v>
      </c>
      <c r="D5" s="200" t="s">
        <v>275</v>
      </c>
      <c r="E5" s="201"/>
      <c r="F5" s="201"/>
      <c r="G5" s="201"/>
      <c r="H5" s="201"/>
      <c r="I5" s="201"/>
      <c r="J5" s="201"/>
      <c r="K5" s="202"/>
      <c r="L5" s="199" t="s">
        <v>36</v>
      </c>
      <c r="M5" s="199"/>
      <c r="N5" s="206" t="str">
        <f>VLOOKUP(D5,'Listas desplegables'!D3:G47,2,0)</f>
        <v>Servicios al Consumidor y Apoyo Empresarial</v>
      </c>
      <c r="O5" s="206"/>
      <c r="P5" s="206"/>
      <c r="Q5" s="206"/>
      <c r="R5" s="206"/>
      <c r="S5" s="206"/>
      <c r="T5" s="206"/>
    </row>
    <row r="6" spans="3:26" ht="36.75" customHeight="1" x14ac:dyDescent="0.3">
      <c r="C6" s="15" t="s">
        <v>38</v>
      </c>
      <c r="D6" s="206" t="str">
        <f>VLOOKUP(D5,'Listas desplegables'!D3:G47,4,0)</f>
        <v>Coordinador Grupo de Atención al Ciudadano</v>
      </c>
      <c r="E6" s="206"/>
      <c r="F6" s="206"/>
      <c r="G6" s="206"/>
      <c r="H6" s="206"/>
      <c r="I6" s="206"/>
      <c r="J6" s="206"/>
      <c r="K6" s="206"/>
      <c r="L6" s="207" t="s">
        <v>39</v>
      </c>
      <c r="M6" s="207"/>
      <c r="N6" s="206" t="s">
        <v>99</v>
      </c>
      <c r="O6" s="206"/>
      <c r="P6" s="206"/>
      <c r="Q6" s="206"/>
      <c r="R6" s="206"/>
      <c r="S6" s="206"/>
      <c r="T6" s="206"/>
    </row>
    <row r="7" spans="3:26" ht="15.75" customHeight="1" x14ac:dyDescent="0.3">
      <c r="C7" s="232"/>
      <c r="D7" s="196"/>
      <c r="E7" s="196"/>
      <c r="F7" s="196"/>
      <c r="G7" s="196"/>
      <c r="H7" s="196"/>
      <c r="I7" s="196"/>
      <c r="J7" s="196"/>
      <c r="K7" s="196"/>
      <c r="L7" s="196"/>
      <c r="M7" s="196"/>
      <c r="N7" s="196"/>
      <c r="O7" s="196"/>
      <c r="P7" s="196"/>
      <c r="Q7" s="196"/>
      <c r="R7" s="196"/>
      <c r="S7" s="196"/>
      <c r="T7" s="233"/>
    </row>
    <row r="8" spans="3:26" ht="30.75" customHeight="1" x14ac:dyDescent="0.3">
      <c r="C8" s="16" t="s">
        <v>23</v>
      </c>
      <c r="D8" s="104" t="str">
        <f>Caracterización!W7</f>
        <v>Satisfacción del ciudadano con la atención recibida a través del canal telefónico, canal presencial, chat y videollamada</v>
      </c>
      <c r="E8" s="184"/>
      <c r="F8" s="184"/>
      <c r="G8" s="184"/>
      <c r="H8" s="184"/>
      <c r="I8" s="184"/>
      <c r="J8" s="184"/>
      <c r="K8" s="105"/>
      <c r="L8" s="207" t="s">
        <v>40</v>
      </c>
      <c r="M8" s="207"/>
      <c r="N8" s="226" t="str">
        <f>Caracterización!U7</f>
        <v xml:space="preserve">Efectividad </v>
      </c>
      <c r="O8" s="226"/>
      <c r="P8" s="207" t="s">
        <v>43</v>
      </c>
      <c r="Q8" s="207"/>
      <c r="R8" s="208" t="s">
        <v>138</v>
      </c>
      <c r="S8" s="208"/>
      <c r="T8" s="208"/>
    </row>
    <row r="9" spans="3:26" ht="39" customHeight="1" x14ac:dyDescent="0.3">
      <c r="C9" s="16" t="s">
        <v>24</v>
      </c>
      <c r="D9" s="227" t="s">
        <v>364</v>
      </c>
      <c r="E9" s="227"/>
      <c r="F9" s="227"/>
      <c r="G9" s="227"/>
      <c r="H9" s="227"/>
      <c r="I9" s="227"/>
      <c r="J9" s="227"/>
      <c r="K9" s="227"/>
      <c r="L9" s="227"/>
      <c r="M9" s="227"/>
      <c r="N9" s="227"/>
      <c r="O9" s="227"/>
      <c r="P9" s="227"/>
      <c r="Q9" s="227"/>
      <c r="R9" s="227"/>
      <c r="S9" s="227"/>
      <c r="T9" s="227"/>
    </row>
    <row r="10" spans="3:26" ht="51" customHeight="1" x14ac:dyDescent="0.3">
      <c r="C10" s="16" t="s">
        <v>41</v>
      </c>
      <c r="D10" s="227" t="s">
        <v>365</v>
      </c>
      <c r="E10" s="227"/>
      <c r="F10" s="227"/>
      <c r="G10" s="227"/>
      <c r="H10" s="227"/>
      <c r="I10" s="227"/>
      <c r="J10" s="227"/>
      <c r="K10" s="227"/>
      <c r="L10" s="227"/>
      <c r="M10" s="227"/>
      <c r="N10" s="227"/>
      <c r="O10" s="227"/>
      <c r="P10" s="227"/>
      <c r="Q10" s="227"/>
      <c r="R10" s="227"/>
      <c r="S10" s="227"/>
      <c r="T10" s="227"/>
    </row>
    <row r="11" spans="3:26" ht="30.75" customHeight="1" x14ac:dyDescent="0.3">
      <c r="C11" s="17" t="s">
        <v>134</v>
      </c>
      <c r="D11" s="82" t="str">
        <f>Caracterización!P7</f>
        <v>Atender y brindar orientación e información a la ciudadanía y grupos de valor para el acceso a la oferta institucional en el ejercicio efectivo de sus derechos fundamentales, a través de los diferentes canales de atención, de acuerdo con las estrategias, lineamientos y normatividad vigente.</v>
      </c>
      <c r="E11" s="83"/>
      <c r="F11" s="83"/>
      <c r="G11" s="83"/>
      <c r="H11" s="83"/>
      <c r="I11" s="83"/>
      <c r="J11" s="83"/>
      <c r="K11" s="83"/>
      <c r="L11" s="83"/>
      <c r="M11" s="83"/>
      <c r="N11" s="83"/>
      <c r="O11" s="83"/>
      <c r="P11" s="83"/>
      <c r="Q11" s="83"/>
      <c r="R11" s="83"/>
      <c r="S11" s="83"/>
      <c r="T11" s="84"/>
    </row>
    <row r="12" spans="3:26" ht="14.25" customHeight="1" x14ac:dyDescent="0.3">
      <c r="C12" s="228"/>
      <c r="D12" s="228"/>
      <c r="E12" s="228"/>
      <c r="F12" s="228"/>
      <c r="G12" s="228"/>
      <c r="H12" s="228"/>
      <c r="I12" s="228"/>
      <c r="J12" s="228"/>
      <c r="K12" s="228"/>
      <c r="L12" s="228"/>
      <c r="M12" s="228"/>
      <c r="N12" s="228"/>
      <c r="O12" s="228"/>
      <c r="P12" s="228"/>
      <c r="Q12" s="228"/>
      <c r="R12" s="228"/>
      <c r="S12" s="228"/>
      <c r="T12" s="228"/>
    </row>
    <row r="13" spans="3:26" s="18" customFormat="1" ht="30.2" customHeight="1" x14ac:dyDescent="0.3">
      <c r="C13" s="19" t="s">
        <v>25</v>
      </c>
      <c r="D13" s="111" t="s">
        <v>133</v>
      </c>
      <c r="E13" s="160"/>
      <c r="F13" s="111" t="s">
        <v>42</v>
      </c>
      <c r="G13" s="112"/>
      <c r="H13" s="112"/>
      <c r="I13" s="160"/>
      <c r="J13" s="199" t="s">
        <v>26</v>
      </c>
      <c r="K13" s="199"/>
      <c r="L13" s="199"/>
      <c r="M13" s="199"/>
      <c r="N13" s="199"/>
      <c r="O13" s="111" t="s">
        <v>27</v>
      </c>
      <c r="P13" s="112"/>
      <c r="Q13" s="112"/>
      <c r="R13" s="112"/>
      <c r="S13" s="112"/>
      <c r="T13" s="160"/>
      <c r="V13" s="14"/>
      <c r="W13" s="14"/>
      <c r="X13" s="14"/>
      <c r="Y13" s="14"/>
      <c r="Z13" s="14"/>
    </row>
    <row r="14" spans="3:26" ht="86.25" customHeight="1" x14ac:dyDescent="0.3">
      <c r="C14" s="229" t="s">
        <v>366</v>
      </c>
      <c r="D14" s="229" t="s">
        <v>367</v>
      </c>
      <c r="E14" s="229"/>
      <c r="F14" s="80" t="s">
        <v>369</v>
      </c>
      <c r="G14" s="230"/>
      <c r="H14" s="230"/>
      <c r="I14" s="231"/>
      <c r="J14" s="229" t="s">
        <v>200</v>
      </c>
      <c r="K14" s="229"/>
      <c r="L14" s="229"/>
      <c r="M14" s="229"/>
      <c r="N14" s="229"/>
      <c r="O14" s="80" t="s">
        <v>370</v>
      </c>
      <c r="P14" s="230"/>
      <c r="Q14" s="230"/>
      <c r="R14" s="230"/>
      <c r="S14" s="230"/>
      <c r="T14" s="231"/>
    </row>
    <row r="15" spans="3:26" ht="106.5" customHeight="1" x14ac:dyDescent="0.3">
      <c r="C15" s="229"/>
      <c r="D15" s="229" t="s">
        <v>368</v>
      </c>
      <c r="E15" s="229"/>
      <c r="F15" s="80" t="s">
        <v>382</v>
      </c>
      <c r="G15" s="230"/>
      <c r="H15" s="230"/>
      <c r="I15" s="231"/>
      <c r="J15" s="229" t="s">
        <v>200</v>
      </c>
      <c r="K15" s="229"/>
      <c r="L15" s="229"/>
      <c r="M15" s="229"/>
      <c r="N15" s="229"/>
      <c r="O15" s="80" t="s">
        <v>371</v>
      </c>
      <c r="P15" s="230"/>
      <c r="Q15" s="230"/>
      <c r="R15" s="230"/>
      <c r="S15" s="230"/>
      <c r="T15" s="231"/>
    </row>
    <row r="16" spans="3:26" x14ac:dyDescent="0.3">
      <c r="C16" s="86"/>
      <c r="D16" s="86"/>
      <c r="E16" s="86"/>
      <c r="F16" s="86"/>
      <c r="G16" s="86"/>
      <c r="H16" s="86"/>
      <c r="I16" s="86"/>
      <c r="J16" s="86"/>
      <c r="K16" s="86"/>
      <c r="L16" s="86"/>
      <c r="M16" s="86"/>
      <c r="N16" s="86"/>
      <c r="O16" s="86"/>
      <c r="P16" s="86"/>
      <c r="Q16" s="86"/>
      <c r="R16" s="86"/>
      <c r="S16" s="86"/>
      <c r="T16" s="86"/>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09" t="s">
        <v>33</v>
      </c>
      <c r="D19" s="210" t="s">
        <v>139</v>
      </c>
      <c r="E19" s="211"/>
      <c r="F19" s="211"/>
      <c r="G19" s="211"/>
      <c r="H19" s="212"/>
      <c r="I19" s="24"/>
      <c r="J19" s="213" t="s">
        <v>140</v>
      </c>
      <c r="K19" s="213"/>
      <c r="L19" s="213"/>
      <c r="M19" s="213"/>
      <c r="N19" s="214"/>
      <c r="O19" s="210" t="s">
        <v>141</v>
      </c>
      <c r="P19" s="211"/>
      <c r="Q19" s="211"/>
      <c r="R19" s="211"/>
      <c r="S19" s="212"/>
    </row>
    <row r="20" spans="3:19" ht="21" x14ac:dyDescent="0.3">
      <c r="C20" s="209"/>
      <c r="D20" s="215" t="s">
        <v>290</v>
      </c>
      <c r="E20" s="216"/>
      <c r="F20" s="216"/>
      <c r="G20" s="216"/>
      <c r="H20" s="217"/>
      <c r="I20" s="210"/>
      <c r="J20" s="211"/>
      <c r="K20" s="211"/>
      <c r="L20" s="211"/>
      <c r="M20" s="211"/>
      <c r="N20" s="212"/>
      <c r="O20" s="210"/>
      <c r="P20" s="211"/>
      <c r="Q20" s="211"/>
      <c r="R20" s="211"/>
      <c r="S20" s="212"/>
    </row>
    <row r="21" spans="3:19" ht="18" x14ac:dyDescent="0.35">
      <c r="C21" s="23"/>
      <c r="D21" s="23"/>
      <c r="E21" s="23"/>
      <c r="F21" s="23"/>
      <c r="G21" s="23"/>
      <c r="H21" s="23"/>
      <c r="I21" s="23"/>
      <c r="J21" s="23"/>
      <c r="K21" s="23"/>
      <c r="L21" s="23"/>
      <c r="M21" s="23"/>
      <c r="N21" s="23"/>
      <c r="O21" s="23"/>
      <c r="P21" s="23"/>
      <c r="Q21" s="23"/>
      <c r="R21" s="23"/>
      <c r="S21" s="23"/>
    </row>
    <row r="22" spans="3:19" ht="49.7" customHeight="1" x14ac:dyDescent="0.4">
      <c r="C22" s="25" t="s">
        <v>34</v>
      </c>
      <c r="D22" s="70">
        <v>0.93</v>
      </c>
      <c r="E22" s="20"/>
      <c r="F22" s="218" t="s">
        <v>35</v>
      </c>
      <c r="G22" s="219"/>
      <c r="H22" s="220"/>
      <c r="I22" s="221">
        <v>0.93</v>
      </c>
      <c r="J22" s="222"/>
      <c r="K22" s="223"/>
      <c r="L22" s="218" t="s">
        <v>162</v>
      </c>
      <c r="M22" s="219"/>
      <c r="N22" s="219"/>
      <c r="O22" s="220"/>
      <c r="P22" s="104" t="s">
        <v>372</v>
      </c>
      <c r="Q22" s="224"/>
      <c r="R22" s="224"/>
      <c r="S22" s="225"/>
    </row>
    <row r="23" spans="3:19" ht="14.25" customHeight="1" x14ac:dyDescent="0.3"/>
  </sheetData>
  <mergeCells count="46">
    <mergeCell ref="O14:T14"/>
    <mergeCell ref="O15:T15"/>
    <mergeCell ref="L6:M6"/>
    <mergeCell ref="D6:K6"/>
    <mergeCell ref="N6:T6"/>
    <mergeCell ref="C7:T7"/>
    <mergeCell ref="D11:T11"/>
    <mergeCell ref="F22:H22"/>
    <mergeCell ref="I22:K22"/>
    <mergeCell ref="L22:O22"/>
    <mergeCell ref="P22:S22"/>
    <mergeCell ref="P8:Q8"/>
    <mergeCell ref="N8:O8"/>
    <mergeCell ref="D9:T9"/>
    <mergeCell ref="D10:T10"/>
    <mergeCell ref="C12:T12"/>
    <mergeCell ref="C14:C15"/>
    <mergeCell ref="D14:E14"/>
    <mergeCell ref="F14:I14"/>
    <mergeCell ref="J14:N14"/>
    <mergeCell ref="D15:E15"/>
    <mergeCell ref="F15:I15"/>
    <mergeCell ref="J15:N15"/>
    <mergeCell ref="C19:C20"/>
    <mergeCell ref="D19:H19"/>
    <mergeCell ref="J19:N19"/>
    <mergeCell ref="O19:S19"/>
    <mergeCell ref="D20:H20"/>
    <mergeCell ref="I20:N20"/>
    <mergeCell ref="O20:S20"/>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7" xr:uid="{00000000-0002-0000-0100-000010000000}"/>
    <dataValidation allowBlank="1" showInputMessage="1" showErrorMessage="1" prompt="Seleccione con una &quot;X&quot; la tendencia que debe tener el resultado del indicador" sqref="C19:C20" xr:uid="{00000000-0002-0000-0100-000011000000}"/>
    <dataValidation allowBlank="1" showInputMessage="1" showErrorMessage="1" prompt="Defina la meta del indicador, teniendo en cuenta la tendencia establecida" sqref="C22" xr:uid="{00000000-0002-0000-0100-000012000000}"/>
    <dataValidation allowBlank="1" showInputMessage="1" showErrorMessage="1" prompt="En caso de contar con información previa de la medición, establezca cul es la linea de partida para la medición de su indicador" sqref="F22:H22" xr:uid="{00000000-0002-0000-0100-000013000000}"/>
    <dataValidation allowBlank="1" showInputMessage="1" showErrorMessage="1" prompt="Si existe linea base, por favor indique en esta casilla desde que fuente de información  se tomarón los datos" sqref="L22:O22"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1276-AB08-4A5F-A81B-048D74F5A4D4}">
  <sheetPr>
    <pageSetUpPr fitToPage="1"/>
  </sheetPr>
  <dimension ref="C1:Z23"/>
  <sheetViews>
    <sheetView showGridLines="0" zoomScale="80" zoomScaleNormal="80" zoomScaleSheetLayoutView="100" workbookViewId="0">
      <selection activeCell="I22" sqref="I22:K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196"/>
      <c r="D1" s="196"/>
      <c r="E1" s="197" t="s">
        <v>21</v>
      </c>
      <c r="F1" s="197"/>
      <c r="G1" s="197"/>
      <c r="H1" s="197"/>
      <c r="I1" s="197"/>
      <c r="J1" s="197"/>
      <c r="K1" s="197"/>
      <c r="L1" s="197"/>
      <c r="M1" s="197"/>
      <c r="N1" s="197"/>
      <c r="O1" s="197"/>
      <c r="P1" s="197"/>
      <c r="Q1" s="197"/>
      <c r="R1" s="197"/>
      <c r="S1" s="197"/>
      <c r="T1" s="198"/>
    </row>
    <row r="2" spans="3:26" ht="17.45" customHeight="1" x14ac:dyDescent="0.3">
      <c r="C2" s="109"/>
      <c r="D2" s="109"/>
      <c r="E2" s="109"/>
      <c r="F2" s="109"/>
      <c r="G2" s="109"/>
      <c r="H2" s="109"/>
      <c r="I2" s="109"/>
      <c r="J2" s="109"/>
      <c r="K2" s="109"/>
      <c r="L2" s="109"/>
      <c r="M2" s="109"/>
      <c r="N2" s="109"/>
      <c r="O2" s="109"/>
      <c r="P2" s="109"/>
      <c r="Q2" s="109"/>
      <c r="R2" s="109"/>
      <c r="S2" s="109"/>
      <c r="T2" s="109"/>
    </row>
    <row r="3" spans="3:26" ht="29.25" customHeight="1" x14ac:dyDescent="0.3">
      <c r="C3" s="203" t="s">
        <v>131</v>
      </c>
      <c r="D3" s="204"/>
      <c r="E3" s="204"/>
      <c r="F3" s="204"/>
      <c r="G3" s="204"/>
      <c r="H3" s="204"/>
      <c r="I3" s="204"/>
      <c r="J3" s="204"/>
      <c r="K3" s="204"/>
      <c r="L3" s="204"/>
      <c r="M3" s="204"/>
      <c r="N3" s="204"/>
      <c r="O3" s="204"/>
      <c r="P3" s="204"/>
      <c r="Q3" s="204"/>
      <c r="R3" s="204"/>
      <c r="S3" s="204"/>
      <c r="T3" s="205"/>
    </row>
    <row r="4" spans="3:26" ht="30.2" customHeight="1" x14ac:dyDescent="0.3">
      <c r="C4" s="15" t="s">
        <v>37</v>
      </c>
      <c r="D4" s="200" t="s">
        <v>216</v>
      </c>
      <c r="E4" s="201"/>
      <c r="F4" s="201"/>
      <c r="G4" s="201"/>
      <c r="H4" s="201"/>
      <c r="I4" s="201"/>
      <c r="J4" s="201"/>
      <c r="K4" s="201"/>
      <c r="L4" s="201"/>
      <c r="M4" s="201"/>
      <c r="N4" s="201"/>
      <c r="O4" s="201"/>
      <c r="P4" s="201"/>
      <c r="Q4" s="201"/>
      <c r="R4" s="201"/>
      <c r="S4" s="201"/>
      <c r="T4" s="201"/>
    </row>
    <row r="5" spans="3:26" ht="30.2" customHeight="1" x14ac:dyDescent="0.3">
      <c r="C5" s="15" t="s">
        <v>22</v>
      </c>
      <c r="D5" s="200" t="s">
        <v>275</v>
      </c>
      <c r="E5" s="201"/>
      <c r="F5" s="201"/>
      <c r="G5" s="201"/>
      <c r="H5" s="201"/>
      <c r="I5" s="201"/>
      <c r="J5" s="201"/>
      <c r="K5" s="202"/>
      <c r="L5" s="199" t="s">
        <v>36</v>
      </c>
      <c r="M5" s="199"/>
      <c r="N5" s="206" t="str">
        <f>VLOOKUP(D5,'Listas desplegables'!D3:G47,2,0)</f>
        <v>Servicios al Consumidor y Apoyo Empresarial</v>
      </c>
      <c r="O5" s="206"/>
      <c r="P5" s="206"/>
      <c r="Q5" s="206"/>
      <c r="R5" s="206"/>
      <c r="S5" s="206"/>
      <c r="T5" s="206"/>
    </row>
    <row r="6" spans="3:26" ht="36.75" customHeight="1" x14ac:dyDescent="0.3">
      <c r="C6" s="15" t="s">
        <v>38</v>
      </c>
      <c r="D6" s="206" t="str">
        <f>VLOOKUP(D5,'Listas desplegables'!D3:G47,4,0)</f>
        <v>Coordinador Grupo de Atención al Ciudadano</v>
      </c>
      <c r="E6" s="206"/>
      <c r="F6" s="206"/>
      <c r="G6" s="206"/>
      <c r="H6" s="206"/>
      <c r="I6" s="206"/>
      <c r="J6" s="206"/>
      <c r="K6" s="206"/>
      <c r="L6" s="207" t="s">
        <v>39</v>
      </c>
      <c r="M6" s="207"/>
      <c r="N6" s="206" t="s">
        <v>99</v>
      </c>
      <c r="O6" s="206"/>
      <c r="P6" s="206"/>
      <c r="Q6" s="206"/>
      <c r="R6" s="206"/>
      <c r="S6" s="206"/>
      <c r="T6" s="206"/>
    </row>
    <row r="7" spans="3:26" ht="15.75" customHeight="1" x14ac:dyDescent="0.3">
      <c r="C7" s="232"/>
      <c r="D7" s="196"/>
      <c r="E7" s="196"/>
      <c r="F7" s="196"/>
      <c r="G7" s="196"/>
      <c r="H7" s="196"/>
      <c r="I7" s="196"/>
      <c r="J7" s="196"/>
      <c r="K7" s="196"/>
      <c r="L7" s="196"/>
      <c r="M7" s="196"/>
      <c r="N7" s="196"/>
      <c r="O7" s="196"/>
      <c r="P7" s="196"/>
      <c r="Q7" s="196"/>
      <c r="R7" s="196"/>
      <c r="S7" s="196"/>
      <c r="T7" s="233"/>
    </row>
    <row r="8" spans="3:26" ht="30.75" customHeight="1" x14ac:dyDescent="0.3">
      <c r="C8" s="16" t="s">
        <v>23</v>
      </c>
      <c r="D8" s="104" t="str">
        <f>Caracterización!W8</f>
        <v>Asistencia de Proveedores y Consumidores a los chats agendados a través de la plataforma SIC Facilita</v>
      </c>
      <c r="E8" s="184"/>
      <c r="F8" s="184"/>
      <c r="G8" s="184"/>
      <c r="H8" s="184"/>
      <c r="I8" s="184"/>
      <c r="J8" s="184"/>
      <c r="K8" s="105"/>
      <c r="L8" s="207" t="s">
        <v>40</v>
      </c>
      <c r="M8" s="207"/>
      <c r="N8" s="226" t="str">
        <f>Caracterización!U8</f>
        <v>Eficacia</v>
      </c>
      <c r="O8" s="226"/>
      <c r="P8" s="207" t="s">
        <v>43</v>
      </c>
      <c r="Q8" s="207"/>
      <c r="R8" s="208" t="s">
        <v>138</v>
      </c>
      <c r="S8" s="208"/>
      <c r="T8" s="208"/>
    </row>
    <row r="9" spans="3:26" ht="30.75" customHeight="1" x14ac:dyDescent="0.3">
      <c r="C9" s="16" t="s">
        <v>24</v>
      </c>
      <c r="D9" s="227" t="s">
        <v>373</v>
      </c>
      <c r="E9" s="227"/>
      <c r="F9" s="227"/>
      <c r="G9" s="227"/>
      <c r="H9" s="227"/>
      <c r="I9" s="227"/>
      <c r="J9" s="227"/>
      <c r="K9" s="227"/>
      <c r="L9" s="227"/>
      <c r="M9" s="227"/>
      <c r="N9" s="227"/>
      <c r="O9" s="227"/>
      <c r="P9" s="227"/>
      <c r="Q9" s="227"/>
      <c r="R9" s="227"/>
      <c r="S9" s="227"/>
      <c r="T9" s="227"/>
    </row>
    <row r="10" spans="3:26" ht="48.75" customHeight="1" x14ac:dyDescent="0.3">
      <c r="C10" s="16" t="s">
        <v>41</v>
      </c>
      <c r="D10" s="227" t="s">
        <v>374</v>
      </c>
      <c r="E10" s="227"/>
      <c r="F10" s="227"/>
      <c r="G10" s="227"/>
      <c r="H10" s="227"/>
      <c r="I10" s="227"/>
      <c r="J10" s="227"/>
      <c r="K10" s="227"/>
      <c r="L10" s="227"/>
      <c r="M10" s="227"/>
      <c r="N10" s="227"/>
      <c r="O10" s="227"/>
      <c r="P10" s="227"/>
      <c r="Q10" s="227"/>
      <c r="R10" s="227"/>
      <c r="S10" s="227"/>
      <c r="T10" s="227"/>
    </row>
    <row r="11" spans="3:26" ht="30.75" customHeight="1" x14ac:dyDescent="0.3">
      <c r="C11" s="17" t="s">
        <v>134</v>
      </c>
      <c r="D11" s="82" t="str">
        <f>Caracterización!P7</f>
        <v>Atender y brindar orientación e información a la ciudadanía y grupos de valor para el acceso a la oferta institucional en el ejercicio efectivo de sus derechos fundamentales, a través de los diferentes canales de atención, de acuerdo con las estrategias, lineamientos y normatividad vigente.</v>
      </c>
      <c r="E11" s="83"/>
      <c r="F11" s="83"/>
      <c r="G11" s="83"/>
      <c r="H11" s="83"/>
      <c r="I11" s="83"/>
      <c r="J11" s="83"/>
      <c r="K11" s="83"/>
      <c r="L11" s="83"/>
      <c r="M11" s="83"/>
      <c r="N11" s="83"/>
      <c r="O11" s="83"/>
      <c r="P11" s="83"/>
      <c r="Q11" s="83"/>
      <c r="R11" s="83"/>
      <c r="S11" s="83"/>
      <c r="T11" s="84"/>
    </row>
    <row r="12" spans="3:26" ht="14.25" customHeight="1" x14ac:dyDescent="0.3">
      <c r="C12" s="228"/>
      <c r="D12" s="228"/>
      <c r="E12" s="228"/>
      <c r="F12" s="228"/>
      <c r="G12" s="228"/>
      <c r="H12" s="228"/>
      <c r="I12" s="228"/>
      <c r="J12" s="228"/>
      <c r="K12" s="228"/>
      <c r="L12" s="228"/>
      <c r="M12" s="228"/>
      <c r="N12" s="228"/>
      <c r="O12" s="228"/>
      <c r="P12" s="228"/>
      <c r="Q12" s="228"/>
      <c r="R12" s="228"/>
      <c r="S12" s="228"/>
      <c r="T12" s="228"/>
    </row>
    <row r="13" spans="3:26" s="18" customFormat="1" ht="30.2" customHeight="1" x14ac:dyDescent="0.3">
      <c r="C13" s="19" t="s">
        <v>25</v>
      </c>
      <c r="D13" s="111" t="s">
        <v>133</v>
      </c>
      <c r="E13" s="160"/>
      <c r="F13" s="111" t="s">
        <v>42</v>
      </c>
      <c r="G13" s="112"/>
      <c r="H13" s="112"/>
      <c r="I13" s="160"/>
      <c r="J13" s="199" t="s">
        <v>26</v>
      </c>
      <c r="K13" s="199"/>
      <c r="L13" s="199"/>
      <c r="M13" s="199"/>
      <c r="N13" s="199"/>
      <c r="O13" s="111" t="s">
        <v>27</v>
      </c>
      <c r="P13" s="112"/>
      <c r="Q13" s="112"/>
      <c r="R13" s="112"/>
      <c r="S13" s="112"/>
      <c r="T13" s="160"/>
      <c r="V13" s="14"/>
      <c r="W13" s="14"/>
      <c r="X13" s="14"/>
      <c r="Y13" s="14"/>
      <c r="Z13" s="14"/>
    </row>
    <row r="14" spans="3:26" ht="82.5" customHeight="1" x14ac:dyDescent="0.3">
      <c r="C14" s="229" t="s">
        <v>375</v>
      </c>
      <c r="D14" s="229" t="s">
        <v>376</v>
      </c>
      <c r="E14" s="229"/>
      <c r="F14" s="80" t="s">
        <v>378</v>
      </c>
      <c r="G14" s="230"/>
      <c r="H14" s="230"/>
      <c r="I14" s="231"/>
      <c r="J14" s="229" t="s">
        <v>200</v>
      </c>
      <c r="K14" s="229"/>
      <c r="L14" s="229"/>
      <c r="M14" s="229"/>
      <c r="N14" s="229"/>
      <c r="O14" s="80" t="s">
        <v>379</v>
      </c>
      <c r="P14" s="230"/>
      <c r="Q14" s="230"/>
      <c r="R14" s="230"/>
      <c r="S14" s="230"/>
      <c r="T14" s="231"/>
    </row>
    <row r="15" spans="3:26" ht="65.25" customHeight="1" x14ac:dyDescent="0.3">
      <c r="C15" s="229"/>
      <c r="D15" s="80" t="s">
        <v>377</v>
      </c>
      <c r="E15" s="231"/>
      <c r="F15" s="80" t="s">
        <v>381</v>
      </c>
      <c r="G15" s="230"/>
      <c r="H15" s="230"/>
      <c r="I15" s="231"/>
      <c r="J15" s="229" t="s">
        <v>200</v>
      </c>
      <c r="K15" s="229"/>
      <c r="L15" s="229"/>
      <c r="M15" s="229"/>
      <c r="N15" s="229"/>
      <c r="O15" s="80" t="s">
        <v>379</v>
      </c>
      <c r="P15" s="230"/>
      <c r="Q15" s="230"/>
      <c r="R15" s="230"/>
      <c r="S15" s="230"/>
      <c r="T15" s="231"/>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09" t="s">
        <v>33</v>
      </c>
      <c r="D19" s="210" t="s">
        <v>139</v>
      </c>
      <c r="E19" s="211"/>
      <c r="F19" s="211"/>
      <c r="G19" s="211"/>
      <c r="H19" s="212"/>
      <c r="I19" s="24"/>
      <c r="J19" s="213" t="s">
        <v>140</v>
      </c>
      <c r="K19" s="213"/>
      <c r="L19" s="213"/>
      <c r="M19" s="213"/>
      <c r="N19" s="214"/>
      <c r="O19" s="210" t="s">
        <v>141</v>
      </c>
      <c r="P19" s="211"/>
      <c r="Q19" s="211"/>
      <c r="R19" s="211"/>
      <c r="S19" s="212"/>
    </row>
    <row r="20" spans="3:19" ht="21" x14ac:dyDescent="0.3">
      <c r="C20" s="209"/>
      <c r="D20" s="215" t="s">
        <v>290</v>
      </c>
      <c r="E20" s="216"/>
      <c r="F20" s="216"/>
      <c r="G20" s="216"/>
      <c r="H20" s="217"/>
      <c r="I20" s="210"/>
      <c r="J20" s="211"/>
      <c r="K20" s="211"/>
      <c r="L20" s="211"/>
      <c r="M20" s="211"/>
      <c r="N20" s="212"/>
      <c r="O20" s="210"/>
      <c r="P20" s="211"/>
      <c r="Q20" s="211"/>
      <c r="R20" s="211"/>
      <c r="S20" s="212"/>
    </row>
    <row r="21" spans="3:19" ht="18" x14ac:dyDescent="0.35">
      <c r="C21" s="23"/>
      <c r="D21" s="23"/>
      <c r="E21" s="23"/>
      <c r="F21" s="23"/>
      <c r="G21" s="23"/>
      <c r="H21" s="23"/>
      <c r="I21" s="23"/>
      <c r="J21" s="23"/>
      <c r="K21" s="23"/>
      <c r="L21" s="23"/>
      <c r="M21" s="23"/>
      <c r="N21" s="23"/>
      <c r="O21" s="23"/>
      <c r="P21" s="23"/>
      <c r="Q21" s="23"/>
      <c r="R21" s="23"/>
      <c r="S21" s="23"/>
    </row>
    <row r="22" spans="3:19" ht="49.7" customHeight="1" x14ac:dyDescent="0.4">
      <c r="C22" s="25" t="s">
        <v>34</v>
      </c>
      <c r="D22" s="26">
        <v>0.9</v>
      </c>
      <c r="E22" s="20"/>
      <c r="F22" s="218" t="s">
        <v>35</v>
      </c>
      <c r="G22" s="219"/>
      <c r="H22" s="220"/>
      <c r="I22" s="234">
        <v>0.89490000000000003</v>
      </c>
      <c r="J22" s="235"/>
      <c r="K22" s="236"/>
      <c r="L22" s="218" t="s">
        <v>162</v>
      </c>
      <c r="M22" s="219"/>
      <c r="N22" s="219"/>
      <c r="O22" s="220"/>
      <c r="P22" s="104" t="s">
        <v>380</v>
      </c>
      <c r="Q22" s="224"/>
      <c r="R22" s="224"/>
      <c r="S22" s="225"/>
    </row>
    <row r="23" spans="3:19" ht="14.25" customHeight="1" x14ac:dyDescent="0.3"/>
  </sheetData>
  <mergeCells count="45">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I22:K22"/>
    <mergeCell ref="L22:O22"/>
    <mergeCell ref="P22:S22"/>
    <mergeCell ref="C19:C20"/>
    <mergeCell ref="D19:H19"/>
    <mergeCell ref="J19:N19"/>
    <mergeCell ref="O19:S19"/>
    <mergeCell ref="D20:H20"/>
    <mergeCell ref="I20:N20"/>
    <mergeCell ref="O20:S20"/>
  </mergeCells>
  <dataValidations count="21">
    <dataValidation allowBlank="1" showInputMessage="1" showErrorMessage="1" prompt="Si existe linea base, por favor indique en esta casilla desde que fuente de información  se tomarón los datos" sqref="L22:O22" xr:uid="{E2EBD221-7F8C-4CEC-BB8F-1DD27982C8D0}"/>
    <dataValidation allowBlank="1" showInputMessage="1" showErrorMessage="1" prompt="En caso de contar con información previa de la medición, establezca cul es la linea de partida para la medición de su indicador" sqref="F22:H22" xr:uid="{A9C8B6FB-8C22-43A0-BB35-9D84ECBE2738}"/>
    <dataValidation allowBlank="1" showInputMessage="1" showErrorMessage="1" prompt="Defina la meta del indicador, teniendo en cuenta la tendencia establecida" sqref="C22" xr:uid="{6282B99E-FE32-4B45-9F3E-8D41295F9644}"/>
    <dataValidation allowBlank="1" showInputMessage="1" showErrorMessage="1" prompt="Seleccione con una &quot;X&quot; la tendencia que debe tener el resultado del indicador" sqref="C19:C20" xr:uid="{EF9A25BB-0D99-414A-B0F2-FE5C140ACE05}"/>
    <dataValidation allowBlank="1" showInputMessage="1" showErrorMessage="1" prompt="Seleccione la periodicidad con la que se va a medir el indicador. Solo pueed seleccionar una." sqref="C17" xr:uid="{EF1296E4-4DA8-4D64-91C3-DF59C39BE9B2}"/>
    <dataValidation allowBlank="1" showInputMessage="1" showErrorMessage="1" prompt="Aclara de donde tomará la información para el cálculo del indicador" sqref="O13" xr:uid="{BC8A46BE-94E3-4E0C-A9C2-44C4B16C9E72}"/>
    <dataValidation allowBlank="1" showInputMessage="1" showErrorMessage="1" prompt="Seleccione de la lista desplegable la unidad de medida de cada una de sus variables." sqref="J13:N13" xr:uid="{A96020B1-A165-4473-B033-7CF2FAB383A8}"/>
    <dataValidation allowBlank="1" showInputMessage="1" showErrorMessage="1" prompt="Describa brevemente la variable definida" sqref="F13:I13" xr:uid="{47D4A3C4-D028-40C3-8399-2929B74E1522}"/>
    <dataValidation allowBlank="1" showInputMessage="1" showErrorMessage="1" prompt="En cada casilla defina el nombre de las variables de su indicador" sqref="D13:E13" xr:uid="{958AD139-B235-4B36-AD02-B303384A68B4}"/>
    <dataValidation allowBlank="1" showInputMessage="1" showErrorMessage="1" prompt="Defina la relación mátematica que se constituirá como la fórmula de su indicador" sqref="C13" xr:uid="{602E7D92-5C37-443B-9316-A15BFD7A6FB5}"/>
    <dataValidation allowBlank="1" showInputMessage="1" showErrorMessage="1" prompt="Se cargará automaticamente el objetivo del proceso que definió en la caracterización." sqref="C11" xr:uid="{4208AE67-867E-4807-BDE9-59D84F8BF813}"/>
    <dataValidation allowBlank="1" showInputMessage="1" showErrorMessage="1" prompt="Amplie el objetivo del indicador, contestando preguntas como  ¿qué?, ¿para qué?, ¿cómo?" sqref="C10" xr:uid="{A86B1B74-2D45-41FF-A282-69768CA976C5}"/>
    <dataValidation allowBlank="1" showInputMessage="1" showErrorMessage="1" prompt="Defina en esta casilla lo que busca medir, el objetivo del indicador es un paso previo a definir el indicador, y su precisión es muy importante.  Debe ser i) específicos, ii) Alcanzable,  iii) medibles, " sqref="C9" xr:uid="{ACA0FD08-72C7-46F4-A18A-23349AB21801}"/>
    <dataValidation allowBlank="1" showInputMessage="1" showErrorMessage="1" prompt="Elija de la lista desplegable si el indicador es acumulado (cuando trae información previa a esta medición) o no acumulado (cuando inicia la medición en este periodo)." sqref="P8:Q8" xr:uid="{E3A1993A-9F57-42B9-9861-C3DA2A23B149}"/>
    <dataValidation allowBlank="1" showInputMessage="1" showErrorMessage="1" prompt="Se cargará automáticamente el tipo de indicador que definió en la caracterización." sqref="L8:M8" xr:uid="{31E4A01E-F407-47C5-80F2-2E1AC590BD6E}"/>
    <dataValidation allowBlank="1" showInputMessage="1" showErrorMessage="1" prompt="Se cargará automaticamente el líder del proceso seleccionado. Por favor válidelo y retroalimente al enlace de la OAP." sqref="C6" xr:uid="{C83D98CB-2B57-4149-A1AD-785818611CB6}"/>
    <dataValidation allowBlank="1" showInputMessage="1" showErrorMessage="1" prompt="Se cargará automaticamente el nombre del indicador que definió en la caracterización" sqref="C8" xr:uid="{552E9B6A-61F8-45A2-BED3-272D12FBE028}"/>
    <dataValidation allowBlank="1" showInputMessage="1" showErrorMessage="1" prompt="Ingrese el nombre y el cargo de la persona responsable de la medición del indicador._x000a_Ej: Juan Perez - Profesional Univeristario " sqref="L6:M6" xr:uid="{6D3E11FC-3B26-4F8B-BCD0-7F359B7C2239}"/>
    <dataValidation allowBlank="1" showInputMessage="1" showErrorMessage="1" prompt="Se cargará automáticamente el macroproceso al cual pertenece el macroproceso" sqref="L5:M5" xr:uid="{64F0F8BF-65CC-4ED8-853F-A885B3DFA76A}"/>
    <dataValidation allowBlank="1" showInputMessage="1" showErrorMessage="1" prompt="Seleccione de la lista desplegable el nombre del proceso" sqref="C5" xr:uid="{F50C9314-56C4-4C54-B5D7-D340F497078E}"/>
    <dataValidation allowBlank="1" showInputMessage="1" showErrorMessage="1" promptTitle="Dependencia" prompt="Seleccione de la lista desplegable la dependencia responsable del proceso" sqref="C4" xr:uid="{DC941412-1FDB-4567-B97E-65CC34568335}"/>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3DFA790-B0F4-43EA-A054-91F07F90C5A6}">
          <x14:formula1>
            <xm:f>'Listas desplegables'!$D$3:$D$47</xm:f>
          </x14:formula1>
          <xm:sqref>D5:K5</xm:sqref>
        </x14:dataValidation>
        <x14:dataValidation type="list" allowBlank="1" showInputMessage="1" showErrorMessage="1" xr:uid="{B2E10E28-7D37-441B-8E5D-8953874FD177}">
          <x14:formula1>
            <xm:f>'Listas desplegables'!$O$20:$O$21</xm:f>
          </x14:formula1>
          <xm:sqref>J14:N15</xm:sqref>
        </x14:dataValidation>
        <x14:dataValidation type="list" allowBlank="1" showInputMessage="1" showErrorMessage="1" xr:uid="{FAB28F41-F80D-4C2A-863C-2B80C21BA8AF}">
          <x14:formula1>
            <xm:f>'Listas desplegables'!$O$2:$O$3</xm:f>
          </x14:formula1>
          <xm:sqref>R8:T8</xm:sqref>
        </x14:dataValidation>
        <x14:dataValidation type="list" allowBlank="1" showInputMessage="1" showErrorMessage="1" xr:uid="{B4433873-214F-4D92-A9F2-6421F7F81543}">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4C66-41C6-45E9-B493-FD571B68EFCA}">
  <sheetPr>
    <pageSetUpPr fitToPage="1"/>
  </sheetPr>
  <dimension ref="C1:Z23"/>
  <sheetViews>
    <sheetView showGridLines="0" zoomScale="80" zoomScaleNormal="80" zoomScaleSheetLayoutView="100" workbookViewId="0">
      <selection activeCell="E1" sqref="E1:T1"/>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196"/>
      <c r="D1" s="196"/>
      <c r="E1" s="197" t="s">
        <v>21</v>
      </c>
      <c r="F1" s="197"/>
      <c r="G1" s="197"/>
      <c r="H1" s="197"/>
      <c r="I1" s="197"/>
      <c r="J1" s="197"/>
      <c r="K1" s="197"/>
      <c r="L1" s="197"/>
      <c r="M1" s="197"/>
      <c r="N1" s="197"/>
      <c r="O1" s="197"/>
      <c r="P1" s="197"/>
      <c r="Q1" s="197"/>
      <c r="R1" s="197"/>
      <c r="S1" s="197"/>
      <c r="T1" s="198"/>
    </row>
    <row r="2" spans="3:26" ht="17.45" customHeight="1" x14ac:dyDescent="0.3">
      <c r="C2" s="109"/>
      <c r="D2" s="109"/>
      <c r="E2" s="109"/>
      <c r="F2" s="109"/>
      <c r="G2" s="109"/>
      <c r="H2" s="109"/>
      <c r="I2" s="109"/>
      <c r="J2" s="109"/>
      <c r="K2" s="109"/>
      <c r="L2" s="109"/>
      <c r="M2" s="109"/>
      <c r="N2" s="109"/>
      <c r="O2" s="109"/>
      <c r="P2" s="109"/>
      <c r="Q2" s="109"/>
      <c r="R2" s="109"/>
      <c r="S2" s="109"/>
      <c r="T2" s="109"/>
    </row>
    <row r="3" spans="3:26" ht="29.25" customHeight="1" x14ac:dyDescent="0.3">
      <c r="C3" s="203" t="s">
        <v>131</v>
      </c>
      <c r="D3" s="204"/>
      <c r="E3" s="204"/>
      <c r="F3" s="204"/>
      <c r="G3" s="204"/>
      <c r="H3" s="204"/>
      <c r="I3" s="204"/>
      <c r="J3" s="204"/>
      <c r="K3" s="204"/>
      <c r="L3" s="204"/>
      <c r="M3" s="204"/>
      <c r="N3" s="204"/>
      <c r="O3" s="204"/>
      <c r="P3" s="204"/>
      <c r="Q3" s="204"/>
      <c r="R3" s="204"/>
      <c r="S3" s="204"/>
      <c r="T3" s="205"/>
    </row>
    <row r="4" spans="3:26" ht="30.2" customHeight="1" x14ac:dyDescent="0.3">
      <c r="C4" s="15" t="s">
        <v>37</v>
      </c>
      <c r="D4" s="200" t="s">
        <v>216</v>
      </c>
      <c r="E4" s="201"/>
      <c r="F4" s="201"/>
      <c r="G4" s="201"/>
      <c r="H4" s="201"/>
      <c r="I4" s="201"/>
      <c r="J4" s="201"/>
      <c r="K4" s="201"/>
      <c r="L4" s="201"/>
      <c r="M4" s="201"/>
      <c r="N4" s="201"/>
      <c r="O4" s="201"/>
      <c r="P4" s="201"/>
      <c r="Q4" s="201"/>
      <c r="R4" s="201"/>
      <c r="S4" s="201"/>
      <c r="T4" s="201"/>
    </row>
    <row r="5" spans="3:26" ht="30.2" customHeight="1" x14ac:dyDescent="0.3">
      <c r="C5" s="15" t="s">
        <v>22</v>
      </c>
      <c r="D5" s="200" t="s">
        <v>275</v>
      </c>
      <c r="E5" s="201"/>
      <c r="F5" s="201"/>
      <c r="G5" s="201"/>
      <c r="H5" s="201"/>
      <c r="I5" s="201"/>
      <c r="J5" s="201"/>
      <c r="K5" s="202"/>
      <c r="L5" s="199" t="s">
        <v>36</v>
      </c>
      <c r="M5" s="199"/>
      <c r="N5" s="206" t="str">
        <f>VLOOKUP(D5,'Listas desplegables'!D3:G47,2,0)</f>
        <v>Servicios al Consumidor y Apoyo Empresarial</v>
      </c>
      <c r="O5" s="206"/>
      <c r="P5" s="206"/>
      <c r="Q5" s="206"/>
      <c r="R5" s="206"/>
      <c r="S5" s="206"/>
      <c r="T5" s="206"/>
    </row>
    <row r="6" spans="3:26" ht="36.75" customHeight="1" x14ac:dyDescent="0.3">
      <c r="C6" s="15" t="s">
        <v>38</v>
      </c>
      <c r="D6" s="206" t="str">
        <f>VLOOKUP(D5,'Listas desplegables'!D3:G47,4,0)</f>
        <v>Coordinador Grupo de Atención al Ciudadano</v>
      </c>
      <c r="E6" s="206"/>
      <c r="F6" s="206"/>
      <c r="G6" s="206"/>
      <c r="H6" s="206"/>
      <c r="I6" s="206"/>
      <c r="J6" s="206"/>
      <c r="K6" s="206"/>
      <c r="L6" s="207" t="s">
        <v>39</v>
      </c>
      <c r="M6" s="207"/>
      <c r="N6" s="206" t="s">
        <v>99</v>
      </c>
      <c r="O6" s="206"/>
      <c r="P6" s="206"/>
      <c r="Q6" s="206"/>
      <c r="R6" s="206"/>
      <c r="S6" s="206"/>
      <c r="T6" s="206"/>
    </row>
    <row r="7" spans="3:26" ht="15.75" customHeight="1" x14ac:dyDescent="0.3">
      <c r="C7" s="232"/>
      <c r="D7" s="196"/>
      <c r="E7" s="196"/>
      <c r="F7" s="196"/>
      <c r="G7" s="196"/>
      <c r="H7" s="196"/>
      <c r="I7" s="196"/>
      <c r="J7" s="196"/>
      <c r="K7" s="196"/>
      <c r="L7" s="196"/>
      <c r="M7" s="196"/>
      <c r="N7" s="196"/>
      <c r="O7" s="196"/>
      <c r="P7" s="196"/>
      <c r="Q7" s="196"/>
      <c r="R7" s="196"/>
      <c r="S7" s="196"/>
      <c r="T7" s="233"/>
    </row>
    <row r="8" spans="3:26" ht="30.75" customHeight="1" x14ac:dyDescent="0.3">
      <c r="C8" s="16" t="s">
        <v>23</v>
      </c>
      <c r="D8" s="104" t="str">
        <f>Caracterización!W9</f>
        <v>Satisfacción del consumidor con la atención recibida a través de SIC Facilita</v>
      </c>
      <c r="E8" s="184"/>
      <c r="F8" s="184"/>
      <c r="G8" s="184"/>
      <c r="H8" s="184"/>
      <c r="I8" s="184"/>
      <c r="J8" s="184"/>
      <c r="K8" s="105"/>
      <c r="L8" s="207" t="s">
        <v>40</v>
      </c>
      <c r="M8" s="207"/>
      <c r="N8" s="226" t="str">
        <f>Caracterización!U9</f>
        <v xml:space="preserve">Efectividad </v>
      </c>
      <c r="O8" s="226"/>
      <c r="P8" s="207" t="s">
        <v>43</v>
      </c>
      <c r="Q8" s="207"/>
      <c r="R8" s="208" t="s">
        <v>138</v>
      </c>
      <c r="S8" s="208"/>
      <c r="T8" s="208"/>
    </row>
    <row r="9" spans="3:26" ht="30.75" customHeight="1" x14ac:dyDescent="0.3">
      <c r="C9" s="16" t="s">
        <v>24</v>
      </c>
      <c r="D9" s="227" t="s">
        <v>383</v>
      </c>
      <c r="E9" s="227"/>
      <c r="F9" s="227"/>
      <c r="G9" s="227"/>
      <c r="H9" s="227"/>
      <c r="I9" s="227"/>
      <c r="J9" s="227"/>
      <c r="K9" s="227"/>
      <c r="L9" s="227"/>
      <c r="M9" s="227"/>
      <c r="N9" s="227"/>
      <c r="O9" s="227"/>
      <c r="P9" s="227"/>
      <c r="Q9" s="227"/>
      <c r="R9" s="227"/>
      <c r="S9" s="227"/>
      <c r="T9" s="237"/>
    </row>
    <row r="10" spans="3:26" ht="30.75" customHeight="1" x14ac:dyDescent="0.3">
      <c r="C10" s="16" t="s">
        <v>41</v>
      </c>
      <c r="D10" s="238" t="s">
        <v>384</v>
      </c>
      <c r="E10" s="238"/>
      <c r="F10" s="238"/>
      <c r="G10" s="238"/>
      <c r="H10" s="238"/>
      <c r="I10" s="238"/>
      <c r="J10" s="238"/>
      <c r="K10" s="238"/>
      <c r="L10" s="238"/>
      <c r="M10" s="238"/>
      <c r="N10" s="238"/>
      <c r="O10" s="238"/>
      <c r="P10" s="238"/>
      <c r="Q10" s="238"/>
      <c r="R10" s="238"/>
      <c r="S10" s="238"/>
      <c r="T10" s="239"/>
    </row>
    <row r="11" spans="3:26" ht="30.75" customHeight="1" x14ac:dyDescent="0.3">
      <c r="C11" s="17" t="s">
        <v>134</v>
      </c>
      <c r="D11" s="82" t="str">
        <f>Caracterización!P7</f>
        <v>Atender y brindar orientación e información a la ciudadanía y grupos de valor para el acceso a la oferta institucional en el ejercicio efectivo de sus derechos fundamentales, a través de los diferentes canales de atención, de acuerdo con las estrategias, lineamientos y normatividad vigente.</v>
      </c>
      <c r="E11" s="83"/>
      <c r="F11" s="83"/>
      <c r="G11" s="83"/>
      <c r="H11" s="83"/>
      <c r="I11" s="83"/>
      <c r="J11" s="83"/>
      <c r="K11" s="83"/>
      <c r="L11" s="83"/>
      <c r="M11" s="83"/>
      <c r="N11" s="83"/>
      <c r="O11" s="83"/>
      <c r="P11" s="83"/>
      <c r="Q11" s="83"/>
      <c r="R11" s="83"/>
      <c r="S11" s="83"/>
      <c r="T11" s="84"/>
    </row>
    <row r="12" spans="3:26" ht="14.25" customHeight="1" x14ac:dyDescent="0.3">
      <c r="C12" s="228"/>
      <c r="D12" s="228"/>
      <c r="E12" s="228"/>
      <c r="F12" s="228"/>
      <c r="G12" s="228"/>
      <c r="H12" s="228"/>
      <c r="I12" s="228"/>
      <c r="J12" s="228"/>
      <c r="K12" s="228"/>
      <c r="L12" s="228"/>
      <c r="M12" s="228"/>
      <c r="N12" s="228"/>
      <c r="O12" s="228"/>
      <c r="P12" s="228"/>
      <c r="Q12" s="228"/>
      <c r="R12" s="228"/>
      <c r="S12" s="228"/>
      <c r="T12" s="228"/>
    </row>
    <row r="13" spans="3:26" s="18" customFormat="1" ht="30.2" customHeight="1" x14ac:dyDescent="0.3">
      <c r="C13" s="19" t="s">
        <v>25</v>
      </c>
      <c r="D13" s="111" t="s">
        <v>133</v>
      </c>
      <c r="E13" s="160"/>
      <c r="F13" s="111" t="s">
        <v>42</v>
      </c>
      <c r="G13" s="112"/>
      <c r="H13" s="112"/>
      <c r="I13" s="160"/>
      <c r="J13" s="199" t="s">
        <v>26</v>
      </c>
      <c r="K13" s="199"/>
      <c r="L13" s="199"/>
      <c r="M13" s="199"/>
      <c r="N13" s="199"/>
      <c r="O13" s="111" t="s">
        <v>27</v>
      </c>
      <c r="P13" s="112"/>
      <c r="Q13" s="112"/>
      <c r="R13" s="112"/>
      <c r="S13" s="112"/>
      <c r="T13" s="160"/>
      <c r="V13" s="14"/>
      <c r="W13" s="14"/>
      <c r="X13" s="14"/>
      <c r="Y13" s="14"/>
      <c r="Z13" s="14"/>
    </row>
    <row r="14" spans="3:26" ht="75" customHeight="1" x14ac:dyDescent="0.3">
      <c r="C14" s="229" t="s">
        <v>366</v>
      </c>
      <c r="D14" s="208" t="s">
        <v>367</v>
      </c>
      <c r="E14" s="208"/>
      <c r="F14" s="229" t="s">
        <v>385</v>
      </c>
      <c r="G14" s="229"/>
      <c r="H14" s="229"/>
      <c r="I14" s="229"/>
      <c r="J14" s="229" t="s">
        <v>200</v>
      </c>
      <c r="K14" s="229"/>
      <c r="L14" s="229"/>
      <c r="M14" s="229"/>
      <c r="N14" s="229"/>
      <c r="O14" s="80" t="s">
        <v>387</v>
      </c>
      <c r="P14" s="230"/>
      <c r="Q14" s="230"/>
      <c r="R14" s="230"/>
      <c r="S14" s="230"/>
      <c r="T14" s="231"/>
    </row>
    <row r="15" spans="3:26" ht="59.25" customHeight="1" x14ac:dyDescent="0.3">
      <c r="C15" s="229"/>
      <c r="D15" s="208" t="s">
        <v>368</v>
      </c>
      <c r="E15" s="208"/>
      <c r="F15" s="229" t="s">
        <v>386</v>
      </c>
      <c r="G15" s="229"/>
      <c r="H15" s="229"/>
      <c r="I15" s="229"/>
      <c r="J15" s="229" t="s">
        <v>200</v>
      </c>
      <c r="K15" s="229"/>
      <c r="L15" s="229"/>
      <c r="M15" s="229"/>
      <c r="N15" s="229"/>
      <c r="O15" s="80" t="s">
        <v>388</v>
      </c>
      <c r="P15" s="230"/>
      <c r="Q15" s="230"/>
      <c r="R15" s="230"/>
      <c r="S15" s="230"/>
      <c r="T15" s="231"/>
    </row>
    <row r="16" spans="3:26" x14ac:dyDescent="0.3">
      <c r="C16" s="86"/>
      <c r="D16" s="86"/>
      <c r="E16" s="86"/>
      <c r="F16" s="86"/>
      <c r="G16" s="86"/>
      <c r="H16" s="86"/>
      <c r="I16" s="86"/>
      <c r="J16" s="86"/>
      <c r="K16" s="86"/>
      <c r="L16" s="86"/>
      <c r="M16" s="86"/>
      <c r="N16" s="86"/>
      <c r="O16" s="86"/>
      <c r="P16" s="86"/>
      <c r="Q16" s="86"/>
      <c r="R16" s="86"/>
      <c r="S16" s="86"/>
      <c r="T16" s="86"/>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09" t="s">
        <v>33</v>
      </c>
      <c r="D19" s="210" t="s">
        <v>139</v>
      </c>
      <c r="E19" s="211"/>
      <c r="F19" s="211"/>
      <c r="G19" s="211"/>
      <c r="H19" s="212"/>
      <c r="I19" s="24"/>
      <c r="J19" s="213" t="s">
        <v>140</v>
      </c>
      <c r="K19" s="213"/>
      <c r="L19" s="213"/>
      <c r="M19" s="213"/>
      <c r="N19" s="214"/>
      <c r="O19" s="210" t="s">
        <v>141</v>
      </c>
      <c r="P19" s="211"/>
      <c r="Q19" s="211"/>
      <c r="R19" s="211"/>
      <c r="S19" s="212"/>
    </row>
    <row r="20" spans="3:19" ht="21" x14ac:dyDescent="0.3">
      <c r="C20" s="209"/>
      <c r="D20" s="215" t="s">
        <v>290</v>
      </c>
      <c r="E20" s="216"/>
      <c r="F20" s="216"/>
      <c r="G20" s="216"/>
      <c r="H20" s="217"/>
      <c r="I20" s="210"/>
      <c r="J20" s="211"/>
      <c r="K20" s="211"/>
      <c r="L20" s="211"/>
      <c r="M20" s="211"/>
      <c r="N20" s="212"/>
      <c r="O20" s="210"/>
      <c r="P20" s="211"/>
      <c r="Q20" s="211"/>
      <c r="R20" s="211"/>
      <c r="S20" s="212"/>
    </row>
    <row r="21" spans="3:19" ht="18" x14ac:dyDescent="0.35">
      <c r="C21" s="23"/>
      <c r="D21" s="23"/>
      <c r="E21" s="23"/>
      <c r="F21" s="23"/>
      <c r="G21" s="23"/>
      <c r="H21" s="23"/>
      <c r="I21" s="23"/>
      <c r="J21" s="23"/>
      <c r="K21" s="23"/>
      <c r="L21" s="23"/>
      <c r="M21" s="23"/>
      <c r="N21" s="23"/>
      <c r="O21" s="23"/>
      <c r="P21" s="23"/>
      <c r="Q21" s="23"/>
      <c r="R21" s="23"/>
      <c r="S21" s="23"/>
    </row>
    <row r="22" spans="3:19" ht="49.7" customHeight="1" x14ac:dyDescent="0.4">
      <c r="C22" s="25" t="s">
        <v>34</v>
      </c>
      <c r="D22" s="26">
        <v>0.9</v>
      </c>
      <c r="E22" s="20"/>
      <c r="F22" s="218" t="s">
        <v>35</v>
      </c>
      <c r="G22" s="219"/>
      <c r="H22" s="220"/>
      <c r="I22" s="221">
        <v>0.9</v>
      </c>
      <c r="J22" s="222"/>
      <c r="K22" s="223"/>
      <c r="L22" s="218" t="s">
        <v>162</v>
      </c>
      <c r="M22" s="219"/>
      <c r="N22" s="219"/>
      <c r="O22" s="220"/>
      <c r="P22" s="104" t="s">
        <v>389</v>
      </c>
      <c r="Q22" s="224"/>
      <c r="R22" s="224"/>
      <c r="S22" s="225"/>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I22:K22"/>
    <mergeCell ref="L22:O22"/>
    <mergeCell ref="P22:S22"/>
    <mergeCell ref="C16:T16"/>
    <mergeCell ref="C19:C20"/>
    <mergeCell ref="D19:H19"/>
    <mergeCell ref="J19:N19"/>
    <mergeCell ref="O19:S19"/>
    <mergeCell ref="D20:H20"/>
    <mergeCell ref="I20:N20"/>
    <mergeCell ref="O20:S20"/>
  </mergeCells>
  <dataValidations count="21">
    <dataValidation allowBlank="1" showInputMessage="1" showErrorMessage="1" promptTitle="Dependencia" prompt="Seleccione de la lista desplegable la dependencia responsable del proceso" sqref="C4" xr:uid="{D8BF616A-5F35-4723-A09B-AD3F6BC035F8}"/>
    <dataValidation allowBlank="1" showInputMessage="1" showErrorMessage="1" prompt="Seleccione de la lista desplegable el nombre del proceso" sqref="C5" xr:uid="{AA34527C-F2A3-41A6-B664-638C96957B28}"/>
    <dataValidation allowBlank="1" showInputMessage="1" showErrorMessage="1" prompt="Se cargará automáticamente el macroproceso al cual pertenece el macroproceso" sqref="L5:M5" xr:uid="{EE17C641-712F-4399-BF2C-74D57D03E955}"/>
    <dataValidation allowBlank="1" showInputMessage="1" showErrorMessage="1" prompt="Ingrese el nombre y el cargo de la persona responsable de la medición del indicador._x000a_Ej: Juan Perez - Profesional Univeristario " sqref="L6:M6" xr:uid="{7F02F945-9009-41E0-8AE1-8190627F7F2F}"/>
    <dataValidation allowBlank="1" showInputMessage="1" showErrorMessage="1" prompt="Se cargará automaticamente el nombre del indicador que definió en la caracterización" sqref="C8" xr:uid="{3BB9F536-8834-457A-B8E2-B8253AD0D3DF}"/>
    <dataValidation allowBlank="1" showInputMessage="1" showErrorMessage="1" prompt="Se cargará automaticamente el líder del proceso seleccionado. Por favor válidelo y retroalimente al enlace de la OAP." sqref="C6" xr:uid="{CDCA040E-BC82-42BF-8999-DF07A499467D}"/>
    <dataValidation allowBlank="1" showInputMessage="1" showErrorMessage="1" prompt="Se cargará automáticamente el tipo de indicador que definió en la caracterización." sqref="L8:M8" xr:uid="{9165072A-2804-4810-BA72-FD96321888BD}"/>
    <dataValidation allowBlank="1" showInputMessage="1" showErrorMessage="1" prompt="Elija de la lista desplegable si el indicador es acumulado (cuando trae información previa a esta medición) o no acumulado (cuando inicia la medición en este periodo)." sqref="P8:Q8" xr:uid="{A4B87230-699E-42CA-BCD4-2D822667FC38}"/>
    <dataValidation allowBlank="1" showInputMessage="1" showErrorMessage="1" prompt="Defina en esta casilla lo que busca medir, el objetivo del indicador es un paso previo a definir el indicador, y su precisión es muy importante.  Debe ser i) específicos, ii) Alcanzable,  iii) medibles, " sqref="C9" xr:uid="{698DBD53-2A67-42CD-9EA3-7DD3064D6CB9}"/>
    <dataValidation allowBlank="1" showInputMessage="1" showErrorMessage="1" prompt="Amplie el objetivo del indicador, contestando preguntas como  ¿qué?, ¿para qué?, ¿cómo?" sqref="C10" xr:uid="{92539231-0284-4C82-ABA1-DBF3D8018B1D}"/>
    <dataValidation allowBlank="1" showInputMessage="1" showErrorMessage="1" prompt="Se cargará automaticamente el objetivo del proceso que definió en la caracterización." sqref="C11" xr:uid="{D820E266-A2F7-410E-B677-2B5D049C0784}"/>
    <dataValidation allowBlank="1" showInputMessage="1" showErrorMessage="1" prompt="Defina la relación mátematica que se constituirá como la fórmula de su indicador" sqref="C13" xr:uid="{1D2C1096-5557-4604-8B14-AFE781038598}"/>
    <dataValidation allowBlank="1" showInputMessage="1" showErrorMessage="1" prompt="En cada casilla defina el nombre de las variables de su indicador" sqref="D13:E13" xr:uid="{E78D5271-400E-4F76-8993-3DDA2F9753BD}"/>
    <dataValidation allowBlank="1" showInputMessage="1" showErrorMessage="1" prompt="Describa brevemente la variable definida" sqref="F13:I13" xr:uid="{0E709EDE-718E-4F7D-AEFA-B0F2A56C48C8}"/>
    <dataValidation allowBlank="1" showInputMessage="1" showErrorMessage="1" prompt="Seleccione de la lista desplegable la unidad de medida de cada una de sus variables." sqref="J13:N13" xr:uid="{DCAD0C7E-B815-4228-BB2D-E242562D4285}"/>
    <dataValidation allowBlank="1" showInputMessage="1" showErrorMessage="1" prompt="Aclara de donde tomará la información para el cálculo del indicador" sqref="O13" xr:uid="{7367D741-2061-4291-B9D8-8DDE99F17718}"/>
    <dataValidation allowBlank="1" showInputMessage="1" showErrorMessage="1" prompt="Seleccione la periodicidad con la que se va a medir el indicador. Solo pueed seleccionar una." sqref="C17" xr:uid="{3A7663BE-9082-4AA3-9F0F-0B9430E4BDBF}"/>
    <dataValidation allowBlank="1" showInputMessage="1" showErrorMessage="1" prompt="Seleccione con una &quot;X&quot; la tendencia que debe tener el resultado del indicador" sqref="C19:C20" xr:uid="{222DAEBE-B0CE-4CDA-91F7-EB2F80AD3EEC}"/>
    <dataValidation allowBlank="1" showInputMessage="1" showErrorMessage="1" prompt="Defina la meta del indicador, teniendo en cuenta la tendencia establecida" sqref="C22" xr:uid="{E7594CE3-9DED-4CCE-8D6D-E8471540819E}"/>
    <dataValidation allowBlank="1" showInputMessage="1" showErrorMessage="1" prompt="En caso de contar con información previa de la medición, establezca cul es la linea de partida para la medición de su indicador" sqref="F22:H22" xr:uid="{21F44DA2-C3F7-4043-8AFB-E3294C4CD4F0}"/>
    <dataValidation allowBlank="1" showInputMessage="1" showErrorMessage="1" prompt="Si existe linea base, por favor indique en esta casilla desde que fuente de información  se tomarón los datos" sqref="L22:O22" xr:uid="{0EC7C4A7-2999-4CF6-A31A-A96711616EFF}"/>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ED07C6D-1DD9-4504-BF98-0AC31435F502}">
          <x14:formula1>
            <xm:f>'Listas desplegables'!$L$2:$L$78</xm:f>
          </x14:formula1>
          <xm:sqref>D4:T4</xm:sqref>
        </x14:dataValidation>
        <x14:dataValidation type="list" allowBlank="1" showInputMessage="1" showErrorMessage="1" xr:uid="{7CAF4792-7BBA-4CDF-9599-BEBE207577B9}">
          <x14:formula1>
            <xm:f>'Listas desplegables'!$O$2:$O$3</xm:f>
          </x14:formula1>
          <xm:sqref>R8:T8</xm:sqref>
        </x14:dataValidation>
        <x14:dataValidation type="list" allowBlank="1" showInputMessage="1" showErrorMessage="1" xr:uid="{F3D14945-D9FB-42B5-9A4C-331F31B77E39}">
          <x14:formula1>
            <xm:f>'Listas desplegables'!$O$20:$O$21</xm:f>
          </x14:formula1>
          <xm:sqref>J14:N15</xm:sqref>
        </x14:dataValidation>
        <x14:dataValidation type="list" allowBlank="1" showInputMessage="1" showErrorMessage="1" xr:uid="{5958A9F5-5D9A-4651-90F5-10926126791D}">
          <x14:formula1>
            <xm:f>'Listas desplegables'!$D$3:$D$47</xm:f>
          </x14:formula1>
          <xm:sqref>D5:K5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595D2-C3BD-47FE-940A-7B47D0249692}">
  <sheetPr>
    <pageSetUpPr fitToPage="1"/>
  </sheetPr>
  <dimension ref="C1:Z23"/>
  <sheetViews>
    <sheetView showGridLines="0" zoomScale="80" zoomScaleNormal="80" zoomScaleSheetLayoutView="100" workbookViewId="0">
      <selection activeCell="F24" sqref="F24"/>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196"/>
      <c r="D1" s="196"/>
      <c r="E1" s="197" t="s">
        <v>21</v>
      </c>
      <c r="F1" s="197"/>
      <c r="G1" s="197"/>
      <c r="H1" s="197"/>
      <c r="I1" s="197"/>
      <c r="J1" s="197"/>
      <c r="K1" s="197"/>
      <c r="L1" s="197"/>
      <c r="M1" s="197"/>
      <c r="N1" s="197"/>
      <c r="O1" s="197"/>
      <c r="P1" s="197"/>
      <c r="Q1" s="197"/>
      <c r="R1" s="197"/>
      <c r="S1" s="197"/>
      <c r="T1" s="198"/>
    </row>
    <row r="2" spans="3:26" ht="17.45" customHeight="1" x14ac:dyDescent="0.3">
      <c r="C2" s="109"/>
      <c r="D2" s="109"/>
      <c r="E2" s="109"/>
      <c r="F2" s="109"/>
      <c r="G2" s="109"/>
      <c r="H2" s="109"/>
      <c r="I2" s="109"/>
      <c r="J2" s="109"/>
      <c r="K2" s="109"/>
      <c r="L2" s="109"/>
      <c r="M2" s="109"/>
      <c r="N2" s="109"/>
      <c r="O2" s="109"/>
      <c r="P2" s="109"/>
      <c r="Q2" s="109"/>
      <c r="R2" s="109"/>
      <c r="S2" s="109"/>
      <c r="T2" s="109"/>
    </row>
    <row r="3" spans="3:26" ht="29.25" customHeight="1" x14ac:dyDescent="0.3">
      <c r="C3" s="203" t="s">
        <v>131</v>
      </c>
      <c r="D3" s="204"/>
      <c r="E3" s="204"/>
      <c r="F3" s="204"/>
      <c r="G3" s="204"/>
      <c r="H3" s="204"/>
      <c r="I3" s="204"/>
      <c r="J3" s="204"/>
      <c r="K3" s="204"/>
      <c r="L3" s="204"/>
      <c r="M3" s="204"/>
      <c r="N3" s="204"/>
      <c r="O3" s="204"/>
      <c r="P3" s="204"/>
      <c r="Q3" s="204"/>
      <c r="R3" s="204"/>
      <c r="S3" s="204"/>
      <c r="T3" s="205"/>
    </row>
    <row r="4" spans="3:26" ht="30.2" customHeight="1" x14ac:dyDescent="0.3">
      <c r="C4" s="15" t="s">
        <v>37</v>
      </c>
      <c r="D4" s="200" t="s">
        <v>216</v>
      </c>
      <c r="E4" s="201"/>
      <c r="F4" s="201"/>
      <c r="G4" s="201"/>
      <c r="H4" s="201"/>
      <c r="I4" s="201"/>
      <c r="J4" s="201"/>
      <c r="K4" s="201"/>
      <c r="L4" s="201"/>
      <c r="M4" s="201"/>
      <c r="N4" s="201"/>
      <c r="O4" s="201"/>
      <c r="P4" s="201"/>
      <c r="Q4" s="201"/>
      <c r="R4" s="201"/>
      <c r="S4" s="201"/>
      <c r="T4" s="201"/>
    </row>
    <row r="5" spans="3:26" ht="30.2" customHeight="1" x14ac:dyDescent="0.3">
      <c r="C5" s="15" t="s">
        <v>22</v>
      </c>
      <c r="D5" s="200" t="s">
        <v>275</v>
      </c>
      <c r="E5" s="201"/>
      <c r="F5" s="201"/>
      <c r="G5" s="201"/>
      <c r="H5" s="201"/>
      <c r="I5" s="201"/>
      <c r="J5" s="201"/>
      <c r="K5" s="202"/>
      <c r="L5" s="199" t="s">
        <v>36</v>
      </c>
      <c r="M5" s="199"/>
      <c r="N5" s="206" t="str">
        <f>VLOOKUP(D5,'Listas desplegables'!D3:G47,2,0)</f>
        <v>Servicios al Consumidor y Apoyo Empresarial</v>
      </c>
      <c r="O5" s="206"/>
      <c r="P5" s="206"/>
      <c r="Q5" s="206"/>
      <c r="R5" s="206"/>
      <c r="S5" s="206"/>
      <c r="T5" s="206"/>
    </row>
    <row r="6" spans="3:26" ht="36.75" customHeight="1" x14ac:dyDescent="0.3">
      <c r="C6" s="15" t="s">
        <v>38</v>
      </c>
      <c r="D6" s="206" t="str">
        <f>VLOOKUP(D5,'Listas desplegables'!D3:G47,4,0)</f>
        <v>Coordinador Grupo de Atención al Ciudadano</v>
      </c>
      <c r="E6" s="206"/>
      <c r="F6" s="206"/>
      <c r="G6" s="206"/>
      <c r="H6" s="206"/>
      <c r="I6" s="206"/>
      <c r="J6" s="206"/>
      <c r="K6" s="206"/>
      <c r="L6" s="207" t="s">
        <v>39</v>
      </c>
      <c r="M6" s="207"/>
      <c r="N6" s="206" t="s">
        <v>99</v>
      </c>
      <c r="O6" s="206"/>
      <c r="P6" s="206"/>
      <c r="Q6" s="206"/>
      <c r="R6" s="206"/>
      <c r="S6" s="206"/>
      <c r="T6" s="206"/>
    </row>
    <row r="7" spans="3:26" ht="15.75" customHeight="1" x14ac:dyDescent="0.3">
      <c r="C7" s="232"/>
      <c r="D7" s="196"/>
      <c r="E7" s="196"/>
      <c r="F7" s="196"/>
      <c r="G7" s="196"/>
      <c r="H7" s="196"/>
      <c r="I7" s="196"/>
      <c r="J7" s="196"/>
      <c r="K7" s="196"/>
      <c r="L7" s="196"/>
      <c r="M7" s="196"/>
      <c r="N7" s="196"/>
      <c r="O7" s="196"/>
      <c r="P7" s="196"/>
      <c r="Q7" s="196"/>
      <c r="R7" s="196"/>
      <c r="S7" s="196"/>
      <c r="T7" s="233"/>
    </row>
    <row r="8" spans="3:26" ht="30.75" customHeight="1" x14ac:dyDescent="0.3">
      <c r="C8" s="16" t="s">
        <v>23</v>
      </c>
      <c r="D8" s="104" t="str">
        <f>Caracterización!W10</f>
        <v>Nivel de servicio a través del canal telefónico y videollamada</v>
      </c>
      <c r="E8" s="184"/>
      <c r="F8" s="184"/>
      <c r="G8" s="184"/>
      <c r="H8" s="184"/>
      <c r="I8" s="184"/>
      <c r="J8" s="184"/>
      <c r="K8" s="105"/>
      <c r="L8" s="207" t="s">
        <v>40</v>
      </c>
      <c r="M8" s="207"/>
      <c r="N8" s="226" t="str">
        <f>Caracterización!U10</f>
        <v>Eficiencia</v>
      </c>
      <c r="O8" s="226"/>
      <c r="P8" s="207" t="s">
        <v>43</v>
      </c>
      <c r="Q8" s="207"/>
      <c r="R8" s="208" t="s">
        <v>138</v>
      </c>
      <c r="S8" s="208"/>
      <c r="T8" s="208"/>
    </row>
    <row r="9" spans="3:26" ht="30.75" customHeight="1" x14ac:dyDescent="0.3">
      <c r="C9" s="16" t="s">
        <v>24</v>
      </c>
      <c r="D9" s="82" t="s">
        <v>390</v>
      </c>
      <c r="E9" s="83"/>
      <c r="F9" s="83"/>
      <c r="G9" s="83"/>
      <c r="H9" s="83"/>
      <c r="I9" s="83"/>
      <c r="J9" s="83"/>
      <c r="K9" s="83"/>
      <c r="L9" s="83"/>
      <c r="M9" s="83"/>
      <c r="N9" s="83"/>
      <c r="O9" s="83"/>
      <c r="P9" s="83"/>
      <c r="Q9" s="83"/>
      <c r="R9" s="83"/>
      <c r="S9" s="83"/>
      <c r="T9" s="84"/>
    </row>
    <row r="10" spans="3:26" ht="30.75" customHeight="1" x14ac:dyDescent="0.3">
      <c r="C10" s="16" t="s">
        <v>41</v>
      </c>
      <c r="D10" s="82" t="s">
        <v>391</v>
      </c>
      <c r="E10" s="83"/>
      <c r="F10" s="83"/>
      <c r="G10" s="83"/>
      <c r="H10" s="83"/>
      <c r="I10" s="83"/>
      <c r="J10" s="83"/>
      <c r="K10" s="83"/>
      <c r="L10" s="83"/>
      <c r="M10" s="83"/>
      <c r="N10" s="83"/>
      <c r="O10" s="83"/>
      <c r="P10" s="83"/>
      <c r="Q10" s="83"/>
      <c r="R10" s="83"/>
      <c r="S10" s="83"/>
      <c r="T10" s="84"/>
    </row>
    <row r="11" spans="3:26" ht="30.75" customHeight="1" x14ac:dyDescent="0.3">
      <c r="C11" s="17" t="s">
        <v>134</v>
      </c>
      <c r="D11" s="82" t="str">
        <f>Caracterización!P7</f>
        <v>Atender y brindar orientación e información a la ciudadanía y grupos de valor para el acceso a la oferta institucional en el ejercicio efectivo de sus derechos fundamentales, a través de los diferentes canales de atención, de acuerdo con las estrategias, lineamientos y normatividad vigente.</v>
      </c>
      <c r="E11" s="83"/>
      <c r="F11" s="83"/>
      <c r="G11" s="83"/>
      <c r="H11" s="83"/>
      <c r="I11" s="83"/>
      <c r="J11" s="83"/>
      <c r="K11" s="83"/>
      <c r="L11" s="83"/>
      <c r="M11" s="83"/>
      <c r="N11" s="83"/>
      <c r="O11" s="83"/>
      <c r="P11" s="83"/>
      <c r="Q11" s="83"/>
      <c r="R11" s="83"/>
      <c r="S11" s="83"/>
      <c r="T11" s="84"/>
    </row>
    <row r="12" spans="3:26" ht="14.25" customHeight="1" x14ac:dyDescent="0.3">
      <c r="C12" s="228"/>
      <c r="D12" s="228"/>
      <c r="E12" s="228"/>
      <c r="F12" s="228"/>
      <c r="G12" s="228"/>
      <c r="H12" s="228"/>
      <c r="I12" s="228"/>
      <c r="J12" s="228"/>
      <c r="K12" s="228"/>
      <c r="L12" s="228"/>
      <c r="M12" s="228"/>
      <c r="N12" s="228"/>
      <c r="O12" s="228"/>
      <c r="P12" s="228"/>
      <c r="Q12" s="228"/>
      <c r="R12" s="228"/>
      <c r="S12" s="228"/>
      <c r="T12" s="228"/>
    </row>
    <row r="13" spans="3:26" s="18" customFormat="1" ht="30.2" customHeight="1" x14ac:dyDescent="0.3">
      <c r="C13" s="19" t="s">
        <v>25</v>
      </c>
      <c r="D13" s="111" t="s">
        <v>133</v>
      </c>
      <c r="E13" s="160"/>
      <c r="F13" s="111" t="s">
        <v>42</v>
      </c>
      <c r="G13" s="112"/>
      <c r="H13" s="112"/>
      <c r="I13" s="160"/>
      <c r="J13" s="199" t="s">
        <v>26</v>
      </c>
      <c r="K13" s="199"/>
      <c r="L13" s="199"/>
      <c r="M13" s="199"/>
      <c r="N13" s="199"/>
      <c r="O13" s="111" t="s">
        <v>27</v>
      </c>
      <c r="P13" s="112"/>
      <c r="Q13" s="112"/>
      <c r="R13" s="112"/>
      <c r="S13" s="112"/>
      <c r="T13" s="160"/>
      <c r="V13" s="14"/>
      <c r="W13" s="14"/>
      <c r="X13" s="14"/>
      <c r="Y13" s="14"/>
      <c r="Z13" s="14"/>
    </row>
    <row r="14" spans="3:26" ht="42" customHeight="1" x14ac:dyDescent="0.3">
      <c r="C14" s="229" t="s">
        <v>392</v>
      </c>
      <c r="D14" s="229" t="s">
        <v>393</v>
      </c>
      <c r="E14" s="229"/>
      <c r="F14" s="80" t="s">
        <v>394</v>
      </c>
      <c r="G14" s="230"/>
      <c r="H14" s="230"/>
      <c r="I14" s="231"/>
      <c r="J14" s="229" t="s">
        <v>200</v>
      </c>
      <c r="K14" s="229"/>
      <c r="L14" s="229"/>
      <c r="M14" s="229"/>
      <c r="N14" s="229"/>
      <c r="O14" s="80" t="s">
        <v>395</v>
      </c>
      <c r="P14" s="230"/>
      <c r="Q14" s="230"/>
      <c r="R14" s="230"/>
      <c r="S14" s="230"/>
      <c r="T14" s="231"/>
    </row>
    <row r="15" spans="3:26" ht="42" customHeight="1" x14ac:dyDescent="0.3">
      <c r="C15" s="229"/>
      <c r="D15" s="229" t="s">
        <v>394</v>
      </c>
      <c r="E15" s="229"/>
      <c r="F15" s="80" t="s">
        <v>394</v>
      </c>
      <c r="G15" s="230"/>
      <c r="H15" s="230"/>
      <c r="I15" s="231"/>
      <c r="J15" s="229" t="s">
        <v>200</v>
      </c>
      <c r="K15" s="229"/>
      <c r="L15" s="229"/>
      <c r="M15" s="229"/>
      <c r="N15" s="229"/>
      <c r="O15" s="80" t="s">
        <v>395</v>
      </c>
      <c r="P15" s="230"/>
      <c r="Q15" s="230"/>
      <c r="R15" s="230"/>
      <c r="S15" s="230"/>
      <c r="T15" s="231"/>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09" t="s">
        <v>33</v>
      </c>
      <c r="D19" s="210" t="s">
        <v>139</v>
      </c>
      <c r="E19" s="211"/>
      <c r="F19" s="211"/>
      <c r="G19" s="211"/>
      <c r="H19" s="212"/>
      <c r="I19" s="24"/>
      <c r="J19" s="213" t="s">
        <v>140</v>
      </c>
      <c r="K19" s="213"/>
      <c r="L19" s="213"/>
      <c r="M19" s="213"/>
      <c r="N19" s="214"/>
      <c r="O19" s="210" t="s">
        <v>141</v>
      </c>
      <c r="P19" s="211"/>
      <c r="Q19" s="211"/>
      <c r="R19" s="211"/>
      <c r="S19" s="212"/>
    </row>
    <row r="20" spans="3:19" ht="21" x14ac:dyDescent="0.3">
      <c r="C20" s="209"/>
      <c r="D20" s="215" t="s">
        <v>290</v>
      </c>
      <c r="E20" s="216"/>
      <c r="F20" s="216"/>
      <c r="G20" s="216"/>
      <c r="H20" s="217"/>
      <c r="I20" s="210"/>
      <c r="J20" s="211"/>
      <c r="K20" s="211"/>
      <c r="L20" s="211"/>
      <c r="M20" s="211"/>
      <c r="N20" s="212"/>
      <c r="O20" s="210"/>
      <c r="P20" s="211"/>
      <c r="Q20" s="211"/>
      <c r="R20" s="211"/>
      <c r="S20" s="212"/>
    </row>
    <row r="21" spans="3:19" ht="18" x14ac:dyDescent="0.35">
      <c r="C21" s="23"/>
      <c r="D21" s="23"/>
      <c r="E21" s="23"/>
      <c r="F21" s="23"/>
      <c r="G21" s="23"/>
      <c r="H21" s="23"/>
      <c r="I21" s="23"/>
      <c r="J21" s="23"/>
      <c r="K21" s="23"/>
      <c r="L21" s="23"/>
      <c r="M21" s="23"/>
      <c r="N21" s="23"/>
      <c r="O21" s="23"/>
      <c r="P21" s="23"/>
      <c r="Q21" s="23"/>
      <c r="R21" s="23"/>
      <c r="S21" s="23"/>
    </row>
    <row r="22" spans="3:19" ht="49.7" customHeight="1" x14ac:dyDescent="0.4">
      <c r="C22" s="25" t="s">
        <v>34</v>
      </c>
      <c r="D22" s="26">
        <v>0.8</v>
      </c>
      <c r="E22" s="20"/>
      <c r="F22" s="218" t="s">
        <v>35</v>
      </c>
      <c r="G22" s="219"/>
      <c r="H22" s="220"/>
      <c r="I22" s="221">
        <v>0.8</v>
      </c>
      <c r="J22" s="222"/>
      <c r="K22" s="223"/>
      <c r="L22" s="218" t="s">
        <v>162</v>
      </c>
      <c r="M22" s="219"/>
      <c r="N22" s="219"/>
      <c r="O22" s="220"/>
      <c r="P22" s="104" t="s">
        <v>396</v>
      </c>
      <c r="Q22" s="224"/>
      <c r="R22" s="224"/>
      <c r="S22" s="225"/>
    </row>
    <row r="23" spans="3:19" ht="14.25" customHeight="1" x14ac:dyDescent="0.3"/>
  </sheetData>
  <mergeCells count="45">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I22:K22"/>
    <mergeCell ref="L22:O22"/>
    <mergeCell ref="P22:S22"/>
    <mergeCell ref="C19:C20"/>
    <mergeCell ref="D19:H19"/>
    <mergeCell ref="J19:N19"/>
    <mergeCell ref="O19:S19"/>
    <mergeCell ref="D20:H20"/>
    <mergeCell ref="I20:N20"/>
    <mergeCell ref="O20:S20"/>
  </mergeCells>
  <dataValidations count="21">
    <dataValidation allowBlank="1" showInputMessage="1" showErrorMessage="1" prompt="Si existe linea base, por favor indique en esta casilla desde que fuente de información  se tomarón los datos" sqref="L22:O22" xr:uid="{E465B436-0374-4228-B194-061D3BC200CA}"/>
    <dataValidation allowBlank="1" showInputMessage="1" showErrorMessage="1" prompt="En caso de contar con información previa de la medición, establezca cul es la linea de partida para la medición de su indicador" sqref="F22:H22" xr:uid="{06C80385-B23A-4DA6-9F6F-BFDA96AF4291}"/>
    <dataValidation allowBlank="1" showInputMessage="1" showErrorMessage="1" prompt="Defina la meta del indicador, teniendo en cuenta la tendencia establecida" sqref="C22" xr:uid="{E0F627F9-0168-4832-902D-640EFCA9023B}"/>
    <dataValidation allowBlank="1" showInputMessage="1" showErrorMessage="1" prompt="Seleccione con una &quot;X&quot; la tendencia que debe tener el resultado del indicador" sqref="C19:C20" xr:uid="{2457804B-1864-4E29-841E-165789C73FF0}"/>
    <dataValidation allowBlank="1" showInputMessage="1" showErrorMessage="1" prompt="Seleccione la periodicidad con la que se va a medir el indicador. Solo pueed seleccionar una." sqref="C17" xr:uid="{E36F0A07-C6E7-4FEE-AFF4-C40C64223CF6}"/>
    <dataValidation allowBlank="1" showInputMessage="1" showErrorMessage="1" prompt="Aclara de donde tomará la información para el cálculo del indicador" sqref="O13" xr:uid="{C5406777-77A8-40C6-A553-7B08ED56883B}"/>
    <dataValidation allowBlank="1" showInputMessage="1" showErrorMessage="1" prompt="Seleccione de la lista desplegable la unidad de medida de cada una de sus variables." sqref="J13:N13" xr:uid="{519B09F5-B1F6-483B-9124-7ED3AA0398F5}"/>
    <dataValidation allowBlank="1" showInputMessage="1" showErrorMessage="1" prompt="Describa brevemente la variable definida" sqref="F13:I13" xr:uid="{D6C8B368-E6C3-4DE1-B4EE-CFF3AD5E2F3E}"/>
    <dataValidation allowBlank="1" showInputMessage="1" showErrorMessage="1" prompt="En cada casilla defina el nombre de las variables de su indicador" sqref="D13:E13" xr:uid="{B63C89CE-3449-4373-98B7-A62520EB1C58}"/>
    <dataValidation allowBlank="1" showInputMessage="1" showErrorMessage="1" prompt="Defina la relación mátematica que se constituirá como la fórmula de su indicador" sqref="C13" xr:uid="{A73E28FB-DBFC-4E8D-BC55-C371A77B546A}"/>
    <dataValidation allowBlank="1" showInputMessage="1" showErrorMessage="1" prompt="Se cargará automaticamente el objetivo del proceso que definió en la caracterización." sqref="C11" xr:uid="{559FADE7-CD9F-499F-8D50-BACC41056268}"/>
    <dataValidation allowBlank="1" showInputMessage="1" showErrorMessage="1" prompt="Amplie el objetivo del indicador, contestando preguntas como  ¿qué?, ¿para qué?, ¿cómo?" sqref="C10" xr:uid="{0D42CB3E-3C69-4086-BC4B-A58E93CF7B14}"/>
    <dataValidation allowBlank="1" showInputMessage="1" showErrorMessage="1" prompt="Defina en esta casilla lo que busca medir, el objetivo del indicador es un paso previo a definir el indicador, y su precisión es muy importante.  Debe ser i) específicos, ii) Alcanzable,  iii) medibles, " sqref="C9" xr:uid="{D2AE15EE-8AB5-4BFB-B906-5D3818D24ECC}"/>
    <dataValidation allowBlank="1" showInputMessage="1" showErrorMessage="1" prompt="Elija de la lista desplegable si el indicador es acumulado (cuando trae información previa a esta medición) o no acumulado (cuando inicia la medición en este periodo)." sqref="P8:Q8" xr:uid="{22ADDEB2-E880-4AB4-9639-287D6BE70724}"/>
    <dataValidation allowBlank="1" showInputMessage="1" showErrorMessage="1" prompt="Se cargará automáticamente el tipo de indicador que definió en la caracterización." sqref="L8:M8" xr:uid="{613915B1-3C5B-4101-BB37-175AF28FB334}"/>
    <dataValidation allowBlank="1" showInputMessage="1" showErrorMessage="1" prompt="Se cargará automaticamente el líder del proceso seleccionado. Por favor válidelo y retroalimente al enlace de la OAP." sqref="C6" xr:uid="{9AD3873F-4E74-428C-B20E-0CFF363244F8}"/>
    <dataValidation allowBlank="1" showInputMessage="1" showErrorMessage="1" prompt="Se cargará automaticamente el nombre del indicador que definió en la caracterización" sqref="C8" xr:uid="{29412D6A-1DDA-493C-99D8-D2DEEBF4F198}"/>
    <dataValidation allowBlank="1" showInputMessage="1" showErrorMessage="1" prompt="Ingrese el nombre y el cargo de la persona responsable de la medición del indicador._x000a_Ej: Juan Perez - Profesional Univeristario " sqref="L6:M6" xr:uid="{6AFD7CF8-AE14-45A1-A40F-2DCE43D8EB6C}"/>
    <dataValidation allowBlank="1" showInputMessage="1" showErrorMessage="1" prompt="Se cargará automáticamente el macroproceso al cual pertenece el macroproceso" sqref="L5:M5" xr:uid="{7197299E-4020-4EF5-8B05-948AF14BD2A9}"/>
    <dataValidation allowBlank="1" showInputMessage="1" showErrorMessage="1" prompt="Seleccione de la lista desplegable el nombre del proceso" sqref="C5" xr:uid="{B10DBF9A-7B51-4F1E-A6DD-D7B6A8D4C8BA}"/>
    <dataValidation allowBlank="1" showInputMessage="1" showErrorMessage="1" promptTitle="Dependencia" prompt="Seleccione de la lista desplegable la dependencia responsable del proceso" sqref="C4" xr:uid="{F632F4D2-85C5-40CB-8718-3993F2F0E9B2}"/>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3F9F84B-F46B-4839-A0F5-512A0DB0AA6F}">
          <x14:formula1>
            <xm:f>'Listas desplegables'!$D$3:$D$47</xm:f>
          </x14:formula1>
          <xm:sqref>D5:K5</xm:sqref>
        </x14:dataValidation>
        <x14:dataValidation type="list" allowBlank="1" showInputMessage="1" showErrorMessage="1" xr:uid="{4B02D61E-011D-4E3E-AF36-44F2DD7427F7}">
          <x14:formula1>
            <xm:f>'Listas desplegables'!$O$20:$O$21</xm:f>
          </x14:formula1>
          <xm:sqref>J14:N15</xm:sqref>
        </x14:dataValidation>
        <x14:dataValidation type="list" allowBlank="1" showInputMessage="1" showErrorMessage="1" xr:uid="{1E3596B1-8AE5-4B4B-8E18-ADD66A017DC4}">
          <x14:formula1>
            <xm:f>'Listas desplegables'!$O$2:$O$3</xm:f>
          </x14:formula1>
          <xm:sqref>R8:T8</xm:sqref>
        </x14:dataValidation>
        <x14:dataValidation type="list" allowBlank="1" showInputMessage="1" showErrorMessage="1" xr:uid="{1F1E9691-C2FD-4983-A3F4-F9D432991822}">
          <x14:formula1>
            <xm:f>'Listas desplegables'!$L$2:$L$78</xm:f>
          </x14:formula1>
          <xm:sqref>D4:T4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DB7F6-E837-4CBE-8C1F-7F4E17480A11}">
  <sheetPr>
    <pageSetUpPr fitToPage="1"/>
  </sheetPr>
  <dimension ref="C1:Z23"/>
  <sheetViews>
    <sheetView showGridLines="0" zoomScale="80" zoomScaleNormal="80" zoomScaleSheetLayoutView="100" workbookViewId="0">
      <selection activeCell="I22" sqref="I22:K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196"/>
      <c r="D1" s="196"/>
      <c r="E1" s="197" t="s">
        <v>21</v>
      </c>
      <c r="F1" s="197"/>
      <c r="G1" s="197"/>
      <c r="H1" s="197"/>
      <c r="I1" s="197"/>
      <c r="J1" s="197"/>
      <c r="K1" s="197"/>
      <c r="L1" s="197"/>
      <c r="M1" s="197"/>
      <c r="N1" s="197"/>
      <c r="O1" s="197"/>
      <c r="P1" s="197"/>
      <c r="Q1" s="197"/>
      <c r="R1" s="197"/>
      <c r="S1" s="197"/>
      <c r="T1" s="198"/>
    </row>
    <row r="2" spans="3:26" ht="17.45" customHeight="1" x14ac:dyDescent="0.3">
      <c r="C2" s="109"/>
      <c r="D2" s="109"/>
      <c r="E2" s="109"/>
      <c r="F2" s="109"/>
      <c r="G2" s="109"/>
      <c r="H2" s="109"/>
      <c r="I2" s="109"/>
      <c r="J2" s="109"/>
      <c r="K2" s="109"/>
      <c r="L2" s="109"/>
      <c r="M2" s="109"/>
      <c r="N2" s="109"/>
      <c r="O2" s="109"/>
      <c r="P2" s="109"/>
      <c r="Q2" s="109"/>
      <c r="R2" s="109"/>
      <c r="S2" s="109"/>
      <c r="T2" s="109"/>
    </row>
    <row r="3" spans="3:26" ht="29.25" customHeight="1" x14ac:dyDescent="0.3">
      <c r="C3" s="203" t="s">
        <v>131</v>
      </c>
      <c r="D3" s="204"/>
      <c r="E3" s="204"/>
      <c r="F3" s="204"/>
      <c r="G3" s="204"/>
      <c r="H3" s="204"/>
      <c r="I3" s="204"/>
      <c r="J3" s="204"/>
      <c r="K3" s="204"/>
      <c r="L3" s="204"/>
      <c r="M3" s="204"/>
      <c r="N3" s="204"/>
      <c r="O3" s="204"/>
      <c r="P3" s="204"/>
      <c r="Q3" s="204"/>
      <c r="R3" s="204"/>
      <c r="S3" s="204"/>
      <c r="T3" s="205"/>
    </row>
    <row r="4" spans="3:26" ht="30.2" customHeight="1" x14ac:dyDescent="0.3">
      <c r="C4" s="15" t="s">
        <v>37</v>
      </c>
      <c r="D4" s="200" t="s">
        <v>216</v>
      </c>
      <c r="E4" s="201"/>
      <c r="F4" s="201"/>
      <c r="G4" s="201"/>
      <c r="H4" s="201"/>
      <c r="I4" s="201"/>
      <c r="J4" s="201"/>
      <c r="K4" s="201"/>
      <c r="L4" s="201"/>
      <c r="M4" s="201"/>
      <c r="N4" s="201"/>
      <c r="O4" s="201"/>
      <c r="P4" s="201"/>
      <c r="Q4" s="201"/>
      <c r="R4" s="201"/>
      <c r="S4" s="201"/>
      <c r="T4" s="201"/>
    </row>
    <row r="5" spans="3:26" ht="30.2" customHeight="1" x14ac:dyDescent="0.3">
      <c r="C5" s="15" t="s">
        <v>22</v>
      </c>
      <c r="D5" s="200" t="s">
        <v>275</v>
      </c>
      <c r="E5" s="201"/>
      <c r="F5" s="201"/>
      <c r="G5" s="201"/>
      <c r="H5" s="201"/>
      <c r="I5" s="201"/>
      <c r="J5" s="201"/>
      <c r="K5" s="202"/>
      <c r="L5" s="199" t="s">
        <v>36</v>
      </c>
      <c r="M5" s="199"/>
      <c r="N5" s="206" t="str">
        <f>VLOOKUP(D5,'Listas desplegables'!D3:G47,2,0)</f>
        <v>Servicios al Consumidor y Apoyo Empresarial</v>
      </c>
      <c r="O5" s="206"/>
      <c r="P5" s="206"/>
      <c r="Q5" s="206"/>
      <c r="R5" s="206"/>
      <c r="S5" s="206"/>
      <c r="T5" s="206"/>
    </row>
    <row r="6" spans="3:26" ht="36.75" customHeight="1" x14ac:dyDescent="0.3">
      <c r="C6" s="15" t="s">
        <v>38</v>
      </c>
      <c r="D6" s="206" t="str">
        <f>VLOOKUP(D5,'Listas desplegables'!D3:G47,4,0)</f>
        <v>Coordinador Grupo de Atención al Ciudadano</v>
      </c>
      <c r="E6" s="206"/>
      <c r="F6" s="206"/>
      <c r="G6" s="206"/>
      <c r="H6" s="206"/>
      <c r="I6" s="206"/>
      <c r="J6" s="206"/>
      <c r="K6" s="206"/>
      <c r="L6" s="207" t="s">
        <v>39</v>
      </c>
      <c r="M6" s="207"/>
      <c r="N6" s="206" t="s">
        <v>99</v>
      </c>
      <c r="O6" s="206"/>
      <c r="P6" s="206"/>
      <c r="Q6" s="206"/>
      <c r="R6" s="206"/>
      <c r="S6" s="206"/>
      <c r="T6" s="206"/>
    </row>
    <row r="7" spans="3:26" ht="15.75" customHeight="1" x14ac:dyDescent="0.3">
      <c r="C7" s="232"/>
      <c r="D7" s="196"/>
      <c r="E7" s="196"/>
      <c r="F7" s="196"/>
      <c r="G7" s="196"/>
      <c r="H7" s="196"/>
      <c r="I7" s="196"/>
      <c r="J7" s="196"/>
      <c r="K7" s="196"/>
      <c r="L7" s="196"/>
      <c r="M7" s="196"/>
      <c r="N7" s="196"/>
      <c r="O7" s="196"/>
      <c r="P7" s="196"/>
      <c r="Q7" s="196"/>
      <c r="R7" s="196"/>
      <c r="S7" s="196"/>
      <c r="T7" s="233"/>
    </row>
    <row r="8" spans="3:26" ht="48.75" customHeight="1" x14ac:dyDescent="0.3">
      <c r="C8" s="16" t="s">
        <v>23</v>
      </c>
      <c r="D8" s="104" t="str">
        <f>Caracterización!W11</f>
        <v>Eficiencia en la gestión de la atención de los Derechos de Petición, Quejas, Reclamos, Sugerencias y Felicitaciones PQRSF del Grupo de Atención al Ciudadano (trámite 317 y 365)</v>
      </c>
      <c r="E8" s="184"/>
      <c r="F8" s="184"/>
      <c r="G8" s="184"/>
      <c r="H8" s="184"/>
      <c r="I8" s="184"/>
      <c r="J8" s="184"/>
      <c r="K8" s="105"/>
      <c r="L8" s="207" t="s">
        <v>40</v>
      </c>
      <c r="M8" s="207"/>
      <c r="N8" s="226" t="str">
        <f>Caracterización!U11</f>
        <v>Eficiencia</v>
      </c>
      <c r="O8" s="226"/>
      <c r="P8" s="207" t="s">
        <v>43</v>
      </c>
      <c r="Q8" s="207"/>
      <c r="R8" s="208" t="s">
        <v>138</v>
      </c>
      <c r="S8" s="208"/>
      <c r="T8" s="208"/>
    </row>
    <row r="9" spans="3:26" ht="52.5" customHeight="1" x14ac:dyDescent="0.3">
      <c r="C9" s="16" t="s">
        <v>24</v>
      </c>
      <c r="D9" s="82" t="s">
        <v>398</v>
      </c>
      <c r="E9" s="83"/>
      <c r="F9" s="83"/>
      <c r="G9" s="83"/>
      <c r="H9" s="83"/>
      <c r="I9" s="83"/>
      <c r="J9" s="83"/>
      <c r="K9" s="83"/>
      <c r="L9" s="83"/>
      <c r="M9" s="83"/>
      <c r="N9" s="83"/>
      <c r="O9" s="83"/>
      <c r="P9" s="83"/>
      <c r="Q9" s="83"/>
      <c r="R9" s="83"/>
      <c r="S9" s="83"/>
      <c r="T9" s="84"/>
    </row>
    <row r="10" spans="3:26" ht="30.75" customHeight="1" x14ac:dyDescent="0.3">
      <c r="C10" s="16" t="s">
        <v>41</v>
      </c>
      <c r="D10" s="82" t="s">
        <v>399</v>
      </c>
      <c r="E10" s="83"/>
      <c r="F10" s="83"/>
      <c r="G10" s="83"/>
      <c r="H10" s="83"/>
      <c r="I10" s="83"/>
      <c r="J10" s="83"/>
      <c r="K10" s="83"/>
      <c r="L10" s="83"/>
      <c r="M10" s="83"/>
      <c r="N10" s="83"/>
      <c r="O10" s="83"/>
      <c r="P10" s="83"/>
      <c r="Q10" s="83"/>
      <c r="R10" s="83"/>
      <c r="S10" s="83"/>
      <c r="T10" s="84"/>
    </row>
    <row r="11" spans="3:26" ht="30.75" customHeight="1" x14ac:dyDescent="0.3">
      <c r="C11" s="17" t="s">
        <v>134</v>
      </c>
      <c r="D11" s="82" t="str">
        <f>Caracterización!P7</f>
        <v>Atender y brindar orientación e información a la ciudadanía y grupos de valor para el acceso a la oferta institucional en el ejercicio efectivo de sus derechos fundamentales, a través de los diferentes canales de atención, de acuerdo con las estrategias, lineamientos y normatividad vigente.</v>
      </c>
      <c r="E11" s="83"/>
      <c r="F11" s="83"/>
      <c r="G11" s="83"/>
      <c r="H11" s="83"/>
      <c r="I11" s="83"/>
      <c r="J11" s="83"/>
      <c r="K11" s="83"/>
      <c r="L11" s="83"/>
      <c r="M11" s="83"/>
      <c r="N11" s="83"/>
      <c r="O11" s="83"/>
      <c r="P11" s="83"/>
      <c r="Q11" s="83"/>
      <c r="R11" s="83"/>
      <c r="S11" s="83"/>
      <c r="T11" s="84"/>
    </row>
    <row r="12" spans="3:26" ht="14.25" customHeight="1" x14ac:dyDescent="0.3">
      <c r="C12" s="228"/>
      <c r="D12" s="228"/>
      <c r="E12" s="228"/>
      <c r="F12" s="228"/>
      <c r="G12" s="228"/>
      <c r="H12" s="228"/>
      <c r="I12" s="228"/>
      <c r="J12" s="228"/>
      <c r="K12" s="228"/>
      <c r="L12" s="228"/>
      <c r="M12" s="228"/>
      <c r="N12" s="228"/>
      <c r="O12" s="228"/>
      <c r="P12" s="228"/>
      <c r="Q12" s="228"/>
      <c r="R12" s="228"/>
      <c r="S12" s="228"/>
      <c r="T12" s="228"/>
    </row>
    <row r="13" spans="3:26" s="18" customFormat="1" ht="30.2" customHeight="1" x14ac:dyDescent="0.3">
      <c r="C13" s="19" t="s">
        <v>25</v>
      </c>
      <c r="D13" s="111" t="s">
        <v>133</v>
      </c>
      <c r="E13" s="160"/>
      <c r="F13" s="111" t="s">
        <v>42</v>
      </c>
      <c r="G13" s="112"/>
      <c r="H13" s="112"/>
      <c r="I13" s="160"/>
      <c r="J13" s="199" t="s">
        <v>26</v>
      </c>
      <c r="K13" s="199"/>
      <c r="L13" s="199"/>
      <c r="M13" s="199"/>
      <c r="N13" s="199"/>
      <c r="O13" s="111" t="s">
        <v>27</v>
      </c>
      <c r="P13" s="112"/>
      <c r="Q13" s="112"/>
      <c r="R13" s="112"/>
      <c r="S13" s="112"/>
      <c r="T13" s="160"/>
      <c r="V13" s="14"/>
      <c r="W13" s="14"/>
      <c r="X13" s="14"/>
      <c r="Y13" s="14"/>
      <c r="Z13" s="14"/>
    </row>
    <row r="14" spans="3:26" ht="146.25" customHeight="1" x14ac:dyDescent="0.3">
      <c r="C14" s="229" t="s">
        <v>400</v>
      </c>
      <c r="D14" s="229" t="s">
        <v>401</v>
      </c>
      <c r="E14" s="229"/>
      <c r="F14" s="229" t="s">
        <v>403</v>
      </c>
      <c r="G14" s="229"/>
      <c r="H14" s="229"/>
      <c r="I14" s="229"/>
      <c r="J14" s="229" t="s">
        <v>200</v>
      </c>
      <c r="K14" s="229"/>
      <c r="L14" s="229"/>
      <c r="M14" s="229"/>
      <c r="N14" s="229"/>
      <c r="O14" s="80" t="s">
        <v>405</v>
      </c>
      <c r="P14" s="230"/>
      <c r="Q14" s="230"/>
      <c r="R14" s="230"/>
      <c r="S14" s="230"/>
      <c r="T14" s="231"/>
    </row>
    <row r="15" spans="3:26" ht="91.5" customHeight="1" x14ac:dyDescent="0.3">
      <c r="C15" s="229"/>
      <c r="D15" s="229" t="s">
        <v>402</v>
      </c>
      <c r="E15" s="229"/>
      <c r="F15" s="229" t="s">
        <v>404</v>
      </c>
      <c r="G15" s="229"/>
      <c r="H15" s="229"/>
      <c r="I15" s="229"/>
      <c r="J15" s="229" t="s">
        <v>200</v>
      </c>
      <c r="K15" s="229"/>
      <c r="L15" s="229"/>
      <c r="M15" s="229"/>
      <c r="N15" s="229"/>
      <c r="O15" s="240" t="s">
        <v>406</v>
      </c>
      <c r="P15" s="241"/>
      <c r="Q15" s="241"/>
      <c r="R15" s="241"/>
      <c r="S15" s="241"/>
      <c r="T15" s="81"/>
    </row>
    <row r="16" spans="3:26" x14ac:dyDescent="0.3">
      <c r="C16" s="86"/>
      <c r="D16" s="86"/>
      <c r="E16" s="86"/>
      <c r="F16" s="86"/>
      <c r="G16" s="86"/>
      <c r="H16" s="86"/>
      <c r="I16" s="86"/>
      <c r="J16" s="86"/>
      <c r="K16" s="86"/>
      <c r="L16" s="86"/>
      <c r="M16" s="86"/>
      <c r="N16" s="86"/>
      <c r="O16" s="86"/>
      <c r="P16" s="86"/>
      <c r="Q16" s="86"/>
      <c r="R16" s="86"/>
      <c r="S16" s="86"/>
      <c r="T16" s="86"/>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09" t="s">
        <v>33</v>
      </c>
      <c r="D19" s="210" t="s">
        <v>139</v>
      </c>
      <c r="E19" s="211"/>
      <c r="F19" s="211"/>
      <c r="G19" s="211"/>
      <c r="H19" s="212"/>
      <c r="I19" s="24"/>
      <c r="J19" s="213" t="s">
        <v>140</v>
      </c>
      <c r="K19" s="213"/>
      <c r="L19" s="213"/>
      <c r="M19" s="213"/>
      <c r="N19" s="214"/>
      <c r="O19" s="210" t="s">
        <v>141</v>
      </c>
      <c r="P19" s="211"/>
      <c r="Q19" s="211"/>
      <c r="R19" s="211"/>
      <c r="S19" s="212"/>
    </row>
    <row r="20" spans="3:19" ht="21" x14ac:dyDescent="0.3">
      <c r="C20" s="209"/>
      <c r="D20" s="215" t="s">
        <v>290</v>
      </c>
      <c r="E20" s="216"/>
      <c r="F20" s="216"/>
      <c r="G20" s="216"/>
      <c r="H20" s="217"/>
      <c r="I20" s="210"/>
      <c r="J20" s="211"/>
      <c r="K20" s="211"/>
      <c r="L20" s="211"/>
      <c r="M20" s="211"/>
      <c r="N20" s="212"/>
      <c r="O20" s="210"/>
      <c r="P20" s="211"/>
      <c r="Q20" s="211"/>
      <c r="R20" s="211"/>
      <c r="S20" s="212"/>
    </row>
    <row r="21" spans="3:19" ht="18" x14ac:dyDescent="0.35">
      <c r="C21" s="23"/>
      <c r="D21" s="23"/>
      <c r="E21" s="23"/>
      <c r="F21" s="23"/>
      <c r="G21" s="23"/>
      <c r="H21" s="23"/>
      <c r="I21" s="23"/>
      <c r="J21" s="23"/>
      <c r="K21" s="23"/>
      <c r="L21" s="23"/>
      <c r="M21" s="23"/>
      <c r="N21" s="23"/>
      <c r="O21" s="23"/>
      <c r="P21" s="23"/>
      <c r="Q21" s="23"/>
      <c r="R21" s="23"/>
      <c r="S21" s="23"/>
    </row>
    <row r="22" spans="3:19" ht="49.7" customHeight="1" x14ac:dyDescent="0.4">
      <c r="C22" s="25" t="s">
        <v>34</v>
      </c>
      <c r="D22" s="26">
        <v>1</v>
      </c>
      <c r="E22" s="20"/>
      <c r="F22" s="218" t="s">
        <v>35</v>
      </c>
      <c r="G22" s="219"/>
      <c r="H22" s="220"/>
      <c r="I22" s="234">
        <v>0.98629999999999995</v>
      </c>
      <c r="J22" s="235"/>
      <c r="K22" s="236"/>
      <c r="L22" s="218" t="s">
        <v>162</v>
      </c>
      <c r="M22" s="219"/>
      <c r="N22" s="219"/>
      <c r="O22" s="220"/>
      <c r="P22" s="104" t="s">
        <v>407</v>
      </c>
      <c r="Q22" s="224"/>
      <c r="R22" s="224"/>
      <c r="S22" s="225"/>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I22:K22"/>
    <mergeCell ref="L22:O22"/>
    <mergeCell ref="P22:S22"/>
    <mergeCell ref="C16:T16"/>
    <mergeCell ref="C19:C20"/>
    <mergeCell ref="D19:H19"/>
    <mergeCell ref="J19:N19"/>
    <mergeCell ref="O19:S19"/>
    <mergeCell ref="D20:H20"/>
    <mergeCell ref="I20:N20"/>
    <mergeCell ref="O20:S20"/>
  </mergeCells>
  <dataValidations count="21">
    <dataValidation allowBlank="1" showInputMessage="1" showErrorMessage="1" promptTitle="Dependencia" prompt="Seleccione de la lista desplegable la dependencia responsable del proceso" sqref="C4" xr:uid="{2AE96F90-3962-4582-950F-8BEDE3A37FD1}"/>
    <dataValidation allowBlank="1" showInputMessage="1" showErrorMessage="1" prompt="Seleccione de la lista desplegable el nombre del proceso" sqref="C5" xr:uid="{51BAC893-5743-494B-8FB4-25E6E8DE791A}"/>
    <dataValidation allowBlank="1" showInputMessage="1" showErrorMessage="1" prompt="Se cargará automáticamente el macroproceso al cual pertenece el macroproceso" sqref="L5:M5" xr:uid="{05DCA123-B71F-4E70-ABB9-E4A240A514FB}"/>
    <dataValidation allowBlank="1" showInputMessage="1" showErrorMessage="1" prompt="Ingrese el nombre y el cargo de la persona responsable de la medición del indicador._x000a_Ej: Juan Perez - Profesional Univeristario " sqref="L6:M6" xr:uid="{DA82BE04-0162-4227-9FEE-A3B58DB09653}"/>
    <dataValidation allowBlank="1" showInputMessage="1" showErrorMessage="1" prompt="Se cargará automaticamente el nombre del indicador que definió en la caracterización" sqref="C8" xr:uid="{4120F55A-FFB6-466A-8E2C-6DC4137D0E09}"/>
    <dataValidation allowBlank="1" showInputMessage="1" showErrorMessage="1" prompt="Se cargará automaticamente el líder del proceso seleccionado. Por favor válidelo y retroalimente al enlace de la OAP." sqref="C6" xr:uid="{7B713C4D-A15C-428E-BA00-C904B58E8F1A}"/>
    <dataValidation allowBlank="1" showInputMessage="1" showErrorMessage="1" prompt="Se cargará automáticamente el tipo de indicador que definió en la caracterización." sqref="L8:M8" xr:uid="{DB0F9333-DC38-408C-9632-8DAECA26F088}"/>
    <dataValidation allowBlank="1" showInputMessage="1" showErrorMessage="1" prompt="Elija de la lista desplegable si el indicador es acumulado (cuando trae información previa a esta medición) o no acumulado (cuando inicia la medición en este periodo)." sqref="P8:Q8" xr:uid="{0A3ED273-5F6A-4E4C-88BC-1077185FDAEB}"/>
    <dataValidation allowBlank="1" showInputMessage="1" showErrorMessage="1" prompt="Defina en esta casilla lo que busca medir, el objetivo del indicador es un paso previo a definir el indicador, y su precisión es muy importante.  Debe ser i) específicos, ii) Alcanzable,  iii) medibles, " sqref="C9" xr:uid="{B641084B-1FF4-40DE-8DEB-E0825AA49DE3}"/>
    <dataValidation allowBlank="1" showInputMessage="1" showErrorMessage="1" prompt="Amplie el objetivo del indicador, contestando preguntas como  ¿qué?, ¿para qué?, ¿cómo?" sqref="C10" xr:uid="{386AF300-CB04-47ED-AACF-417ACED67FFE}"/>
    <dataValidation allowBlank="1" showInputMessage="1" showErrorMessage="1" prompt="Se cargará automaticamente el objetivo del proceso que definió en la caracterización." sqref="C11" xr:uid="{D7C38837-8CEA-4D97-B519-5490BBC5B030}"/>
    <dataValidation allowBlank="1" showInputMessage="1" showErrorMessage="1" prompt="Defina la relación mátematica que se constituirá como la fórmula de su indicador" sqref="C13" xr:uid="{A21392C2-C3E8-43CE-9AFC-EF3F61798F3F}"/>
    <dataValidation allowBlank="1" showInputMessage="1" showErrorMessage="1" prompt="En cada casilla defina el nombre de las variables de su indicador" sqref="D13:E13" xr:uid="{49F9BD88-BC0F-4AB6-9495-7A3761E5DC0B}"/>
    <dataValidation allowBlank="1" showInputMessage="1" showErrorMessage="1" prompt="Describa brevemente la variable definida" sqref="F13:I13" xr:uid="{92FF0D70-43DD-43DF-B074-C7AFC0A7B603}"/>
    <dataValidation allowBlank="1" showInputMessage="1" showErrorMessage="1" prompt="Seleccione de la lista desplegable la unidad de medida de cada una de sus variables." sqref="J13:N13" xr:uid="{C439B3FB-EF11-4B6F-8C9C-A4D865FA1AFA}"/>
    <dataValidation allowBlank="1" showInputMessage="1" showErrorMessage="1" prompt="Aclara de donde tomará la información para el cálculo del indicador" sqref="O13" xr:uid="{0D57AC9C-A7D2-429E-950B-6609D3F9B550}"/>
    <dataValidation allowBlank="1" showInputMessage="1" showErrorMessage="1" prompt="Seleccione la periodicidad con la que se va a medir el indicador. Solo pueed seleccionar una." sqref="C17" xr:uid="{9345B368-4CBE-4685-8599-1FBC1CAE7FAE}"/>
    <dataValidation allowBlank="1" showInputMessage="1" showErrorMessage="1" prompt="Seleccione con una &quot;X&quot; la tendencia que debe tener el resultado del indicador" sqref="C19:C20" xr:uid="{8ADD1C12-F5D8-4C9E-8E06-08F54F25ABF3}"/>
    <dataValidation allowBlank="1" showInputMessage="1" showErrorMessage="1" prompt="Defina la meta del indicador, teniendo en cuenta la tendencia establecida" sqref="C22" xr:uid="{E1519250-31AA-414F-80CB-EAC3DE4D0D88}"/>
    <dataValidation allowBlank="1" showInputMessage="1" showErrorMessage="1" prompt="En caso de contar con información previa de la medición, establezca cul es la linea de partida para la medición de su indicador" sqref="F22:H22" xr:uid="{23D3B09D-EA22-4BBC-BB77-D83A8717C942}"/>
    <dataValidation allowBlank="1" showInputMessage="1" showErrorMessage="1" prompt="Si existe linea base, por favor indique en esta casilla desde que fuente de información  se tomarón los datos" sqref="L22:O22" xr:uid="{D6F4329A-AF28-4F04-AE80-6EE6B95FDA57}"/>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BAF7DB3-4E29-4099-952D-E7AC1687F387}">
          <x14:formula1>
            <xm:f>'Listas desplegables'!$L$2:$L$78</xm:f>
          </x14:formula1>
          <xm:sqref>D4:T4</xm:sqref>
        </x14:dataValidation>
        <x14:dataValidation type="list" allowBlank="1" showInputMessage="1" showErrorMessage="1" xr:uid="{8A00C8C6-18AB-40C5-B765-2FCF8520C071}">
          <x14:formula1>
            <xm:f>'Listas desplegables'!$O$2:$O$3</xm:f>
          </x14:formula1>
          <xm:sqref>R8:T8</xm:sqref>
        </x14:dataValidation>
        <x14:dataValidation type="list" allowBlank="1" showInputMessage="1" showErrorMessage="1" xr:uid="{47D9B065-65F4-4166-93AC-31E45478FC3B}">
          <x14:formula1>
            <xm:f>'Listas desplegables'!$O$20:$O$21</xm:f>
          </x14:formula1>
          <xm:sqref>J14:N15</xm:sqref>
        </x14:dataValidation>
        <x14:dataValidation type="list" allowBlank="1" showInputMessage="1" showErrorMessage="1" xr:uid="{8D183E7B-8B90-4440-88C8-9BCFD4BCF133}">
          <x14:formula1>
            <xm:f>'Listas desplegables'!$D$3:$D$47</xm:f>
          </x14:formula1>
          <xm:sqref>D5:K5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BA093-AF6B-4034-8BEB-66FC4947D84C}">
  <sheetPr>
    <pageSetUpPr fitToPage="1"/>
  </sheetPr>
  <dimension ref="C1:Z23"/>
  <sheetViews>
    <sheetView showGridLines="0" zoomScale="80" zoomScaleNormal="80" zoomScaleSheetLayoutView="100" workbookViewId="0">
      <selection activeCell="I22" sqref="I22:K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196"/>
      <c r="D1" s="196"/>
      <c r="E1" s="197" t="s">
        <v>21</v>
      </c>
      <c r="F1" s="197"/>
      <c r="G1" s="197"/>
      <c r="H1" s="197"/>
      <c r="I1" s="197"/>
      <c r="J1" s="197"/>
      <c r="K1" s="197"/>
      <c r="L1" s="197"/>
      <c r="M1" s="197"/>
      <c r="N1" s="197"/>
      <c r="O1" s="197"/>
      <c r="P1" s="197"/>
      <c r="Q1" s="197"/>
      <c r="R1" s="197"/>
      <c r="S1" s="197"/>
      <c r="T1" s="198"/>
    </row>
    <row r="2" spans="3:26" ht="17.45" customHeight="1" x14ac:dyDescent="0.3">
      <c r="C2" s="109"/>
      <c r="D2" s="109"/>
      <c r="E2" s="109"/>
      <c r="F2" s="109"/>
      <c r="G2" s="109"/>
      <c r="H2" s="109"/>
      <c r="I2" s="109"/>
      <c r="J2" s="109"/>
      <c r="K2" s="109"/>
      <c r="L2" s="109"/>
      <c r="M2" s="109"/>
      <c r="N2" s="109"/>
      <c r="O2" s="109"/>
      <c r="P2" s="109"/>
      <c r="Q2" s="109"/>
      <c r="R2" s="109"/>
      <c r="S2" s="109"/>
      <c r="T2" s="109"/>
    </row>
    <row r="3" spans="3:26" ht="29.25" customHeight="1" x14ac:dyDescent="0.3">
      <c r="C3" s="203" t="s">
        <v>131</v>
      </c>
      <c r="D3" s="204"/>
      <c r="E3" s="204"/>
      <c r="F3" s="204"/>
      <c r="G3" s="204"/>
      <c r="H3" s="204"/>
      <c r="I3" s="204"/>
      <c r="J3" s="204"/>
      <c r="K3" s="204"/>
      <c r="L3" s="204"/>
      <c r="M3" s="204"/>
      <c r="N3" s="204"/>
      <c r="O3" s="204"/>
      <c r="P3" s="204"/>
      <c r="Q3" s="204"/>
      <c r="R3" s="204"/>
      <c r="S3" s="204"/>
      <c r="T3" s="205"/>
    </row>
    <row r="4" spans="3:26" ht="30.2" customHeight="1" x14ac:dyDescent="0.3">
      <c r="C4" s="15" t="s">
        <v>37</v>
      </c>
      <c r="D4" s="200" t="s">
        <v>216</v>
      </c>
      <c r="E4" s="201"/>
      <c r="F4" s="201"/>
      <c r="G4" s="201"/>
      <c r="H4" s="201"/>
      <c r="I4" s="201"/>
      <c r="J4" s="201"/>
      <c r="K4" s="201"/>
      <c r="L4" s="201"/>
      <c r="M4" s="201"/>
      <c r="N4" s="201"/>
      <c r="O4" s="201"/>
      <c r="P4" s="201"/>
      <c r="Q4" s="201"/>
      <c r="R4" s="201"/>
      <c r="S4" s="201"/>
      <c r="T4" s="201"/>
    </row>
    <row r="5" spans="3:26" ht="30.2" customHeight="1" x14ac:dyDescent="0.3">
      <c r="C5" s="15" t="s">
        <v>22</v>
      </c>
      <c r="D5" s="200" t="s">
        <v>275</v>
      </c>
      <c r="E5" s="201"/>
      <c r="F5" s="201"/>
      <c r="G5" s="201"/>
      <c r="H5" s="201"/>
      <c r="I5" s="201"/>
      <c r="J5" s="201"/>
      <c r="K5" s="202"/>
      <c r="L5" s="199" t="s">
        <v>36</v>
      </c>
      <c r="M5" s="199"/>
      <c r="N5" s="206" t="str">
        <f>VLOOKUP(D5,'Listas desplegables'!D3:G47,2,0)</f>
        <v>Servicios al Consumidor y Apoyo Empresarial</v>
      </c>
      <c r="O5" s="206"/>
      <c r="P5" s="206"/>
      <c r="Q5" s="206"/>
      <c r="R5" s="206"/>
      <c r="S5" s="206"/>
      <c r="T5" s="206"/>
    </row>
    <row r="6" spans="3:26" ht="36.75" customHeight="1" x14ac:dyDescent="0.3">
      <c r="C6" s="15" t="s">
        <v>38</v>
      </c>
      <c r="D6" s="206" t="str">
        <f>VLOOKUP(D5,'Listas desplegables'!D3:G47,4,0)</f>
        <v>Coordinador Grupo de Atención al Ciudadano</v>
      </c>
      <c r="E6" s="206"/>
      <c r="F6" s="206"/>
      <c r="G6" s="206"/>
      <c r="H6" s="206"/>
      <c r="I6" s="206"/>
      <c r="J6" s="206"/>
      <c r="K6" s="206"/>
      <c r="L6" s="207" t="s">
        <v>39</v>
      </c>
      <c r="M6" s="207"/>
      <c r="N6" s="206" t="s">
        <v>99</v>
      </c>
      <c r="O6" s="206"/>
      <c r="P6" s="206"/>
      <c r="Q6" s="206"/>
      <c r="R6" s="206"/>
      <c r="S6" s="206"/>
      <c r="T6" s="206"/>
    </row>
    <row r="7" spans="3:26" ht="15.75" customHeight="1" x14ac:dyDescent="0.3">
      <c r="C7" s="232"/>
      <c r="D7" s="196"/>
      <c r="E7" s="196"/>
      <c r="F7" s="196"/>
      <c r="G7" s="196"/>
      <c r="H7" s="196"/>
      <c r="I7" s="196"/>
      <c r="J7" s="196"/>
      <c r="K7" s="196"/>
      <c r="L7" s="196"/>
      <c r="M7" s="196"/>
      <c r="N7" s="196"/>
      <c r="O7" s="196"/>
      <c r="P7" s="196"/>
      <c r="Q7" s="196"/>
      <c r="R7" s="196"/>
      <c r="S7" s="196"/>
      <c r="T7" s="233"/>
    </row>
    <row r="8" spans="3:26" ht="34.5" customHeight="1" x14ac:dyDescent="0.3">
      <c r="C8" s="16" t="s">
        <v>23</v>
      </c>
      <c r="D8" s="104" t="str">
        <f>Caracterización!W12</f>
        <v>Eficiencia en la atención Peticiones,Quejas, Reclamos, Sugerencias y Felicitaciones - PQRSF que ingresan en la Entidad.</v>
      </c>
      <c r="E8" s="184"/>
      <c r="F8" s="184"/>
      <c r="G8" s="184"/>
      <c r="H8" s="184"/>
      <c r="I8" s="184"/>
      <c r="J8" s="184"/>
      <c r="K8" s="105"/>
      <c r="L8" s="207" t="s">
        <v>40</v>
      </c>
      <c r="M8" s="207"/>
      <c r="N8" s="226" t="str">
        <f>Caracterización!U12</f>
        <v>Eficiencia</v>
      </c>
      <c r="O8" s="226"/>
      <c r="P8" s="207" t="s">
        <v>43</v>
      </c>
      <c r="Q8" s="207"/>
      <c r="R8" s="208" t="s">
        <v>138</v>
      </c>
      <c r="S8" s="208"/>
      <c r="T8" s="208"/>
    </row>
    <row r="9" spans="3:26" ht="34.5" customHeight="1" x14ac:dyDescent="0.3">
      <c r="C9" s="16" t="s">
        <v>24</v>
      </c>
      <c r="D9" s="82" t="s">
        <v>409</v>
      </c>
      <c r="E9" s="83"/>
      <c r="F9" s="83"/>
      <c r="G9" s="83"/>
      <c r="H9" s="83"/>
      <c r="I9" s="83"/>
      <c r="J9" s="83"/>
      <c r="K9" s="83"/>
      <c r="L9" s="83"/>
      <c r="M9" s="83"/>
      <c r="N9" s="83"/>
      <c r="O9" s="83"/>
      <c r="P9" s="83"/>
      <c r="Q9" s="83"/>
      <c r="R9" s="83"/>
      <c r="S9" s="83"/>
      <c r="T9" s="84"/>
    </row>
    <row r="10" spans="3:26" ht="73.5" customHeight="1" x14ac:dyDescent="0.3">
      <c r="C10" s="16" t="s">
        <v>41</v>
      </c>
      <c r="D10" s="82" t="s">
        <v>410</v>
      </c>
      <c r="E10" s="83"/>
      <c r="F10" s="83"/>
      <c r="G10" s="83"/>
      <c r="H10" s="83"/>
      <c r="I10" s="83"/>
      <c r="J10" s="83"/>
      <c r="K10" s="83"/>
      <c r="L10" s="83"/>
      <c r="M10" s="83"/>
      <c r="N10" s="83"/>
      <c r="O10" s="83"/>
      <c r="P10" s="83"/>
      <c r="Q10" s="83"/>
      <c r="R10" s="83"/>
      <c r="S10" s="83"/>
      <c r="T10" s="84"/>
    </row>
    <row r="11" spans="3:26" ht="30.75" customHeight="1" x14ac:dyDescent="0.3">
      <c r="C11" s="17" t="s">
        <v>134</v>
      </c>
      <c r="D11" s="82" t="str">
        <f>Caracterización!P7</f>
        <v>Atender y brindar orientación e información a la ciudadanía y grupos de valor para el acceso a la oferta institucional en el ejercicio efectivo de sus derechos fundamentales, a través de los diferentes canales de atención, de acuerdo con las estrategias, lineamientos y normatividad vigente.</v>
      </c>
      <c r="E11" s="83"/>
      <c r="F11" s="83"/>
      <c r="G11" s="83"/>
      <c r="H11" s="83"/>
      <c r="I11" s="83"/>
      <c r="J11" s="83"/>
      <c r="K11" s="83"/>
      <c r="L11" s="83"/>
      <c r="M11" s="83"/>
      <c r="N11" s="83"/>
      <c r="O11" s="83"/>
      <c r="P11" s="83"/>
      <c r="Q11" s="83"/>
      <c r="R11" s="83"/>
      <c r="S11" s="83"/>
      <c r="T11" s="84"/>
    </row>
    <row r="12" spans="3:26" ht="14.25" customHeight="1" x14ac:dyDescent="0.3">
      <c r="C12" s="228"/>
      <c r="D12" s="228"/>
      <c r="E12" s="228"/>
      <c r="F12" s="228"/>
      <c r="G12" s="228"/>
      <c r="H12" s="228"/>
      <c r="I12" s="228"/>
      <c r="J12" s="228"/>
      <c r="K12" s="228"/>
      <c r="L12" s="228"/>
      <c r="M12" s="228"/>
      <c r="N12" s="228"/>
      <c r="O12" s="228"/>
      <c r="P12" s="228"/>
      <c r="Q12" s="228"/>
      <c r="R12" s="228"/>
      <c r="S12" s="228"/>
      <c r="T12" s="228"/>
    </row>
    <row r="13" spans="3:26" s="18" customFormat="1" ht="30.2" customHeight="1" x14ac:dyDescent="0.3">
      <c r="C13" s="19" t="s">
        <v>25</v>
      </c>
      <c r="D13" s="111" t="s">
        <v>133</v>
      </c>
      <c r="E13" s="160"/>
      <c r="F13" s="111" t="s">
        <v>42</v>
      </c>
      <c r="G13" s="112"/>
      <c r="H13" s="112"/>
      <c r="I13" s="160"/>
      <c r="J13" s="199" t="s">
        <v>26</v>
      </c>
      <c r="K13" s="199"/>
      <c r="L13" s="199"/>
      <c r="M13" s="199"/>
      <c r="N13" s="199"/>
      <c r="O13" s="111" t="s">
        <v>27</v>
      </c>
      <c r="P13" s="112"/>
      <c r="Q13" s="112"/>
      <c r="R13" s="112"/>
      <c r="S13" s="112"/>
      <c r="T13" s="160"/>
      <c r="V13" s="14"/>
      <c r="W13" s="14"/>
      <c r="X13" s="14"/>
      <c r="Y13" s="14"/>
      <c r="Z13" s="14"/>
    </row>
    <row r="14" spans="3:26" ht="66.75" customHeight="1" x14ac:dyDescent="0.3">
      <c r="C14" s="229" t="s">
        <v>411</v>
      </c>
      <c r="D14" s="229" t="s">
        <v>412</v>
      </c>
      <c r="E14" s="229"/>
      <c r="F14" s="242" t="s">
        <v>414</v>
      </c>
      <c r="G14" s="243"/>
      <c r="H14" s="243"/>
      <c r="I14" s="244"/>
      <c r="J14" s="229" t="s">
        <v>200</v>
      </c>
      <c r="K14" s="229"/>
      <c r="L14" s="229"/>
      <c r="M14" s="229"/>
      <c r="N14" s="229"/>
      <c r="O14" s="80" t="s">
        <v>405</v>
      </c>
      <c r="P14" s="230"/>
      <c r="Q14" s="230"/>
      <c r="R14" s="230"/>
      <c r="S14" s="230"/>
      <c r="T14" s="231"/>
    </row>
    <row r="15" spans="3:26" ht="66" customHeight="1" x14ac:dyDescent="0.3">
      <c r="C15" s="229"/>
      <c r="D15" s="229" t="s">
        <v>413</v>
      </c>
      <c r="E15" s="229"/>
      <c r="F15" s="242" t="s">
        <v>415</v>
      </c>
      <c r="G15" s="243"/>
      <c r="H15" s="243"/>
      <c r="I15" s="244"/>
      <c r="J15" s="229" t="s">
        <v>200</v>
      </c>
      <c r="K15" s="229"/>
      <c r="L15" s="229"/>
      <c r="M15" s="229"/>
      <c r="N15" s="229"/>
      <c r="O15" s="240" t="s">
        <v>406</v>
      </c>
      <c r="P15" s="241"/>
      <c r="Q15" s="241"/>
      <c r="R15" s="241"/>
      <c r="S15" s="241"/>
      <c r="T15" s="81"/>
    </row>
    <row r="16" spans="3:26" x14ac:dyDescent="0.3">
      <c r="C16" s="86"/>
      <c r="D16" s="86"/>
      <c r="E16" s="86"/>
      <c r="F16" s="86"/>
      <c r="G16" s="86"/>
      <c r="H16" s="86"/>
      <c r="I16" s="86"/>
      <c r="J16" s="86"/>
      <c r="K16" s="86"/>
      <c r="L16" s="86"/>
      <c r="M16" s="86"/>
      <c r="N16" s="86"/>
      <c r="O16" s="86"/>
      <c r="P16" s="86"/>
      <c r="Q16" s="86"/>
      <c r="R16" s="86"/>
      <c r="S16" s="86"/>
      <c r="T16" s="86"/>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09" t="s">
        <v>33</v>
      </c>
      <c r="D19" s="210" t="s">
        <v>139</v>
      </c>
      <c r="E19" s="211"/>
      <c r="F19" s="211"/>
      <c r="G19" s="211"/>
      <c r="H19" s="212"/>
      <c r="I19" s="24"/>
      <c r="J19" s="213" t="s">
        <v>140</v>
      </c>
      <c r="K19" s="213"/>
      <c r="L19" s="213"/>
      <c r="M19" s="213"/>
      <c r="N19" s="214"/>
      <c r="O19" s="210" t="s">
        <v>141</v>
      </c>
      <c r="P19" s="211"/>
      <c r="Q19" s="211"/>
      <c r="R19" s="211"/>
      <c r="S19" s="212"/>
    </row>
    <row r="20" spans="3:19" ht="21" x14ac:dyDescent="0.3">
      <c r="C20" s="209"/>
      <c r="D20" s="215" t="s">
        <v>290</v>
      </c>
      <c r="E20" s="216"/>
      <c r="F20" s="216"/>
      <c r="G20" s="216"/>
      <c r="H20" s="217"/>
      <c r="I20" s="210"/>
      <c r="J20" s="211"/>
      <c r="K20" s="211"/>
      <c r="L20" s="211"/>
      <c r="M20" s="211"/>
      <c r="N20" s="212"/>
      <c r="O20" s="210"/>
      <c r="P20" s="211"/>
      <c r="Q20" s="211"/>
      <c r="R20" s="211"/>
      <c r="S20" s="212"/>
    </row>
    <row r="21" spans="3:19" ht="18" x14ac:dyDescent="0.35">
      <c r="C21" s="23"/>
      <c r="D21" s="23"/>
      <c r="E21" s="23"/>
      <c r="F21" s="23"/>
      <c r="G21" s="23"/>
      <c r="H21" s="23"/>
      <c r="I21" s="23"/>
      <c r="J21" s="23"/>
      <c r="K21" s="23"/>
      <c r="L21" s="23"/>
      <c r="M21" s="23"/>
      <c r="N21" s="23"/>
      <c r="O21" s="23"/>
      <c r="P21" s="23"/>
      <c r="Q21" s="23"/>
      <c r="R21" s="23"/>
      <c r="S21" s="23"/>
    </row>
    <row r="22" spans="3:19" ht="49.7" customHeight="1" x14ac:dyDescent="0.4">
      <c r="C22" s="25" t="s">
        <v>34</v>
      </c>
      <c r="D22" s="26">
        <v>1</v>
      </c>
      <c r="E22" s="20"/>
      <c r="F22" s="218" t="s">
        <v>35</v>
      </c>
      <c r="G22" s="219"/>
      <c r="H22" s="220"/>
      <c r="I22" s="234">
        <v>0.99980000000000002</v>
      </c>
      <c r="J22" s="235"/>
      <c r="K22" s="236"/>
      <c r="L22" s="218" t="s">
        <v>162</v>
      </c>
      <c r="M22" s="219"/>
      <c r="N22" s="219"/>
      <c r="O22" s="220"/>
      <c r="P22" s="104" t="s">
        <v>407</v>
      </c>
      <c r="Q22" s="224"/>
      <c r="R22" s="224"/>
      <c r="S22" s="225"/>
    </row>
    <row r="23"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2:H22"/>
    <mergeCell ref="I22:K22"/>
    <mergeCell ref="L22:O22"/>
    <mergeCell ref="P22:S22"/>
    <mergeCell ref="C16:T16"/>
    <mergeCell ref="C19:C20"/>
    <mergeCell ref="D19:H19"/>
    <mergeCell ref="J19:N19"/>
    <mergeCell ref="O19:S19"/>
    <mergeCell ref="D20:H20"/>
    <mergeCell ref="I20:N20"/>
    <mergeCell ref="O20:S20"/>
  </mergeCells>
  <dataValidations count="21">
    <dataValidation allowBlank="1" showInputMessage="1" showErrorMessage="1" prompt="Si existe linea base, por favor indique en esta casilla desde que fuente de información  se tomarón los datos" sqref="L22:O22" xr:uid="{2065931D-C555-4574-9505-86774C47FC6E}"/>
    <dataValidation allowBlank="1" showInputMessage="1" showErrorMessage="1" prompt="En caso de contar con información previa de la medición, establezca cul es la linea de partida para la medición de su indicador" sqref="F22:H22" xr:uid="{7C128A78-3194-4214-AF62-0D579E088645}"/>
    <dataValidation allowBlank="1" showInputMessage="1" showErrorMessage="1" prompt="Defina la meta del indicador, teniendo en cuenta la tendencia establecida" sqref="C22" xr:uid="{08488A90-2498-410F-9346-68587120ED13}"/>
    <dataValidation allowBlank="1" showInputMessage="1" showErrorMessage="1" prompt="Seleccione con una &quot;X&quot; la tendencia que debe tener el resultado del indicador" sqref="C19:C20" xr:uid="{16B49142-3B8B-475C-BA4E-7FA1E70F926A}"/>
    <dataValidation allowBlank="1" showInputMessage="1" showErrorMessage="1" prompt="Seleccione la periodicidad con la que se va a medir el indicador. Solo pueed seleccionar una." sqref="C17" xr:uid="{6646EF16-F10D-420D-8C4B-4CA2046460CF}"/>
    <dataValidation allowBlank="1" showInputMessage="1" showErrorMessage="1" prompt="Aclara de donde tomará la información para el cálculo del indicador" sqref="O13" xr:uid="{53B82C51-D04B-420E-AF1B-BFCAA9D2D15E}"/>
    <dataValidation allowBlank="1" showInputMessage="1" showErrorMessage="1" prompt="Seleccione de la lista desplegable la unidad de medida de cada una de sus variables." sqref="J13:N13" xr:uid="{A5890E8A-F237-4C12-9533-3CE1F5B501F5}"/>
    <dataValidation allowBlank="1" showInputMessage="1" showErrorMessage="1" prompt="Describa brevemente la variable definida" sqref="F13:I13" xr:uid="{B6B4B6FF-3027-4A57-963E-1794C3D59508}"/>
    <dataValidation allowBlank="1" showInputMessage="1" showErrorMessage="1" prompt="En cada casilla defina el nombre de las variables de su indicador" sqref="D13:E13" xr:uid="{0DD4FCF9-98B2-4F81-8B44-045091A02E25}"/>
    <dataValidation allowBlank="1" showInputMessage="1" showErrorMessage="1" prompt="Defina la relación mátematica que se constituirá como la fórmula de su indicador" sqref="C13" xr:uid="{9E39B74B-68D8-4552-9E27-A667E371E5FD}"/>
    <dataValidation allowBlank="1" showInputMessage="1" showErrorMessage="1" prompt="Se cargará automaticamente el objetivo del proceso que definió en la caracterización." sqref="C11" xr:uid="{86E8E44A-88FF-4B41-9951-C1D44B727376}"/>
    <dataValidation allowBlank="1" showInputMessage="1" showErrorMessage="1" prompt="Amplie el objetivo del indicador, contestando preguntas como  ¿qué?, ¿para qué?, ¿cómo?" sqref="C10" xr:uid="{595B8D31-5C76-4C81-B2A9-78FB58A9B350}"/>
    <dataValidation allowBlank="1" showInputMessage="1" showErrorMessage="1" prompt="Defina en esta casilla lo que busca medir, el objetivo del indicador es un paso previo a definir el indicador, y su precisión es muy importante.  Debe ser i) específicos, ii) Alcanzable,  iii) medibles, " sqref="C9" xr:uid="{5EDC8621-A727-4CC3-A205-024E903F8E1A}"/>
    <dataValidation allowBlank="1" showInputMessage="1" showErrorMessage="1" prompt="Elija de la lista desplegable si el indicador es acumulado (cuando trae información previa a esta medición) o no acumulado (cuando inicia la medición en este periodo)." sqref="P8:Q8" xr:uid="{C79B7605-4D04-4E5D-8457-963B72C4D91B}"/>
    <dataValidation allowBlank="1" showInputMessage="1" showErrorMessage="1" prompt="Se cargará automáticamente el tipo de indicador que definió en la caracterización." sqref="L8:M8" xr:uid="{A00E8848-023F-4924-96C3-1D3704FD3BE9}"/>
    <dataValidation allowBlank="1" showInputMessage="1" showErrorMessage="1" prompt="Se cargará automaticamente el líder del proceso seleccionado. Por favor válidelo y retroalimente al enlace de la OAP." sqref="C6" xr:uid="{CD6F2F4F-93FC-47CD-B304-26F739CD46FA}"/>
    <dataValidation allowBlank="1" showInputMessage="1" showErrorMessage="1" prompt="Se cargará automaticamente el nombre del indicador que definió en la caracterización" sqref="C8" xr:uid="{5A171B83-BCC0-4894-BDC0-49F23A095D52}"/>
    <dataValidation allowBlank="1" showInputMessage="1" showErrorMessage="1" prompt="Ingrese el nombre y el cargo de la persona responsable de la medición del indicador._x000a_Ej: Juan Perez - Profesional Univeristario " sqref="L6:M6" xr:uid="{07230A84-BD1B-4784-9506-0822B37968C8}"/>
    <dataValidation allowBlank="1" showInputMessage="1" showErrorMessage="1" prompt="Se cargará automáticamente el macroproceso al cual pertenece el macroproceso" sqref="L5:M5" xr:uid="{7D050509-562F-496B-A51B-63A234B72CB1}"/>
    <dataValidation allowBlank="1" showInputMessage="1" showErrorMessage="1" prompt="Seleccione de la lista desplegable el nombre del proceso" sqref="C5" xr:uid="{A47DCE2C-E8EB-4975-9B5C-3BA701EE8D32}"/>
    <dataValidation allowBlank="1" showInputMessage="1" showErrorMessage="1" promptTitle="Dependencia" prompt="Seleccione de la lista desplegable la dependencia responsable del proceso" sqref="C4" xr:uid="{DBA47859-4BDE-48C2-9F1B-E46BEA2FBA08}"/>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D722305-7E1F-4508-A426-44E77B5579BA}">
          <x14:formula1>
            <xm:f>'Listas desplegables'!$D$3:$D$47</xm:f>
          </x14:formula1>
          <xm:sqref>D5:K5</xm:sqref>
        </x14:dataValidation>
        <x14:dataValidation type="list" allowBlank="1" showInputMessage="1" showErrorMessage="1" xr:uid="{3C25D9D3-FC04-4BF0-8070-EF7F0E68CD66}">
          <x14:formula1>
            <xm:f>'Listas desplegables'!$O$20:$O$21</xm:f>
          </x14:formula1>
          <xm:sqref>J14:N15</xm:sqref>
        </x14:dataValidation>
        <x14:dataValidation type="list" allowBlank="1" showInputMessage="1" showErrorMessage="1" xr:uid="{2418EBAA-DE95-40C8-AB5D-0FB263AA0B9B}">
          <x14:formula1>
            <xm:f>'Listas desplegables'!$O$2:$O$3</xm:f>
          </x14:formula1>
          <xm:sqref>R8:T8</xm:sqref>
        </x14:dataValidation>
        <x14:dataValidation type="list" allowBlank="1" showInputMessage="1" showErrorMessage="1" xr:uid="{C36CE6F0-AE6A-4794-9104-DECA5DC4A5B1}">
          <x14:formula1>
            <xm:f>'Listas desplegables'!$L$2:$L$78</xm:f>
          </x14:formula1>
          <xm:sqref>D4:T4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1" workbookViewId="0">
      <selection activeCell="C15" sqref="C1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204</v>
      </c>
      <c r="O2" t="s">
        <v>137</v>
      </c>
      <c r="Q2" t="s">
        <v>143</v>
      </c>
    </row>
    <row r="3" spans="4:17" x14ac:dyDescent="0.25">
      <c r="D3" s="3" t="s">
        <v>175</v>
      </c>
      <c r="E3" s="1" t="s">
        <v>46</v>
      </c>
      <c r="F3" s="7" t="s">
        <v>59</v>
      </c>
      <c r="G3" s="9" t="s">
        <v>96</v>
      </c>
      <c r="L3" s="11" t="s">
        <v>205</v>
      </c>
      <c r="O3" t="s">
        <v>138</v>
      </c>
      <c r="Q3" t="s">
        <v>144</v>
      </c>
    </row>
    <row r="4" spans="4:17" x14ac:dyDescent="0.25">
      <c r="D4" s="3" t="s">
        <v>176</v>
      </c>
      <c r="E4" s="1" t="s">
        <v>46</v>
      </c>
      <c r="F4" s="7" t="s">
        <v>59</v>
      </c>
      <c r="G4" s="9" t="s">
        <v>96</v>
      </c>
      <c r="L4" s="11" t="s">
        <v>206</v>
      </c>
      <c r="Q4" s="12" t="s">
        <v>145</v>
      </c>
    </row>
    <row r="5" spans="4:17" x14ac:dyDescent="0.25">
      <c r="D5" s="3" t="s">
        <v>177</v>
      </c>
      <c r="E5" s="1" t="s">
        <v>46</v>
      </c>
      <c r="F5" s="7" t="s">
        <v>59</v>
      </c>
      <c r="G5" s="9" t="s">
        <v>98</v>
      </c>
      <c r="L5" s="11" t="s">
        <v>207</v>
      </c>
      <c r="Q5" t="s">
        <v>146</v>
      </c>
    </row>
    <row r="6" spans="4:17" x14ac:dyDescent="0.25">
      <c r="D6" s="3" t="s">
        <v>198</v>
      </c>
      <c r="E6" s="1" t="s">
        <v>46</v>
      </c>
      <c r="F6" s="7" t="s">
        <v>59</v>
      </c>
      <c r="G6" s="9" t="s">
        <v>159</v>
      </c>
      <c r="L6" s="11" t="s">
        <v>208</v>
      </c>
    </row>
    <row r="7" spans="4:17" x14ac:dyDescent="0.25">
      <c r="D7" s="3" t="s">
        <v>275</v>
      </c>
      <c r="E7" s="1" t="s">
        <v>47</v>
      </c>
      <c r="F7" s="7" t="s">
        <v>59</v>
      </c>
      <c r="G7" s="9" t="s">
        <v>99</v>
      </c>
      <c r="L7" s="11" t="s">
        <v>209</v>
      </c>
      <c r="Q7" t="s">
        <v>147</v>
      </c>
    </row>
    <row r="8" spans="4:17" x14ac:dyDescent="0.25">
      <c r="D8" s="3" t="s">
        <v>93</v>
      </c>
      <c r="E8" s="1" t="s">
        <v>47</v>
      </c>
      <c r="F8" s="7" t="s">
        <v>59</v>
      </c>
      <c r="G8" s="9" t="s">
        <v>158</v>
      </c>
      <c r="L8" s="11" t="s">
        <v>210</v>
      </c>
      <c r="Q8" t="s">
        <v>148</v>
      </c>
    </row>
    <row r="9" spans="4:17" x14ac:dyDescent="0.25">
      <c r="D9" s="3" t="s">
        <v>63</v>
      </c>
      <c r="E9" s="1" t="s">
        <v>47</v>
      </c>
      <c r="F9" s="7" t="s">
        <v>59</v>
      </c>
      <c r="G9" s="9" t="s">
        <v>101</v>
      </c>
      <c r="L9" s="11" t="s">
        <v>211</v>
      </c>
      <c r="Q9" t="s">
        <v>149</v>
      </c>
    </row>
    <row r="10" spans="4:17" x14ac:dyDescent="0.25">
      <c r="D10" s="3" t="s">
        <v>178</v>
      </c>
      <c r="E10" s="1" t="s">
        <v>47</v>
      </c>
      <c r="F10" s="7" t="s">
        <v>59</v>
      </c>
      <c r="G10" s="9" t="s">
        <v>99</v>
      </c>
      <c r="L10" s="11" t="s">
        <v>167</v>
      </c>
      <c r="Q10" t="s">
        <v>150</v>
      </c>
    </row>
    <row r="11" spans="4:17" x14ac:dyDescent="0.25">
      <c r="D11" s="3" t="s">
        <v>179</v>
      </c>
      <c r="E11" s="1" t="s">
        <v>48</v>
      </c>
      <c r="F11" s="7" t="s">
        <v>59</v>
      </c>
      <c r="G11" s="9" t="s">
        <v>96</v>
      </c>
      <c r="L11" s="11" t="s">
        <v>212</v>
      </c>
      <c r="Q11" s="12" t="s">
        <v>151</v>
      </c>
    </row>
    <row r="12" spans="4:17" x14ac:dyDescent="0.25">
      <c r="D12" s="3" t="s">
        <v>180</v>
      </c>
      <c r="E12" s="1" t="s">
        <v>48</v>
      </c>
      <c r="F12" s="7" t="s">
        <v>59</v>
      </c>
      <c r="G12" s="9" t="s">
        <v>102</v>
      </c>
      <c r="L12" s="11" t="s">
        <v>213</v>
      </c>
      <c r="Q12" t="s">
        <v>152</v>
      </c>
    </row>
    <row r="13" spans="4:17" x14ac:dyDescent="0.25">
      <c r="D13" s="3" t="s">
        <v>181</v>
      </c>
      <c r="E13" s="1" t="s">
        <v>48</v>
      </c>
      <c r="F13" s="7" t="s">
        <v>59</v>
      </c>
      <c r="G13" s="9" t="s">
        <v>97</v>
      </c>
      <c r="L13" s="11" t="s">
        <v>168</v>
      </c>
      <c r="Q13" t="s">
        <v>153</v>
      </c>
    </row>
    <row r="14" spans="4:17" x14ac:dyDescent="0.25">
      <c r="D14" s="3" t="s">
        <v>182</v>
      </c>
      <c r="E14" s="1" t="s">
        <v>48</v>
      </c>
      <c r="F14" s="7" t="s">
        <v>59</v>
      </c>
      <c r="G14" s="9" t="s">
        <v>159</v>
      </c>
      <c r="L14" s="11" t="s">
        <v>169</v>
      </c>
      <c r="Q14" s="12" t="s">
        <v>154</v>
      </c>
    </row>
    <row r="15" spans="4:17" x14ac:dyDescent="0.25">
      <c r="D15" s="5" t="s">
        <v>76</v>
      </c>
      <c r="E15" s="1" t="s">
        <v>49</v>
      </c>
      <c r="F15" s="7" t="s">
        <v>60</v>
      </c>
      <c r="G15" s="9" t="s">
        <v>106</v>
      </c>
      <c r="L15" s="11" t="s">
        <v>214</v>
      </c>
      <c r="Q15" t="s">
        <v>155</v>
      </c>
    </row>
    <row r="16" spans="4:17" x14ac:dyDescent="0.25">
      <c r="D16" s="5" t="s">
        <v>64</v>
      </c>
      <c r="E16" s="1" t="s">
        <v>49</v>
      </c>
      <c r="F16" s="7" t="s">
        <v>60</v>
      </c>
      <c r="G16" s="9" t="s">
        <v>106</v>
      </c>
      <c r="L16" s="11" t="s">
        <v>215</v>
      </c>
      <c r="Q16" t="s">
        <v>156</v>
      </c>
    </row>
    <row r="17" spans="4:17" ht="30" x14ac:dyDescent="0.25">
      <c r="D17" s="5" t="s">
        <v>77</v>
      </c>
      <c r="E17" s="1" t="s">
        <v>51</v>
      </c>
      <c r="F17" s="7" t="s">
        <v>60</v>
      </c>
      <c r="G17" s="9" t="s">
        <v>165</v>
      </c>
      <c r="L17" s="11" t="s">
        <v>216</v>
      </c>
      <c r="Q17" t="s">
        <v>157</v>
      </c>
    </row>
    <row r="18" spans="4:17" ht="30" x14ac:dyDescent="0.25">
      <c r="D18" s="5" t="s">
        <v>199</v>
      </c>
      <c r="E18" s="1" t="s">
        <v>51</v>
      </c>
      <c r="F18" s="7" t="s">
        <v>60</v>
      </c>
      <c r="G18" s="9" t="s">
        <v>164</v>
      </c>
      <c r="L18" s="11" t="s">
        <v>217</v>
      </c>
    </row>
    <row r="19" spans="4:17" ht="30" x14ac:dyDescent="0.25">
      <c r="D19" s="13" t="s">
        <v>174</v>
      </c>
      <c r="E19" s="1" t="s">
        <v>54</v>
      </c>
      <c r="F19" s="7" t="s">
        <v>60</v>
      </c>
      <c r="G19" s="9" t="s">
        <v>163</v>
      </c>
      <c r="L19" s="11" t="s">
        <v>218</v>
      </c>
    </row>
    <row r="20" spans="4:17" ht="30" x14ac:dyDescent="0.25">
      <c r="D20" s="5" t="s">
        <v>78</v>
      </c>
      <c r="E20" s="1" t="s">
        <v>54</v>
      </c>
      <c r="F20" s="7" t="s">
        <v>60</v>
      </c>
      <c r="G20" s="9" t="s">
        <v>163</v>
      </c>
      <c r="L20" s="11" t="s">
        <v>219</v>
      </c>
      <c r="O20" t="s">
        <v>200</v>
      </c>
    </row>
    <row r="21" spans="4:17" ht="30" x14ac:dyDescent="0.25">
      <c r="D21" s="5" t="s">
        <v>183</v>
      </c>
      <c r="E21" s="1" t="s">
        <v>54</v>
      </c>
      <c r="F21" s="7" t="s">
        <v>60</v>
      </c>
      <c r="G21" s="9" t="s">
        <v>163</v>
      </c>
      <c r="L21" s="11" t="s">
        <v>220</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221</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222</v>
      </c>
    </row>
    <row r="27" spans="4:17" x14ac:dyDescent="0.25">
      <c r="D27" s="5" t="s">
        <v>84</v>
      </c>
      <c r="E27" s="1" t="s">
        <v>50</v>
      </c>
      <c r="F27" s="7" t="s">
        <v>60</v>
      </c>
      <c r="G27" s="9" t="s">
        <v>104</v>
      </c>
      <c r="L27" s="11" t="s">
        <v>223</v>
      </c>
    </row>
    <row r="28" spans="4:17" ht="45" x14ac:dyDescent="0.25">
      <c r="D28" s="5" t="s">
        <v>94</v>
      </c>
      <c r="E28" s="1" t="s">
        <v>50</v>
      </c>
      <c r="F28" s="7" t="s">
        <v>60</v>
      </c>
      <c r="G28" s="9" t="s">
        <v>105</v>
      </c>
      <c r="L28" s="11" t="s">
        <v>224</v>
      </c>
    </row>
    <row r="29" spans="4:17" ht="30" x14ac:dyDescent="0.25">
      <c r="D29" s="6" t="s">
        <v>85</v>
      </c>
      <c r="E29" s="1" t="s">
        <v>88</v>
      </c>
      <c r="F29" s="7" t="s">
        <v>61</v>
      </c>
      <c r="G29" s="9" t="s">
        <v>160</v>
      </c>
      <c r="L29" s="11" t="s">
        <v>225</v>
      </c>
    </row>
    <row r="30" spans="4:17" x14ac:dyDescent="0.25">
      <c r="D30" s="6" t="s">
        <v>65</v>
      </c>
      <c r="E30" s="1" t="s">
        <v>88</v>
      </c>
      <c r="F30" s="7" t="s">
        <v>61</v>
      </c>
      <c r="G30" s="9" t="s">
        <v>100</v>
      </c>
      <c r="L30" s="11" t="s">
        <v>226</v>
      </c>
    </row>
    <row r="31" spans="4:17" x14ac:dyDescent="0.25">
      <c r="D31" s="6" t="s">
        <v>66</v>
      </c>
      <c r="E31" s="1" t="s">
        <v>66</v>
      </c>
      <c r="F31" s="7" t="s">
        <v>61</v>
      </c>
      <c r="G31" s="9" t="s">
        <v>102</v>
      </c>
      <c r="L31" s="11" t="s">
        <v>227</v>
      </c>
    </row>
    <row r="32" spans="4:17" x14ac:dyDescent="0.25">
      <c r="D32" s="6" t="s">
        <v>67</v>
      </c>
      <c r="E32" s="1" t="s">
        <v>89</v>
      </c>
      <c r="F32" s="7" t="s">
        <v>61</v>
      </c>
      <c r="G32" s="9" t="s">
        <v>102</v>
      </c>
      <c r="L32" s="11" t="s">
        <v>228</v>
      </c>
    </row>
    <row r="33" spans="4:12" x14ac:dyDescent="0.25">
      <c r="D33" s="6" t="s">
        <v>68</v>
      </c>
      <c r="E33" s="1" t="s">
        <v>89</v>
      </c>
      <c r="F33" s="7" t="s">
        <v>61</v>
      </c>
      <c r="G33" s="9" t="s">
        <v>102</v>
      </c>
      <c r="L33" s="11" t="s">
        <v>229</v>
      </c>
    </row>
    <row r="34" spans="4:12" x14ac:dyDescent="0.25">
      <c r="D34" s="6" t="s">
        <v>69</v>
      </c>
      <c r="E34" s="1" t="s">
        <v>89</v>
      </c>
      <c r="F34" s="7" t="s">
        <v>61</v>
      </c>
      <c r="G34" s="9" t="s">
        <v>102</v>
      </c>
      <c r="L34" s="11" t="s">
        <v>230</v>
      </c>
    </row>
    <row r="35" spans="4:12" x14ac:dyDescent="0.25">
      <c r="D35" s="6" t="s">
        <v>70</v>
      </c>
      <c r="E35" s="1" t="s">
        <v>90</v>
      </c>
      <c r="F35" s="7" t="s">
        <v>61</v>
      </c>
      <c r="G35" s="9" t="s">
        <v>110</v>
      </c>
      <c r="L35" s="11" t="s">
        <v>231</v>
      </c>
    </row>
    <row r="36" spans="4:12" x14ac:dyDescent="0.25">
      <c r="D36" s="6" t="s">
        <v>71</v>
      </c>
      <c r="E36" s="1" t="s">
        <v>90</v>
      </c>
      <c r="F36" s="7" t="s">
        <v>61</v>
      </c>
      <c r="G36" s="9" t="s">
        <v>110</v>
      </c>
      <c r="L36" s="11" t="s">
        <v>232</v>
      </c>
    </row>
    <row r="37" spans="4:12" x14ac:dyDescent="0.25">
      <c r="D37" s="6" t="s">
        <v>201</v>
      </c>
      <c r="E37" s="1" t="s">
        <v>90</v>
      </c>
      <c r="F37" s="7" t="s">
        <v>61</v>
      </c>
      <c r="G37" s="9" t="s">
        <v>110</v>
      </c>
      <c r="L37" s="11" t="s">
        <v>233</v>
      </c>
    </row>
    <row r="38" spans="4:12" x14ac:dyDescent="0.25">
      <c r="D38" s="6" t="s">
        <v>184</v>
      </c>
      <c r="E38" s="1" t="s">
        <v>90</v>
      </c>
      <c r="F38" s="7" t="s">
        <v>61</v>
      </c>
      <c r="G38" s="9" t="s">
        <v>110</v>
      </c>
      <c r="L38" s="11" t="s">
        <v>234</v>
      </c>
    </row>
    <row r="39" spans="4:12" x14ac:dyDescent="0.25">
      <c r="D39" s="6" t="s">
        <v>72</v>
      </c>
      <c r="E39" s="1" t="s">
        <v>91</v>
      </c>
      <c r="F39" s="7" t="s">
        <v>61</v>
      </c>
      <c r="G39" s="9" t="s">
        <v>111</v>
      </c>
      <c r="L39" s="11" t="s">
        <v>235</v>
      </c>
    </row>
    <row r="40" spans="4:12" x14ac:dyDescent="0.25">
      <c r="D40" s="6" t="s">
        <v>73</v>
      </c>
      <c r="E40" s="1" t="s">
        <v>91</v>
      </c>
      <c r="F40" s="7" t="s">
        <v>61</v>
      </c>
      <c r="G40" s="9" t="s">
        <v>111</v>
      </c>
      <c r="L40" s="11" t="s">
        <v>236</v>
      </c>
    </row>
    <row r="41" spans="4:12" x14ac:dyDescent="0.25">
      <c r="D41" s="6" t="s">
        <v>74</v>
      </c>
      <c r="E41" s="1" t="s">
        <v>91</v>
      </c>
      <c r="F41" s="7" t="s">
        <v>61</v>
      </c>
      <c r="G41" s="9" t="s">
        <v>111</v>
      </c>
      <c r="L41" s="11" t="s">
        <v>237</v>
      </c>
    </row>
    <row r="42" spans="4:12" x14ac:dyDescent="0.25">
      <c r="D42" s="6" t="s">
        <v>75</v>
      </c>
      <c r="E42" s="1" t="s">
        <v>91</v>
      </c>
      <c r="F42" s="7" t="s">
        <v>61</v>
      </c>
      <c r="G42" s="9" t="s">
        <v>111</v>
      </c>
      <c r="L42" s="11" t="s">
        <v>238</v>
      </c>
    </row>
    <row r="43" spans="4:12" x14ac:dyDescent="0.25">
      <c r="D43" s="6" t="s">
        <v>186</v>
      </c>
      <c r="E43" s="1" t="s">
        <v>92</v>
      </c>
      <c r="F43" s="7" t="s">
        <v>61</v>
      </c>
      <c r="G43" s="9" t="s">
        <v>112</v>
      </c>
      <c r="L43" s="11" t="s">
        <v>239</v>
      </c>
    </row>
    <row r="44" spans="4:12" x14ac:dyDescent="0.25">
      <c r="D44" s="6" t="s">
        <v>187</v>
      </c>
      <c r="E44" s="1" t="s">
        <v>92</v>
      </c>
      <c r="F44" s="7" t="s">
        <v>61</v>
      </c>
      <c r="G44" s="9" t="s">
        <v>112</v>
      </c>
      <c r="L44" s="11" t="s">
        <v>240</v>
      </c>
    </row>
    <row r="45" spans="4:12" x14ac:dyDescent="0.25">
      <c r="D45" s="6" t="s">
        <v>185</v>
      </c>
      <c r="E45" s="1" t="s">
        <v>92</v>
      </c>
      <c r="F45" s="7" t="s">
        <v>61</v>
      </c>
      <c r="G45" s="9" t="s">
        <v>112</v>
      </c>
      <c r="L45" s="11" t="s">
        <v>241</v>
      </c>
    </row>
    <row r="46" spans="4:12" ht="30" x14ac:dyDescent="0.25">
      <c r="D46" s="4" t="s">
        <v>86</v>
      </c>
      <c r="E46" s="1" t="s">
        <v>56</v>
      </c>
      <c r="F46" s="7" t="s">
        <v>166</v>
      </c>
      <c r="G46" s="9" t="s">
        <v>113</v>
      </c>
      <c r="L46" s="11" t="s">
        <v>242</v>
      </c>
    </row>
    <row r="47" spans="4:12" ht="30" x14ac:dyDescent="0.25">
      <c r="D47" s="4" t="s">
        <v>87</v>
      </c>
      <c r="E47" s="1" t="s">
        <v>56</v>
      </c>
      <c r="F47" s="7" t="s">
        <v>166</v>
      </c>
      <c r="G47" s="9" t="s">
        <v>96</v>
      </c>
      <c r="L47" s="11" t="s">
        <v>243</v>
      </c>
    </row>
    <row r="48" spans="4:12" x14ac:dyDescent="0.25">
      <c r="L48" s="11" t="s">
        <v>244</v>
      </c>
    </row>
    <row r="49" spans="4:12" x14ac:dyDescent="0.25">
      <c r="L49" s="11" t="s">
        <v>245</v>
      </c>
    </row>
    <row r="50" spans="4:12" x14ac:dyDescent="0.25">
      <c r="L50" s="11" t="s">
        <v>246</v>
      </c>
    </row>
    <row r="51" spans="4:12" ht="27" x14ac:dyDescent="0.25">
      <c r="D51" s="1" t="s">
        <v>115</v>
      </c>
      <c r="L51" s="11" t="s">
        <v>247</v>
      </c>
    </row>
    <row r="52" spans="4:12" x14ac:dyDescent="0.25">
      <c r="D52" s="9" t="s">
        <v>188</v>
      </c>
      <c r="L52" s="11" t="s">
        <v>248</v>
      </c>
    </row>
    <row r="53" spans="4:12" ht="30" x14ac:dyDescent="0.25">
      <c r="D53" s="9" t="s">
        <v>189</v>
      </c>
      <c r="L53" s="11" t="s">
        <v>249</v>
      </c>
    </row>
    <row r="54" spans="4:12" x14ac:dyDescent="0.25">
      <c r="D54" s="9" t="s">
        <v>127</v>
      </c>
      <c r="L54" s="11" t="s">
        <v>250</v>
      </c>
    </row>
    <row r="55" spans="4:12" ht="30" x14ac:dyDescent="0.25">
      <c r="D55" s="9" t="s">
        <v>129</v>
      </c>
      <c r="L55" s="11" t="s">
        <v>251</v>
      </c>
    </row>
    <row r="56" spans="4:12" ht="30" x14ac:dyDescent="0.25">
      <c r="D56" s="9" t="s">
        <v>190</v>
      </c>
      <c r="L56" s="11" t="s">
        <v>252</v>
      </c>
    </row>
    <row r="57" spans="4:12" x14ac:dyDescent="0.25">
      <c r="D57" s="9" t="s">
        <v>191</v>
      </c>
      <c r="L57" s="11" t="s">
        <v>253</v>
      </c>
    </row>
    <row r="58" spans="4:12" x14ac:dyDescent="0.25">
      <c r="D58" s="9" t="s">
        <v>116</v>
      </c>
      <c r="L58" s="11" t="s">
        <v>254</v>
      </c>
    </row>
    <row r="59" spans="4:12" ht="30" x14ac:dyDescent="0.25">
      <c r="D59" s="9" t="s">
        <v>192</v>
      </c>
      <c r="L59" s="11" t="s">
        <v>255</v>
      </c>
    </row>
    <row r="60" spans="4:12" ht="30" x14ac:dyDescent="0.25">
      <c r="D60" s="9" t="s">
        <v>124</v>
      </c>
      <c r="L60" s="11" t="s">
        <v>256</v>
      </c>
    </row>
    <row r="61" spans="4:12" ht="30" x14ac:dyDescent="0.25">
      <c r="D61" s="9" t="s">
        <v>126</v>
      </c>
      <c r="L61" s="11" t="s">
        <v>257</v>
      </c>
    </row>
    <row r="62" spans="4:12" ht="45" x14ac:dyDescent="0.25">
      <c r="D62" s="9" t="s">
        <v>193</v>
      </c>
      <c r="L62" s="11" t="s">
        <v>258</v>
      </c>
    </row>
    <row r="63" spans="4:12" ht="30" x14ac:dyDescent="0.25">
      <c r="D63" s="9" t="s">
        <v>121</v>
      </c>
      <c r="L63" s="11" t="s">
        <v>259</v>
      </c>
    </row>
    <row r="64" spans="4:12" x14ac:dyDescent="0.25">
      <c r="D64" s="9" t="s">
        <v>130</v>
      </c>
      <c r="L64" s="11" t="s">
        <v>260</v>
      </c>
    </row>
    <row r="65" spans="4:12" ht="45" x14ac:dyDescent="0.25">
      <c r="D65" s="9" t="s">
        <v>202</v>
      </c>
      <c r="L65" s="11" t="s">
        <v>261</v>
      </c>
    </row>
    <row r="66" spans="4:12" ht="30" x14ac:dyDescent="0.25">
      <c r="D66" s="9" t="s">
        <v>117</v>
      </c>
      <c r="L66" s="11" t="s">
        <v>262</v>
      </c>
    </row>
    <row r="67" spans="4:12" ht="30" x14ac:dyDescent="0.25">
      <c r="D67" s="9" t="s">
        <v>194</v>
      </c>
      <c r="L67" s="11" t="s">
        <v>263</v>
      </c>
    </row>
    <row r="68" spans="4:12" x14ac:dyDescent="0.25">
      <c r="D68" s="9" t="s">
        <v>195</v>
      </c>
      <c r="L68" s="11" t="s">
        <v>264</v>
      </c>
    </row>
    <row r="69" spans="4:12" ht="30" x14ac:dyDescent="0.25">
      <c r="D69" s="9" t="s">
        <v>120</v>
      </c>
      <c r="L69" s="11" t="s">
        <v>265</v>
      </c>
    </row>
    <row r="70" spans="4:12" ht="27" x14ac:dyDescent="0.25">
      <c r="D70" s="9" t="s">
        <v>125</v>
      </c>
      <c r="L70" s="11" t="s">
        <v>266</v>
      </c>
    </row>
    <row r="71" spans="4:12" x14ac:dyDescent="0.25">
      <c r="D71" s="9" t="s">
        <v>128</v>
      </c>
      <c r="L71" s="11" t="s">
        <v>267</v>
      </c>
    </row>
    <row r="72" spans="4:12" ht="45" x14ac:dyDescent="0.25">
      <c r="D72" s="9" t="s">
        <v>196</v>
      </c>
      <c r="L72" s="11" t="s">
        <v>268</v>
      </c>
    </row>
    <row r="73" spans="4:12" ht="30" x14ac:dyDescent="0.25">
      <c r="D73" s="9" t="s">
        <v>203</v>
      </c>
      <c r="L73" s="11" t="s">
        <v>269</v>
      </c>
    </row>
    <row r="74" spans="4:12" ht="30" x14ac:dyDescent="0.25">
      <c r="D74" s="9" t="s">
        <v>123</v>
      </c>
      <c r="L74" s="11" t="s">
        <v>270</v>
      </c>
    </row>
    <row r="75" spans="4:12" ht="30" x14ac:dyDescent="0.25">
      <c r="D75" s="9" t="s">
        <v>119</v>
      </c>
      <c r="L75" s="11" t="s">
        <v>271</v>
      </c>
    </row>
    <row r="76" spans="4:12" ht="30" x14ac:dyDescent="0.25">
      <c r="D76" s="9" t="s">
        <v>122</v>
      </c>
      <c r="L76" s="11" t="s">
        <v>272</v>
      </c>
    </row>
    <row r="77" spans="4:12" ht="30" x14ac:dyDescent="0.25">
      <c r="D77" s="9" t="s">
        <v>118</v>
      </c>
      <c r="L77" s="11" t="s">
        <v>273</v>
      </c>
    </row>
    <row r="78" spans="4:12" ht="30" x14ac:dyDescent="0.25">
      <c r="D78" s="9" t="s">
        <v>197</v>
      </c>
      <c r="L78" s="11" t="s">
        <v>274</v>
      </c>
    </row>
    <row r="79" spans="4:12" x14ac:dyDescent="0.25">
      <c r="D79" s="9"/>
    </row>
    <row r="80" spans="4:12" x14ac:dyDescent="0.25">
      <c r="D80" s="9"/>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Caracterización</vt:lpstr>
      <vt:lpstr>INDICADOR 1</vt:lpstr>
      <vt:lpstr>INDICADOR 2</vt:lpstr>
      <vt:lpstr>INDICADOR 3</vt:lpstr>
      <vt:lpstr>INDICADOR 4</vt:lpstr>
      <vt:lpstr>INDICADOR 5</vt:lpstr>
      <vt:lpstr>INDICADOR 6</vt:lpstr>
      <vt:lpstr>Listas desplegables</vt:lpstr>
      <vt:lpstr>Apoyo</vt:lpstr>
      <vt:lpstr>Caracterización!Área_de_impresión</vt:lpstr>
      <vt:lpstr>'INDICADOR 1'!Área_de_impresión</vt:lpstr>
      <vt:lpstr>'INDICADOR 2'!Área_de_impresión</vt:lpstr>
      <vt:lpstr>'INDICADOR 3'!Área_de_impresión</vt:lpstr>
      <vt:lpstr>'INDICADOR 4'!Área_de_impresión</vt:lpstr>
      <vt:lpstr>'INDICADOR 5'!Área_de_impresión</vt:lpstr>
      <vt:lpstr>'INDICADOR 6'!Área_de_impresión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2024-09-02T22:09:59Z</dcterms:modified>
</cp:coreProperties>
</file>