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diaz\Documents\"/>
    </mc:Choice>
  </mc:AlternateContent>
  <bookViews>
    <workbookView xWindow="0" yWindow="0" windowWidth="28800" windowHeight="12435"/>
  </bookViews>
  <sheets>
    <sheet name="Caracterización" sheetId="5" r:id="rId1"/>
    <sheet name="Indicador" sheetId="6" r:id="rId2"/>
    <sheet name="Normograma" sheetId="12" r:id="rId3"/>
    <sheet name="Listas desplegables" sheetId="8" state="hidden" r:id="rId4"/>
  </sheets>
  <externalReferences>
    <externalReference r:id="rId5"/>
  </externalReferences>
  <definedNames>
    <definedName name="Apoyo">'Listas desplegables'!$G$33:$G$38</definedName>
    <definedName name="_xlnm.Print_Area" localSheetId="1">Indicador!$A$1:$S$24</definedName>
    <definedName name="_xlnm.Print_Area" localSheetId="3">'Listas desplegables'!$D$51:$D$81</definedName>
    <definedName name="_xlnm.Print_Area" localSheetId="2">Normograma!$A$1:$E$9</definedName>
    <definedName name="codigo">[1]listas!$A$2:$A$230</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jorgito">#REF!</definedName>
    <definedName name="Misional">'Listas desplegables'!$E$14:$E$23</definedName>
    <definedName name="Misionales">'Listas desplegables'!$D$14:$D$29</definedName>
    <definedName name="sandrita">#REF!</definedName>
    <definedName name="Seguimiento_Evaluación_y_Control">'Listas desplegables'!$E$46</definedName>
    <definedName name="silvia">#REF!</definedName>
    <definedName name="Tipo">'Listas desplegables'!$F$3:$F$46</definedName>
    <definedName name="_xlnm.Print_Titles" localSheetId="2">Normograma!$1:$4</definedName>
  </definedNames>
  <calcPr calcId="152511" fullCalcOnLoad="1"/>
</workbook>
</file>

<file path=xl/calcChain.xml><?xml version="1.0" encoding="utf-8"?>
<calcChain xmlns="http://schemas.openxmlformats.org/spreadsheetml/2006/main">
  <c r="C8" i="6" l="1"/>
  <c r="C11" i="6"/>
  <c r="C6" i="6"/>
  <c r="M5" i="6"/>
  <c r="E12" i="5"/>
  <c r="E7" i="5"/>
  <c r="H7" i="5"/>
</calcChain>
</file>

<file path=xl/sharedStrings.xml><?xml version="1.0" encoding="utf-8"?>
<sst xmlns="http://schemas.openxmlformats.org/spreadsheetml/2006/main" count="490" uniqueCount="351">
  <si>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</si>
  <si>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</si>
  <si>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</si>
  <si>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</si>
  <si>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</si>
  <si>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</si>
  <si>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</si>
  <si>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</si>
  <si>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</si>
  <si>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</si>
  <si>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</si>
  <si>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</si>
  <si>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</si>
  <si>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</si>
  <si>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</si>
  <si>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</si>
  <si>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</si>
  <si>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</si>
  <si>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</si>
  <si>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</si>
  <si>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</si>
  <si>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</si>
  <si>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</si>
  <si>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</si>
  <si>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</si>
  <si>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</si>
  <si>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</si>
  <si>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</si>
  <si>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</si>
  <si>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</si>
  <si>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</si>
  <si>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</si>
  <si>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</si>
  <si>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</si>
  <si>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</si>
  <si>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</si>
  <si>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</si>
  <si>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</si>
  <si>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</si>
  <si>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</si>
  <si>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</si>
  <si>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</si>
  <si>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</si>
  <si>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</si>
  <si>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</si>
  <si>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</si>
  <si>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</si>
  <si>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</si>
  <si>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</si>
  <si>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</si>
  <si>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</si>
  <si>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</si>
  <si>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</si>
  <si>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</si>
  <si>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</si>
  <si>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</si>
  <si>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</si>
  <si>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</si>
  <si>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</si>
  <si>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</si>
  <si>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</si>
  <si>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</si>
  <si>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</si>
  <si>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</si>
  <si>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</si>
  <si>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</si>
  <si>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</si>
  <si>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</si>
  <si>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</si>
  <si>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</si>
  <si>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</si>
  <si>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</si>
  <si>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</si>
  <si>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</si>
  <si>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</si>
  <si>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</si>
  <si>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</si>
  <si>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</si>
  <si>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</si>
  <si>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</si>
  <si>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</si>
  <si>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</si>
  <si>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Trámites Administrativos Reglamentos Técnicos y Metrología Legal</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</si>
  <si>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</si>
  <si>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</si>
  <si>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</si>
  <si>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</si>
  <si>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</si>
  <si>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</si>
  <si>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</si>
  <si>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</si>
  <si>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</si>
  <si>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</si>
  <si>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</si>
  <si>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</si>
  <si>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</si>
  <si>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</si>
  <si>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</si>
  <si>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</si>
  <si>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</si>
  <si>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</si>
  <si>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</si>
  <si>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</si>
  <si>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</si>
  <si>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</si>
  <si>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</si>
  <si>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</si>
  <si>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</si>
  <si>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</si>
  <si>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</si>
  <si>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</si>
  <si>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</si>
  <si>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</si>
  <si>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</si>
  <si>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</si>
  <si>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</si>
  <si>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</si>
  <si>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</si>
  <si>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</si>
  <si>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</si>
  <si>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</si>
  <si>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</si>
  <si>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</si>
  <si>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</si>
  <si>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</si>
  <si>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</si>
  <si>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</si>
  <si>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</si>
  <si>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</si>
  <si>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</si>
  <si>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</si>
  <si>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</si>
  <si>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</si>
  <si>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</si>
  <si>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</si>
  <si>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</si>
  <si>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</si>
  <si>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</si>
  <si>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</si>
  <si>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</si>
  <si>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</si>
  <si>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</si>
  <si>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</si>
  <si>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</si>
  <si>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</si>
  <si>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</si>
  <si>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</si>
  <si>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</si>
  <si>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</si>
  <si>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</si>
  <si>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</si>
  <si>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</si>
  <si>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</si>
  <si>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</si>
  <si>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</si>
  <si>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</si>
  <si>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</si>
  <si>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</si>
  <si>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</si>
  <si>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</si>
  <si>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</si>
  <si>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</si>
  <si>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</si>
  <si>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</si>
  <si>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</si>
  <si>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</si>
  <si>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1. DESPACHO DEL SUPERINTENDENTE </t>
  </si>
  <si>
    <t>1.1. Oficina de Control Interno </t>
  </si>
  <si>
    <t>1.2. Oficina de Tecnología e Informática </t>
  </si>
  <si>
    <t>1.2.1. Grupo de Trabajo de Servicios Tecnológicos</t>
  </si>
  <si>
    <t>1.2.2. Grupo de Trabajo Gestión de Información y Proyectos Informaticos</t>
  </si>
  <si>
    <r>
      <t>1.2.3. Grupo de Trabajo Sistemas de Información  </t>
    </r>
    <r>
      <rPr>
        <sz val="9"/>
        <color indexed="23"/>
        <rFont val="Arial Narrow"/>
        <family val="2"/>
      </rPr>
      <t>    </t>
    </r>
  </si>
  <si>
    <t>1.2.4. Grupo de Trabajo de Informática Forense y Seguridad Digital</t>
  </si>
  <si>
    <t>1.3. Oficina de Servicios al Consumidor y de Apoyo Empresarial </t>
  </si>
  <si>
    <t>1.3.1. Grupo de Atención al Ciudadano</t>
  </si>
  <si>
    <t>1.3.2. Grupo de Formación</t>
  </si>
  <si>
    <t>1.3.3. Grupo de Comunicación</t>
  </si>
  <si>
    <t>1.4. Oficina Asesora Jurídica </t>
  </si>
  <si>
    <t>1.4.1. Grupo de Trabajo Cobro Coactivo</t>
  </si>
  <si>
    <t>1.4.2. Gestión de Trabajo Gestión Judicial</t>
  </si>
  <si>
    <t>1.4.3. Grupo de Trabajo de Regulación</t>
  </si>
  <si>
    <t>1.5. Oficina Asesora de Planeación </t>
  </si>
  <si>
    <t>1.5.1. Grupo de Trabajo de Estudios Económicos</t>
  </si>
  <si>
    <t>1.5.2. Grupo de Trabajo de Asuntos Internacionales</t>
  </si>
  <si>
    <t>2. DESPACHO DEL SUPERINTENDENTE DELEGADO PARA LA PROTECCIÓN DE LA COMPETENCIA </t>
  </si>
  <si>
    <t>2.1. Dirección de Cámaras de Comercio </t>
  </si>
  <si>
    <t>3. DESPACHO DEL SUPERINTENDENTE DELEGADO PARA LA PROTECCIÓN DEL CONSUMIDOR </t>
  </si>
  <si>
    <t>Grupo de trabajo de Apoyo a la Red Nacional de Protección al Consumidor</t>
  </si>
  <si>
    <t>3.1. Dirección de Investigaciones de Protección al Consumidor </t>
  </si>
  <si>
    <t>3.2. Dirección de Investigaciones de Protección de Usuarios de Servicios de Comunicaciones </t>
  </si>
  <si>
    <t>4. DESPACHO DEL SUPERINTENDENTE DELEGADO PARA EL CONTROL Y VERIFICACIÓN DE REGLAMENTOS TÉCNICOS Y METROLOGÍA LEGAL </t>
  </si>
  <si>
    <t>4.1. Dirección de Investigaciones para el Control y Verificación de Reglamentos Técnicos y Metrología Legal. </t>
  </si>
  <si>
    <t>5. DESPACHO DEL SUPERINTENDENTE DELEGADO PARA LA PROTECCIÓN DE DATOS PERSONALES </t>
  </si>
  <si>
    <t>5.1. Dirección de Investigación de Protección de Datos Personales </t>
  </si>
  <si>
    <t>6. DESPACHO DEL SUPERINTENDENTE DELEGADO PARA LA PROPIEDAD INDUSTRIAL </t>
  </si>
  <si>
    <t>6.1. Dirección de Signos Distintivos </t>
  </si>
  <si>
    <t>6.2. Dirección de Nuevas Creaciones </t>
  </si>
  <si>
    <t>7. DESPACHO DEL SUPERINTENDENTE DELEGADO PARA ASUNTOS JURISDICCIONALES </t>
  </si>
  <si>
    <t>8. SECRETARÍA GENERAL. </t>
  </si>
  <si>
    <t>Grupo de Trabajo de Administración de Personal</t>
  </si>
  <si>
    <t>Grupo de Trabajo de Desarrollo del Talento Humano</t>
  </si>
  <si>
    <t>Grupo de Trabajo de Control Disciplinario Interno</t>
  </si>
  <si>
    <t>8.1. Dirección Financiera </t>
  </si>
  <si>
    <t>8.2. Dirección Administrativa </t>
  </si>
  <si>
    <t>8.2.1. Grupo de Trabajo de Notificaciones y Certificaciones</t>
  </si>
  <si>
    <t>8.2.2. Grupo de Trabajo  Contratación</t>
  </si>
  <si>
    <t>8.2.3. Grupo de Trabajo de Gestión Documental y Recursos Fisicos</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</si>
  <si>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</si>
  <si>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</si>
  <si>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</si>
  <si>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</si>
  <si>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</si>
  <si>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</si>
  <si>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</si>
  <si>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</si>
  <si>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</si>
  <si>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</si>
  <si>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</si>
  <si>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</si>
  <si>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</si>
  <si>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</si>
  <si>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</si>
  <si>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</si>
  <si>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</si>
  <si>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</si>
  <si>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</si>
  <si>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</si>
  <si>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</si>
  <si>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</si>
  <si>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</si>
  <si>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</si>
  <si>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</si>
  <si>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</si>
  <si>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</si>
  <si>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</si>
  <si>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</si>
  <si>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</si>
  <si>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</si>
  <si>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</si>
  <si>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</si>
  <si>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</si>
  <si>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x</t>
  </si>
  <si>
    <t>Líder de proceso y su equipo de trabajo</t>
  </si>
  <si>
    <t>Orientaciones y metodología de gestión ambiental</t>
  </si>
  <si>
    <t>Participar en actividades definidas en los programas de Gestión Ambiental</t>
  </si>
  <si>
    <t>Prácticas y controles ambientales</t>
  </si>
  <si>
    <t>Orientaciones y metodología de gestión en seguridad y salud en el Trabajo</t>
  </si>
  <si>
    <t>Participar en las actividades definidas en los programas de Seguridad y Salud en el Trabajo</t>
  </si>
  <si>
    <t>Prácticas y controles en seguridad y salud en el Trabajo</t>
  </si>
  <si>
    <t xml:space="preserve"> Información de cumplimiento de actividades (operativas, plan de acción e indicadores de proceso)</t>
  </si>
  <si>
    <t>Reportar información de las actividades realizadas a la Oficina Asesora de Planeación</t>
  </si>
  <si>
    <t>Estadísticas Institucionales
Seguimiento Plan de Acción
Indicadores de Proceso</t>
  </si>
  <si>
    <t>Partes interesadas</t>
  </si>
  <si>
    <t xml:space="preserve">Seguimiento </t>
  </si>
  <si>
    <t>Realizar Comité de Gestión y Comité de Coordinación, verificar cumplimiento y establecer acciones</t>
  </si>
  <si>
    <t>Necesidad de establecer acciones correctivas y preventivas</t>
  </si>
  <si>
    <t>Comunicación fechas de auditoria interna, programación auditorias del SIGI</t>
  </si>
  <si>
    <t xml:space="preserve">Atender la auditoria y entregar la información necesaria </t>
  </si>
  <si>
    <t>Comunicación fechas de auditoria externa</t>
  </si>
  <si>
    <t>Entregar la información necesaria para que los entes de control realicen las auditorias que corresponda</t>
  </si>
  <si>
    <t>Recopilar información de la vigencia y entregarla a la Oficina Asesora de Planeación para que consolide informe de Revisión por la Dirección  e Información para el ejercicio de Rendición de Cuentas</t>
  </si>
  <si>
    <t>Diligenciar el Plan de Mejoramiento con las acciones correctivas y preventivas
Entregar periódicamente reporte de cumplimiento del Plan de Mejoramiento (SIGI y las Auditorias de Gestión) a la Oficina de Control Interno</t>
  </si>
  <si>
    <t>Plan de Mejoramiento</t>
  </si>
  <si>
    <t>NA</t>
  </si>
  <si>
    <t>VERSIÓN: 2</t>
  </si>
  <si>
    <t>DE01 Formulación Estratégica 
DE02 Revisión Estratégica
CI02 Seguimiento Sistema Integral de Gestión Institucional</t>
  </si>
  <si>
    <t xml:space="preserve">Departamento Nacional de Planeación - DNP
Ministerio de Comercio Industria y Turismo -MINCIT </t>
  </si>
  <si>
    <t>CÓDIGO: CS02</t>
  </si>
  <si>
    <t>Realizar Jornadas académicas para formar a toda la ciudadanía en los temas misionales de la entidad</t>
  </si>
  <si>
    <t>Inicia con la Gestión de las solicitudes de capacitación y finaliza con la respuesta al ciudadano o al solicitante.</t>
  </si>
  <si>
    <t xml:space="preserve">Plan Nacional de Desarrollo
Plan Estratégico Institucional
Proyecto de Inversión
Resultados Plan de Acción de la vigencia anterior
Lineamientos para fomentar el uso y aprovechamiento del Sistema de Propiedad Industrial - CONPES
</t>
  </si>
  <si>
    <t xml:space="preserve">Coordinador Grupo de Formación
</t>
  </si>
  <si>
    <t>Ciudadanos
Academia
Empresarios</t>
  </si>
  <si>
    <t>X</t>
  </si>
  <si>
    <t xml:space="preserve">Usuarios actuales y potenciales
Aliados estratégicos
</t>
  </si>
  <si>
    <t>Fichas de Plan de Acción</t>
  </si>
  <si>
    <t>Gestión Ambiental</t>
  </si>
  <si>
    <t>Seguirdad y Salud en el Trabajo</t>
  </si>
  <si>
    <t>SC01 Formulación del sistema Integral de Gestión</t>
  </si>
  <si>
    <t>DE02 Revisión Estratégica</t>
  </si>
  <si>
    <t>CI02 Seguimiento Sistema Integral de Gestión Institucional</t>
  </si>
  <si>
    <t>DE02 Revisión Estratégica
CI02 Seguimiento Sistema Integral de Gestión Institucional</t>
  </si>
  <si>
    <t>Entes de Control</t>
  </si>
  <si>
    <t>Todos los procesos
Servidores Públicos de la SIC y 
Representante de la Dirección para SGA</t>
  </si>
  <si>
    <t>Todos los procesos
Servidores Públicos de la SIC y
Representante de la Dirección para SyST</t>
  </si>
  <si>
    <t xml:space="preserve">CI02 Seguimiento Sistema Integral de Gestión Institucional
Superintendente de Industria y Comercio, Delegados, Directores, Coordinadores de Grupo, Servidores públicos de la SIC </t>
  </si>
  <si>
    <t>CI02 Seguimiento Sistema Integral de Gestión Institucional
 CI01 Asesoria y Evaluación Independiente</t>
  </si>
  <si>
    <t>Coordinador Grupo de trabajo de Formación</t>
  </si>
  <si>
    <t>NORMOGRAMA</t>
  </si>
  <si>
    <t>Fecha actualización:</t>
  </si>
  <si>
    <t>Título</t>
  </si>
  <si>
    <t>Artículo</t>
  </si>
  <si>
    <t xml:space="preserve">Decreto </t>
  </si>
  <si>
    <t>4886 de 2011</t>
  </si>
  <si>
    <t xml:space="preserve">Por medio del cual se modifica la estructura de la Superintendencia de Industria y Comercio, se determinan la funciones de sus dependencias y se dictan otras disposiciones </t>
  </si>
  <si>
    <t>Funciones de la Oficina de Servicios al Consumidor y de Apoyo Empresarial en el grupo de trabajo de formación</t>
  </si>
  <si>
    <t xml:space="preserve">Resolución  </t>
  </si>
  <si>
    <t>30910 de 2012.</t>
  </si>
  <si>
    <t>Por el cual se crea un grupo de trabajo y se le asignan unas funciones</t>
  </si>
  <si>
    <t xml:space="preserve">Creación del grupo de trabajo de formación y asignación de funciones. </t>
  </si>
  <si>
    <t>Resolución</t>
  </si>
  <si>
    <t>Tasas de propiedad industrial en ejercicio de las facultades legales, en especial las que se le confieren en el artículo 277 de la Decisión 486 de la Comisión de la Comunidad Andina de Naciones y el numeral 20 del artículo 22 del Decreto número 4886 de 2011.</t>
  </si>
  <si>
    <t>Descuentos para Mipymes por la participación a los eventos académicos  realizados por el Aula de Propiedad Industrial - API</t>
  </si>
  <si>
    <t>CONPES</t>
  </si>
  <si>
    <t>3533  de 2008</t>
  </si>
  <si>
    <t xml:space="preserve">Bases de un plan de acción para la adecuación del Sistema de Propiedad Intelectual a la Competitividad y Productividad Nacional </t>
  </si>
  <si>
    <t>1.3.2</t>
  </si>
  <si>
    <t>Utilización de la Propiedad Industrial y derecho del obtentor.</t>
  </si>
  <si>
    <t>Grupo de Atención al Ciudadano</t>
  </si>
  <si>
    <t>Todos los procesos misionales
Usuarios Internos</t>
  </si>
  <si>
    <t>Usuarios Externos</t>
  </si>
  <si>
    <t>Solicitudes de capacitación</t>
  </si>
  <si>
    <t>Usuarios externos
Aliados Estratégicos</t>
  </si>
  <si>
    <t xml:space="preserve">
Usuarios Internos
</t>
  </si>
  <si>
    <t>Aliados Estratégicos</t>
  </si>
  <si>
    <t>Usuarios Internos</t>
  </si>
  <si>
    <t>Ciudadanos</t>
  </si>
  <si>
    <t>Partes Interesadas</t>
  </si>
  <si>
    <t xml:space="preserve">Establecer  lineamientos para gestionar y realizar jornadas acádemicas de manera presencial y virtual  en los temas misionales de la Entidad dirigidos a la ciudadanía en general en las diferentes regiones del pais. </t>
  </si>
  <si>
    <t>Áreas Misionales
Grupo de Atención al Ciudadano</t>
  </si>
  <si>
    <t xml:space="preserve">Ciudadanos
Academia
Empresarios
Emprendedores
Cámaras de Comercio
Gremios
</t>
  </si>
  <si>
    <t xml:space="preserve">Oferta académica virtual y presencial
Cronograma de capacitación
Convenios, memorandos de entendimiento, programación de jornadas especificas.
</t>
  </si>
  <si>
    <t>Coordinador Grupo de Formación y su equipo de trabajo</t>
  </si>
  <si>
    <t>Gestionar los procesos necesarios para desarrollar los programas de formación presencial y virtual propuestos en el plan de acción y los nuevos proyectos de formación</t>
  </si>
  <si>
    <t>Porcentaje cumplimiento plan de acción
Nuevos proyectos de formación</t>
  </si>
  <si>
    <t>Jornadas de capacitación gestionadas
Ciclos vituales de capacitación gestionados</t>
  </si>
  <si>
    <t xml:space="preserve">Necesidades de los usuarios externos.
Necesidades de formación de áreas misionales para ciudadanía
Necesidades internas de  transferencia de conocimientos
</t>
  </si>
  <si>
    <t xml:space="preserve">Diseñar y publicar el cronograma general de las jornadas academicas presenciales y cursos virtuales.
Estructurar y diseñar los contenidos y el desarrollo de cursos virtuales y jornadas academicas presenciales de los temas misionales de la SIC
Establecer cronograma especifico de las jornadas academicas para el grupo de atenciòn al ciudadano sobre los temas misionales que el grupo requiera.
Identificar aliados estratégicos y determinar viabilidad de convenios que permitan dinamizar y maximizar los resultados de la gestión académica. </t>
  </si>
  <si>
    <t>Información para Revisión por la Dirección e Información para el ejercicio de Rendición de Cuentas</t>
  </si>
  <si>
    <t>Efectividad</t>
  </si>
  <si>
    <t>Cuatrimestral</t>
  </si>
  <si>
    <t>NO</t>
  </si>
  <si>
    <t>Encuestas</t>
  </si>
  <si>
    <t>Capacitaciones en temas de la Superintendencia de Industria y Comercio</t>
  </si>
  <si>
    <t xml:space="preserve"> MACROPROCESO   </t>
  </si>
  <si>
    <t>SERVICIOS AL CONSUMIDOR Y APOYO EMPRESARIAL</t>
  </si>
  <si>
    <t>CS02 FORMACION</t>
  </si>
  <si>
    <t xml:space="preserve">Jerarquía de la norma </t>
  </si>
  <si>
    <t xml:space="preserve">Número/ Fecha </t>
  </si>
  <si>
    <t xml:space="preserve">Aplicación Específica </t>
  </si>
  <si>
    <t>Satisfacción de asistentes a jornadas académicas</t>
  </si>
  <si>
    <t>Calcular el nivel de satisfacción de los ciudadanos formados en jornadas académicas, a través de la participación porcentual que tiene las encuestas académicas calificadas como satisfactorias frente al total de encuestas aplicadas en un periodo evaluado.</t>
  </si>
  <si>
    <t>Conocer el nivel de satisfacción y comentarios de los participantes a una jornada academica en los temas misionales  para fortalecer la gestión del grupo y contribuir mejoramiento continuo del proceso</t>
  </si>
  <si>
    <t>Encuestas realizadas de jornadas académicas</t>
  </si>
  <si>
    <t>Encuestas de jornadas académicas satisfactorias</t>
  </si>
  <si>
    <t>(Número de encuestas de jornadas académicas satisfactorias /Número de encuestas de jornadas académicas realizadas  ) *100</t>
  </si>
  <si>
    <t xml:space="preserve">Corresponde al nùmero de encuestas aplicadas por el Grupo de Trabajo de formación en el desarrollo de las jornadas académicas y que son calificadas por los participantes en cualquiera de los criterios establecidos: Excelente, Bueno, Regular  o Deficiente </t>
  </si>
  <si>
    <t>Corresponde al nùmero de encuestas aplicadas por el Grupo de Trabajo de formación en el desarrollo de las jornadas académicas y que son calificadas por los participantes con el criterio de excelente o bueno en el respectivo formato, es decir en nivel satisfactorio</t>
  </si>
  <si>
    <t>CS02 Solicitud de Jornadas Académicas en temas misionales
Plan de Acción
Cronograma de Actividades SIGI - MIPG
Plan Anual de Adquisiciones</t>
  </si>
  <si>
    <t xml:space="preserve">Gestionar jornadas académicas para permitir la correcta transferencia de conocimientos a los actuales y potenciales usuarios de los trámites y servicios de la SIC.  (De acuerdo a lo detallado en los procedimientos CSO2-P03 Solicitud eventos acádemicos áreas misionales </t>
  </si>
  <si>
    <t>FECHA: 2019-11-21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</si>
</sst>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1" x14ac:knownFonts="1">
    <font>
      <sz val="11"/>
      <color theme="1"/>
      <name val="Calibri"/>
      <family val="2"/>
      <scheme val="minor"/>
    </font>
    <font>
      <sz val="14"/>
      <name val="Arial"/>
      <family val="2"/>
    </font>
    <font>
      <sz val="10"/>
      <name val="Arial"/>
      <family val="2"/>
    </font>
    <font>
      <b/>
      <sz val="9"/>
      <name val="Arial Narrow"/>
      <family val="2"/>
    </font>
    <font>
      <sz val="9"/>
      <name val="Arial Narrow"/>
      <family val="2"/>
    </font>
    <font>
      <sz val="9"/>
      <color indexed="23"/>
      <name val="Arial Narrow"/>
      <family val="2"/>
    </font>
    <font>
      <sz val="11"/>
      <name val="Arial"/>
      <family val="2"/>
    </font>
    <font>
      <sz val="12"/>
      <name val="Arial"/>
      <family val="2"/>
    </font>
    <font>
      <sz val="10"/>
      <name val="Arial Narrow"/>
      <family val="2"/>
    </font>
    <font>
      <sz val="11"/>
      <name val="Arial Black"/>
      <family val="2"/>
    </font>
    <font>
      <b/>
      <sz val="10"/>
      <name val="Arial Black"/>
      <family val="2"/>
    </font>
    <font>
      <b/>
      <sz val="11"/>
      <name val="Arial Black"/>
      <family val="2"/>
    </font>
    <font>
      <b/>
      <sz val="9"/>
      <name val="Arial Black"/>
      <family val="2"/>
    </font>
    <font>
      <sz val="9"/>
      <name val="Arial Black"/>
      <family val="2"/>
    </font>
    <font>
      <b/>
      <sz val="11"/>
      <name val="Arial"/>
      <family val="2"/>
    </font>
    <font>
      <u/>
      <sz val="11"/>
      <color theme="10"/>
      <name val="Calibri"/>
      <family val="2"/>
      <scheme val="minor"/>
    </font>
    <font>
      <sz val="11"/>
      <color theme="1"/>
      <name val="Arial"/>
      <family val="2"/>
    </font>
    <font>
      <sz val="12"/>
      <color theme="1"/>
      <name val="Arial"/>
      <family val="2"/>
    </font>
    <font>
      <sz val="14"/>
      <color theme="1"/>
      <name val="Arial"/>
      <family val="2"/>
    </font>
    <font>
      <b/>
      <sz val="10"/>
      <color theme="0"/>
      <name val="Arial Black"/>
      <family val="2"/>
    </font>
    <font>
      <b/>
      <sz val="11"/>
      <color theme="1"/>
      <name val="Calibri"/>
      <family val="2"/>
      <scheme val="minor"/>
    </font>
    <font>
      <b/>
      <u/>
      <sz val="11"/>
      <color theme="1"/>
      <name val="Calibri"/>
      <family val="2"/>
      <scheme val="minor"/>
    </font>
    <font>
      <sz val="11"/>
      <color theme="0"/>
      <name val="Arial"/>
      <family val="2"/>
    </font>
    <font>
      <b/>
      <sz val="14"/>
      <color theme="1"/>
      <name val="Arial"/>
      <family val="2"/>
    </font>
    <font>
      <b/>
      <sz val="9"/>
      <color rgb="FF2D3B89"/>
      <name val="Arial Black"/>
      <family val="2"/>
    </font>
    <font>
      <sz val="11"/>
      <color theme="1"/>
      <name val="Arial Narrow"/>
      <family val="2"/>
    </font>
    <font>
      <sz val="11"/>
      <name val="Calibri"/>
      <family val="2"/>
      <scheme val="minor"/>
    </font>
    <font>
      <b/>
      <sz val="11"/>
      <name val="Calibri"/>
      <family val="2"/>
      <scheme val="minor"/>
    </font>
    <font>
      <b/>
      <sz val="18"/>
      <color rgb="FF2D3B89"/>
      <name val="Arial Black"/>
      <family val="2"/>
    </font>
    <font>
      <b/>
      <sz val="16"/>
      <color rgb="FF2D3B89"/>
      <name val="Arial"/>
      <family val="2"/>
    </font>
    <font>
      <sz val="11"/>
      <color rgb="FFFF0000"/>
      <name val="Arial"/>
      <family val="2"/>
    </font>
  </fonts>
  <fills count="10">
    <fill>
      <patternFill patternType="none"/>
    </fill>
    <fill>
      <patternFill patternType="gray125"/>
    </fill>
    <fill>
      <patternFill patternType="solid">
        <fgColor rgb="FF5B9BD5"/>
        <bgColor indexed="64"/>
      </patternFill>
    </fill>
    <fill>
      <patternFill patternType="solid">
        <fgColor rgb="FFED7D31"/>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rgb="FFFF0000"/>
        <bgColor indexed="64"/>
      </patternFill>
    </fill>
    <fill>
      <patternFill patternType="solid">
        <fgColor theme="0"/>
        <bgColor indexed="64"/>
      </patternFill>
    </fill>
  </fills>
  <borders count="5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style="hair">
        <color indexed="64"/>
      </top>
      <bottom/>
      <diagonal/>
    </border>
    <border>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s>
  <cellStyleXfs count="3">
    <xf numFmtId="0" fontId="0" fillId="0" borderId="0"/>
    <xf numFmtId="0" fontId="15" fillId="0" borderId="0" applyNumberFormat="0" applyFill="0" applyBorder="0" applyAlignment="0" applyProtection="0"/>
    <xf numFmtId="0" fontId="2" fillId="0" borderId="0"/>
  </cellStyleXfs>
  <cellXfs count="288">
    <xf numFmtId="0" fontId="0" fillId="0" borderId="0" xfId="0"/>
    <xf numFmtId="0" fontId="16" fillId="0" borderId="0" xfId="0" applyFont="1"/>
    <xf numFmtId="0" fontId="17" fillId="0" borderId="0" xfId="0" applyFont="1" applyBorder="1"/>
    <xf numFmtId="0" fontId="16" fillId="0" borderId="0" xfId="0" applyFont="1" applyAlignment="1">
      <alignment vertical="center" wrapText="1"/>
    </xf>
    <xf numFmtId="0" fontId="18" fillId="0" borderId="1" xfId="0" applyFont="1" applyBorder="1"/>
    <xf numFmtId="0" fontId="18" fillId="0" borderId="2" xfId="0" applyFont="1" applyBorder="1"/>
    <xf numFmtId="0" fontId="18" fillId="0" borderId="0" xfId="0" applyFont="1" applyBorder="1"/>
    <xf numFmtId="0" fontId="18" fillId="0" borderId="3" xfId="0" applyFont="1" applyBorder="1"/>
    <xf numFmtId="0" fontId="18" fillId="0" borderId="4" xfId="0" applyFont="1" applyBorder="1"/>
    <xf numFmtId="0" fontId="18" fillId="0" borderId="5" xfId="0" applyFont="1" applyBorder="1"/>
    <xf numFmtId="0" fontId="19" fillId="2" borderId="6" xfId="0" applyFont="1" applyFill="1" applyBorder="1" applyAlignment="1">
      <alignment vertical="center"/>
    </xf>
    <xf numFmtId="0" fontId="16" fillId="0" borderId="7" xfId="0" applyFont="1" applyBorder="1"/>
    <xf numFmtId="0" fontId="18" fillId="0" borderId="8" xfId="0" applyFont="1" applyBorder="1"/>
    <xf numFmtId="0" fontId="18" fillId="0" borderId="9" xfId="0" applyFont="1" applyBorder="1"/>
    <xf numFmtId="0" fontId="17" fillId="0" borderId="10" xfId="0" applyFont="1" applyBorder="1"/>
    <xf numFmtId="0" fontId="18" fillId="0" borderId="11" xfId="0" applyFont="1" applyBorder="1"/>
    <xf numFmtId="0" fontId="16" fillId="0" borderId="12" xfId="0" applyFont="1" applyBorder="1"/>
    <xf numFmtId="0" fontId="19" fillId="3" borderId="13" xfId="0" applyFont="1" applyFill="1" applyBorder="1" applyAlignment="1">
      <alignment vertical="center"/>
    </xf>
    <xf numFmtId="0" fontId="0" fillId="0" borderId="0" xfId="0" applyAlignment="1">
      <alignment vertical="center"/>
    </xf>
    <xf numFmtId="0" fontId="20" fillId="0" borderId="0" xfId="0" applyFont="1" applyAlignment="1">
      <alignment horizontal="center" vertical="center"/>
    </xf>
    <xf numFmtId="0" fontId="0" fillId="4" borderId="0" xfId="0" applyFill="1" applyAlignment="1">
      <alignment vertical="center"/>
    </xf>
    <xf numFmtId="0" fontId="0" fillId="5" borderId="0" xfId="0" applyFill="1" applyAlignment="1">
      <alignment vertical="center"/>
    </xf>
    <xf numFmtId="0" fontId="0" fillId="6" borderId="0" xfId="0" applyFill="1" applyAlignment="1">
      <alignment vertical="center" wrapText="1"/>
    </xf>
    <xf numFmtId="0" fontId="0" fillId="7" borderId="0" xfId="0" applyFill="1" applyAlignment="1">
      <alignment vertical="center" wrapText="1"/>
    </xf>
    <xf numFmtId="0" fontId="0" fillId="0" borderId="0" xfId="0" applyFill="1" applyAlignment="1">
      <alignment vertical="center"/>
    </xf>
    <xf numFmtId="0" fontId="0" fillId="0" borderId="0" xfId="0" applyFill="1" applyAlignment="1">
      <alignment wrapText="1"/>
    </xf>
    <xf numFmtId="0" fontId="20" fillId="0" borderId="0" xfId="0" applyFont="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Fill="1" applyAlignment="1">
      <alignment vertical="center" wrapText="1"/>
    </xf>
    <xf numFmtId="0" fontId="20" fillId="0" borderId="0" xfId="0" applyFont="1" applyAlignment="1">
      <alignment horizontal="center" vertical="center" wrapText="1"/>
    </xf>
    <xf numFmtId="0" fontId="19" fillId="2" borderId="6" xfId="0" applyFont="1" applyFill="1" applyBorder="1" applyAlignment="1">
      <alignment horizontal="center" vertical="center"/>
    </xf>
    <xf numFmtId="0" fontId="19" fillId="2" borderId="14" xfId="0" applyFont="1" applyFill="1" applyBorder="1" applyAlignment="1">
      <alignment vertical="center"/>
    </xf>
    <xf numFmtId="0" fontId="3" fillId="0" borderId="0" xfId="2" applyFont="1" applyFill="1" applyBorder="1" applyAlignment="1" applyProtection="1">
      <alignment vertical="center" wrapText="1"/>
      <protection locked="0"/>
    </xf>
    <xf numFmtId="0" fontId="4" fillId="0" borderId="0" xfId="2" applyFont="1" applyFill="1" applyBorder="1" applyAlignment="1" applyProtection="1">
      <alignment vertical="center" wrapText="1"/>
      <protection locked="0"/>
    </xf>
    <xf numFmtId="0" fontId="4" fillId="0" borderId="0" xfId="2" applyFont="1" applyFill="1" applyBorder="1" applyAlignment="1" applyProtection="1">
      <alignment horizontal="left" vertical="center" wrapText="1" indent="2"/>
      <protection locked="0"/>
    </xf>
    <xf numFmtId="0" fontId="1" fillId="0" borderId="15" xfId="0" applyFont="1" applyFill="1" applyBorder="1" applyAlignment="1">
      <alignment vertical="center"/>
    </xf>
    <xf numFmtId="0" fontId="16" fillId="0" borderId="10" xfId="0" applyFont="1" applyBorder="1" applyAlignment="1">
      <alignment horizontal="center"/>
    </xf>
    <xf numFmtId="0" fontId="16" fillId="0" borderId="0" xfId="0" applyFont="1" applyBorder="1" applyAlignment="1">
      <alignment horizontal="center"/>
    </xf>
    <xf numFmtId="0" fontId="21" fillId="0" borderId="0" xfId="0" applyFont="1"/>
    <xf numFmtId="0" fontId="19" fillId="3" borderId="16" xfId="0" applyFont="1" applyFill="1" applyBorder="1" applyAlignment="1">
      <alignment horizontal="center" vertical="center"/>
    </xf>
    <xf numFmtId="0" fontId="22" fillId="0" borderId="0" xfId="0" applyFont="1" applyFill="1" applyBorder="1" applyAlignment="1">
      <alignment vertical="center" wrapText="1"/>
    </xf>
    <xf numFmtId="0" fontId="16" fillId="0" borderId="0" xfId="0" applyFont="1" applyBorder="1" applyAlignment="1">
      <alignment horizontal="center" vertical="center"/>
    </xf>
    <xf numFmtId="0" fontId="23" fillId="0" borderId="17" xfId="0" applyFont="1" applyBorder="1" applyAlignment="1">
      <alignment horizontal="center" vertical="center"/>
    </xf>
    <xf numFmtId="0" fontId="16" fillId="0" borderId="0" xfId="0" applyFont="1" applyBorder="1" applyAlignment="1">
      <alignment horizontal="center" wrapText="1"/>
    </xf>
    <xf numFmtId="9" fontId="23" fillId="8" borderId="18" xfId="0" applyNumberFormat="1" applyFont="1" applyFill="1" applyBorder="1" applyAlignment="1">
      <alignment horizontal="center" vertical="center" wrapText="1"/>
    </xf>
    <xf numFmtId="0" fontId="24" fillId="0" borderId="17" xfId="0" applyFont="1" applyFill="1" applyBorder="1" applyAlignment="1">
      <alignment vertical="center" wrapText="1"/>
    </xf>
    <xf numFmtId="0" fontId="24" fillId="0" borderId="17" xfId="0" applyFont="1" applyFill="1" applyBorder="1" applyAlignment="1">
      <alignment horizontal="left" vertical="center" wrapText="1"/>
    </xf>
    <xf numFmtId="0" fontId="16" fillId="0" borderId="7" xfId="0" applyFont="1" applyBorder="1" applyAlignment="1">
      <alignment horizontal="center"/>
    </xf>
    <xf numFmtId="0" fontId="25" fillId="0" borderId="17" xfId="0" applyFont="1" applyBorder="1" applyAlignment="1">
      <alignment horizontal="center" vertical="center"/>
    </xf>
    <xf numFmtId="0" fontId="25"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19" fillId="2" borderId="19" xfId="0" applyFont="1" applyFill="1" applyBorder="1" applyAlignment="1">
      <alignment horizontal="center" vertical="center" wrapText="1"/>
    </xf>
    <xf numFmtId="0" fontId="10" fillId="9" borderId="20" xfId="0" applyFont="1" applyFill="1" applyBorder="1" applyAlignment="1">
      <alignment vertical="center"/>
    </xf>
    <xf numFmtId="0" fontId="10" fillId="2" borderId="21" xfId="0" applyFont="1" applyFill="1" applyBorder="1" applyAlignment="1">
      <alignment horizontal="center" vertical="center"/>
    </xf>
    <xf numFmtId="0" fontId="10" fillId="9" borderId="22" xfId="0" applyFont="1" applyFill="1" applyBorder="1" applyAlignment="1">
      <alignment vertical="center"/>
    </xf>
    <xf numFmtId="0" fontId="9" fillId="0" borderId="0" xfId="0" applyFont="1" applyBorder="1" applyAlignment="1"/>
    <xf numFmtId="0" fontId="12" fillId="9" borderId="0" xfId="0" applyFont="1" applyFill="1" applyBorder="1" applyAlignment="1">
      <alignment vertical="center" wrapText="1"/>
    </xf>
    <xf numFmtId="0" fontId="11" fillId="0" borderId="0" xfId="0" applyFont="1" applyFill="1" applyBorder="1" applyAlignment="1">
      <alignment vertical="center" wrapText="1"/>
    </xf>
    <xf numFmtId="0" fontId="13" fillId="3" borderId="6"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vertical="center" wrapText="1"/>
    </xf>
    <xf numFmtId="0" fontId="12" fillId="0" borderId="0" xfId="0" applyFont="1" applyFill="1" applyBorder="1" applyAlignment="1">
      <alignment vertical="center" wrapText="1"/>
    </xf>
    <xf numFmtId="0" fontId="13" fillId="3" borderId="23" xfId="0" applyFont="1" applyFill="1" applyBorder="1" applyAlignment="1">
      <alignment horizontal="center" vertical="center" wrapText="1"/>
    </xf>
    <xf numFmtId="0" fontId="9" fillId="0" borderId="24" xfId="0" applyFont="1" applyBorder="1" applyAlignment="1">
      <alignment horizontal="center"/>
    </xf>
    <xf numFmtId="0" fontId="13" fillId="9"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0" borderId="19" xfId="0" applyFont="1" applyBorder="1" applyAlignment="1">
      <alignment horizontal="center" vertical="center" wrapText="1"/>
    </xf>
    <xf numFmtId="0" fontId="14"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Fill="1" applyBorder="1" applyAlignment="1">
      <alignment vertical="center" wrapText="1"/>
    </xf>
    <xf numFmtId="0" fontId="6" fillId="0" borderId="24" xfId="0" applyFont="1" applyBorder="1" applyAlignment="1">
      <alignment horizontal="center"/>
    </xf>
    <xf numFmtId="0" fontId="6" fillId="0" borderId="26" xfId="0" applyFont="1" applyBorder="1" applyAlignment="1">
      <alignment horizontal="center" vertical="center" wrapText="1"/>
    </xf>
    <xf numFmtId="0" fontId="6" fillId="0" borderId="10" xfId="0" applyFont="1" applyBorder="1" applyAlignment="1">
      <alignment horizontal="center"/>
    </xf>
    <xf numFmtId="0" fontId="6" fillId="0" borderId="0" xfId="0" applyFont="1" applyBorder="1" applyAlignment="1">
      <alignment horizontal="center"/>
    </xf>
    <xf numFmtId="0" fontId="6" fillId="0" borderId="0" xfId="0" applyFont="1" applyBorder="1" applyAlignment="1">
      <alignment horizontal="center" vertical="center"/>
    </xf>
    <xf numFmtId="0" fontId="6" fillId="9" borderId="0" xfId="0" applyFont="1" applyFill="1" applyBorder="1" applyAlignment="1">
      <alignment horizontal="center"/>
    </xf>
    <xf numFmtId="0" fontId="6" fillId="0" borderId="7" xfId="0" applyFont="1" applyBorder="1" applyAlignment="1">
      <alignment horizontal="center"/>
    </xf>
    <xf numFmtId="0" fontId="6" fillId="0" borderId="20" xfId="0" applyFont="1" applyBorder="1" applyAlignment="1">
      <alignment horizontal="center"/>
    </xf>
    <xf numFmtId="0" fontId="6" fillId="0" borderId="22" xfId="0" applyFont="1" applyBorder="1" applyAlignment="1">
      <alignment horizontal="center"/>
    </xf>
    <xf numFmtId="0" fontId="6" fillId="0" borderId="19" xfId="0" applyFont="1" applyBorder="1" applyAlignment="1">
      <alignment horizontal="justify" vertical="center" wrapText="1"/>
    </xf>
    <xf numFmtId="0" fontId="6" fillId="0" borderId="0" xfId="0" applyFont="1" applyFill="1" applyBorder="1" applyAlignment="1">
      <alignment horizontal="center" vertical="center" wrapText="1"/>
    </xf>
    <xf numFmtId="0" fontId="6" fillId="0" borderId="24" xfId="0" applyFont="1" applyBorder="1" applyAlignment="1">
      <alignment horizontal="center" wrapText="1"/>
    </xf>
    <xf numFmtId="0" fontId="6" fillId="0" borderId="19" xfId="0" applyFont="1" applyBorder="1" applyAlignment="1">
      <alignment horizontal="justify" vertical="center"/>
    </xf>
    <xf numFmtId="0" fontId="6" fillId="0" borderId="19" xfId="0" applyFont="1" applyBorder="1" applyAlignment="1">
      <alignment horizontal="center" vertical="center"/>
    </xf>
    <xf numFmtId="0" fontId="6" fillId="0" borderId="10" xfId="0" applyFont="1" applyBorder="1" applyAlignment="1">
      <alignment horizontal="center" vertical="center" wrapText="1"/>
    </xf>
    <xf numFmtId="0" fontId="6" fillId="0" borderId="0" xfId="0" applyFont="1" applyBorder="1" applyAlignment="1">
      <alignment horizontal="justify" vertical="center"/>
    </xf>
    <xf numFmtId="0" fontId="6" fillId="0" borderId="0" xfId="0" applyFont="1" applyBorder="1" applyAlignment="1">
      <alignment horizontal="center" vertical="center" wrapText="1"/>
    </xf>
    <xf numFmtId="0" fontId="14" fillId="0" borderId="0" xfId="0" applyFont="1" applyBorder="1" applyAlignment="1">
      <alignment horizontal="center" vertical="center"/>
    </xf>
    <xf numFmtId="0" fontId="6" fillId="0" borderId="0" xfId="0" applyFont="1" applyBorder="1" applyAlignment="1">
      <alignment horizontal="justify" vertical="center" wrapText="1"/>
    </xf>
    <xf numFmtId="0" fontId="6" fillId="0" borderId="7" xfId="0" applyFont="1" applyBorder="1" applyAlignment="1">
      <alignment horizontal="center" vertical="center" wrapText="1"/>
    </xf>
    <xf numFmtId="0" fontId="26" fillId="0" borderId="10" xfId="0" applyFont="1" applyBorder="1" applyAlignment="1">
      <alignment horizontal="center"/>
    </xf>
    <xf numFmtId="0" fontId="26" fillId="0" borderId="0" xfId="0" applyFont="1" applyBorder="1" applyAlignment="1">
      <alignment horizontal="center"/>
    </xf>
    <xf numFmtId="0" fontId="26" fillId="0" borderId="7" xfId="0" applyFont="1" applyBorder="1" applyAlignment="1">
      <alignment horizontal="center"/>
    </xf>
    <xf numFmtId="0" fontId="12" fillId="0" borderId="7" xfId="0" applyFont="1" applyFill="1" applyBorder="1" applyAlignment="1">
      <alignment vertical="center" wrapText="1"/>
    </xf>
    <xf numFmtId="0" fontId="26" fillId="0" borderId="10" xfId="0" applyFont="1" applyBorder="1"/>
    <xf numFmtId="0" fontId="26" fillId="0" borderId="0" xfId="0" applyFont="1" applyBorder="1"/>
    <xf numFmtId="0" fontId="26" fillId="0" borderId="7" xfId="0" applyFont="1" applyBorder="1"/>
    <xf numFmtId="0" fontId="27" fillId="0" borderId="27" xfId="0" applyFont="1" applyBorder="1"/>
    <xf numFmtId="0" fontId="26" fillId="0" borderId="11" xfId="0" applyFont="1" applyBorder="1"/>
    <xf numFmtId="0" fontId="26" fillId="0" borderId="12" xfId="0" applyFont="1" applyBorder="1"/>
    <xf numFmtId="0" fontId="18" fillId="0" borderId="0" xfId="0" applyFont="1" applyBorder="1" applyAlignment="1">
      <alignment wrapText="1"/>
    </xf>
    <xf numFmtId="0" fontId="27" fillId="0" borderId="0" xfId="0" applyFont="1" applyBorder="1"/>
    <xf numFmtId="164" fontId="16" fillId="0" borderId="19" xfId="0" applyNumberFormat="1" applyFont="1" applyBorder="1" applyAlignment="1">
      <alignment horizontal="center" vertical="center"/>
    </xf>
    <xf numFmtId="0" fontId="12" fillId="0" borderId="4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5" xfId="0" applyFont="1" applyBorder="1" applyAlignment="1">
      <alignment horizontal="center" vertical="center" wrapText="1"/>
    </xf>
    <xf numFmtId="0" fontId="11" fillId="2" borderId="31"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15" xfId="0" applyFont="1" applyBorder="1" applyAlignment="1">
      <alignment horizontal="left" vertical="center" wrapText="1"/>
    </xf>
    <xf numFmtId="0" fontId="6" fillId="0" borderId="32" xfId="0" applyFont="1" applyBorder="1" applyAlignment="1">
      <alignment horizontal="left" vertical="center" wrapText="1"/>
    </xf>
    <xf numFmtId="0" fontId="10" fillId="2" borderId="31"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32" xfId="0" applyFont="1" applyFill="1" applyBorder="1" applyAlignment="1">
      <alignment horizontal="center" vertical="center"/>
    </xf>
    <xf numFmtId="0" fontId="7" fillId="0" borderId="3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10" fillId="9" borderId="22" xfId="0" applyFont="1" applyFill="1" applyBorder="1" applyAlignment="1">
      <alignment horizontal="center" vertical="center"/>
    </xf>
    <xf numFmtId="0" fontId="7" fillId="9" borderId="15" xfId="0" applyFont="1" applyFill="1" applyBorder="1" applyAlignment="1">
      <alignment horizontal="justify" vertical="center"/>
    </xf>
    <xf numFmtId="0" fontId="7" fillId="9" borderId="39" xfId="0" applyFont="1" applyFill="1" applyBorder="1" applyAlignment="1">
      <alignment horizontal="justify" vertical="center"/>
    </xf>
    <xf numFmtId="0" fontId="12" fillId="2" borderId="20" xfId="0" applyFont="1" applyFill="1" applyBorder="1" applyAlignment="1">
      <alignment horizontal="center" vertical="center"/>
    </xf>
    <xf numFmtId="0" fontId="12" fillId="2" borderId="0" xfId="0" applyFont="1" applyFill="1" applyBorder="1" applyAlignment="1">
      <alignment horizontal="center"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5"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left" vertical="center"/>
    </xf>
    <xf numFmtId="0" fontId="6" fillId="0" borderId="15" xfId="0" applyFont="1" applyBorder="1" applyAlignment="1">
      <alignment horizontal="left" vertical="center"/>
    </xf>
    <xf numFmtId="0" fontId="6" fillId="0" borderId="39" xfId="0" applyFont="1" applyBorder="1" applyAlignment="1">
      <alignment horizontal="left" vertical="center"/>
    </xf>
    <xf numFmtId="0" fontId="12" fillId="2" borderId="38" xfId="0" applyFont="1" applyFill="1" applyBorder="1" applyAlignment="1">
      <alignment horizontal="center" vertical="center"/>
    </xf>
    <xf numFmtId="0" fontId="12" fillId="2" borderId="41" xfId="0" applyFont="1" applyFill="1" applyBorder="1" applyAlignment="1">
      <alignment horizontal="center" vertical="center"/>
    </xf>
    <xf numFmtId="0" fontId="10" fillId="2" borderId="40"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2"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26" fillId="0" borderId="10" xfId="0" applyFont="1" applyBorder="1" applyAlignment="1">
      <alignment horizontal="center"/>
    </xf>
    <xf numFmtId="0" fontId="26" fillId="0" borderId="0" xfId="0" applyFont="1" applyBorder="1" applyAlignment="1">
      <alignment horizontal="center"/>
    </xf>
    <xf numFmtId="0" fontId="26" fillId="0" borderId="7" xfId="0" applyFont="1" applyBorder="1" applyAlignment="1">
      <alignment horizontal="center"/>
    </xf>
    <xf numFmtId="0" fontId="9" fillId="0" borderId="0" xfId="0" applyFont="1" applyBorder="1" applyAlignment="1">
      <alignment horizontal="center"/>
    </xf>
    <xf numFmtId="0" fontId="13" fillId="3" borderId="19" xfId="0" applyFont="1" applyFill="1" applyBorder="1" applyAlignment="1">
      <alignment horizontal="center" vertical="center" wrapText="1"/>
    </xf>
    <xf numFmtId="0" fontId="0" fillId="0" borderId="10"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9" fillId="0" borderId="10" xfId="0" applyFont="1" applyBorder="1" applyAlignment="1">
      <alignment horizontal="center"/>
    </xf>
    <xf numFmtId="0" fontId="11" fillId="0" borderId="35" xfId="0" applyFont="1" applyBorder="1" applyAlignment="1">
      <alignment horizontal="center"/>
    </xf>
    <xf numFmtId="0" fontId="11" fillId="0" borderId="32" xfId="0" applyFont="1" applyBorder="1" applyAlignment="1">
      <alignment horizontal="center"/>
    </xf>
    <xf numFmtId="0" fontId="11" fillId="0" borderId="33" xfId="0" applyFont="1" applyBorder="1" applyAlignment="1">
      <alignment horizontal="center"/>
    </xf>
    <xf numFmtId="0" fontId="9" fillId="0" borderId="24" xfId="0" applyFont="1" applyBorder="1" applyAlignment="1">
      <alignment horizontal="center"/>
    </xf>
    <xf numFmtId="0" fontId="10" fillId="2" borderId="2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8" xfId="0" applyFont="1" applyFill="1" applyBorder="1" applyAlignment="1">
      <alignment horizontal="center" vertical="center"/>
    </xf>
    <xf numFmtId="0" fontId="9" fillId="0" borderId="15" xfId="0" applyFont="1" applyBorder="1" applyAlignment="1">
      <alignment horizontal="center" wrapText="1"/>
    </xf>
    <xf numFmtId="0" fontId="9" fillId="0" borderId="0" xfId="0" applyFont="1" applyBorder="1" applyAlignment="1">
      <alignment horizontal="center" wrapText="1"/>
    </xf>
    <xf numFmtId="0" fontId="9" fillId="0" borderId="38" xfId="0" applyFont="1" applyBorder="1" applyAlignment="1">
      <alignment horizontal="center" wrapText="1"/>
    </xf>
    <xf numFmtId="0" fontId="9" fillId="0" borderId="39" xfId="0" applyFont="1" applyBorder="1" applyAlignment="1">
      <alignment horizont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10" fillId="2" borderId="39" xfId="0" applyFont="1" applyFill="1" applyBorder="1" applyAlignment="1">
      <alignment horizontal="center"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32" xfId="0" applyFont="1" applyBorder="1" applyAlignment="1">
      <alignment horizontal="left" vertical="center"/>
    </xf>
    <xf numFmtId="0" fontId="6" fillId="0" borderId="3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13" fillId="9" borderId="20" xfId="0" applyFont="1" applyFill="1" applyBorder="1" applyAlignment="1">
      <alignment horizontal="center"/>
    </xf>
    <xf numFmtId="0" fontId="13" fillId="9" borderId="22" xfId="0" applyFont="1" applyFill="1" applyBorder="1" applyAlignment="1">
      <alignment horizontal="center"/>
    </xf>
    <xf numFmtId="0" fontId="0" fillId="0" borderId="2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29" xfId="0"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8" fillId="0" borderId="28"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29" xfId="0" applyFont="1" applyBorder="1" applyAlignment="1">
      <alignment horizontal="center" vertical="center"/>
    </xf>
    <xf numFmtId="0" fontId="28" fillId="0" borderId="0" xfId="0" applyFont="1" applyBorder="1" applyAlignment="1">
      <alignment horizontal="center" vertical="center"/>
    </xf>
    <xf numFmtId="0" fontId="28" fillId="0" borderId="3" xfId="0" applyFont="1" applyBorder="1" applyAlignment="1">
      <alignment horizontal="center" vertical="center"/>
    </xf>
    <xf numFmtId="0" fontId="28" fillId="0" borderId="30"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20" xfId="0" applyFont="1" applyBorder="1" applyAlignment="1">
      <alignment horizontal="center" vertical="center" wrapText="1"/>
    </xf>
    <xf numFmtId="0" fontId="9" fillId="0" borderId="7" xfId="0" applyFont="1" applyBorder="1" applyAlignment="1">
      <alignment horizontal="center"/>
    </xf>
    <xf numFmtId="0" fontId="11" fillId="2" borderId="1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9" fillId="0" borderId="22" xfId="0" applyFont="1" applyBorder="1" applyAlignment="1">
      <alignment horizontal="center"/>
    </xf>
    <xf numFmtId="0" fontId="12" fillId="2" borderId="3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6" fillId="0" borderId="19" xfId="0" applyFont="1" applyFill="1" applyBorder="1" applyAlignment="1">
      <alignment horizontal="left" vertical="center"/>
    </xf>
    <xf numFmtId="0" fontId="16" fillId="0" borderId="26" xfId="0" applyFont="1" applyFill="1" applyBorder="1" applyAlignment="1">
      <alignment horizontal="left" vertical="center"/>
    </xf>
    <xf numFmtId="0" fontId="16" fillId="0" borderId="6" xfId="0" applyFont="1" applyBorder="1" applyAlignment="1">
      <alignment horizontal="center"/>
    </xf>
    <xf numFmtId="0" fontId="16" fillId="0" borderId="19" xfId="0" applyFont="1" applyBorder="1" applyAlignment="1">
      <alignment horizontal="center"/>
    </xf>
    <xf numFmtId="0" fontId="16" fillId="0" borderId="26" xfId="0" applyFont="1" applyBorder="1" applyAlignment="1">
      <alignment horizontal="center"/>
    </xf>
    <xf numFmtId="0" fontId="19" fillId="3" borderId="4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18" xfId="0" applyFont="1" applyFill="1" applyBorder="1" applyAlignment="1">
      <alignment horizontal="center" vertical="center" wrapText="1"/>
    </xf>
    <xf numFmtId="9" fontId="23" fillId="0" borderId="49" xfId="0" applyNumberFormat="1" applyFont="1" applyBorder="1" applyAlignment="1">
      <alignment horizontal="center" vertical="center"/>
    </xf>
    <xf numFmtId="0" fontId="23" fillId="0" borderId="50" xfId="0" applyFont="1" applyBorder="1" applyAlignment="1">
      <alignment horizontal="center" vertical="center"/>
    </xf>
    <xf numFmtId="0" fontId="23" fillId="0" borderId="18" xfId="0" applyFont="1" applyBorder="1" applyAlignment="1">
      <alignment horizontal="center" vertical="center"/>
    </xf>
    <xf numFmtId="0" fontId="18" fillId="8" borderId="49" xfId="0" applyFont="1" applyFill="1" applyBorder="1" applyAlignment="1">
      <alignment horizontal="center" vertical="center" wrapText="1"/>
    </xf>
    <xf numFmtId="0" fontId="18" fillId="8" borderId="50" xfId="0" applyFont="1" applyFill="1" applyBorder="1" applyAlignment="1">
      <alignment horizontal="center" vertical="center"/>
    </xf>
    <xf numFmtId="0" fontId="18" fillId="8" borderId="18" xfId="0" applyFont="1" applyFill="1" applyBorder="1" applyAlignment="1">
      <alignment horizontal="center" vertical="center"/>
    </xf>
    <xf numFmtId="0" fontId="17" fillId="0" borderId="19" xfId="0" applyFont="1" applyFill="1" applyBorder="1" applyAlignment="1">
      <alignment horizontal="center" vertical="center"/>
    </xf>
    <xf numFmtId="0" fontId="19" fillId="3" borderId="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15"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47" xfId="0" applyFont="1" applyFill="1" applyBorder="1" applyAlignment="1">
      <alignment horizontal="center" vertical="center"/>
    </xf>
    <xf numFmtId="0" fontId="6" fillId="0" borderId="19" xfId="0" applyFont="1" applyFill="1" applyBorder="1" applyAlignment="1">
      <alignment horizontal="justify" vertical="center"/>
    </xf>
    <xf numFmtId="0" fontId="6" fillId="0" borderId="26" xfId="0" applyFont="1" applyFill="1" applyBorder="1" applyAlignment="1">
      <alignment horizontal="justify" vertical="center"/>
    </xf>
    <xf numFmtId="0" fontId="16" fillId="0" borderId="19" xfId="0" applyFont="1" applyFill="1" applyBorder="1" applyAlignment="1">
      <alignment horizontal="justify" vertical="center"/>
    </xf>
    <xf numFmtId="0" fontId="16" fillId="0" borderId="26" xfId="0" applyFont="1" applyFill="1" applyBorder="1" applyAlignment="1">
      <alignment horizontal="justify" vertical="center"/>
    </xf>
    <xf numFmtId="0" fontId="19" fillId="0" borderId="14"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7" xfId="0" applyFont="1" applyFill="1" applyBorder="1" applyAlignment="1">
      <alignment horizontal="center" vertical="center"/>
    </xf>
    <xf numFmtId="0" fontId="16" fillId="0" borderId="4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30" fillId="0" borderId="31"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6" fillId="0" borderId="1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15" xfId="0" applyFont="1" applyBorder="1" applyAlignment="1">
      <alignment horizontal="justify" vertical="center"/>
    </xf>
    <xf numFmtId="0" fontId="16" fillId="0" borderId="39" xfId="0" applyFont="1" applyBorder="1" applyAlignment="1">
      <alignment horizontal="justify" vertical="center"/>
    </xf>
    <xf numFmtId="0" fontId="16" fillId="0" borderId="10" xfId="0" applyFont="1" applyBorder="1" applyAlignment="1">
      <alignment horizontal="center"/>
    </xf>
    <xf numFmtId="0" fontId="16" fillId="0" borderId="0" xfId="0" applyFont="1" applyBorder="1" applyAlignment="1">
      <alignment horizontal="center"/>
    </xf>
    <xf numFmtId="0" fontId="16" fillId="0" borderId="7" xfId="0" applyFont="1" applyBorder="1" applyAlignment="1">
      <alignment horizontal="center"/>
    </xf>
    <xf numFmtId="0" fontId="16" fillId="0" borderId="43" xfId="0" applyFont="1" applyBorder="1" applyAlignment="1">
      <alignment horizontal="center"/>
    </xf>
    <xf numFmtId="0" fontId="16" fillId="0" borderId="44" xfId="0" applyFont="1" applyBorder="1" applyAlignment="1">
      <alignment horizont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19" fillId="2" borderId="19" xfId="0" applyFont="1" applyFill="1" applyBorder="1" applyAlignment="1">
      <alignment horizontal="center" vertical="center"/>
    </xf>
    <xf numFmtId="0" fontId="16" fillId="0" borderId="40" xfId="0" applyFont="1" applyBorder="1" applyAlignment="1">
      <alignment horizontal="center"/>
    </xf>
    <xf numFmtId="0" fontId="16" fillId="0" borderId="15" xfId="0" applyFont="1" applyBorder="1" applyAlignment="1">
      <alignment horizontal="center"/>
    </xf>
    <xf numFmtId="0" fontId="16" fillId="0" borderId="39" xfId="0" applyFont="1" applyBorder="1" applyAlignment="1">
      <alignment horizontal="center"/>
    </xf>
    <xf numFmtId="0" fontId="6" fillId="0" borderId="31" xfId="0" applyFont="1" applyFill="1" applyBorder="1" applyAlignment="1">
      <alignment horizontal="left" vertical="center"/>
    </xf>
    <xf numFmtId="0" fontId="6" fillId="0" borderId="15" xfId="0" applyFont="1" applyFill="1" applyBorder="1" applyAlignment="1">
      <alignment horizontal="left" vertical="center"/>
    </xf>
    <xf numFmtId="0" fontId="6" fillId="0" borderId="32" xfId="0" applyFont="1" applyFill="1" applyBorder="1" applyAlignment="1">
      <alignment horizontal="left" vertical="center"/>
    </xf>
    <xf numFmtId="0" fontId="29" fillId="0" borderId="40" xfId="0" applyFont="1" applyBorder="1" applyAlignment="1">
      <alignment horizontal="center" vertical="center"/>
    </xf>
    <xf numFmtId="0" fontId="29" fillId="0" borderId="15" xfId="0" applyFont="1" applyBorder="1" applyAlignment="1">
      <alignment horizontal="center" vertical="center"/>
    </xf>
    <xf numFmtId="0" fontId="29" fillId="0" borderId="39" xfId="0" applyFont="1" applyBorder="1" applyAlignment="1">
      <alignment horizontal="center" vertical="center"/>
    </xf>
    <xf numFmtId="0" fontId="6" fillId="0" borderId="39" xfId="0" applyFont="1" applyFill="1" applyBorder="1" applyAlignment="1">
      <alignment horizontal="left"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42"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6" xfId="0" applyFont="1" applyFill="1" applyBorder="1" applyAlignment="1">
      <alignment horizontal="center" vertical="center"/>
    </xf>
    <xf numFmtId="0" fontId="28" fillId="0" borderId="19" xfId="0" applyFont="1" applyBorder="1" applyAlignment="1">
      <alignment horizontal="center" vertical="center"/>
    </xf>
    <xf numFmtId="0" fontId="8" fillId="0" borderId="3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31" xfId="0" applyFont="1" applyBorder="1" applyAlignment="1">
      <alignment horizontal="left" vertical="center" wrapText="1"/>
    </xf>
    <xf numFmtId="0" fontId="8" fillId="0" borderId="15" xfId="0" applyFont="1" applyBorder="1" applyAlignment="1">
      <alignment horizontal="left" vertical="center" wrapText="1"/>
    </xf>
    <xf numFmtId="0" fontId="8" fillId="0" borderId="32" xfId="0" applyFont="1" applyBorder="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file:///\\Abeltran\publico\Logo%20completo.gif" TargetMode="External"/><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file:///\\Abeltran\publico\Logo%20completo.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933450</xdr:colOff>
      <xdr:row>0</xdr:row>
      <xdr:rowOff>85725</xdr:rowOff>
    </xdr:from>
    <xdr:to>
      <xdr:col>2</xdr:col>
      <xdr:colOff>781050</xdr:colOff>
      <xdr:row>2</xdr:row>
      <xdr:rowOff>219075</xdr:rowOff>
    </xdr:to>
    <xdr:pic>
      <xdr:nvPicPr>
        <xdr:cNvPr id="1025" name="Picture 1" descr="\\Abeltran\publico\Logo completo.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 y="85725"/>
          <a:ext cx="18097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6</xdr:row>
      <xdr:rowOff>152400</xdr:rowOff>
    </xdr:from>
    <xdr:to>
      <xdr:col>0</xdr:col>
      <xdr:colOff>1514475</xdr:colOff>
      <xdr:row>11</xdr:row>
      <xdr:rowOff>152400</xdr:rowOff>
    </xdr:to>
    <xdr:pic>
      <xdr:nvPicPr>
        <xdr:cNvPr id="1026" name="Imagen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 y="1647825"/>
          <a:ext cx="13906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1676400</xdr:colOff>
      <xdr:row>7</xdr:row>
      <xdr:rowOff>104775</xdr:rowOff>
    </xdr:from>
    <xdr:to>
      <xdr:col>4</xdr:col>
      <xdr:colOff>28575</xdr:colOff>
      <xdr:row>8</xdr:row>
      <xdr:rowOff>219075</xdr:rowOff>
    </xdr:to>
    <xdr:pic>
      <xdr:nvPicPr>
        <xdr:cNvPr id="1027" name="Gráfico 15" descr="Flecha: recto"/>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38550" y="1847850"/>
          <a:ext cx="4000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xdr:colOff>
      <xdr:row>7</xdr:row>
      <xdr:rowOff>95250</xdr:rowOff>
    </xdr:from>
    <xdr:to>
      <xdr:col>6</xdr:col>
      <xdr:colOff>419100</xdr:colOff>
      <xdr:row>8</xdr:row>
      <xdr:rowOff>209550</xdr:rowOff>
    </xdr:to>
    <xdr:pic>
      <xdr:nvPicPr>
        <xdr:cNvPr id="1028" name="Gráfico 15" descr="Flecha: recto"/>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43625" y="1838325"/>
          <a:ext cx="4095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2333625</xdr:colOff>
      <xdr:row>7</xdr:row>
      <xdr:rowOff>47625</xdr:rowOff>
    </xdr:from>
    <xdr:to>
      <xdr:col>19</xdr:col>
      <xdr:colOff>361950</xdr:colOff>
      <xdr:row>8</xdr:row>
      <xdr:rowOff>171450</xdr:rowOff>
    </xdr:to>
    <xdr:pic>
      <xdr:nvPicPr>
        <xdr:cNvPr id="1029" name="Gráfico 15" descr="Flecha: recto"/>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001750" y="1790700"/>
          <a:ext cx="4095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1171575</xdr:colOff>
      <xdr:row>48</xdr:row>
      <xdr:rowOff>171450</xdr:rowOff>
    </xdr:from>
    <xdr:to>
      <xdr:col>22</xdr:col>
      <xdr:colOff>533400</xdr:colOff>
      <xdr:row>55</xdr:row>
      <xdr:rowOff>133350</xdr:rowOff>
    </xdr:to>
    <xdr:pic>
      <xdr:nvPicPr>
        <xdr:cNvPr id="1030" name="Imagen 1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630525" y="29451300"/>
          <a:ext cx="12954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238125</xdr:colOff>
      <xdr:row>39</xdr:row>
      <xdr:rowOff>0</xdr:rowOff>
    </xdr:from>
    <xdr:to>
      <xdr:col>14</xdr:col>
      <xdr:colOff>361950</xdr:colOff>
      <xdr:row>46</xdr:row>
      <xdr:rowOff>142875</xdr:rowOff>
    </xdr:to>
    <xdr:grpSp>
      <xdr:nvGrpSpPr>
        <xdr:cNvPr id="1031" name="Grupo 22"/>
        <xdr:cNvGrpSpPr>
          <a:grpSpLocks/>
        </xdr:cNvGrpSpPr>
      </xdr:nvGrpSpPr>
      <xdr:grpSpPr bwMode="auto">
        <a:xfrm>
          <a:off x="4250531" y="27527250"/>
          <a:ext cx="4302919" cy="1512094"/>
          <a:chOff x="608263" y="7708566"/>
          <a:chExt cx="3502881" cy="1602847"/>
        </a:xfrm>
      </xdr:grpSpPr>
      <xdr:sp macro="" textlink="">
        <xdr:nvSpPr>
          <xdr:cNvPr id="24" name="CuadroTexto 23"/>
          <xdr:cNvSpPr txBox="1"/>
        </xdr:nvSpPr>
        <xdr:spPr>
          <a:xfrm>
            <a:off x="608263" y="7990828"/>
            <a:ext cx="3502881" cy="132058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chemeClr val="accent6">
                    <a:lumMod val="75000"/>
                  </a:schemeClr>
                </a:solidFill>
                <a:latin typeface="+mn-lt"/>
                <a:ea typeface="+mn-ea"/>
                <a:cs typeface="+mn-cs"/>
              </a:rPr>
              <a:t>Cartillas DAFP - Calidad</a:t>
            </a:r>
            <a:r>
              <a:rPr lang="es-CO" sz="1100" i="1" baseline="0">
                <a:solidFill>
                  <a:schemeClr val="accent6">
                    <a:lumMod val="75000"/>
                  </a:schemeClr>
                </a:solidFill>
                <a:latin typeface="+mn-lt"/>
                <a:ea typeface="+mn-ea"/>
                <a:cs typeface="+mn-cs"/>
              </a:rPr>
              <a:t> </a:t>
            </a:r>
            <a:r>
              <a:rPr lang="es-CO" sz="1100" i="1" baseline="0">
                <a:solidFill>
                  <a:sysClr val="windowText" lastClr="000000"/>
                </a:solidFill>
                <a:latin typeface="+mn-lt"/>
                <a:ea typeface="+mn-ea"/>
                <a:cs typeface="+mn-cs"/>
              </a:rPr>
              <a:t>- Modelo Integrado de Planeación y Gestión.</a:t>
            </a:r>
            <a:endParaRPr lang="es-CO" sz="1100" i="1">
              <a:solidFill>
                <a:sysClr val="windowText" lastClr="000000"/>
              </a:solidFill>
              <a:latin typeface="+mn-lt"/>
              <a:ea typeface="+mn-ea"/>
              <a:cs typeface="+mn-cs"/>
            </a:endParaRPr>
          </a:p>
        </xdr:txBody>
      </xdr:sp>
      <xdr:sp macro="" textlink="">
        <xdr:nvSpPr>
          <xdr:cNvPr id="25" name="CuadroTexto 24"/>
          <xdr:cNvSpPr txBox="1"/>
        </xdr:nvSpPr>
        <xdr:spPr>
          <a:xfrm>
            <a:off x="608263" y="7708566"/>
            <a:ext cx="3502881" cy="282262"/>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a:t>
            </a:r>
            <a:r>
              <a:rPr lang="es-CO" sz="1000" baseline="0">
                <a:solidFill>
                  <a:schemeClr val="bg1"/>
                </a:solidFill>
                <a:latin typeface="Arial Black" panose="020B0A04020102020204" pitchFamily="34" charset="0"/>
              </a:rPr>
              <a:t> REFERENCIA EXTERNOS</a:t>
            </a:r>
            <a:endParaRPr lang="es-CO" sz="1000">
              <a:solidFill>
                <a:schemeClr val="bg1"/>
              </a:solidFill>
              <a:latin typeface="Arial Black" panose="020B0A04020102020204" pitchFamily="34" charset="0"/>
            </a:endParaRPr>
          </a:p>
        </xdr:txBody>
      </xdr:sp>
    </xdr:grpSp>
    <xdr:clientData/>
  </xdr:twoCellAnchor>
  <xdr:twoCellAnchor>
    <xdr:from>
      <xdr:col>15</xdr:col>
      <xdr:colOff>390525</xdr:colOff>
      <xdr:row>39</xdr:row>
      <xdr:rowOff>0</xdr:rowOff>
    </xdr:from>
    <xdr:to>
      <xdr:col>18</xdr:col>
      <xdr:colOff>1828800</xdr:colOff>
      <xdr:row>46</xdr:row>
      <xdr:rowOff>161925</xdr:rowOff>
    </xdr:to>
    <xdr:grpSp>
      <xdr:nvGrpSpPr>
        <xdr:cNvPr id="1032" name="Grupo 2"/>
        <xdr:cNvGrpSpPr>
          <a:grpSpLocks/>
        </xdr:cNvGrpSpPr>
      </xdr:nvGrpSpPr>
      <xdr:grpSpPr bwMode="auto">
        <a:xfrm>
          <a:off x="8963025" y="27527250"/>
          <a:ext cx="4545806" cy="1531144"/>
          <a:chOff x="8141481" y="7791115"/>
          <a:chExt cx="3616604" cy="1602843"/>
        </a:xfrm>
      </xdr:grpSpPr>
      <xdr:sp macro="" textlink="">
        <xdr:nvSpPr>
          <xdr:cNvPr id="27" name="CuadroTexto 26"/>
          <xdr:cNvSpPr txBox="1"/>
        </xdr:nvSpPr>
        <xdr:spPr>
          <a:xfrm>
            <a:off x="8141481" y="8079826"/>
            <a:ext cx="3616604" cy="131413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u="none">
                <a:solidFill>
                  <a:srgbClr val="5B9BD5"/>
                </a:solidFill>
                <a:latin typeface="+mn-lt"/>
                <a:ea typeface="+mn-ea"/>
                <a:cs typeface="+mn-cs"/>
              </a:rPr>
              <a:t>Usuarios</a:t>
            </a:r>
            <a:r>
              <a:rPr lang="es-CO" sz="1100" i="1" u="none" baseline="0">
                <a:solidFill>
                  <a:srgbClr val="5B9BD5"/>
                </a:solidFill>
                <a:latin typeface="+mn-lt"/>
                <a:ea typeface="+mn-ea"/>
                <a:cs typeface="+mn-cs"/>
              </a:rPr>
              <a:t> inscritos a cursos virtuales y a jornadas academicas presenciales</a:t>
            </a:r>
          </a:p>
          <a:p>
            <a:pPr marL="0" indent="0"/>
            <a:endParaRPr lang="es-CO" sz="1100" i="1" u="sng">
              <a:solidFill>
                <a:srgbClr val="FF0000"/>
              </a:solidFill>
              <a:latin typeface="+mn-lt"/>
              <a:ea typeface="+mn-ea"/>
              <a:cs typeface="+mn-cs"/>
            </a:endParaRPr>
          </a:p>
        </xdr:txBody>
      </xdr:sp>
      <xdr:sp macro="" textlink="">
        <xdr:nvSpPr>
          <xdr:cNvPr id="28" name="CuadroTexto 27"/>
          <xdr:cNvSpPr txBox="1"/>
        </xdr:nvSpPr>
        <xdr:spPr>
          <a:xfrm>
            <a:off x="8141481" y="7791115"/>
            <a:ext cx="3616604" cy="278755"/>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BASES DE DATOS ADMINISTRADAS</a:t>
            </a:r>
          </a:p>
        </xdr:txBody>
      </xdr:sp>
    </xdr:grpSp>
    <xdr:clientData/>
  </xdr:twoCellAnchor>
  <xdr:twoCellAnchor>
    <xdr:from>
      <xdr:col>19</xdr:col>
      <xdr:colOff>66675</xdr:colOff>
      <xdr:row>39</xdr:row>
      <xdr:rowOff>0</xdr:rowOff>
    </xdr:from>
    <xdr:to>
      <xdr:col>24</xdr:col>
      <xdr:colOff>238125</xdr:colOff>
      <xdr:row>46</xdr:row>
      <xdr:rowOff>171450</xdr:rowOff>
    </xdr:to>
    <xdr:grpSp>
      <xdr:nvGrpSpPr>
        <xdr:cNvPr id="1033" name="Grupo 28"/>
        <xdr:cNvGrpSpPr>
          <a:grpSpLocks/>
        </xdr:cNvGrpSpPr>
      </xdr:nvGrpSpPr>
      <xdr:grpSpPr bwMode="auto">
        <a:xfrm>
          <a:off x="14127956" y="27527250"/>
          <a:ext cx="4421982" cy="1540669"/>
          <a:chOff x="608263" y="7708566"/>
          <a:chExt cx="3502881" cy="1602843"/>
        </a:xfrm>
      </xdr:grpSpPr>
      <xdr:sp macro="" textlink="">
        <xdr:nvSpPr>
          <xdr:cNvPr id="30" name="CuadroTexto 29"/>
          <xdr:cNvSpPr txBox="1"/>
        </xdr:nvSpPr>
        <xdr:spPr>
          <a:xfrm>
            <a:off x="608263" y="7995495"/>
            <a:ext cx="3502881" cy="1315914"/>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mn-lt"/>
                <a:ea typeface="+mn-ea"/>
                <a:cs typeface="+mn-cs"/>
              </a:rPr>
              <a:t>SIGI</a:t>
            </a:r>
          </a:p>
          <a:p>
            <a:pPr marL="0" indent="0"/>
            <a:r>
              <a:rPr lang="es-CO" sz="1100" i="1">
                <a:solidFill>
                  <a:sysClr val="windowText" lastClr="000000"/>
                </a:solidFill>
                <a:latin typeface="+mn-lt"/>
                <a:ea typeface="+mn-ea"/>
                <a:cs typeface="+mn-cs"/>
              </a:rPr>
              <a:t>Sistema de Tramites</a:t>
            </a:r>
          </a:p>
          <a:p>
            <a:pPr marL="0" indent="0"/>
            <a:r>
              <a:rPr lang="es-CO" sz="1100" i="1">
                <a:solidFill>
                  <a:sysClr val="windowText" lastClr="000000"/>
                </a:solidFill>
                <a:latin typeface="+mn-lt"/>
                <a:ea typeface="+mn-ea"/>
                <a:cs typeface="+mn-cs"/>
              </a:rPr>
              <a:t>Plataforma MOODLE para cursos virtuales</a:t>
            </a:r>
          </a:p>
        </xdr:txBody>
      </xdr:sp>
      <xdr:sp macro="" textlink="">
        <xdr:nvSpPr>
          <xdr:cNvPr id="31" name="CuadroTexto 30"/>
          <xdr:cNvSpPr txBox="1"/>
        </xdr:nvSpPr>
        <xdr:spPr>
          <a:xfrm>
            <a:off x="608263" y="7708566"/>
            <a:ext cx="3502881" cy="277035"/>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APLICACIONES TECNOLÓGICAS</a:t>
            </a:r>
          </a:p>
        </xdr:txBody>
      </xdr:sp>
    </xdr:grpSp>
    <xdr:clientData/>
  </xdr:twoCellAnchor>
  <xdr:twoCellAnchor>
    <xdr:from>
      <xdr:col>4</xdr:col>
      <xdr:colOff>257175</xdr:colOff>
      <xdr:row>48</xdr:row>
      <xdr:rowOff>95250</xdr:rowOff>
    </xdr:from>
    <xdr:to>
      <xdr:col>15</xdr:col>
      <xdr:colOff>9525</xdr:colOff>
      <xdr:row>56</xdr:row>
      <xdr:rowOff>171450</xdr:rowOff>
    </xdr:to>
    <xdr:grpSp>
      <xdr:nvGrpSpPr>
        <xdr:cNvPr id="1034" name="Grupo 37"/>
        <xdr:cNvGrpSpPr>
          <a:grpSpLocks/>
        </xdr:cNvGrpSpPr>
      </xdr:nvGrpSpPr>
      <xdr:grpSpPr bwMode="auto">
        <a:xfrm>
          <a:off x="4269581" y="29372719"/>
          <a:ext cx="4312444" cy="1600200"/>
          <a:chOff x="608263" y="7708566"/>
          <a:chExt cx="3502881" cy="1602843"/>
        </a:xfrm>
      </xdr:grpSpPr>
      <xdr:sp macro="" textlink="">
        <xdr:nvSpPr>
          <xdr:cNvPr id="39" name="CuadroTexto 38"/>
          <xdr:cNvSpPr txBox="1"/>
        </xdr:nvSpPr>
        <xdr:spPr>
          <a:xfrm>
            <a:off x="608263" y="7994788"/>
            <a:ext cx="3502881" cy="1316621"/>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mn-lt"/>
                <a:ea typeface="+mn-ea"/>
                <a:cs typeface="+mn-cs"/>
              </a:rPr>
              <a:t>Ver matriz de riesgos </a:t>
            </a: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r>
              <a:rPr lang="es-CO" sz="1100" i="1">
                <a:solidFill>
                  <a:sysClr val="windowText" lastClr="000000"/>
                </a:solidFill>
                <a:latin typeface="+mn-lt"/>
                <a:ea typeface="+mn-ea"/>
                <a:cs typeface="+mn-cs"/>
              </a:rPr>
              <a:t>No</a:t>
            </a:r>
            <a:r>
              <a:rPr lang="es-CO" sz="1100" i="1" baseline="0">
                <a:solidFill>
                  <a:sysClr val="windowText" lastClr="000000"/>
                </a:solidFill>
                <a:latin typeface="+mn-lt"/>
                <a:ea typeface="+mn-ea"/>
                <a:cs typeface="+mn-cs"/>
              </a:rPr>
              <a:t>  aplica para el proceso</a:t>
            </a:r>
            <a:endParaRPr lang="es-CO" sz="1100" i="1">
              <a:solidFill>
                <a:sysClr val="windowText" lastClr="000000"/>
              </a:solidFill>
              <a:latin typeface="+mn-lt"/>
              <a:ea typeface="+mn-ea"/>
              <a:cs typeface="+mn-cs"/>
            </a:endParaRPr>
          </a:p>
        </xdr:txBody>
      </xdr:sp>
      <xdr:sp macro="" textlink="">
        <xdr:nvSpPr>
          <xdr:cNvPr id="40" name="CuadroTexto 39"/>
          <xdr:cNvSpPr txBox="1"/>
        </xdr:nvSpPr>
        <xdr:spPr>
          <a:xfrm>
            <a:off x="608263" y="7708566"/>
            <a:ext cx="3502881" cy="276681"/>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RIESGOS  / PNC</a:t>
            </a:r>
          </a:p>
        </xdr:txBody>
      </xdr:sp>
    </xdr:grpSp>
    <xdr:clientData/>
  </xdr:twoCellAnchor>
  <xdr:twoCellAnchor>
    <xdr:from>
      <xdr:col>4</xdr:col>
      <xdr:colOff>247899</xdr:colOff>
      <xdr:row>52</xdr:row>
      <xdr:rowOff>50993</xdr:rowOff>
    </xdr:from>
    <xdr:to>
      <xdr:col>15</xdr:col>
      <xdr:colOff>741</xdr:colOff>
      <xdr:row>53</xdr:row>
      <xdr:rowOff>141230</xdr:rowOff>
    </xdr:to>
    <xdr:sp macro="" textlink="">
      <xdr:nvSpPr>
        <xdr:cNvPr id="41" name="CuadroTexto 40"/>
        <xdr:cNvSpPr txBox="1"/>
      </xdr:nvSpPr>
      <xdr:spPr>
        <a:xfrm>
          <a:off x="4260305" y="10980931"/>
          <a:ext cx="4312936" cy="28073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PRODUCTO</a:t>
          </a:r>
          <a:r>
            <a:rPr lang="es-CO" sz="1000" baseline="0">
              <a:solidFill>
                <a:schemeClr val="bg1"/>
              </a:solidFill>
              <a:latin typeface="Arial Black" panose="020B0A04020102020204" pitchFamily="34" charset="0"/>
            </a:rPr>
            <a:t> NO CONFORME </a:t>
          </a:r>
          <a:endParaRPr lang="es-CO" sz="1000">
            <a:solidFill>
              <a:schemeClr val="bg1"/>
            </a:solidFill>
            <a:latin typeface="Arial Black" panose="020B0A04020102020204" pitchFamily="34" charset="0"/>
          </a:endParaRPr>
        </a:p>
      </xdr:txBody>
    </xdr:sp>
    <xdr:clientData/>
  </xdr:twoCellAnchor>
  <xdr:twoCellAnchor>
    <xdr:from>
      <xdr:col>15</xdr:col>
      <xdr:colOff>381000</xdr:colOff>
      <xdr:row>49</xdr:row>
      <xdr:rowOff>57150</xdr:rowOff>
    </xdr:from>
    <xdr:to>
      <xdr:col>18</xdr:col>
      <xdr:colOff>1847850</xdr:colOff>
      <xdr:row>55</xdr:row>
      <xdr:rowOff>152400</xdr:rowOff>
    </xdr:to>
    <xdr:grpSp>
      <xdr:nvGrpSpPr>
        <xdr:cNvPr id="1036" name="Grupo 21"/>
        <xdr:cNvGrpSpPr>
          <a:grpSpLocks/>
        </xdr:cNvGrpSpPr>
      </xdr:nvGrpSpPr>
      <xdr:grpSpPr bwMode="auto">
        <a:xfrm>
          <a:off x="8953500" y="29525119"/>
          <a:ext cx="4574381" cy="1238250"/>
          <a:chOff x="608263" y="7708566"/>
          <a:chExt cx="3502881" cy="1602843"/>
        </a:xfrm>
      </xdr:grpSpPr>
      <xdr:sp macro="" textlink="">
        <xdr:nvSpPr>
          <xdr:cNvPr id="26" name="CuadroTexto 25"/>
          <xdr:cNvSpPr txBox="1"/>
        </xdr:nvSpPr>
        <xdr:spPr>
          <a:xfrm>
            <a:off x="615545" y="7992146"/>
            <a:ext cx="3495599" cy="131926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p>
        </xdr:txBody>
      </xdr:sp>
      <xdr:sp macro="" textlink="">
        <xdr:nvSpPr>
          <xdr:cNvPr id="32" name="CuadroTexto 31"/>
          <xdr:cNvSpPr txBox="1"/>
        </xdr:nvSpPr>
        <xdr:spPr>
          <a:xfrm>
            <a:off x="608263" y="7708566"/>
            <a:ext cx="3502881" cy="369887"/>
          </a:xfrm>
          <a:prstGeom prst="rect">
            <a:avLst/>
          </a:prstGeom>
          <a:solidFill>
            <a:srgbClr val="5B9BD5"/>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DOCUMENTOS DE REFERENCIA INTERNOS</a:t>
            </a:r>
          </a:p>
          <a:p>
            <a:pPr algn="ctr"/>
            <a:endParaRPr lang="es-CO" sz="1000">
              <a:solidFill>
                <a:schemeClr val="bg1"/>
              </a:solidFill>
              <a:latin typeface="Arial Black" panose="020B0A040201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0</xdr:row>
      <xdr:rowOff>114300</xdr:rowOff>
    </xdr:from>
    <xdr:to>
      <xdr:col>2</xdr:col>
      <xdr:colOff>314325</xdr:colOff>
      <xdr:row>0</xdr:row>
      <xdr:rowOff>1009650</xdr:rowOff>
    </xdr:to>
    <xdr:pic>
      <xdr:nvPicPr>
        <xdr:cNvPr id="2049" name="Picture 1" descr="\\Abeltran\publico\Logo completo.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66775" y="114300"/>
          <a:ext cx="1971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0</xdr:row>
      <xdr:rowOff>142875</xdr:rowOff>
    </xdr:from>
    <xdr:to>
      <xdr:col>1</xdr:col>
      <xdr:colOff>600075</xdr:colOff>
      <xdr:row>1</xdr:row>
      <xdr:rowOff>371475</xdr:rowOff>
    </xdr:to>
    <xdr:pic>
      <xdr:nvPicPr>
        <xdr:cNvPr id="3073" name="Picture 1" descr="\\Abeltran\publico\Logo completo.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95275" y="142875"/>
          <a:ext cx="1476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7\4_SIGI\Documentacion%20SIGI\Normograma%20-%20ent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 val="listas"/>
      <sheetName val="Hoja2"/>
    </sheetNames>
    <sheetDataSet>
      <sheetData sheetId="0"/>
      <sheetData sheetId="1"/>
      <sheetData sheetId="2">
        <row r="2">
          <cell r="A2" t="str">
            <v>DE01</v>
          </cell>
        </row>
        <row r="3">
          <cell r="A3" t="str">
            <v>DE01-M01</v>
          </cell>
        </row>
        <row r="4">
          <cell r="A4" t="str">
            <v>DE01-P01</v>
          </cell>
        </row>
        <row r="5">
          <cell r="A5" t="str">
            <v>DE01-P02</v>
          </cell>
        </row>
        <row r="6">
          <cell r="A6" t="str">
            <v>DE01-I01</v>
          </cell>
        </row>
        <row r="7">
          <cell r="A7" t="str">
            <v>DE02</v>
          </cell>
        </row>
        <row r="8">
          <cell r="A8" t="str">
            <v>DE02-M01</v>
          </cell>
        </row>
        <row r="9">
          <cell r="A9" t="str">
            <v>DE02-P01</v>
          </cell>
        </row>
        <row r="10">
          <cell r="A10" t="str">
            <v>DE02-P02</v>
          </cell>
        </row>
        <row r="11">
          <cell r="A11" t="str">
            <v>DE03</v>
          </cell>
        </row>
        <row r="12">
          <cell r="A12" t="str">
            <v>DE03-P01</v>
          </cell>
        </row>
        <row r="13">
          <cell r="A13" t="str">
            <v>DE03-P02</v>
          </cell>
        </row>
        <row r="14">
          <cell r="A14" t="str">
            <v>DE03-P03</v>
          </cell>
        </row>
        <row r="15">
          <cell r="A15" t="str">
            <v>DE03-I01</v>
          </cell>
        </row>
        <row r="16">
          <cell r="A16" t="str">
            <v>DE03-I02</v>
          </cell>
        </row>
        <row r="17">
          <cell r="A17" t="str">
            <v>SC01</v>
          </cell>
        </row>
        <row r="18">
          <cell r="A18" t="str">
            <v>SC01-M01</v>
          </cell>
        </row>
        <row r="19">
          <cell r="A19" t="str">
            <v>SC01-P01</v>
          </cell>
        </row>
        <row r="20">
          <cell r="A20" t="str">
            <v>SC01-P03</v>
          </cell>
        </row>
        <row r="21">
          <cell r="A21" t="str">
            <v>SC01-P04</v>
          </cell>
        </row>
        <row r="22">
          <cell r="A22" t="str">
            <v>SC01-G01</v>
          </cell>
        </row>
        <row r="23">
          <cell r="A23" t="str">
            <v>SC01-I01</v>
          </cell>
        </row>
        <row r="24">
          <cell r="A24" t="str">
            <v>SC03</v>
          </cell>
        </row>
        <row r="25">
          <cell r="A25" t="str">
            <v>SC03-P01</v>
          </cell>
        </row>
        <row r="26">
          <cell r="A26" t="str">
            <v>SC04</v>
          </cell>
        </row>
        <row r="27">
          <cell r="A27" t="str">
            <v>SC04-P02</v>
          </cell>
        </row>
        <row r="28">
          <cell r="A28" t="str">
            <v>SC04-G01</v>
          </cell>
        </row>
        <row r="29">
          <cell r="A29" t="str">
            <v>SC04-G02</v>
          </cell>
        </row>
        <row r="30">
          <cell r="A30" t="str">
            <v>SC04-G03</v>
          </cell>
        </row>
        <row r="31">
          <cell r="A31" t="str">
            <v>SC04-G04</v>
          </cell>
        </row>
        <row r="32">
          <cell r="A32" t="str">
            <v>SC04-L01</v>
          </cell>
        </row>
        <row r="33">
          <cell r="A33" t="str">
            <v>SC04-L02</v>
          </cell>
        </row>
        <row r="34">
          <cell r="A34" t="str">
            <v>SC04-I01</v>
          </cell>
        </row>
        <row r="35">
          <cell r="A35" t="str">
            <v>SC04-I02</v>
          </cell>
        </row>
        <row r="36">
          <cell r="A36" t="str">
            <v>SC04-I03</v>
          </cell>
        </row>
        <row r="37">
          <cell r="A37" t="str">
            <v>SC04-I04</v>
          </cell>
        </row>
        <row r="38">
          <cell r="A38" t="str">
            <v>SC04-I05</v>
          </cell>
        </row>
        <row r="39">
          <cell r="A39" t="str">
            <v>SC04-I06</v>
          </cell>
        </row>
        <row r="40">
          <cell r="A40" t="str">
            <v>SC04-I07</v>
          </cell>
        </row>
        <row r="41">
          <cell r="A41" t="str">
            <v>CS01</v>
          </cell>
        </row>
        <row r="42">
          <cell r="A42" t="str">
            <v>CS01-M02</v>
          </cell>
        </row>
        <row r="43">
          <cell r="A43" t="str">
            <v>CS01-M03</v>
          </cell>
        </row>
        <row r="44">
          <cell r="A44" t="str">
            <v>CS01-I03</v>
          </cell>
        </row>
        <row r="45">
          <cell r="A45" t="str">
            <v>CS02</v>
          </cell>
        </row>
        <row r="46">
          <cell r="A46" t="str">
            <v>CS02-P01</v>
          </cell>
        </row>
        <row r="47">
          <cell r="A47" t="str">
            <v>CS02-P02</v>
          </cell>
        </row>
        <row r="48">
          <cell r="A48" t="str">
            <v>CS03</v>
          </cell>
        </row>
        <row r="49">
          <cell r="A49" t="str">
            <v>CS03-I01</v>
          </cell>
        </row>
        <row r="50">
          <cell r="A50" t="str">
            <v>CS03-I02</v>
          </cell>
        </row>
        <row r="51">
          <cell r="A51" t="str">
            <v>CS04</v>
          </cell>
        </row>
        <row r="52">
          <cell r="A52" t="str">
            <v>CS04-P01</v>
          </cell>
        </row>
        <row r="53">
          <cell r="A53" t="str">
            <v>PC01</v>
          </cell>
        </row>
        <row r="54">
          <cell r="A54" t="str">
            <v>PC01-P01</v>
          </cell>
        </row>
        <row r="55">
          <cell r="A55" t="str">
            <v>PC01-P02</v>
          </cell>
        </row>
        <row r="56">
          <cell r="A56" t="str">
            <v>PC01-P03</v>
          </cell>
        </row>
        <row r="57">
          <cell r="A57" t="str">
            <v>PC02</v>
          </cell>
        </row>
        <row r="58">
          <cell r="A58" t="str">
            <v>PC02-P01</v>
          </cell>
        </row>
        <row r="59">
          <cell r="A59" t="str">
            <v>PC02-I02</v>
          </cell>
        </row>
        <row r="60">
          <cell r="A60" t="str">
            <v>CC01</v>
          </cell>
        </row>
        <row r="61">
          <cell r="A61" t="str">
            <v>CC01-P02</v>
          </cell>
        </row>
        <row r="62">
          <cell r="A62" t="str">
            <v>CC01-P04</v>
          </cell>
        </row>
        <row r="63">
          <cell r="A63" t="str">
            <v>CC01-P05</v>
          </cell>
        </row>
        <row r="64">
          <cell r="A64" t="str">
            <v>CC01-P06</v>
          </cell>
        </row>
        <row r="65">
          <cell r="A65" t="str">
            <v>CC01-P07</v>
          </cell>
        </row>
        <row r="66">
          <cell r="A66" t="str">
            <v>CC01-P08</v>
          </cell>
        </row>
        <row r="67">
          <cell r="A67" t="str">
            <v>CC01-P09</v>
          </cell>
        </row>
        <row r="68">
          <cell r="A68" t="str">
            <v>CC01-P10</v>
          </cell>
        </row>
        <row r="69">
          <cell r="A69" t="str">
            <v>CC01-P11</v>
          </cell>
        </row>
        <row r="70">
          <cell r="A70" t="str">
            <v>CC02</v>
          </cell>
        </row>
        <row r="71">
          <cell r="A71" t="str">
            <v>CC02-P03</v>
          </cell>
        </row>
        <row r="72">
          <cell r="A72" t="str">
            <v>CC02-P04</v>
          </cell>
        </row>
        <row r="73">
          <cell r="A73" t="str">
            <v>CC02-P05</v>
          </cell>
        </row>
        <row r="74">
          <cell r="A74" t="str">
            <v>PA01</v>
          </cell>
        </row>
        <row r="75">
          <cell r="A75" t="str">
            <v>PA01-P01</v>
          </cell>
        </row>
        <row r="76">
          <cell r="A76" t="str">
            <v>PA02</v>
          </cell>
        </row>
        <row r="77">
          <cell r="A77" t="str">
            <v>PA02-P05</v>
          </cell>
        </row>
        <row r="78">
          <cell r="A78" t="str">
            <v>PA02-P06</v>
          </cell>
        </row>
        <row r="79">
          <cell r="A79" t="str">
            <v>PA02-P07</v>
          </cell>
        </row>
        <row r="80">
          <cell r="A80" t="str">
            <v>RT01</v>
          </cell>
        </row>
        <row r="81">
          <cell r="A81" t="str">
            <v>RT01-P01</v>
          </cell>
        </row>
        <row r="82">
          <cell r="A82" t="str">
            <v>RT01-P02</v>
          </cell>
        </row>
        <row r="83">
          <cell r="A83" t="str">
            <v>RT01-P03</v>
          </cell>
        </row>
        <row r="84">
          <cell r="A84" t="str">
            <v>RT02</v>
          </cell>
        </row>
        <row r="85">
          <cell r="A85" t="str">
            <v>RT02-P01</v>
          </cell>
        </row>
        <row r="86">
          <cell r="A86" t="str">
            <v>RT02-P02</v>
          </cell>
        </row>
        <row r="87">
          <cell r="A87" t="str">
            <v>RT02-P03</v>
          </cell>
        </row>
        <row r="88">
          <cell r="A88" t="str">
            <v>RT02-P04</v>
          </cell>
        </row>
        <row r="89">
          <cell r="A89" t="str">
            <v>RT02-I01</v>
          </cell>
        </row>
        <row r="90">
          <cell r="A90" t="str">
            <v>RT02-I02</v>
          </cell>
        </row>
        <row r="91">
          <cell r="A91" t="str">
            <v>RT03</v>
          </cell>
        </row>
        <row r="92">
          <cell r="A92" t="str">
            <v>RT03-P01</v>
          </cell>
        </row>
        <row r="93">
          <cell r="A93" t="str">
            <v>RT03-P02</v>
          </cell>
        </row>
        <row r="94">
          <cell r="A94" t="str">
            <v>RT03-P03</v>
          </cell>
        </row>
        <row r="95">
          <cell r="A95" t="str">
            <v>RT03-P04</v>
          </cell>
        </row>
        <row r="96">
          <cell r="A96" t="str">
            <v>RT03-P05</v>
          </cell>
        </row>
        <row r="97">
          <cell r="A97" t="str">
            <v>RT03-P06</v>
          </cell>
        </row>
        <row r="98">
          <cell r="A98" t="str">
            <v>RT03-P07</v>
          </cell>
        </row>
        <row r="99">
          <cell r="A99" t="str">
            <v>RT03-P08</v>
          </cell>
        </row>
        <row r="100">
          <cell r="A100" t="str">
            <v>RT03-P09</v>
          </cell>
        </row>
        <row r="101">
          <cell r="A101" t="str">
            <v>RT03-P10</v>
          </cell>
        </row>
        <row r="102">
          <cell r="A102" t="str">
            <v>RT03-P11</v>
          </cell>
        </row>
        <row r="103">
          <cell r="A103" t="str">
            <v>RT03-P12</v>
          </cell>
        </row>
        <row r="104">
          <cell r="A104" t="str">
            <v>RT03-P13</v>
          </cell>
        </row>
        <row r="105">
          <cell r="A105" t="str">
            <v>RT03-P14</v>
          </cell>
        </row>
        <row r="106">
          <cell r="A106" t="str">
            <v>RT03-P15</v>
          </cell>
        </row>
        <row r="107">
          <cell r="A107" t="str">
            <v>AJ01</v>
          </cell>
        </row>
        <row r="108">
          <cell r="A108" t="str">
            <v>AJ01-P01</v>
          </cell>
        </row>
        <row r="109">
          <cell r="A109" t="str">
            <v>AJ01-I01</v>
          </cell>
        </row>
        <row r="110">
          <cell r="A110" t="str">
            <v>DA01</v>
          </cell>
        </row>
        <row r="111">
          <cell r="A111" t="str">
            <v>DA01-P01</v>
          </cell>
        </row>
        <row r="112">
          <cell r="A112" t="str">
            <v>DA01-P02</v>
          </cell>
        </row>
        <row r="113">
          <cell r="A113" t="str">
            <v>DA01-P03</v>
          </cell>
        </row>
        <row r="114">
          <cell r="A114" t="str">
            <v>DA01-I01</v>
          </cell>
        </row>
        <row r="115">
          <cell r="A115" t="str">
            <v>DA01-I02</v>
          </cell>
        </row>
        <row r="116">
          <cell r="A116" t="str">
            <v>DA01-I03</v>
          </cell>
        </row>
        <row r="117">
          <cell r="A117" t="str">
            <v>DA01-I04</v>
          </cell>
        </row>
        <row r="118">
          <cell r="A118" t="str">
            <v>DA01-I05</v>
          </cell>
        </row>
        <row r="119">
          <cell r="A119" t="str">
            <v>DA01-I06</v>
          </cell>
        </row>
        <row r="120">
          <cell r="A120" t="str">
            <v>DA02</v>
          </cell>
        </row>
        <row r="121">
          <cell r="A121" t="str">
            <v>DA02-P01</v>
          </cell>
        </row>
        <row r="122">
          <cell r="A122" t="str">
            <v>DA02-I01</v>
          </cell>
        </row>
        <row r="123">
          <cell r="A123" t="str">
            <v>DA02-I03</v>
          </cell>
        </row>
        <row r="124">
          <cell r="A124" t="str">
            <v>DA02-I04</v>
          </cell>
        </row>
        <row r="125">
          <cell r="A125" t="str">
            <v>DA02-I05</v>
          </cell>
        </row>
        <row r="126">
          <cell r="A126" t="str">
            <v>DA02-I06</v>
          </cell>
        </row>
        <row r="127">
          <cell r="A127" t="str">
            <v>PD01</v>
          </cell>
        </row>
        <row r="128">
          <cell r="A128" t="str">
            <v>PD01-P01</v>
          </cell>
        </row>
        <row r="129">
          <cell r="A129" t="str">
            <v>PD01-P02</v>
          </cell>
        </row>
        <row r="130">
          <cell r="A130" t="str">
            <v>PI01</v>
          </cell>
        </row>
        <row r="131">
          <cell r="A131" t="str">
            <v>PI01-P01</v>
          </cell>
        </row>
        <row r="132">
          <cell r="A132" t="str">
            <v>PI01-P02</v>
          </cell>
        </row>
        <row r="133">
          <cell r="A133" t="str">
            <v>PI01-P03</v>
          </cell>
        </row>
        <row r="134">
          <cell r="A134" t="str">
            <v>PI01-P04</v>
          </cell>
        </row>
        <row r="135">
          <cell r="A135" t="str">
            <v>PI01-P06</v>
          </cell>
        </row>
        <row r="136">
          <cell r="A136" t="str">
            <v>PI01-P07</v>
          </cell>
        </row>
        <row r="137">
          <cell r="A137" t="str">
            <v>PI01-I01</v>
          </cell>
        </row>
        <row r="138">
          <cell r="A138" t="str">
            <v>PI01-I02</v>
          </cell>
        </row>
        <row r="139">
          <cell r="A139" t="str">
            <v>PI02</v>
          </cell>
        </row>
        <row r="140">
          <cell r="A140" t="str">
            <v>PI02-P01</v>
          </cell>
        </row>
        <row r="141">
          <cell r="A141" t="str">
            <v>PI02-P03</v>
          </cell>
        </row>
        <row r="142">
          <cell r="A142" t="str">
            <v>PI02-P04</v>
          </cell>
        </row>
        <row r="143">
          <cell r="A143" t="str">
            <v>PI02-P05</v>
          </cell>
        </row>
        <row r="144">
          <cell r="A144" t="str">
            <v>PI02-I04</v>
          </cell>
        </row>
        <row r="145">
          <cell r="A145" t="str">
            <v>PI02-I05</v>
          </cell>
        </row>
        <row r="146">
          <cell r="A146" t="str">
            <v>PI02-I06</v>
          </cell>
        </row>
        <row r="147">
          <cell r="A147" t="str">
            <v>PI03</v>
          </cell>
        </row>
        <row r="148">
          <cell r="A148" t="str">
            <v>PI03-P01</v>
          </cell>
        </row>
        <row r="149">
          <cell r="A149" t="str">
            <v>PI03-I01</v>
          </cell>
        </row>
        <row r="150">
          <cell r="A150" t="str">
            <v>DA01</v>
          </cell>
        </row>
        <row r="151">
          <cell r="A151" t="str">
            <v>DA01-P01</v>
          </cell>
        </row>
        <row r="152">
          <cell r="A152" t="str">
            <v>DA01-P02</v>
          </cell>
        </row>
        <row r="153">
          <cell r="A153" t="str">
            <v>DA01-P03</v>
          </cell>
        </row>
        <row r="154">
          <cell r="A154" t="str">
            <v>DA01-I01</v>
          </cell>
        </row>
        <row r="155">
          <cell r="A155" t="str">
            <v>DA01-I02</v>
          </cell>
        </row>
        <row r="156">
          <cell r="A156" t="str">
            <v>DA01-I03</v>
          </cell>
        </row>
        <row r="157">
          <cell r="A157" t="str">
            <v>DA01-I04</v>
          </cell>
        </row>
        <row r="158">
          <cell r="A158" t="str">
            <v>DA01-I05</v>
          </cell>
        </row>
        <row r="159">
          <cell r="A159" t="str">
            <v>DA01-I06</v>
          </cell>
        </row>
        <row r="160">
          <cell r="A160" t="str">
            <v>DA02</v>
          </cell>
        </row>
        <row r="161">
          <cell r="A161" t="str">
            <v>DA02-P01</v>
          </cell>
        </row>
        <row r="162">
          <cell r="A162" t="str">
            <v>DA02-I01</v>
          </cell>
        </row>
        <row r="163">
          <cell r="A163" t="str">
            <v>DA02-I02</v>
          </cell>
        </row>
        <row r="164">
          <cell r="A164" t="str">
            <v>DA02-I03</v>
          </cell>
        </row>
        <row r="165">
          <cell r="A165" t="str">
            <v>DA02-I04</v>
          </cell>
        </row>
        <row r="166">
          <cell r="A166" t="str">
            <v>DA02-I05</v>
          </cell>
        </row>
        <row r="167">
          <cell r="A167" t="str">
            <v>DA02-I06</v>
          </cell>
        </row>
        <row r="168">
          <cell r="A168" t="str">
            <v>GT02</v>
          </cell>
        </row>
        <row r="169">
          <cell r="A169" t="str">
            <v>GT02-R01</v>
          </cell>
        </row>
        <row r="170">
          <cell r="A170" t="str">
            <v>GT02-P02</v>
          </cell>
        </row>
        <row r="171">
          <cell r="A171" t="str">
            <v>GT02-P03</v>
          </cell>
        </row>
        <row r="172">
          <cell r="A172" t="str">
            <v>GT02-P04</v>
          </cell>
        </row>
        <row r="173">
          <cell r="A173" t="str">
            <v>GT02-P05</v>
          </cell>
        </row>
        <row r="174">
          <cell r="A174" t="str">
            <v>GT02-I02</v>
          </cell>
        </row>
        <row r="175">
          <cell r="A175" t="str">
            <v>GT02-P06</v>
          </cell>
        </row>
        <row r="176">
          <cell r="A176" t="str">
            <v>GT02-P07</v>
          </cell>
        </row>
        <row r="177">
          <cell r="A177" t="str">
            <v>GT02-P08</v>
          </cell>
        </row>
        <row r="178">
          <cell r="A178" t="str">
            <v>GT02-P09</v>
          </cell>
        </row>
        <row r="179">
          <cell r="A179" t="str">
            <v>GT02-P10</v>
          </cell>
        </row>
        <row r="180">
          <cell r="A180" t="str">
            <v>GT02-P11</v>
          </cell>
        </row>
        <row r="181">
          <cell r="A181" t="str">
            <v>GT03</v>
          </cell>
        </row>
        <row r="182">
          <cell r="A182" t="str">
            <v>GT03-P01</v>
          </cell>
        </row>
        <row r="183">
          <cell r="A183" t="str">
            <v>GD01</v>
          </cell>
        </row>
        <row r="184">
          <cell r="A184" t="str">
            <v>GD01-M01</v>
          </cell>
        </row>
        <row r="185">
          <cell r="A185" t="str">
            <v>GD01-M02</v>
          </cell>
        </row>
        <row r="186">
          <cell r="A186" t="str">
            <v>GD01-I01</v>
          </cell>
        </row>
        <row r="187">
          <cell r="A187" t="str">
            <v>GD01-I03</v>
          </cell>
        </row>
        <row r="188">
          <cell r="A188" t="str">
            <v>GD01-G01</v>
          </cell>
        </row>
        <row r="189">
          <cell r="A189" t="str">
            <v>GA01</v>
          </cell>
        </row>
        <row r="190">
          <cell r="A190" t="str">
            <v>GA01-M01</v>
          </cell>
        </row>
        <row r="191">
          <cell r="A191" t="str">
            <v>GA01-P01</v>
          </cell>
        </row>
        <row r="192">
          <cell r="A192" t="str">
            <v>GA01-M03</v>
          </cell>
        </row>
        <row r="193">
          <cell r="A193" t="str">
            <v>GA01-I01</v>
          </cell>
        </row>
        <row r="194">
          <cell r="A194" t="str">
            <v>GA02</v>
          </cell>
        </row>
        <row r="195">
          <cell r="A195" t="str">
            <v>GA02-M01</v>
          </cell>
        </row>
        <row r="196">
          <cell r="A196" t="str">
            <v>GA03</v>
          </cell>
        </row>
        <row r="197">
          <cell r="A197" t="str">
            <v>GA03-M01</v>
          </cell>
        </row>
        <row r="198">
          <cell r="A198" t="str">
            <v>GA03-M02</v>
          </cell>
        </row>
        <row r="199">
          <cell r="A199" t="str">
            <v>GA03-G04</v>
          </cell>
        </row>
        <row r="200">
          <cell r="A200" t="str">
            <v>GA03-G05</v>
          </cell>
        </row>
        <row r="201">
          <cell r="A201" t="str">
            <v>GF01</v>
          </cell>
        </row>
        <row r="202">
          <cell r="A202" t="str">
            <v>GF01-M01</v>
          </cell>
        </row>
        <row r="203">
          <cell r="A203" t="str">
            <v>GF01-M02</v>
          </cell>
        </row>
        <row r="204">
          <cell r="A204" t="str">
            <v>GF02</v>
          </cell>
        </row>
        <row r="205">
          <cell r="A205" t="str">
            <v>GF02-M01</v>
          </cell>
        </row>
        <row r="206">
          <cell r="A206" t="str">
            <v>GF02-P01</v>
          </cell>
        </row>
        <row r="207">
          <cell r="A207" t="str">
            <v>GF03</v>
          </cell>
        </row>
        <row r="208">
          <cell r="A208" t="str">
            <v>GF03-M01</v>
          </cell>
        </row>
        <row r="209">
          <cell r="A209" t="str">
            <v>GF03-P01</v>
          </cell>
        </row>
        <row r="210">
          <cell r="A210" t="str">
            <v>GF03-P02</v>
          </cell>
        </row>
        <row r="211">
          <cell r="A211" t="str">
            <v>GF03-I01</v>
          </cell>
        </row>
        <row r="212">
          <cell r="A212" t="str">
            <v>GJ01</v>
          </cell>
        </row>
        <row r="213">
          <cell r="A213" t="str">
            <v>GJ01-I01</v>
          </cell>
        </row>
        <row r="214">
          <cell r="A214" t="str">
            <v>GJ01-P01</v>
          </cell>
        </row>
        <row r="215">
          <cell r="A215" t="str">
            <v>GJ02</v>
          </cell>
        </row>
        <row r="216">
          <cell r="A216" t="str">
            <v>GJ02-M01</v>
          </cell>
        </row>
        <row r="217">
          <cell r="A217" t="str">
            <v>GJ02-M02</v>
          </cell>
        </row>
        <row r="218">
          <cell r="A218" t="str">
            <v>GJ02-M03</v>
          </cell>
        </row>
        <row r="219">
          <cell r="A219" t="str">
            <v>GJ02-P01</v>
          </cell>
        </row>
        <row r="220">
          <cell r="A220" t="str">
            <v>GJ02-P02</v>
          </cell>
        </row>
        <row r="221">
          <cell r="A221" t="str">
            <v>GJ02-I01</v>
          </cell>
        </row>
        <row r="222">
          <cell r="A222" t="str">
            <v>GJ05</v>
          </cell>
        </row>
        <row r="223">
          <cell r="A223" t="str">
            <v>GJ05-P01</v>
          </cell>
        </row>
        <row r="224">
          <cell r="A224" t="str">
            <v>GJ05-P02</v>
          </cell>
        </row>
        <row r="225">
          <cell r="A225" t="str">
            <v>GS01</v>
          </cell>
        </row>
        <row r="226">
          <cell r="A226" t="str">
            <v>GS01-M01</v>
          </cell>
        </row>
        <row r="227">
          <cell r="A227" t="str">
            <v>GS01-M02</v>
          </cell>
        </row>
        <row r="228">
          <cell r="A228" t="str">
            <v>GS01-P02</v>
          </cell>
        </row>
        <row r="229">
          <cell r="A229" t="str">
            <v>GS01-P03</v>
          </cell>
        </row>
        <row r="230">
          <cell r="A230" t="str">
            <v>GS01-I05</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60"/>
  <sheetViews>
    <sheetView showGridLines="0" tabSelected="1" zoomScale="80" zoomScaleNormal="80" zoomScaleSheetLayoutView="50" workbookViewId="0">
      <selection activeCell="N42" sqref="N42"/>
    </sheetView>
  </sheetViews>
  <sheetFormatPr baseColWidth="10" defaultRowHeight="15" x14ac:dyDescent="0.25"/>
  <cols>
    <col min="1" max="1" width="25.7109375" customWidth="1"/>
    <col min="2" max="2" width="3.7109375" customWidth="1"/>
    <col min="3" max="3" width="25.7109375" customWidth="1"/>
    <col min="4" max="4" width="5" customWidth="1"/>
    <col min="5" max="5" width="6.140625" customWidth="1"/>
    <col min="6" max="6" width="25.7109375" customWidth="1"/>
    <col min="7" max="7" width="6.5703125" customWidth="1"/>
    <col min="8" max="12" width="3.7109375" customWidth="1"/>
    <col min="13" max="13" width="0.28515625" customWidth="1"/>
    <col min="14" max="14" width="5.140625" customWidth="1"/>
    <col min="15" max="15" width="5.7109375" customWidth="1"/>
    <col min="16" max="16" width="41.28515625" customWidth="1"/>
    <col min="17" max="17" width="2.5703125" customWidth="1"/>
    <col min="18" max="18" width="2.85546875" customWidth="1"/>
    <col min="19" max="19" width="35.7109375" customWidth="1"/>
    <col min="20" max="20" width="6.140625" customWidth="1"/>
    <col min="21" max="21" width="25.7109375" customWidth="1"/>
    <col min="22" max="22" width="3.28515625" customWidth="1"/>
    <col min="23" max="23" width="25.7109375" customWidth="1"/>
    <col min="24" max="24" width="3" customWidth="1"/>
    <col min="25" max="25" width="25.7109375" customWidth="1"/>
  </cols>
  <sheetData>
    <row r="1" spans="1:25" ht="23.25" customHeight="1" x14ac:dyDescent="0.25">
      <c r="A1" s="188"/>
      <c r="B1" s="189"/>
      <c r="C1" s="190"/>
      <c r="D1" s="196" t="s">
        <v>0</v>
      </c>
      <c r="E1" s="197"/>
      <c r="F1" s="197"/>
      <c r="G1" s="197"/>
      <c r="H1" s="197"/>
      <c r="I1" s="197"/>
      <c r="J1" s="197"/>
      <c r="K1" s="197"/>
      <c r="L1" s="197"/>
      <c r="M1" s="197"/>
      <c r="N1" s="197"/>
      <c r="O1" s="197"/>
      <c r="P1" s="197"/>
      <c r="Q1" s="197"/>
      <c r="R1" s="197"/>
      <c r="S1" s="197"/>
      <c r="T1" s="197"/>
      <c r="U1" s="197"/>
      <c r="V1" s="197"/>
      <c r="W1" s="197"/>
      <c r="X1" s="198"/>
      <c r="Y1" s="46" t="s">
        <v>267</v>
      </c>
    </row>
    <row r="2" spans="1:25" ht="23.25" customHeight="1" x14ac:dyDescent="0.25">
      <c r="A2" s="191"/>
      <c r="B2" s="161"/>
      <c r="C2" s="192"/>
      <c r="D2" s="199"/>
      <c r="E2" s="200"/>
      <c r="F2" s="200"/>
      <c r="G2" s="200"/>
      <c r="H2" s="200"/>
      <c r="I2" s="200"/>
      <c r="J2" s="200"/>
      <c r="K2" s="200"/>
      <c r="L2" s="200"/>
      <c r="M2" s="200"/>
      <c r="N2" s="200"/>
      <c r="O2" s="200"/>
      <c r="P2" s="200"/>
      <c r="Q2" s="200"/>
      <c r="R2" s="200"/>
      <c r="S2" s="200"/>
      <c r="T2" s="200"/>
      <c r="U2" s="200"/>
      <c r="V2" s="200"/>
      <c r="W2" s="200"/>
      <c r="X2" s="201"/>
      <c r="Y2" s="46" t="s">
        <v>264</v>
      </c>
    </row>
    <row r="3" spans="1:25" ht="23.25" customHeight="1" x14ac:dyDescent="0.25">
      <c r="A3" s="193"/>
      <c r="B3" s="194"/>
      <c r="C3" s="195"/>
      <c r="D3" s="202"/>
      <c r="E3" s="203"/>
      <c r="F3" s="203"/>
      <c r="G3" s="203"/>
      <c r="H3" s="203"/>
      <c r="I3" s="203"/>
      <c r="J3" s="203"/>
      <c r="K3" s="203"/>
      <c r="L3" s="203"/>
      <c r="M3" s="203"/>
      <c r="N3" s="203"/>
      <c r="O3" s="203"/>
      <c r="P3" s="203"/>
      <c r="Q3" s="203"/>
      <c r="R3" s="203"/>
      <c r="S3" s="203"/>
      <c r="T3" s="203"/>
      <c r="U3" s="203"/>
      <c r="V3" s="203"/>
      <c r="W3" s="203"/>
      <c r="X3" s="204"/>
      <c r="Y3" s="47" t="s">
        <v>350</v>
      </c>
    </row>
    <row r="4" spans="1:25" ht="11.25" customHeight="1" x14ac:dyDescent="0.25">
      <c r="A4" s="160"/>
      <c r="B4" s="161"/>
      <c r="C4" s="161"/>
      <c r="D4" s="161"/>
      <c r="E4" s="161"/>
      <c r="F4" s="161"/>
      <c r="G4" s="161"/>
      <c r="H4" s="161"/>
      <c r="I4" s="161"/>
      <c r="J4" s="161"/>
      <c r="K4" s="161"/>
      <c r="L4" s="161"/>
      <c r="M4" s="161"/>
      <c r="N4" s="161"/>
      <c r="O4" s="161"/>
      <c r="P4" s="161"/>
      <c r="Q4" s="161"/>
      <c r="R4" s="161"/>
      <c r="S4" s="161"/>
      <c r="T4" s="161"/>
      <c r="U4" s="161"/>
      <c r="V4" s="161"/>
      <c r="W4" s="161"/>
      <c r="X4" s="161"/>
      <c r="Y4" s="162"/>
    </row>
    <row r="5" spans="1:25" ht="21.2" customHeight="1" x14ac:dyDescent="0.25">
      <c r="A5" s="163"/>
      <c r="B5" s="158"/>
      <c r="C5" s="168" t="s">
        <v>43</v>
      </c>
      <c r="D5" s="53"/>
      <c r="E5" s="170" t="s">
        <v>1</v>
      </c>
      <c r="F5" s="170"/>
      <c r="G5" s="164"/>
      <c r="H5" s="129" t="s">
        <v>2</v>
      </c>
      <c r="I5" s="130"/>
      <c r="J5" s="130"/>
      <c r="K5" s="130"/>
      <c r="L5" s="130"/>
      <c r="M5" s="130"/>
      <c r="N5" s="131"/>
      <c r="O5" s="135"/>
      <c r="P5" s="108" t="s">
        <v>58</v>
      </c>
      <c r="Q5" s="109"/>
      <c r="R5" s="109"/>
      <c r="S5" s="110"/>
      <c r="T5" s="167"/>
      <c r="U5" s="129" t="s">
        <v>14</v>
      </c>
      <c r="V5" s="130"/>
      <c r="W5" s="130"/>
      <c r="X5" s="130"/>
      <c r="Y5" s="179"/>
    </row>
    <row r="6" spans="1:25" ht="15.75" customHeight="1" x14ac:dyDescent="0.25">
      <c r="A6" s="163"/>
      <c r="B6" s="158"/>
      <c r="C6" s="169"/>
      <c r="D6" s="53"/>
      <c r="E6" s="171"/>
      <c r="F6" s="171"/>
      <c r="G6" s="165"/>
      <c r="H6" s="129"/>
      <c r="I6" s="130"/>
      <c r="J6" s="130"/>
      <c r="K6" s="130"/>
      <c r="L6" s="130"/>
      <c r="M6" s="130"/>
      <c r="N6" s="131"/>
      <c r="O6" s="135"/>
      <c r="P6" s="108"/>
      <c r="Q6" s="109"/>
      <c r="R6" s="109"/>
      <c r="S6" s="110"/>
      <c r="T6" s="167"/>
      <c r="U6" s="138" t="s">
        <v>19</v>
      </c>
      <c r="V6" s="139"/>
      <c r="W6" s="147" t="s">
        <v>20</v>
      </c>
      <c r="X6" s="147"/>
      <c r="Y6" s="148"/>
    </row>
    <row r="7" spans="1:25" ht="19.5" customHeight="1" x14ac:dyDescent="0.25">
      <c r="A7" s="163"/>
      <c r="B7" s="158"/>
      <c r="C7" s="176" t="s">
        <v>104</v>
      </c>
      <c r="D7" s="205"/>
      <c r="E7" s="111" t="str">
        <f>VLOOKUP(C7,'Listas desplegables'!D3:F46,2,0)</f>
        <v>Servicios al Consumidor y Apoyo Empresarial</v>
      </c>
      <c r="F7" s="113"/>
      <c r="G7" s="165"/>
      <c r="H7" s="132" t="str">
        <f>+VLOOKUP(C7,'Listas desplegables'!D3:F46,3,0)</f>
        <v>Estratégico</v>
      </c>
      <c r="I7" s="133"/>
      <c r="J7" s="133"/>
      <c r="K7" s="133"/>
      <c r="L7" s="133"/>
      <c r="M7" s="133"/>
      <c r="N7" s="134"/>
      <c r="O7" s="135"/>
      <c r="P7" s="111" t="s">
        <v>268</v>
      </c>
      <c r="Q7" s="112"/>
      <c r="R7" s="112"/>
      <c r="S7" s="113"/>
      <c r="T7" s="167"/>
      <c r="U7" s="180" t="s">
        <v>329</v>
      </c>
      <c r="V7" s="181"/>
      <c r="W7" s="144" t="s">
        <v>340</v>
      </c>
      <c r="X7" s="145"/>
      <c r="Y7" s="146"/>
    </row>
    <row r="8" spans="1:25" ht="23.25" customHeight="1" x14ac:dyDescent="0.25">
      <c r="A8" s="163"/>
      <c r="B8" s="158"/>
      <c r="C8" s="177"/>
      <c r="D8" s="205"/>
      <c r="E8" s="114"/>
      <c r="F8" s="116"/>
      <c r="G8" s="165"/>
      <c r="H8" s="132"/>
      <c r="I8" s="133"/>
      <c r="J8" s="133"/>
      <c r="K8" s="133"/>
      <c r="L8" s="133"/>
      <c r="M8" s="133"/>
      <c r="N8" s="134"/>
      <c r="O8" s="135"/>
      <c r="P8" s="114"/>
      <c r="Q8" s="115"/>
      <c r="R8" s="115"/>
      <c r="S8" s="116"/>
      <c r="T8" s="167"/>
      <c r="U8" s="180"/>
      <c r="V8" s="181"/>
      <c r="W8" s="144"/>
      <c r="X8" s="145"/>
      <c r="Y8" s="146"/>
    </row>
    <row r="9" spans="1:25" ht="19.5" customHeight="1" x14ac:dyDescent="0.25">
      <c r="A9" s="163"/>
      <c r="B9" s="158"/>
      <c r="C9" s="177"/>
      <c r="D9" s="205"/>
      <c r="E9" s="114"/>
      <c r="F9" s="116"/>
      <c r="G9" s="165"/>
      <c r="H9" s="132"/>
      <c r="I9" s="133"/>
      <c r="J9" s="133"/>
      <c r="K9" s="133"/>
      <c r="L9" s="133"/>
      <c r="M9" s="133"/>
      <c r="N9" s="134"/>
      <c r="O9" s="135"/>
      <c r="P9" s="114"/>
      <c r="Q9" s="115"/>
      <c r="R9" s="115"/>
      <c r="S9" s="116"/>
      <c r="T9" s="167"/>
      <c r="U9" s="180"/>
      <c r="V9" s="181"/>
      <c r="W9" s="144"/>
      <c r="X9" s="145"/>
      <c r="Y9" s="146"/>
    </row>
    <row r="10" spans="1:25" ht="23.25" customHeight="1" x14ac:dyDescent="0.25">
      <c r="A10" s="163"/>
      <c r="B10" s="158"/>
      <c r="C10" s="178"/>
      <c r="D10" s="205"/>
      <c r="E10" s="117"/>
      <c r="F10" s="119"/>
      <c r="G10" s="166"/>
      <c r="H10" s="132"/>
      <c r="I10" s="133"/>
      <c r="J10" s="133"/>
      <c r="K10" s="133"/>
      <c r="L10" s="133"/>
      <c r="M10" s="133"/>
      <c r="N10" s="134"/>
      <c r="O10" s="135"/>
      <c r="P10" s="117"/>
      <c r="Q10" s="118"/>
      <c r="R10" s="118"/>
      <c r="S10" s="119"/>
      <c r="T10" s="167"/>
      <c r="U10" s="180"/>
      <c r="V10" s="181"/>
      <c r="W10" s="144"/>
      <c r="X10" s="145"/>
      <c r="Y10" s="146"/>
    </row>
    <row r="11" spans="1:25" ht="7.5" customHeight="1" x14ac:dyDescent="0.4">
      <c r="A11" s="163"/>
      <c r="B11" s="158"/>
      <c r="C11" s="172"/>
      <c r="D11" s="173"/>
      <c r="E11" s="174"/>
      <c r="F11" s="174"/>
      <c r="G11" s="173"/>
      <c r="H11" s="172"/>
      <c r="I11" s="172"/>
      <c r="J11" s="172"/>
      <c r="K11" s="172"/>
      <c r="L11" s="172"/>
      <c r="M11" s="172"/>
      <c r="N11" s="172"/>
      <c r="O11" s="174"/>
      <c r="P11" s="174"/>
      <c r="Q11" s="174"/>
      <c r="R11" s="174"/>
      <c r="S11" s="174"/>
      <c r="T11" s="174"/>
      <c r="U11" s="172"/>
      <c r="V11" s="172"/>
      <c r="W11" s="172"/>
      <c r="X11" s="172"/>
      <c r="Y11" s="175"/>
    </row>
    <row r="12" spans="1:25" ht="53.25" customHeight="1" x14ac:dyDescent="0.4">
      <c r="A12" s="163"/>
      <c r="B12" s="158"/>
      <c r="C12" s="54" t="s">
        <v>57</v>
      </c>
      <c r="D12" s="55"/>
      <c r="E12" s="132" t="str">
        <f>VLOOKUP(C7,'Listas desplegables'!D3:G46,4,0)</f>
        <v>Coordinador Grupo de Formación</v>
      </c>
      <c r="F12" s="134"/>
      <c r="G12" s="56"/>
      <c r="H12" s="130" t="s">
        <v>3</v>
      </c>
      <c r="I12" s="130"/>
      <c r="J12" s="130"/>
      <c r="K12" s="130"/>
      <c r="L12" s="130"/>
      <c r="M12" s="130"/>
      <c r="N12" s="130"/>
      <c r="O12" s="136" t="s">
        <v>269</v>
      </c>
      <c r="P12" s="136"/>
      <c r="Q12" s="136"/>
      <c r="R12" s="136"/>
      <c r="S12" s="136"/>
      <c r="T12" s="136"/>
      <c r="U12" s="136"/>
      <c r="V12" s="136"/>
      <c r="W12" s="136"/>
      <c r="X12" s="136"/>
      <c r="Y12" s="137"/>
    </row>
    <row r="13" spans="1:25" ht="18.75" x14ac:dyDescent="0.4">
      <c r="A13" s="163"/>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206"/>
    </row>
    <row r="14" spans="1:25" ht="30.75" customHeight="1" x14ac:dyDescent="0.25">
      <c r="A14" s="207" t="s">
        <v>4</v>
      </c>
      <c r="B14" s="208"/>
      <c r="C14" s="208"/>
      <c r="D14" s="208"/>
      <c r="E14" s="208"/>
      <c r="F14" s="208"/>
      <c r="G14" s="209"/>
      <c r="H14" s="210" t="s">
        <v>8</v>
      </c>
      <c r="I14" s="211"/>
      <c r="J14" s="211"/>
      <c r="K14" s="212"/>
      <c r="L14" s="57"/>
      <c r="M14" s="57"/>
      <c r="N14" s="120" t="s">
        <v>16</v>
      </c>
      <c r="O14" s="121"/>
      <c r="P14" s="121"/>
      <c r="Q14" s="121"/>
      <c r="R14" s="121"/>
      <c r="S14" s="122"/>
      <c r="T14" s="58"/>
      <c r="U14" s="213" t="s">
        <v>15</v>
      </c>
      <c r="V14" s="213"/>
      <c r="W14" s="213"/>
      <c r="X14" s="213"/>
      <c r="Y14" s="214"/>
    </row>
    <row r="15" spans="1:25" s="28" customFormat="1" ht="29.25" customHeight="1" x14ac:dyDescent="0.4">
      <c r="A15" s="59" t="s">
        <v>5</v>
      </c>
      <c r="B15" s="158"/>
      <c r="C15" s="60" t="s">
        <v>6</v>
      </c>
      <c r="D15" s="158"/>
      <c r="E15" s="159" t="s">
        <v>7</v>
      </c>
      <c r="F15" s="159"/>
      <c r="G15" s="209"/>
      <c r="H15" s="61" t="s">
        <v>9</v>
      </c>
      <c r="I15" s="61" t="s">
        <v>10</v>
      </c>
      <c r="J15" s="61" t="s">
        <v>11</v>
      </c>
      <c r="K15" s="61" t="s">
        <v>12</v>
      </c>
      <c r="L15" s="62"/>
      <c r="M15" s="63"/>
      <c r="N15" s="123" t="s">
        <v>163</v>
      </c>
      <c r="O15" s="124"/>
      <c r="P15" s="125"/>
      <c r="Q15" s="186"/>
      <c r="R15" s="187"/>
      <c r="S15" s="64" t="s">
        <v>13</v>
      </c>
      <c r="T15" s="65"/>
      <c r="U15" s="60" t="s">
        <v>131</v>
      </c>
      <c r="V15" s="58"/>
      <c r="W15" s="60" t="s">
        <v>17</v>
      </c>
      <c r="X15" s="66"/>
      <c r="Y15" s="67" t="s">
        <v>18</v>
      </c>
    </row>
    <row r="16" spans="1:25" s="1" customFormat="1" ht="216" customHeight="1" x14ac:dyDescent="0.2">
      <c r="A16" s="51" t="s">
        <v>265</v>
      </c>
      <c r="B16" s="158"/>
      <c r="C16" s="68" t="s">
        <v>266</v>
      </c>
      <c r="D16" s="158"/>
      <c r="E16" s="140" t="s">
        <v>270</v>
      </c>
      <c r="F16" s="143"/>
      <c r="G16" s="209"/>
      <c r="H16" s="69" t="s">
        <v>241</v>
      </c>
      <c r="I16" s="69"/>
      <c r="J16" s="69"/>
      <c r="K16" s="69"/>
      <c r="L16" s="70"/>
      <c r="M16" s="71"/>
      <c r="N16" s="126" t="s">
        <v>318</v>
      </c>
      <c r="O16" s="127"/>
      <c r="P16" s="128"/>
      <c r="Q16" s="186"/>
      <c r="R16" s="187"/>
      <c r="S16" s="68" t="s">
        <v>271</v>
      </c>
      <c r="T16" s="72"/>
      <c r="U16" s="68" t="s">
        <v>348</v>
      </c>
      <c r="V16" s="71"/>
      <c r="W16" s="68" t="s">
        <v>319</v>
      </c>
      <c r="X16" s="72"/>
      <c r="Y16" s="73" t="s">
        <v>320</v>
      </c>
    </row>
    <row r="17" spans="1:25" s="1" customFormat="1" ht="9" customHeight="1" x14ac:dyDescent="0.2">
      <c r="A17" s="74"/>
      <c r="B17" s="75"/>
      <c r="C17" s="75"/>
      <c r="D17" s="75"/>
      <c r="E17" s="75"/>
      <c r="F17" s="75"/>
      <c r="G17" s="75"/>
      <c r="H17" s="76"/>
      <c r="I17" s="76"/>
      <c r="J17" s="76"/>
      <c r="K17" s="76"/>
      <c r="L17" s="76"/>
      <c r="M17" s="71"/>
      <c r="N17" s="76"/>
      <c r="O17" s="76"/>
      <c r="P17" s="76"/>
      <c r="Q17" s="77"/>
      <c r="R17" s="77"/>
      <c r="S17" s="75"/>
      <c r="T17" s="75"/>
      <c r="U17" s="75"/>
      <c r="V17" s="71"/>
      <c r="W17" s="75"/>
      <c r="X17" s="75"/>
      <c r="Y17" s="78"/>
    </row>
    <row r="18" spans="1:25" s="1" customFormat="1" ht="234.75" customHeight="1" x14ac:dyDescent="0.2">
      <c r="A18" s="51" t="s">
        <v>309</v>
      </c>
      <c r="B18" s="75"/>
      <c r="C18" s="68" t="s">
        <v>310</v>
      </c>
      <c r="D18" s="75"/>
      <c r="E18" s="140" t="s">
        <v>326</v>
      </c>
      <c r="F18" s="141"/>
      <c r="G18" s="75"/>
      <c r="H18" s="69" t="s">
        <v>273</v>
      </c>
      <c r="I18" s="69"/>
      <c r="J18" s="69"/>
      <c r="K18" s="69"/>
      <c r="L18" s="70"/>
      <c r="M18" s="71"/>
      <c r="N18" s="126" t="s">
        <v>327</v>
      </c>
      <c r="O18" s="127"/>
      <c r="P18" s="128"/>
      <c r="Q18" s="79"/>
      <c r="R18" s="80"/>
      <c r="S18" s="68" t="s">
        <v>228</v>
      </c>
      <c r="T18" s="72"/>
      <c r="U18" s="68" t="s">
        <v>321</v>
      </c>
      <c r="V18" s="71"/>
      <c r="W18" s="68" t="s">
        <v>308</v>
      </c>
      <c r="X18" s="72"/>
      <c r="Y18" s="73" t="s">
        <v>274</v>
      </c>
    </row>
    <row r="19" spans="1:25" s="1" customFormat="1" ht="8.25" customHeight="1" x14ac:dyDescent="0.2">
      <c r="A19" s="37"/>
      <c r="B19" s="38"/>
      <c r="C19" s="38"/>
      <c r="D19" s="38"/>
      <c r="E19" s="44"/>
      <c r="F19" s="44"/>
      <c r="G19" s="38"/>
      <c r="H19" s="42"/>
      <c r="I19" s="42"/>
      <c r="J19" s="42"/>
      <c r="K19" s="42"/>
      <c r="L19" s="42"/>
      <c r="M19" s="41"/>
      <c r="N19" s="42"/>
      <c r="O19" s="42"/>
      <c r="P19" s="42"/>
      <c r="Q19" s="38"/>
      <c r="R19" s="38"/>
      <c r="S19" s="38"/>
      <c r="T19" s="38"/>
      <c r="U19" s="38"/>
      <c r="V19" s="41"/>
      <c r="W19" s="38"/>
      <c r="X19" s="38"/>
      <c r="Y19" s="48"/>
    </row>
    <row r="20" spans="1:25" s="1" customFormat="1" ht="126" customHeight="1" x14ac:dyDescent="0.2">
      <c r="A20" s="51" t="s">
        <v>313</v>
      </c>
      <c r="B20" s="75"/>
      <c r="C20" s="81" t="s">
        <v>312</v>
      </c>
      <c r="D20" s="75"/>
      <c r="E20" s="140" t="s">
        <v>311</v>
      </c>
      <c r="F20" s="141"/>
      <c r="G20" s="75"/>
      <c r="H20" s="69"/>
      <c r="I20" s="69" t="s">
        <v>241</v>
      </c>
      <c r="J20" s="69"/>
      <c r="K20" s="69"/>
      <c r="L20" s="70"/>
      <c r="M20" s="71"/>
      <c r="N20" s="183" t="s">
        <v>349</v>
      </c>
      <c r="O20" s="184"/>
      <c r="P20" s="185"/>
      <c r="Q20" s="79"/>
      <c r="R20" s="80"/>
      <c r="S20" s="68" t="s">
        <v>228</v>
      </c>
      <c r="T20" s="72"/>
      <c r="U20" s="68" t="s">
        <v>325</v>
      </c>
      <c r="V20" s="82"/>
      <c r="W20" s="68" t="s">
        <v>315</v>
      </c>
      <c r="X20" s="83"/>
      <c r="Y20" s="73" t="s">
        <v>272</v>
      </c>
    </row>
    <row r="21" spans="1:25" s="1" customFormat="1" ht="11.25" customHeight="1" x14ac:dyDescent="0.2">
      <c r="A21" s="74"/>
      <c r="B21" s="75"/>
      <c r="C21" s="75"/>
      <c r="D21" s="75"/>
      <c r="E21" s="75"/>
      <c r="F21" s="75"/>
      <c r="G21" s="75"/>
      <c r="H21" s="76"/>
      <c r="I21" s="76"/>
      <c r="J21" s="76"/>
      <c r="K21" s="76"/>
      <c r="L21" s="76"/>
      <c r="M21" s="71"/>
      <c r="N21" s="76"/>
      <c r="O21" s="76"/>
      <c r="P21" s="76"/>
      <c r="Q21" s="75"/>
      <c r="R21" s="75"/>
      <c r="S21" s="75"/>
      <c r="T21" s="75"/>
      <c r="U21" s="75"/>
      <c r="V21" s="71"/>
      <c r="W21" s="75"/>
      <c r="X21" s="75"/>
      <c r="Y21" s="78"/>
    </row>
    <row r="22" spans="1:25" s="1" customFormat="1" ht="128.25" customHeight="1" x14ac:dyDescent="0.2">
      <c r="A22" s="51" t="s">
        <v>104</v>
      </c>
      <c r="B22" s="75"/>
      <c r="C22" s="84" t="s">
        <v>314</v>
      </c>
      <c r="D22" s="75"/>
      <c r="E22" s="140" t="s">
        <v>275</v>
      </c>
      <c r="F22" s="141"/>
      <c r="G22" s="75"/>
      <c r="H22" s="69"/>
      <c r="I22" s="69" t="s">
        <v>241</v>
      </c>
      <c r="J22" s="69"/>
      <c r="K22" s="69"/>
      <c r="L22" s="70"/>
      <c r="M22" s="71"/>
      <c r="N22" s="126" t="s">
        <v>323</v>
      </c>
      <c r="O22" s="145"/>
      <c r="P22" s="182"/>
      <c r="Q22" s="79"/>
      <c r="R22" s="80"/>
      <c r="S22" s="68" t="s">
        <v>322</v>
      </c>
      <c r="T22" s="72"/>
      <c r="U22" s="68" t="s">
        <v>324</v>
      </c>
      <c r="V22" s="71"/>
      <c r="W22" s="85"/>
      <c r="X22" s="72"/>
      <c r="Y22" s="73" t="s">
        <v>316</v>
      </c>
    </row>
    <row r="23" spans="1:25" s="1" customFormat="1" ht="11.25" customHeight="1" x14ac:dyDescent="0.2">
      <c r="A23" s="86"/>
      <c r="B23" s="75"/>
      <c r="C23" s="87"/>
      <c r="D23" s="75"/>
      <c r="E23" s="88"/>
      <c r="F23" s="88"/>
      <c r="G23" s="75"/>
      <c r="H23" s="89"/>
      <c r="I23" s="89"/>
      <c r="J23" s="89"/>
      <c r="K23" s="89"/>
      <c r="L23" s="76"/>
      <c r="M23" s="71"/>
      <c r="N23" s="88"/>
      <c r="O23" s="76"/>
      <c r="P23" s="76"/>
      <c r="Q23" s="75"/>
      <c r="R23" s="75"/>
      <c r="S23" s="90"/>
      <c r="T23" s="75"/>
      <c r="U23" s="76"/>
      <c r="V23" s="71"/>
      <c r="W23" s="88"/>
      <c r="X23" s="75"/>
      <c r="Y23" s="91"/>
    </row>
    <row r="24" spans="1:25" s="1" customFormat="1" ht="103.5" customHeight="1" x14ac:dyDescent="0.2">
      <c r="A24" s="51" t="s">
        <v>276</v>
      </c>
      <c r="B24" s="75"/>
      <c r="C24" s="84"/>
      <c r="D24" s="75"/>
      <c r="E24" s="140" t="s">
        <v>243</v>
      </c>
      <c r="F24" s="141"/>
      <c r="G24" s="75"/>
      <c r="H24" s="69"/>
      <c r="I24" s="69" t="s">
        <v>241</v>
      </c>
      <c r="J24" s="69"/>
      <c r="K24" s="69"/>
      <c r="L24" s="70"/>
      <c r="M24" s="71"/>
      <c r="N24" s="140" t="s">
        <v>244</v>
      </c>
      <c r="O24" s="142"/>
      <c r="P24" s="143"/>
      <c r="Q24" s="79"/>
      <c r="R24" s="80"/>
      <c r="S24" s="68" t="s">
        <v>242</v>
      </c>
      <c r="T24" s="72"/>
      <c r="U24" s="68" t="s">
        <v>245</v>
      </c>
      <c r="V24" s="71"/>
      <c r="W24" s="68" t="s">
        <v>283</v>
      </c>
      <c r="X24" s="72"/>
      <c r="Y24" s="68" t="s">
        <v>317</v>
      </c>
    </row>
    <row r="25" spans="1:25" s="1" customFormat="1" ht="11.25" customHeight="1" x14ac:dyDescent="0.2">
      <c r="A25" s="86"/>
      <c r="B25" s="75"/>
      <c r="C25" s="87"/>
      <c r="D25" s="75"/>
      <c r="E25" s="88"/>
      <c r="F25" s="88"/>
      <c r="G25" s="75"/>
      <c r="H25" s="89"/>
      <c r="I25" s="89"/>
      <c r="J25" s="89"/>
      <c r="K25" s="89"/>
      <c r="L25" s="76"/>
      <c r="M25" s="71"/>
      <c r="N25" s="88"/>
      <c r="O25" s="76"/>
      <c r="P25" s="76"/>
      <c r="Q25" s="75"/>
      <c r="R25" s="75"/>
      <c r="S25" s="88"/>
      <c r="T25" s="75"/>
      <c r="U25" s="76"/>
      <c r="V25" s="71"/>
      <c r="W25" s="88"/>
      <c r="X25" s="75"/>
      <c r="Y25" s="91"/>
    </row>
    <row r="26" spans="1:25" s="1" customFormat="1" ht="103.5" customHeight="1" x14ac:dyDescent="0.2">
      <c r="A26" s="51" t="s">
        <v>277</v>
      </c>
      <c r="B26" s="75"/>
      <c r="C26" s="84"/>
      <c r="D26" s="75"/>
      <c r="E26" s="140" t="s">
        <v>246</v>
      </c>
      <c r="F26" s="141"/>
      <c r="G26" s="75"/>
      <c r="H26" s="69"/>
      <c r="I26" s="69" t="s">
        <v>241</v>
      </c>
      <c r="J26" s="69"/>
      <c r="K26" s="69"/>
      <c r="L26" s="70"/>
      <c r="M26" s="71"/>
      <c r="N26" s="140" t="s">
        <v>247</v>
      </c>
      <c r="O26" s="142"/>
      <c r="P26" s="143"/>
      <c r="Q26" s="79"/>
      <c r="R26" s="80"/>
      <c r="S26" s="68" t="s">
        <v>242</v>
      </c>
      <c r="T26" s="72"/>
      <c r="U26" s="68" t="s">
        <v>248</v>
      </c>
      <c r="V26" s="71"/>
      <c r="W26" s="68" t="s">
        <v>284</v>
      </c>
      <c r="X26" s="72"/>
      <c r="Y26" s="68" t="s">
        <v>317</v>
      </c>
    </row>
    <row r="27" spans="1:25" s="1" customFormat="1" ht="11.25" customHeight="1" x14ac:dyDescent="0.2">
      <c r="A27" s="86"/>
      <c r="B27" s="75"/>
      <c r="C27" s="87"/>
      <c r="D27" s="75"/>
      <c r="E27" s="88"/>
      <c r="F27" s="88"/>
      <c r="G27" s="75"/>
      <c r="H27" s="89"/>
      <c r="I27" s="89"/>
      <c r="J27" s="89"/>
      <c r="K27" s="89"/>
      <c r="L27" s="76"/>
      <c r="M27" s="71"/>
      <c r="N27" s="88"/>
      <c r="O27" s="76"/>
      <c r="P27" s="76"/>
      <c r="Q27" s="75"/>
      <c r="R27" s="75"/>
      <c r="S27" s="88"/>
      <c r="T27" s="75"/>
      <c r="U27" s="88"/>
      <c r="V27" s="71"/>
      <c r="W27" s="88"/>
      <c r="X27" s="75"/>
      <c r="Y27" s="91"/>
    </row>
    <row r="28" spans="1:25" s="1" customFormat="1" ht="141.75" customHeight="1" x14ac:dyDescent="0.2">
      <c r="A28" s="51" t="s">
        <v>278</v>
      </c>
      <c r="B28" s="75"/>
      <c r="C28" s="84"/>
      <c r="D28" s="75"/>
      <c r="E28" s="140" t="s">
        <v>249</v>
      </c>
      <c r="F28" s="141"/>
      <c r="G28" s="75"/>
      <c r="H28" s="69"/>
      <c r="I28" s="69"/>
      <c r="J28" s="69" t="s">
        <v>241</v>
      </c>
      <c r="K28" s="69"/>
      <c r="L28" s="70"/>
      <c r="M28" s="71"/>
      <c r="N28" s="140" t="s">
        <v>250</v>
      </c>
      <c r="O28" s="142"/>
      <c r="P28" s="143"/>
      <c r="Q28" s="79"/>
      <c r="R28" s="80"/>
      <c r="S28" s="68" t="s">
        <v>242</v>
      </c>
      <c r="T28" s="72"/>
      <c r="U28" s="68" t="s">
        <v>251</v>
      </c>
      <c r="V28" s="71"/>
      <c r="W28" s="68" t="s">
        <v>285</v>
      </c>
      <c r="X28" s="72"/>
      <c r="Y28" s="73" t="s">
        <v>252</v>
      </c>
    </row>
    <row r="29" spans="1:25" s="1" customFormat="1" ht="11.25" customHeight="1" x14ac:dyDescent="0.2">
      <c r="A29" s="86"/>
      <c r="B29" s="75"/>
      <c r="C29" s="87"/>
      <c r="D29" s="75"/>
      <c r="E29" s="88"/>
      <c r="F29" s="88"/>
      <c r="G29" s="75"/>
      <c r="H29" s="89"/>
      <c r="I29" s="89"/>
      <c r="J29" s="89"/>
      <c r="K29" s="89"/>
      <c r="L29" s="76"/>
      <c r="M29" s="71"/>
      <c r="N29" s="88"/>
      <c r="O29" s="76"/>
      <c r="P29" s="76"/>
      <c r="Q29" s="75"/>
      <c r="R29" s="75"/>
      <c r="S29" s="88"/>
      <c r="T29" s="75"/>
      <c r="U29" s="88"/>
      <c r="V29" s="71"/>
      <c r="W29" s="88"/>
      <c r="X29" s="75"/>
      <c r="Y29" s="91"/>
    </row>
    <row r="30" spans="1:25" s="1" customFormat="1" ht="135" customHeight="1" x14ac:dyDescent="0.2">
      <c r="A30" s="51" t="s">
        <v>279</v>
      </c>
      <c r="B30" s="75"/>
      <c r="C30" s="84"/>
      <c r="D30" s="75"/>
      <c r="E30" s="140" t="s">
        <v>253</v>
      </c>
      <c r="F30" s="141"/>
      <c r="G30" s="75"/>
      <c r="H30" s="69"/>
      <c r="I30" s="69"/>
      <c r="J30" s="69" t="s">
        <v>241</v>
      </c>
      <c r="K30" s="69"/>
      <c r="L30" s="70"/>
      <c r="M30" s="71"/>
      <c r="N30" s="140" t="s">
        <v>254</v>
      </c>
      <c r="O30" s="142"/>
      <c r="P30" s="143"/>
      <c r="Q30" s="79"/>
      <c r="R30" s="80"/>
      <c r="S30" s="68" t="s">
        <v>242</v>
      </c>
      <c r="T30" s="72"/>
      <c r="U30" s="68" t="s">
        <v>255</v>
      </c>
      <c r="V30" s="71"/>
      <c r="W30" s="68" t="s">
        <v>285</v>
      </c>
      <c r="X30" s="72"/>
      <c r="Y30" s="73" t="s">
        <v>252</v>
      </c>
    </row>
    <row r="31" spans="1:25" s="1" customFormat="1" ht="11.25" customHeight="1" x14ac:dyDescent="0.2">
      <c r="A31" s="86"/>
      <c r="B31" s="75"/>
      <c r="C31" s="87"/>
      <c r="D31" s="75"/>
      <c r="E31" s="88"/>
      <c r="F31" s="88"/>
      <c r="G31" s="75"/>
      <c r="H31" s="89"/>
      <c r="I31" s="89"/>
      <c r="J31" s="89"/>
      <c r="K31" s="89"/>
      <c r="L31" s="76"/>
      <c r="M31" s="71"/>
      <c r="N31" s="88"/>
      <c r="O31" s="76"/>
      <c r="P31" s="76"/>
      <c r="Q31" s="75"/>
      <c r="R31" s="75"/>
      <c r="S31" s="88"/>
      <c r="T31" s="75"/>
      <c r="U31" s="88"/>
      <c r="V31" s="71"/>
      <c r="W31" s="88"/>
      <c r="X31" s="75"/>
      <c r="Y31" s="91"/>
    </row>
    <row r="32" spans="1:25" s="1" customFormat="1" ht="135" customHeight="1" x14ac:dyDescent="0.2">
      <c r="A32" s="51" t="s">
        <v>280</v>
      </c>
      <c r="B32" s="75"/>
      <c r="C32" s="84"/>
      <c r="D32" s="75"/>
      <c r="E32" s="140" t="s">
        <v>256</v>
      </c>
      <c r="F32" s="141"/>
      <c r="G32" s="75"/>
      <c r="H32" s="69"/>
      <c r="I32" s="69"/>
      <c r="J32" s="69" t="s">
        <v>241</v>
      </c>
      <c r="K32" s="69"/>
      <c r="L32" s="70"/>
      <c r="M32" s="71"/>
      <c r="N32" s="140" t="s">
        <v>257</v>
      </c>
      <c r="O32" s="142"/>
      <c r="P32" s="143"/>
      <c r="Q32" s="79"/>
      <c r="R32" s="80"/>
      <c r="S32" s="68" t="s">
        <v>242</v>
      </c>
      <c r="T32" s="72"/>
      <c r="U32" s="68" t="s">
        <v>255</v>
      </c>
      <c r="V32" s="71"/>
      <c r="W32" s="68" t="s">
        <v>285</v>
      </c>
      <c r="X32" s="72"/>
      <c r="Y32" s="73" t="s">
        <v>252</v>
      </c>
    </row>
    <row r="33" spans="1:25" s="1" customFormat="1" ht="11.25" customHeight="1" x14ac:dyDescent="0.2">
      <c r="A33" s="86"/>
      <c r="B33" s="75"/>
      <c r="C33" s="87"/>
      <c r="D33" s="75"/>
      <c r="E33" s="88"/>
      <c r="F33" s="88"/>
      <c r="G33" s="75"/>
      <c r="H33" s="89"/>
      <c r="I33" s="89"/>
      <c r="J33" s="89"/>
      <c r="K33" s="89"/>
      <c r="L33" s="76"/>
      <c r="M33" s="71"/>
      <c r="N33" s="88"/>
      <c r="O33" s="76"/>
      <c r="P33" s="76"/>
      <c r="Q33" s="75"/>
      <c r="R33" s="75"/>
      <c r="S33" s="88"/>
      <c r="T33" s="75"/>
      <c r="U33" s="88"/>
      <c r="V33" s="71"/>
      <c r="W33" s="88"/>
      <c r="X33" s="75"/>
      <c r="Y33" s="91"/>
    </row>
    <row r="34" spans="1:25" s="1" customFormat="1" ht="135" customHeight="1" x14ac:dyDescent="0.2">
      <c r="A34" s="51" t="s">
        <v>280</v>
      </c>
      <c r="B34" s="75"/>
      <c r="C34" s="85" t="s">
        <v>282</v>
      </c>
      <c r="D34" s="75"/>
      <c r="E34" s="153" t="s">
        <v>258</v>
      </c>
      <c r="F34" s="154"/>
      <c r="G34" s="75"/>
      <c r="H34" s="69"/>
      <c r="I34" s="69"/>
      <c r="J34" s="69" t="s">
        <v>241</v>
      </c>
      <c r="K34" s="69"/>
      <c r="L34" s="70"/>
      <c r="M34" s="71"/>
      <c r="N34" s="140" t="s">
        <v>259</v>
      </c>
      <c r="O34" s="142"/>
      <c r="P34" s="143"/>
      <c r="Q34" s="79"/>
      <c r="R34" s="80"/>
      <c r="S34" s="68" t="s">
        <v>242</v>
      </c>
      <c r="T34" s="72"/>
      <c r="U34" s="68" t="s">
        <v>255</v>
      </c>
      <c r="V34" s="71"/>
      <c r="W34" s="68" t="s">
        <v>285</v>
      </c>
      <c r="X34" s="72"/>
      <c r="Y34" s="73" t="s">
        <v>252</v>
      </c>
    </row>
    <row r="35" spans="1:25" ht="11.25" customHeight="1" x14ac:dyDescent="0.25">
      <c r="A35" s="155"/>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128.25" x14ac:dyDescent="0.25">
      <c r="A36" s="51" t="s">
        <v>281</v>
      </c>
      <c r="B36" s="75"/>
      <c r="C36" s="85"/>
      <c r="D36" s="75"/>
      <c r="E36" s="140" t="s">
        <v>253</v>
      </c>
      <c r="F36" s="141"/>
      <c r="G36" s="75"/>
      <c r="H36" s="69"/>
      <c r="I36" s="69"/>
      <c r="J36" s="69" t="s">
        <v>241</v>
      </c>
      <c r="K36" s="69"/>
      <c r="L36" s="70"/>
      <c r="M36" s="71"/>
      <c r="N36" s="140" t="s">
        <v>260</v>
      </c>
      <c r="O36" s="142"/>
      <c r="P36" s="143"/>
      <c r="Q36" s="79"/>
      <c r="R36" s="80"/>
      <c r="S36" s="68" t="s">
        <v>242</v>
      </c>
      <c r="T36" s="72"/>
      <c r="U36" s="68" t="s">
        <v>328</v>
      </c>
      <c r="V36" s="71"/>
      <c r="W36" s="68" t="s">
        <v>285</v>
      </c>
      <c r="X36" s="72"/>
      <c r="Y36" s="73" t="s">
        <v>252</v>
      </c>
    </row>
    <row r="37" spans="1:25" ht="11.25" customHeight="1" x14ac:dyDescent="0.25">
      <c r="A37" s="92"/>
      <c r="B37" s="93"/>
      <c r="C37" s="93"/>
      <c r="D37" s="93"/>
      <c r="E37" s="93"/>
      <c r="F37" s="93"/>
      <c r="G37" s="93"/>
      <c r="H37" s="93"/>
      <c r="I37" s="93"/>
      <c r="J37" s="93"/>
      <c r="K37" s="93"/>
      <c r="L37" s="93"/>
      <c r="M37" s="93"/>
      <c r="N37" s="93"/>
      <c r="O37" s="93"/>
      <c r="P37" s="93"/>
      <c r="Q37" s="93"/>
      <c r="R37" s="93"/>
      <c r="S37" s="93"/>
      <c r="T37" s="93"/>
      <c r="U37" s="93"/>
      <c r="V37" s="93"/>
      <c r="W37" s="93"/>
      <c r="X37" s="93"/>
      <c r="Y37" s="94"/>
    </row>
    <row r="38" spans="1:25" ht="108" customHeight="1" x14ac:dyDescent="0.25">
      <c r="A38" s="51" t="s">
        <v>278</v>
      </c>
      <c r="B38" s="75"/>
      <c r="C38" s="85" t="s">
        <v>282</v>
      </c>
      <c r="D38" s="75"/>
      <c r="E38" s="140" t="s">
        <v>255</v>
      </c>
      <c r="F38" s="141"/>
      <c r="G38" s="75"/>
      <c r="H38" s="69"/>
      <c r="I38" s="69"/>
      <c r="J38" s="69"/>
      <c r="K38" s="69" t="s">
        <v>241</v>
      </c>
      <c r="L38" s="70"/>
      <c r="M38" s="71"/>
      <c r="N38" s="140" t="s">
        <v>261</v>
      </c>
      <c r="O38" s="142"/>
      <c r="P38" s="143"/>
      <c r="Q38" s="79"/>
      <c r="R38" s="80"/>
      <c r="S38" s="68" t="s">
        <v>242</v>
      </c>
      <c r="T38" s="72"/>
      <c r="U38" s="68" t="s">
        <v>262</v>
      </c>
      <c r="V38" s="71"/>
      <c r="W38" s="68" t="s">
        <v>286</v>
      </c>
      <c r="X38" s="72"/>
      <c r="Y38" s="73" t="s">
        <v>252</v>
      </c>
    </row>
    <row r="39" spans="1:25" ht="11.25" customHeight="1" x14ac:dyDescent="0.25">
      <c r="A39" s="92"/>
      <c r="B39" s="93"/>
      <c r="C39" s="93"/>
      <c r="D39" s="93"/>
      <c r="E39" s="93"/>
      <c r="F39" s="93"/>
      <c r="G39" s="93"/>
      <c r="H39" s="93"/>
      <c r="I39" s="93"/>
      <c r="J39" s="93"/>
      <c r="K39" s="93"/>
      <c r="L39" s="93"/>
      <c r="M39" s="93"/>
      <c r="N39" s="93"/>
      <c r="O39" s="93"/>
      <c r="P39" s="93"/>
      <c r="Q39" s="93"/>
      <c r="R39" s="93"/>
      <c r="S39" s="93"/>
      <c r="T39" s="93"/>
      <c r="U39" s="93"/>
      <c r="V39" s="93"/>
      <c r="W39" s="93"/>
      <c r="X39" s="93"/>
      <c r="Y39" s="94"/>
    </row>
    <row r="40" spans="1:25" ht="18" customHeight="1" x14ac:dyDescent="0.25">
      <c r="A40" s="149" t="s">
        <v>132</v>
      </c>
      <c r="B40" s="130"/>
      <c r="C40" s="131"/>
      <c r="D40" s="63"/>
      <c r="E40" s="63"/>
      <c r="F40" s="63"/>
      <c r="G40" s="63"/>
      <c r="H40" s="63"/>
      <c r="I40" s="63"/>
      <c r="J40" s="63"/>
      <c r="K40" s="63"/>
      <c r="L40" s="63"/>
      <c r="M40" s="63"/>
      <c r="N40" s="63"/>
      <c r="O40" s="63"/>
      <c r="P40" s="63"/>
      <c r="Q40" s="63"/>
      <c r="R40" s="63"/>
      <c r="S40" s="63"/>
      <c r="T40" s="63"/>
      <c r="U40" s="63"/>
      <c r="V40" s="63"/>
      <c r="W40" s="63"/>
      <c r="X40" s="63"/>
      <c r="Y40" s="95"/>
    </row>
    <row r="41" spans="1:25" x14ac:dyDescent="0.25">
      <c r="A41" s="150" t="s">
        <v>333</v>
      </c>
      <c r="B41" s="151"/>
      <c r="C41" s="152"/>
      <c r="D41" s="63"/>
      <c r="E41" s="63"/>
      <c r="F41" s="63"/>
      <c r="G41" s="63"/>
      <c r="H41" s="63"/>
      <c r="I41" s="63"/>
      <c r="J41" s="63"/>
      <c r="K41" s="63"/>
      <c r="L41" s="63"/>
      <c r="M41" s="63"/>
      <c r="N41" s="63"/>
      <c r="O41" s="63"/>
      <c r="P41" s="63"/>
      <c r="Q41" s="63"/>
      <c r="R41" s="63"/>
      <c r="S41" s="63"/>
      <c r="T41" s="63"/>
      <c r="U41" s="63"/>
      <c r="V41" s="63"/>
      <c r="W41" s="63"/>
      <c r="X41" s="63"/>
      <c r="Y41" s="95"/>
    </row>
    <row r="42" spans="1:25" x14ac:dyDescent="0.25">
      <c r="A42" s="150"/>
      <c r="B42" s="151"/>
      <c r="C42" s="152"/>
      <c r="D42" s="63"/>
      <c r="E42" s="63"/>
      <c r="F42" s="63"/>
      <c r="G42" s="63"/>
      <c r="H42" s="63"/>
      <c r="I42" s="63"/>
      <c r="J42" s="63"/>
      <c r="K42" s="63"/>
      <c r="L42" s="63"/>
      <c r="M42" s="63"/>
      <c r="N42" s="63"/>
      <c r="O42" s="63"/>
      <c r="P42" s="63"/>
      <c r="Q42" s="63"/>
      <c r="R42" s="63"/>
      <c r="S42" s="63"/>
      <c r="T42" s="63"/>
      <c r="U42" s="63"/>
      <c r="V42" s="63"/>
      <c r="W42" s="63"/>
      <c r="X42" s="63"/>
      <c r="Y42" s="95"/>
    </row>
    <row r="43" spans="1:25" x14ac:dyDescent="0.25">
      <c r="A43" s="105"/>
      <c r="B43" s="106"/>
      <c r="C43" s="107"/>
      <c r="D43" s="63"/>
      <c r="E43" s="63"/>
      <c r="F43" s="63"/>
      <c r="G43" s="63"/>
      <c r="H43" s="63"/>
      <c r="I43" s="63"/>
      <c r="J43" s="63"/>
      <c r="K43" s="63"/>
      <c r="L43" s="63"/>
      <c r="M43" s="63"/>
      <c r="N43" s="63"/>
      <c r="O43" s="63"/>
      <c r="P43" s="63"/>
      <c r="Q43" s="63"/>
      <c r="R43" s="63"/>
      <c r="S43" s="63"/>
      <c r="T43" s="63"/>
      <c r="U43" s="63"/>
      <c r="V43" s="63"/>
      <c r="W43" s="63"/>
      <c r="X43" s="63"/>
      <c r="Y43" s="95"/>
    </row>
    <row r="44" spans="1:25" x14ac:dyDescent="0.25">
      <c r="A44" s="105"/>
      <c r="B44" s="106"/>
      <c r="C44" s="107"/>
      <c r="D44" s="63"/>
      <c r="E44" s="63"/>
      <c r="F44" s="63"/>
      <c r="G44" s="63"/>
      <c r="H44" s="63"/>
      <c r="I44" s="63"/>
      <c r="J44" s="63"/>
      <c r="K44" s="63"/>
      <c r="L44" s="63"/>
      <c r="M44" s="63"/>
      <c r="N44" s="63"/>
      <c r="O44" s="63"/>
      <c r="P44" s="63"/>
      <c r="Q44" s="63"/>
      <c r="R44" s="63"/>
      <c r="S44" s="63"/>
      <c r="T44" s="63"/>
      <c r="U44" s="63"/>
      <c r="V44" s="63"/>
      <c r="W44" s="63"/>
      <c r="X44" s="63"/>
      <c r="Y44" s="95"/>
    </row>
    <row r="45" spans="1:25" x14ac:dyDescent="0.25">
      <c r="A45" s="105"/>
      <c r="B45" s="106"/>
      <c r="C45" s="107"/>
      <c r="D45" s="63"/>
      <c r="E45" s="63"/>
      <c r="F45" s="63"/>
      <c r="G45" s="63"/>
      <c r="H45" s="63"/>
      <c r="I45" s="63"/>
      <c r="J45" s="63"/>
      <c r="K45" s="63"/>
      <c r="L45" s="63"/>
      <c r="M45" s="63"/>
      <c r="N45" s="63"/>
      <c r="O45" s="63"/>
      <c r="P45" s="63"/>
      <c r="Q45" s="63"/>
      <c r="R45" s="63"/>
      <c r="S45" s="63"/>
      <c r="T45" s="63"/>
      <c r="U45" s="63"/>
      <c r="V45" s="63"/>
      <c r="W45" s="63"/>
      <c r="X45" s="63"/>
      <c r="Y45" s="95"/>
    </row>
    <row r="46" spans="1:25" x14ac:dyDescent="0.25">
      <c r="A46" s="105"/>
      <c r="B46" s="106"/>
      <c r="C46" s="107"/>
      <c r="D46" s="63"/>
      <c r="E46" s="63"/>
      <c r="F46" s="63"/>
      <c r="G46" s="63"/>
      <c r="H46" s="63"/>
      <c r="I46" s="63"/>
      <c r="J46" s="63"/>
      <c r="K46" s="63"/>
      <c r="L46" s="63"/>
      <c r="M46" s="63"/>
      <c r="N46" s="63"/>
      <c r="O46" s="63"/>
      <c r="P46" s="63"/>
      <c r="Q46" s="63"/>
      <c r="R46" s="63"/>
      <c r="S46" s="63"/>
      <c r="T46" s="63"/>
      <c r="U46" s="63"/>
      <c r="V46" s="63"/>
      <c r="W46" s="63"/>
      <c r="X46" s="63"/>
      <c r="Y46" s="95"/>
    </row>
    <row r="47" spans="1:25" x14ac:dyDescent="0.25">
      <c r="A47" s="105"/>
      <c r="B47" s="106"/>
      <c r="C47" s="107"/>
      <c r="D47" s="63"/>
      <c r="E47" s="63"/>
      <c r="F47" s="63"/>
      <c r="G47" s="63"/>
      <c r="H47" s="63"/>
      <c r="I47" s="63"/>
      <c r="J47" s="63"/>
      <c r="K47" s="63"/>
      <c r="L47" s="63"/>
      <c r="M47" s="63"/>
      <c r="N47" s="63"/>
      <c r="O47" s="63"/>
      <c r="P47" s="63"/>
      <c r="Q47" s="63"/>
      <c r="R47" s="63"/>
      <c r="S47" s="63"/>
      <c r="T47" s="63"/>
      <c r="U47" s="63"/>
      <c r="V47" s="63"/>
      <c r="W47" s="63"/>
      <c r="X47" s="63"/>
      <c r="Y47" s="95"/>
    </row>
    <row r="48" spans="1:25" x14ac:dyDescent="0.25">
      <c r="A48" s="96"/>
      <c r="B48" s="97"/>
      <c r="C48" s="97"/>
      <c r="D48" s="97"/>
      <c r="E48" s="97"/>
      <c r="F48" s="97"/>
      <c r="G48" s="97"/>
      <c r="H48" s="97"/>
      <c r="I48" s="97"/>
      <c r="J48" s="97"/>
      <c r="K48" s="97"/>
      <c r="L48" s="97"/>
      <c r="M48" s="97"/>
      <c r="N48" s="97"/>
      <c r="O48" s="97"/>
      <c r="P48" s="97"/>
      <c r="Q48" s="97"/>
      <c r="R48" s="97"/>
      <c r="S48" s="97"/>
      <c r="T48" s="97"/>
      <c r="U48" s="97"/>
      <c r="V48" s="97"/>
      <c r="W48" s="97"/>
      <c r="X48" s="97"/>
      <c r="Y48" s="98"/>
    </row>
    <row r="49" spans="1:25" x14ac:dyDescent="0.25">
      <c r="A49" s="96"/>
      <c r="B49" s="97"/>
      <c r="C49" s="97"/>
      <c r="D49" s="97"/>
      <c r="E49" s="97"/>
      <c r="F49" s="97"/>
      <c r="G49" s="97"/>
      <c r="H49" s="97"/>
      <c r="I49" s="97"/>
      <c r="J49" s="97"/>
      <c r="K49" s="97"/>
      <c r="L49" s="97"/>
      <c r="M49" s="97"/>
      <c r="N49" s="97"/>
      <c r="O49" s="97"/>
      <c r="P49" s="97"/>
      <c r="Q49" s="97"/>
      <c r="R49" s="97"/>
      <c r="S49" s="97"/>
      <c r="T49" s="97"/>
      <c r="U49" s="97"/>
      <c r="V49" s="97"/>
      <c r="W49" s="97"/>
      <c r="X49" s="97"/>
      <c r="Y49" s="98"/>
    </row>
    <row r="50" spans="1:25" x14ac:dyDescent="0.25">
      <c r="A50" s="96"/>
      <c r="B50" s="97"/>
      <c r="C50" s="97"/>
      <c r="D50" s="97"/>
      <c r="E50" s="97"/>
      <c r="F50" s="97"/>
      <c r="G50" s="97"/>
      <c r="H50" s="97"/>
      <c r="I50" s="97"/>
      <c r="J50" s="97"/>
      <c r="K50" s="97"/>
      <c r="L50" s="97"/>
      <c r="M50" s="97"/>
      <c r="N50" s="97"/>
      <c r="O50" s="97"/>
      <c r="P50" s="97"/>
      <c r="Q50" s="97"/>
      <c r="R50" s="97"/>
      <c r="S50" s="97"/>
      <c r="T50" s="97"/>
      <c r="U50" s="97"/>
      <c r="V50" s="97"/>
      <c r="W50" s="97"/>
      <c r="X50" s="97"/>
      <c r="Y50" s="98"/>
    </row>
    <row r="51" spans="1:25" x14ac:dyDescent="0.25">
      <c r="A51" s="96"/>
      <c r="B51" s="97"/>
      <c r="C51" s="97"/>
      <c r="D51" s="97"/>
      <c r="E51" s="97"/>
      <c r="F51" s="97"/>
      <c r="G51" s="97"/>
      <c r="H51" s="97"/>
      <c r="I51" s="97"/>
      <c r="J51" s="97"/>
      <c r="K51" s="97"/>
      <c r="L51" s="97"/>
      <c r="M51" s="97"/>
      <c r="N51" s="97"/>
      <c r="O51" s="97"/>
      <c r="P51" s="97"/>
      <c r="Q51" s="97"/>
      <c r="R51" s="97"/>
      <c r="S51" s="97"/>
      <c r="T51" s="97"/>
      <c r="U51" s="97"/>
      <c r="V51" s="97"/>
      <c r="W51" s="97"/>
      <c r="X51" s="97"/>
      <c r="Y51" s="98"/>
    </row>
    <row r="52" spans="1:25" x14ac:dyDescent="0.25">
      <c r="A52" s="96"/>
      <c r="B52" s="97"/>
      <c r="C52" s="97"/>
      <c r="D52" s="97"/>
      <c r="E52" s="97"/>
      <c r="F52" s="97"/>
      <c r="G52" s="97"/>
      <c r="H52" s="97"/>
      <c r="I52" s="97"/>
      <c r="J52" s="97"/>
      <c r="K52" s="97"/>
      <c r="L52" s="97"/>
      <c r="M52" s="97"/>
      <c r="N52" s="97"/>
      <c r="O52" s="97"/>
      <c r="P52" s="97"/>
      <c r="Q52" s="97"/>
      <c r="R52" s="97"/>
      <c r="S52" s="97"/>
      <c r="T52" s="97"/>
      <c r="U52" s="97"/>
      <c r="V52" s="97"/>
      <c r="W52" s="97"/>
      <c r="X52" s="97"/>
      <c r="Y52" s="98"/>
    </row>
    <row r="53" spans="1:25" x14ac:dyDescent="0.25">
      <c r="A53" s="96"/>
      <c r="B53" s="97"/>
      <c r="C53" s="97"/>
      <c r="D53" s="97"/>
      <c r="E53" s="97"/>
      <c r="F53" s="97"/>
      <c r="G53" s="97"/>
      <c r="H53" s="97"/>
      <c r="I53" s="97"/>
      <c r="J53" s="97"/>
      <c r="K53" s="97"/>
      <c r="L53" s="97"/>
      <c r="M53" s="97"/>
      <c r="N53" s="97"/>
      <c r="O53" s="97"/>
      <c r="P53" s="97"/>
      <c r="Q53" s="97"/>
      <c r="R53" s="97"/>
      <c r="S53" s="97"/>
      <c r="T53" s="97"/>
      <c r="U53" s="97"/>
      <c r="V53" s="97"/>
      <c r="W53" s="97"/>
      <c r="X53" s="97"/>
      <c r="Y53" s="98"/>
    </row>
    <row r="54" spans="1:25" x14ac:dyDescent="0.25">
      <c r="A54" s="96"/>
      <c r="B54" s="97"/>
      <c r="C54" s="97"/>
      <c r="D54" s="97"/>
      <c r="E54" s="97"/>
      <c r="F54" s="97"/>
      <c r="G54" s="97"/>
      <c r="H54" s="97"/>
      <c r="I54" s="97"/>
      <c r="J54" s="97"/>
      <c r="K54" s="97"/>
      <c r="L54" s="97"/>
      <c r="M54" s="97"/>
      <c r="N54" s="97"/>
      <c r="O54" s="97"/>
      <c r="P54" s="97"/>
      <c r="Q54" s="97"/>
      <c r="R54" s="97"/>
      <c r="S54" s="97"/>
      <c r="T54" s="97"/>
      <c r="U54" s="97"/>
      <c r="V54" s="97"/>
      <c r="W54" s="97"/>
      <c r="X54" s="97"/>
      <c r="Y54" s="98"/>
    </row>
    <row r="55" spans="1:25" x14ac:dyDescent="0.25">
      <c r="A55" s="96"/>
      <c r="B55" s="97"/>
      <c r="C55" s="97"/>
      <c r="D55" s="97"/>
      <c r="E55" s="97"/>
      <c r="F55" s="97"/>
      <c r="G55" s="97"/>
      <c r="H55" s="97"/>
      <c r="I55" s="97"/>
      <c r="J55" s="97"/>
      <c r="K55" s="97"/>
      <c r="L55" s="97"/>
      <c r="M55" s="97"/>
      <c r="N55" s="97"/>
      <c r="O55" s="97"/>
      <c r="P55" s="97"/>
      <c r="Q55" s="97"/>
      <c r="R55" s="97"/>
      <c r="S55" s="97"/>
      <c r="T55" s="97"/>
      <c r="U55" s="97"/>
      <c r="V55" s="97"/>
      <c r="W55" s="97"/>
      <c r="X55" s="97"/>
      <c r="Y55" s="98"/>
    </row>
    <row r="56" spans="1:25" x14ac:dyDescent="0.25">
      <c r="A56" s="96"/>
      <c r="B56" s="97"/>
      <c r="C56" s="97"/>
      <c r="D56" s="97"/>
      <c r="E56" s="97"/>
      <c r="F56" s="97"/>
      <c r="G56" s="97"/>
      <c r="H56" s="97"/>
      <c r="I56" s="97"/>
      <c r="J56" s="97"/>
      <c r="K56" s="97"/>
      <c r="L56" s="97"/>
      <c r="M56" s="97"/>
      <c r="N56" s="97"/>
      <c r="O56" s="97"/>
      <c r="P56" s="97"/>
      <c r="Q56" s="97"/>
      <c r="R56" s="97"/>
      <c r="S56" s="97"/>
      <c r="T56" s="97"/>
      <c r="U56" s="97"/>
      <c r="V56" s="97"/>
      <c r="W56" s="97"/>
      <c r="X56" s="97"/>
      <c r="Y56" s="98"/>
    </row>
    <row r="57" spans="1:25" x14ac:dyDescent="0.25">
      <c r="A57" s="96"/>
      <c r="B57" s="97"/>
      <c r="C57" s="97"/>
      <c r="D57" s="97"/>
      <c r="E57" s="97"/>
      <c r="F57" s="97"/>
      <c r="G57" s="97"/>
      <c r="H57" s="97"/>
      <c r="I57" s="97"/>
      <c r="J57" s="97"/>
      <c r="K57" s="97"/>
      <c r="L57" s="97"/>
      <c r="M57" s="97"/>
      <c r="N57" s="97"/>
      <c r="O57" s="97"/>
      <c r="P57" s="97"/>
      <c r="Q57" s="97"/>
      <c r="R57" s="97"/>
      <c r="S57" s="97"/>
      <c r="T57" s="97"/>
      <c r="U57" s="97"/>
      <c r="V57" s="97"/>
      <c r="W57" s="97"/>
      <c r="X57" s="97"/>
      <c r="Y57" s="98"/>
    </row>
    <row r="58" spans="1:25" x14ac:dyDescent="0.25">
      <c r="A58" s="96"/>
      <c r="B58" s="97"/>
      <c r="C58" s="97"/>
      <c r="D58" s="97"/>
      <c r="E58" s="97"/>
      <c r="F58" s="97"/>
      <c r="G58" s="97"/>
      <c r="H58" s="97"/>
      <c r="I58" s="97"/>
      <c r="J58" s="97"/>
      <c r="K58" s="97"/>
      <c r="L58" s="97"/>
      <c r="M58" s="97"/>
      <c r="N58" s="97"/>
      <c r="O58" s="97"/>
      <c r="P58" s="97"/>
      <c r="Q58" s="97"/>
      <c r="R58" s="97"/>
      <c r="S58" s="97"/>
      <c r="T58" s="97"/>
      <c r="U58" s="97"/>
      <c r="V58" s="97"/>
      <c r="W58" s="97"/>
      <c r="X58" s="97"/>
      <c r="Y58" s="98"/>
    </row>
    <row r="59" spans="1:25" ht="15.75" thickBot="1" x14ac:dyDescent="0.3">
      <c r="A59" s="99"/>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1"/>
    </row>
    <row r="60" spans="1:25" x14ac:dyDescent="0.25">
      <c r="A60" s="103"/>
      <c r="B60" s="97"/>
      <c r="C60" s="97"/>
      <c r="D60" s="97"/>
      <c r="E60" s="97"/>
      <c r="F60" s="97"/>
      <c r="G60" s="97"/>
      <c r="H60" s="97"/>
      <c r="I60" s="97"/>
      <c r="J60" s="97"/>
      <c r="K60" s="97"/>
      <c r="L60" s="97"/>
      <c r="M60" s="97"/>
      <c r="N60" s="97"/>
      <c r="O60" s="97"/>
      <c r="P60" s="97"/>
      <c r="Q60" s="97"/>
      <c r="R60" s="97"/>
      <c r="S60" s="97"/>
      <c r="T60" s="97"/>
      <c r="U60" s="97"/>
      <c r="V60" s="97"/>
      <c r="W60" s="97"/>
      <c r="X60" s="97"/>
      <c r="Y60" s="97"/>
    </row>
  </sheetData>
  <sheetProtection formatCells="0" selectLockedCells="1" selectUnlockedCells="1"/>
  <mergeCells count="71">
    <mergeCell ref="U9:V9"/>
    <mergeCell ref="E24:F24"/>
    <mergeCell ref="N24:P24"/>
    <mergeCell ref="E26:F26"/>
    <mergeCell ref="N26:P26"/>
    <mergeCell ref="D7:D10"/>
    <mergeCell ref="E7:F10"/>
    <mergeCell ref="A13:Y13"/>
    <mergeCell ref="A14:F14"/>
    <mergeCell ref="G14:G16"/>
    <mergeCell ref="H14:K14"/>
    <mergeCell ref="N18:P18"/>
    <mergeCell ref="E20:F20"/>
    <mergeCell ref="N20:P20"/>
    <mergeCell ref="E16:F16"/>
    <mergeCell ref="Q15:R16"/>
    <mergeCell ref="A1:C3"/>
    <mergeCell ref="D1:X3"/>
    <mergeCell ref="U7:V7"/>
    <mergeCell ref="U14:Y14"/>
    <mergeCell ref="U8:V8"/>
    <mergeCell ref="A4:Y4"/>
    <mergeCell ref="A5:B12"/>
    <mergeCell ref="G5:G10"/>
    <mergeCell ref="T5:T10"/>
    <mergeCell ref="E12:F12"/>
    <mergeCell ref="C5:C6"/>
    <mergeCell ref="E5:F6"/>
    <mergeCell ref="C11:Y11"/>
    <mergeCell ref="C7:C10"/>
    <mergeCell ref="U5:Y5"/>
    <mergeCell ref="N34:P34"/>
    <mergeCell ref="E36:F36"/>
    <mergeCell ref="N36:P36"/>
    <mergeCell ref="A35:Y35"/>
    <mergeCell ref="B15:B16"/>
    <mergeCell ref="D15:D16"/>
    <mergeCell ref="E15:F15"/>
    <mergeCell ref="E22:F22"/>
    <mergeCell ref="N22:P22"/>
    <mergeCell ref="E18:F18"/>
    <mergeCell ref="A40:C40"/>
    <mergeCell ref="A41:C42"/>
    <mergeCell ref="A43:C45"/>
    <mergeCell ref="E30:F30"/>
    <mergeCell ref="N30:P30"/>
    <mergeCell ref="E38:F38"/>
    <mergeCell ref="N38:P38"/>
    <mergeCell ref="E32:F32"/>
    <mergeCell ref="N32:P32"/>
    <mergeCell ref="E34:F34"/>
    <mergeCell ref="O12:Y12"/>
    <mergeCell ref="U6:V6"/>
    <mergeCell ref="E28:F28"/>
    <mergeCell ref="N28:P28"/>
    <mergeCell ref="W9:Y9"/>
    <mergeCell ref="W6:Y6"/>
    <mergeCell ref="W10:Y10"/>
    <mergeCell ref="W7:Y7"/>
    <mergeCell ref="W8:Y8"/>
    <mergeCell ref="U10:V10"/>
    <mergeCell ref="A46:C47"/>
    <mergeCell ref="P5:S6"/>
    <mergeCell ref="P7:S10"/>
    <mergeCell ref="N14:S14"/>
    <mergeCell ref="N15:P15"/>
    <mergeCell ref="N16:P16"/>
    <mergeCell ref="H5:N6"/>
    <mergeCell ref="H7:N10"/>
    <mergeCell ref="O5:O10"/>
    <mergeCell ref="H12:N12"/>
  </mergeCells>
  <dataValidations count="18">
    <dataValidation allowBlank="1" showInputMessage="1" showErrorMessage="1" sqref="E7:F10 H7"/>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dataValidation allowBlank="1" showInputMessage="1" showErrorMessage="1" promptTitle="Proceso" prompt="Previo a diligenciar las demás casillas, seleccione de la lista desplegable el proceso que va a caracterizar." sqref="C5:C6"/>
    <dataValidation allowBlank="1" showInputMessage="1" showErrorMessage="1" promptTitle="Macroproceso" prompt="El formato cargará automaticamente la información asociada al proceso que seleccionó." sqref="E5:F6"/>
    <dataValidation allowBlank="1" showInputMessage="1" showErrorMessage="1" promptTitle="Tipo de Proceso" prompt="El formato seleccionará automaticamente el tipo de proceso al que corresponde el proceso que seleccionó." sqref="H5:N6"/>
    <dataValidation allowBlank="1" showInputMessage="1" showErrorMessage="1" prompt="Con la ayuda del enlace, defina el tipo de indicador y el nombre del (los) indicadores que quiere establecer para medir su proceso." sqref="U5:Y5"/>
    <dataValidation allowBlank="1" showInputMessage="1" showErrorMessage="1" prompt="Confirme si el líder del proceso que aparece cargado se encuentra correcto." sqref="C12"/>
    <dataValidation allowBlank="1" showInputMessage="1" showErrorMessage="1" prompt="Para definir el alcance de su proceso tenga en cuenta que debe describir y delimitar brevemente el inicio y fin de las actividades del proceso. " sqref="H12:N12"/>
    <dataValidation allowBlank="1" showInputMessage="1" showErrorMessage="1" prompt="Identifica los procesos de la SIC, que proporcionan insumos o necesidades para ejecutar las actividades del proceso." sqref="A15"/>
    <dataValidation allowBlank="1" showInputMessage="1" showErrorMessage="1" prompt="Identifica Entidades externas o usuarios que proporcionan insumos o necesidades para ejecutar las actividades del proceso." sqref="C15"/>
    <dataValidation allowBlank="1" showInputMessage="1" showErrorMessage="1" prompt="Marque con una X, la etapa del ciclo PHV al que hace referencia la actividad._x000a__x000a_Puede insertar tantas filas como sea necesario de acuerdo al número de actividades requeridas. " sqref="H14:K14"/>
    <dataValidation allowBlank="1" showInputMessage="1" showErrorMessage="1" prompt="Define los cargos y/o roles responsables de realizar la actividad descrita. _x000a_" sqref="S15"/>
    <dataValidation allowBlank="1" showInputMessage="1" showErrorMessage="1" prompt="Identifica los procesos, los cargos o roles específicos que reciben la salida y que hacen parte de la SIC." sqref="W15"/>
    <dataValidation allowBlank="1" showInputMessage="1" showErrorMessage="1" prompt="Identifica las entidades externas que reciben o son afectados por las salidas generadas en una actividad." sqref="Y15"/>
    <dataValidation allowBlank="1" showInputMessage="1" showErrorMessage="1" prompt="Seleccione de la lista desplegable los trámites y OPAS asociados al proceso, en caso de tener más de uno utilice las diferentes filas." sqref="A40:C40"/>
    <dataValidation allowBlank="1" showInputMessage="1" showErrorMessage="1" prompt="Son los insumos o la información de necesidades o aspectos legales que se requieren para la ejecución de las actividades. " sqref="E15:F15"/>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dataValidations>
  <pageMargins left="0.70866141732283472" right="0.70866141732283472" top="0.74803149606299213" bottom="0.74803149606299213" header="0.31496062992125984" footer="0.31496062992125984"/>
  <pageSetup scale="30" orientation="portrait" r:id="rId1"/>
  <headerFooter>
    <oddFooter>&amp;RSC01-F09 Vr1 (2019-05-06)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Y54"/>
  <sheetViews>
    <sheetView showGridLines="0" view="pageBreakPreview" zoomScaleNormal="100" zoomScaleSheetLayoutView="100" workbookViewId="0">
      <selection activeCell="C9" sqref="C9:S9"/>
    </sheetView>
  </sheetViews>
  <sheetFormatPr baseColWidth="10"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17.140625" style="1" customWidth="1"/>
    <col min="8" max="8" width="18.7109375" style="1" customWidth="1"/>
    <col min="9" max="9" width="13.85546875" style="1" customWidth="1"/>
    <col min="10" max="10" width="3.7109375" style="1" customWidth="1"/>
    <col min="11" max="11" width="9.42578125" style="1" customWidth="1"/>
    <col min="12" max="12" width="11" style="1" customWidth="1"/>
    <col min="13" max="13" width="21" style="1" customWidth="1"/>
    <col min="14" max="14" width="16.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60"/>
      <c r="C1" s="261"/>
      <c r="D1" s="262" t="s">
        <v>21</v>
      </c>
      <c r="E1" s="262"/>
      <c r="F1" s="262"/>
      <c r="G1" s="262"/>
      <c r="H1" s="262"/>
      <c r="I1" s="262"/>
      <c r="J1" s="262"/>
      <c r="K1" s="262"/>
      <c r="L1" s="262"/>
      <c r="M1" s="262"/>
      <c r="N1" s="262"/>
      <c r="O1" s="262"/>
      <c r="P1" s="262"/>
      <c r="Q1" s="262"/>
      <c r="R1" s="262"/>
      <c r="S1" s="263"/>
    </row>
    <row r="2" spans="2:25" ht="17.45" customHeight="1" x14ac:dyDescent="0.25">
      <c r="B2" s="265"/>
      <c r="C2" s="266"/>
      <c r="D2" s="266"/>
      <c r="E2" s="266"/>
      <c r="F2" s="266"/>
      <c r="G2" s="266"/>
      <c r="H2" s="266"/>
      <c r="I2" s="266"/>
      <c r="J2" s="266"/>
      <c r="K2" s="266"/>
      <c r="L2" s="266"/>
      <c r="M2" s="266"/>
      <c r="N2" s="266"/>
      <c r="O2" s="266"/>
      <c r="P2" s="266"/>
      <c r="Q2" s="266"/>
      <c r="R2" s="266"/>
      <c r="S2" s="267"/>
    </row>
    <row r="3" spans="2:25" ht="29.25" customHeight="1" x14ac:dyDescent="0.25">
      <c r="B3" s="271" t="s">
        <v>162</v>
      </c>
      <c r="C3" s="272"/>
      <c r="D3" s="272"/>
      <c r="E3" s="272"/>
      <c r="F3" s="272"/>
      <c r="G3" s="272"/>
      <c r="H3" s="272"/>
      <c r="I3" s="272"/>
      <c r="J3" s="272"/>
      <c r="K3" s="272"/>
      <c r="L3" s="272"/>
      <c r="M3" s="272"/>
      <c r="N3" s="272"/>
      <c r="O3" s="272"/>
      <c r="P3" s="272"/>
      <c r="Q3" s="272"/>
      <c r="R3" s="272"/>
      <c r="S3" s="273"/>
    </row>
    <row r="4" spans="2:25" ht="30.2" customHeight="1" x14ac:dyDescent="0.25">
      <c r="B4" s="10" t="s">
        <v>36</v>
      </c>
      <c r="C4" s="268" t="s">
        <v>175</v>
      </c>
      <c r="D4" s="269"/>
      <c r="E4" s="269"/>
      <c r="F4" s="269"/>
      <c r="G4" s="269"/>
      <c r="H4" s="269"/>
      <c r="I4" s="269"/>
      <c r="J4" s="269"/>
      <c r="K4" s="269"/>
      <c r="L4" s="269"/>
      <c r="M4" s="269"/>
      <c r="N4" s="269"/>
      <c r="O4" s="269"/>
      <c r="P4" s="269"/>
      <c r="Q4" s="269"/>
      <c r="R4" s="269"/>
      <c r="S4" s="274"/>
    </row>
    <row r="5" spans="2:25" ht="30.2" customHeight="1" x14ac:dyDescent="0.25">
      <c r="B5" s="10" t="s">
        <v>22</v>
      </c>
      <c r="C5" s="268" t="s">
        <v>104</v>
      </c>
      <c r="D5" s="269"/>
      <c r="E5" s="269"/>
      <c r="F5" s="269"/>
      <c r="G5" s="269"/>
      <c r="H5" s="269"/>
      <c r="I5" s="269"/>
      <c r="J5" s="270"/>
      <c r="K5" s="264" t="s">
        <v>35</v>
      </c>
      <c r="L5" s="264"/>
      <c r="M5" s="216" t="str">
        <f>VLOOKUP(C5,'Listas desplegables'!D3:G46,2,0)</f>
        <v>Servicios al Consumidor y Apoyo Empresarial</v>
      </c>
      <c r="N5" s="216"/>
      <c r="O5" s="216"/>
      <c r="P5" s="216"/>
      <c r="Q5" s="216"/>
      <c r="R5" s="216"/>
      <c r="S5" s="217"/>
    </row>
    <row r="6" spans="2:25" ht="36.75" customHeight="1" x14ac:dyDescent="0.25">
      <c r="B6" s="10" t="s">
        <v>37</v>
      </c>
      <c r="C6" s="216" t="str">
        <f>VLOOKUP(C5,'Listas desplegables'!D3:G46,4,0)</f>
        <v>Coordinador Grupo de Formación</v>
      </c>
      <c r="D6" s="216"/>
      <c r="E6" s="216"/>
      <c r="F6" s="216"/>
      <c r="G6" s="216"/>
      <c r="H6" s="216"/>
      <c r="I6" s="216"/>
      <c r="J6" s="216"/>
      <c r="K6" s="215" t="s">
        <v>38</v>
      </c>
      <c r="L6" s="215"/>
      <c r="M6" s="216" t="s">
        <v>287</v>
      </c>
      <c r="N6" s="216"/>
      <c r="O6" s="216"/>
      <c r="P6" s="216"/>
      <c r="Q6" s="216"/>
      <c r="R6" s="216"/>
      <c r="S6" s="217"/>
    </row>
    <row r="7" spans="2:25" ht="15.75" customHeight="1" x14ac:dyDescent="0.25">
      <c r="B7" s="218"/>
      <c r="C7" s="219"/>
      <c r="D7" s="219"/>
      <c r="E7" s="219"/>
      <c r="F7" s="219"/>
      <c r="G7" s="219"/>
      <c r="H7" s="219"/>
      <c r="I7" s="219"/>
      <c r="J7" s="219"/>
      <c r="K7" s="219"/>
      <c r="L7" s="219"/>
      <c r="M7" s="219"/>
      <c r="N7" s="219"/>
      <c r="O7" s="219"/>
      <c r="P7" s="219"/>
      <c r="Q7" s="219"/>
      <c r="R7" s="219"/>
      <c r="S7" s="220"/>
    </row>
    <row r="8" spans="2:25" ht="30.75" customHeight="1" x14ac:dyDescent="0.25">
      <c r="B8" s="10" t="s">
        <v>23</v>
      </c>
      <c r="C8" s="230" t="str">
        <f>Caracterización!W7</f>
        <v>Satisfacción de asistentes a jornadas académicas</v>
      </c>
      <c r="D8" s="230"/>
      <c r="E8" s="230"/>
      <c r="F8" s="230"/>
      <c r="G8" s="230"/>
      <c r="H8" s="230"/>
      <c r="I8" s="230"/>
      <c r="J8" s="230"/>
      <c r="K8" s="215" t="s">
        <v>39</v>
      </c>
      <c r="L8" s="215"/>
      <c r="M8" s="230" t="s">
        <v>329</v>
      </c>
      <c r="N8" s="230"/>
      <c r="O8" s="215" t="s">
        <v>42</v>
      </c>
      <c r="P8" s="215"/>
      <c r="Q8" s="279" t="s">
        <v>208</v>
      </c>
      <c r="R8" s="279"/>
      <c r="S8" s="280"/>
    </row>
    <row r="9" spans="2:25" ht="30.75" customHeight="1" x14ac:dyDescent="0.25">
      <c r="B9" s="10" t="s">
        <v>24</v>
      </c>
      <c r="C9" s="238" t="s">
        <v>342</v>
      </c>
      <c r="D9" s="238"/>
      <c r="E9" s="238"/>
      <c r="F9" s="238"/>
      <c r="G9" s="238"/>
      <c r="H9" s="238"/>
      <c r="I9" s="238"/>
      <c r="J9" s="238"/>
      <c r="K9" s="238"/>
      <c r="L9" s="238"/>
      <c r="M9" s="238"/>
      <c r="N9" s="238"/>
      <c r="O9" s="238"/>
      <c r="P9" s="238"/>
      <c r="Q9" s="238"/>
      <c r="R9" s="238"/>
      <c r="S9" s="239"/>
    </row>
    <row r="10" spans="2:25" ht="30.75" customHeight="1" x14ac:dyDescent="0.25">
      <c r="B10" s="10" t="s">
        <v>40</v>
      </c>
      <c r="C10" s="240" t="s">
        <v>341</v>
      </c>
      <c r="D10" s="240"/>
      <c r="E10" s="240"/>
      <c r="F10" s="240"/>
      <c r="G10" s="240"/>
      <c r="H10" s="240"/>
      <c r="I10" s="240"/>
      <c r="J10" s="240"/>
      <c r="K10" s="240"/>
      <c r="L10" s="240"/>
      <c r="M10" s="240"/>
      <c r="N10" s="240"/>
      <c r="O10" s="240"/>
      <c r="P10" s="240"/>
      <c r="Q10" s="240"/>
      <c r="R10" s="240"/>
      <c r="S10" s="241"/>
    </row>
    <row r="11" spans="2:25" ht="30.75" customHeight="1" x14ac:dyDescent="0.25">
      <c r="B11" s="32" t="s">
        <v>165</v>
      </c>
      <c r="C11" s="255" t="str">
        <f>Caracterización!P7</f>
        <v>Realizar Jornadas académicas para formar a toda la ciudadanía en los temas misionales de la entidad</v>
      </c>
      <c r="D11" s="255"/>
      <c r="E11" s="255"/>
      <c r="F11" s="255"/>
      <c r="G11" s="255"/>
      <c r="H11" s="255"/>
      <c r="I11" s="255"/>
      <c r="J11" s="255"/>
      <c r="K11" s="255"/>
      <c r="L11" s="255"/>
      <c r="M11" s="255"/>
      <c r="N11" s="255"/>
      <c r="O11" s="255"/>
      <c r="P11" s="255"/>
      <c r="Q11" s="255"/>
      <c r="R11" s="255"/>
      <c r="S11" s="256"/>
    </row>
    <row r="12" spans="2:25" ht="14.25" customHeight="1" x14ac:dyDescent="0.25">
      <c r="B12" s="242"/>
      <c r="C12" s="243"/>
      <c r="D12" s="243"/>
      <c r="E12" s="243"/>
      <c r="F12" s="243"/>
      <c r="G12" s="243"/>
      <c r="H12" s="243"/>
      <c r="I12" s="243"/>
      <c r="J12" s="243"/>
      <c r="K12" s="243"/>
      <c r="L12" s="243"/>
      <c r="M12" s="243"/>
      <c r="N12" s="243"/>
      <c r="O12" s="243"/>
      <c r="P12" s="243"/>
      <c r="Q12" s="243"/>
      <c r="R12" s="243"/>
      <c r="S12" s="244"/>
    </row>
    <row r="13" spans="2:25" s="3" customFormat="1" ht="30.2" customHeight="1" x14ac:dyDescent="0.25">
      <c r="B13" s="31" t="s">
        <v>25</v>
      </c>
      <c r="C13" s="275" t="s">
        <v>164</v>
      </c>
      <c r="D13" s="276"/>
      <c r="E13" s="275" t="s">
        <v>41</v>
      </c>
      <c r="F13" s="277"/>
      <c r="G13" s="277"/>
      <c r="H13" s="276"/>
      <c r="I13" s="264" t="s">
        <v>26</v>
      </c>
      <c r="J13" s="264"/>
      <c r="K13" s="264"/>
      <c r="L13" s="264"/>
      <c r="M13" s="264"/>
      <c r="N13" s="264" t="s">
        <v>27</v>
      </c>
      <c r="O13" s="264"/>
      <c r="P13" s="264"/>
      <c r="Q13" s="264"/>
      <c r="R13" s="278"/>
      <c r="S13" s="245"/>
      <c r="U13"/>
      <c r="V13"/>
      <c r="W13"/>
      <c r="X13"/>
      <c r="Y13"/>
    </row>
    <row r="14" spans="2:25" ht="77.25" customHeight="1" x14ac:dyDescent="0.25">
      <c r="B14" s="246" t="s">
        <v>345</v>
      </c>
      <c r="C14" s="247" t="s">
        <v>344</v>
      </c>
      <c r="D14" s="247"/>
      <c r="E14" s="248" t="s">
        <v>347</v>
      </c>
      <c r="F14" s="249"/>
      <c r="G14" s="249"/>
      <c r="H14" s="250"/>
      <c r="I14" s="251" t="s">
        <v>231</v>
      </c>
      <c r="J14" s="251"/>
      <c r="K14" s="251"/>
      <c r="L14" s="251"/>
      <c r="M14" s="251"/>
      <c r="N14" s="251" t="s">
        <v>332</v>
      </c>
      <c r="O14" s="251"/>
      <c r="P14" s="251"/>
      <c r="Q14" s="251"/>
      <c r="R14" s="252"/>
      <c r="S14" s="245"/>
    </row>
    <row r="15" spans="2:25" ht="76.5" customHeight="1" x14ac:dyDescent="0.25">
      <c r="B15" s="246"/>
      <c r="C15" s="253" t="s">
        <v>343</v>
      </c>
      <c r="D15" s="254"/>
      <c r="E15" s="248" t="s">
        <v>346</v>
      </c>
      <c r="F15" s="249"/>
      <c r="G15" s="249"/>
      <c r="H15" s="250"/>
      <c r="I15" s="251" t="s">
        <v>231</v>
      </c>
      <c r="J15" s="251"/>
      <c r="K15" s="251"/>
      <c r="L15" s="251"/>
      <c r="M15" s="251"/>
      <c r="N15" s="251" t="s">
        <v>332</v>
      </c>
      <c r="O15" s="251"/>
      <c r="P15" s="251"/>
      <c r="Q15" s="251"/>
      <c r="R15" s="252"/>
      <c r="S15" s="245"/>
    </row>
    <row r="16" spans="2:25" x14ac:dyDescent="0.25">
      <c r="B16" s="257"/>
      <c r="C16" s="258"/>
      <c r="D16" s="258"/>
      <c r="E16" s="258"/>
      <c r="F16" s="258"/>
      <c r="G16" s="258"/>
      <c r="H16" s="258"/>
      <c r="I16" s="258"/>
      <c r="J16" s="258"/>
      <c r="K16" s="258"/>
      <c r="L16" s="258"/>
      <c r="M16" s="258"/>
      <c r="N16" s="258"/>
      <c r="O16" s="258"/>
      <c r="P16" s="258"/>
      <c r="Q16" s="258"/>
      <c r="R16" s="258"/>
      <c r="S16" s="259"/>
    </row>
    <row r="17" spans="2:19" ht="18" x14ac:dyDescent="0.25">
      <c r="B17" s="12"/>
      <c r="C17" s="4"/>
      <c r="D17" s="4"/>
      <c r="E17" s="4"/>
      <c r="F17" s="4"/>
      <c r="G17" s="4"/>
      <c r="H17" s="4"/>
      <c r="I17" s="4"/>
      <c r="J17" s="4"/>
      <c r="K17" s="4"/>
      <c r="L17" s="4"/>
      <c r="M17" s="4"/>
      <c r="N17" s="4"/>
      <c r="O17" s="4"/>
      <c r="P17" s="4"/>
      <c r="Q17" s="4"/>
      <c r="R17" s="5"/>
      <c r="S17" s="11"/>
    </row>
    <row r="18" spans="2:19" ht="18" x14ac:dyDescent="0.25">
      <c r="B18" s="17" t="s">
        <v>28</v>
      </c>
      <c r="C18" s="6" t="s">
        <v>29</v>
      </c>
      <c r="D18" s="43"/>
      <c r="E18" s="6"/>
      <c r="F18" s="6" t="s">
        <v>30</v>
      </c>
      <c r="G18" s="43"/>
      <c r="H18" s="6"/>
      <c r="I18" s="6" t="s">
        <v>31</v>
      </c>
      <c r="J18" s="6"/>
      <c r="K18" s="43"/>
      <c r="L18" s="6"/>
      <c r="M18" s="102" t="s">
        <v>330</v>
      </c>
      <c r="N18" s="43" t="s">
        <v>241</v>
      </c>
      <c r="O18" s="6"/>
      <c r="P18" s="6"/>
      <c r="Q18" s="6"/>
      <c r="R18" s="7"/>
      <c r="S18" s="11"/>
    </row>
    <row r="19" spans="2:19" ht="18" x14ac:dyDescent="0.25">
      <c r="B19" s="13"/>
      <c r="C19" s="8"/>
      <c r="D19" s="8"/>
      <c r="E19" s="8"/>
      <c r="F19" s="8"/>
      <c r="G19" s="8"/>
      <c r="H19" s="8"/>
      <c r="I19" s="8"/>
      <c r="J19" s="8"/>
      <c r="K19" s="8"/>
      <c r="L19" s="8"/>
      <c r="M19" s="8"/>
      <c r="N19" s="8"/>
      <c r="O19" s="8"/>
      <c r="P19" s="8"/>
      <c r="Q19" s="8"/>
      <c r="R19" s="9"/>
      <c r="S19" s="11"/>
    </row>
    <row r="20" spans="2:19" ht="15.75" x14ac:dyDescent="0.25">
      <c r="B20" s="14"/>
      <c r="C20" s="2"/>
      <c r="D20" s="2"/>
      <c r="E20" s="2"/>
      <c r="F20" s="2"/>
      <c r="G20" s="2"/>
      <c r="H20" s="2"/>
      <c r="I20" s="2"/>
      <c r="J20" s="2"/>
      <c r="K20" s="2"/>
      <c r="L20" s="2"/>
      <c r="M20" s="2"/>
      <c r="N20" s="2"/>
      <c r="O20" s="2"/>
      <c r="P20" s="2"/>
      <c r="Q20" s="2"/>
      <c r="R20" s="2"/>
      <c r="S20" s="11"/>
    </row>
    <row r="21" spans="2:19" ht="18" x14ac:dyDescent="0.25">
      <c r="B21" s="231" t="s">
        <v>32</v>
      </c>
      <c r="C21" s="232" t="s">
        <v>209</v>
      </c>
      <c r="D21" s="233"/>
      <c r="E21" s="233"/>
      <c r="F21" s="233"/>
      <c r="G21" s="234"/>
      <c r="H21" s="36"/>
      <c r="I21" s="235" t="s">
        <v>210</v>
      </c>
      <c r="J21" s="235"/>
      <c r="K21" s="235"/>
      <c r="L21" s="235"/>
      <c r="M21" s="236"/>
      <c r="N21" s="232" t="s">
        <v>211</v>
      </c>
      <c r="O21" s="233"/>
      <c r="P21" s="233"/>
      <c r="Q21" s="233"/>
      <c r="R21" s="237"/>
      <c r="S21" s="11"/>
    </row>
    <row r="22" spans="2:19" ht="18" x14ac:dyDescent="0.25">
      <c r="B22" s="231"/>
      <c r="C22" s="232" t="s">
        <v>241</v>
      </c>
      <c r="D22" s="233"/>
      <c r="E22" s="233"/>
      <c r="F22" s="233"/>
      <c r="G22" s="234"/>
      <c r="H22" s="232"/>
      <c r="I22" s="233"/>
      <c r="J22" s="233"/>
      <c r="K22" s="233"/>
      <c r="L22" s="233"/>
      <c r="M22" s="234"/>
      <c r="N22" s="232"/>
      <c r="O22" s="233"/>
      <c r="P22" s="233"/>
      <c r="Q22" s="233"/>
      <c r="R22" s="237"/>
      <c r="S22" s="11"/>
    </row>
    <row r="23" spans="2:19" ht="15.75" x14ac:dyDescent="0.25">
      <c r="B23" s="14"/>
      <c r="C23" s="2"/>
      <c r="D23" s="2"/>
      <c r="E23" s="2"/>
      <c r="F23" s="2"/>
      <c r="G23" s="2"/>
      <c r="H23" s="2"/>
      <c r="I23" s="2"/>
      <c r="J23" s="2"/>
      <c r="K23" s="2"/>
      <c r="L23" s="2"/>
      <c r="M23" s="2"/>
      <c r="N23" s="2"/>
      <c r="O23" s="2"/>
      <c r="P23" s="2"/>
      <c r="Q23" s="2"/>
      <c r="R23" s="2"/>
      <c r="S23" s="11"/>
    </row>
    <row r="24" spans="2:19" ht="49.7" customHeight="1" thickBot="1" x14ac:dyDescent="0.3">
      <c r="B24" s="40" t="s">
        <v>33</v>
      </c>
      <c r="C24" s="45">
        <v>0.95</v>
      </c>
      <c r="D24" s="15"/>
      <c r="E24" s="221" t="s">
        <v>34</v>
      </c>
      <c r="F24" s="222"/>
      <c r="G24" s="223"/>
      <c r="H24" s="224" t="s">
        <v>331</v>
      </c>
      <c r="I24" s="225"/>
      <c r="J24" s="226"/>
      <c r="K24" s="221" t="s">
        <v>233</v>
      </c>
      <c r="L24" s="222"/>
      <c r="M24" s="222"/>
      <c r="N24" s="223"/>
      <c r="O24" s="227"/>
      <c r="P24" s="228"/>
      <c r="Q24" s="228"/>
      <c r="R24" s="229"/>
      <c r="S24" s="16"/>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7">
    <mergeCell ref="B3:S3"/>
    <mergeCell ref="C4:S4"/>
    <mergeCell ref="M5:S5"/>
    <mergeCell ref="C13:D13"/>
    <mergeCell ref="E13:H13"/>
    <mergeCell ref="I13:M13"/>
    <mergeCell ref="N13:R13"/>
    <mergeCell ref="K8:L8"/>
    <mergeCell ref="C8:J8"/>
    <mergeCell ref="Q8:S8"/>
    <mergeCell ref="E15:H15"/>
    <mergeCell ref="I15:M15"/>
    <mergeCell ref="N15:R15"/>
    <mergeCell ref="C11:S11"/>
    <mergeCell ref="B16:S16"/>
    <mergeCell ref="B1:C1"/>
    <mergeCell ref="D1:S1"/>
    <mergeCell ref="K5:L5"/>
    <mergeCell ref="B2:S2"/>
    <mergeCell ref="C5:J5"/>
    <mergeCell ref="C9:S9"/>
    <mergeCell ref="C10:S10"/>
    <mergeCell ref="B12:S12"/>
    <mergeCell ref="S13:S15"/>
    <mergeCell ref="B14:B15"/>
    <mergeCell ref="C14:D14"/>
    <mergeCell ref="E14:H14"/>
    <mergeCell ref="I14:M14"/>
    <mergeCell ref="N14:R14"/>
    <mergeCell ref="C15:D15"/>
    <mergeCell ref="B21:B22"/>
    <mergeCell ref="C21:G21"/>
    <mergeCell ref="I21:M21"/>
    <mergeCell ref="N21:R21"/>
    <mergeCell ref="C22:G22"/>
    <mergeCell ref="H22:M22"/>
    <mergeCell ref="N22:R22"/>
    <mergeCell ref="K6:L6"/>
    <mergeCell ref="C6:J6"/>
    <mergeCell ref="M6:S6"/>
    <mergeCell ref="B7:S7"/>
    <mergeCell ref="E24:G24"/>
    <mergeCell ref="H24:J24"/>
    <mergeCell ref="K24:N24"/>
    <mergeCell ref="O24:R24"/>
    <mergeCell ref="O8:P8"/>
    <mergeCell ref="M8:N8"/>
  </mergeCells>
  <dataValidations count="21">
    <dataValidation allowBlank="1" showInputMessage="1" showErrorMessage="1" promptTitle="Dependencia" prompt="Seleccione de la lista desplegable la dependencia responsable del proceso" sqref="B4"/>
    <dataValidation allowBlank="1" showInputMessage="1" showErrorMessage="1" prompt="Seleccione de la lista desplegable el nombre del proceso" sqref="B5"/>
    <dataValidation allowBlank="1" showInputMessage="1" showErrorMessage="1" prompt="Se cargará automáticamente el macroproceso al cual pertenece el macroproceso" sqref="K5:L5"/>
    <dataValidation allowBlank="1" showInputMessage="1" showErrorMessage="1" prompt="Ingrese el nombre y el cargo de la persona responsable de la medición del indicador._x000a_Ej: Juan Perez - Profesional Univeristario " sqref="K6:L6"/>
    <dataValidation allowBlank="1" showInputMessage="1" showErrorMessage="1" prompt="Se cargará automaticamente el nombre del indicador que definió en la caracterización" sqref="B8"/>
    <dataValidation allowBlank="1" showInputMessage="1" showErrorMessage="1" prompt="Se cargará automaticamente el líder del proceso seleccionado. Por favor válidelo y retroalimente al enlace de la OAP." sqref="B6"/>
    <dataValidation allowBlank="1" showInputMessage="1" showErrorMessage="1" prompt="Se cargará automáticamente el tipo de indicador que definió en la caracterización." sqref="K8:L8"/>
    <dataValidation allowBlank="1" showInputMessage="1" showErrorMessage="1" prompt="Elija de la lista desplegable si el indicador es acumulado (cuando trae información previa a esta medición) o no acumulado (cuando inicia la medición en este periodo)." sqref="O8:P8"/>
    <dataValidation allowBlank="1" showInputMessage="1" showErrorMessage="1" prompt="Defina en esta casilla lo que busca medir, el objetivo del indicador es un paso previo a definir el indicador, y su precisión es muy importante.  Debe ser i) específicos, ii) Alcanzable,  iii) medibles, " sqref="B9"/>
    <dataValidation allowBlank="1" showInputMessage="1" showErrorMessage="1" prompt="Amplie el objetivo del indicador, contestando preguntas como  ¿qué?, ¿para qué?, ¿cómo?" sqref="B10"/>
    <dataValidation allowBlank="1" showInputMessage="1" showErrorMessage="1" prompt="Se cargará automaticamente el objetivo del proceso que definió en la caracterización." sqref="B11"/>
    <dataValidation allowBlank="1" showInputMessage="1" showErrorMessage="1" prompt="Defina la relación mátematica que se constituirá como la fórmula de su indicador" sqref="B13"/>
    <dataValidation allowBlank="1" showInputMessage="1" showErrorMessage="1" prompt="En cada casilla defina el nombre de las variables de su indicador" sqref="C13:D13"/>
    <dataValidation allowBlank="1" showInputMessage="1" showErrorMessage="1" prompt="Describa brevemente la variable definida" sqref="E13:H13"/>
    <dataValidation allowBlank="1" showInputMessage="1" showErrorMessage="1" prompt="Seleccione de la lista desplegable la unidad de medida de cada una de sus variables." sqref="I13:M13"/>
    <dataValidation allowBlank="1" showInputMessage="1" showErrorMessage="1" prompt="Aclara de donde tomará la información para el cálculo del indicador" sqref="N13:R13"/>
    <dataValidation allowBlank="1" showInputMessage="1" showErrorMessage="1" prompt="Seleccione la periodicidad con la que se va a medir el indicador. Solo pueed seleccionar una." sqref="B18"/>
    <dataValidation allowBlank="1" showInputMessage="1" showErrorMessage="1" prompt="Seleccione con una &quot;X&quot; la tendencia que debe tener el resultado del indicador" sqref="B21:B22"/>
    <dataValidation allowBlank="1" showInputMessage="1" showErrorMessage="1" prompt="Defina la meta del indicador, teniendo en cuenta la tendencia establecida" sqref="B24"/>
    <dataValidation allowBlank="1" showInputMessage="1" showErrorMessage="1" prompt="En caso de contar con información previa de la medición, establezca cul es la linea de partida para la medición de su indicador" sqref="E24:G24"/>
    <dataValidation allowBlank="1" showInputMessage="1" showErrorMessage="1" prompt="Si existe linea base, por favor indique en esta casilla desde que fuente de información  se tomarón los datos" sqref="K24:N24"/>
  </dataValidations>
  <printOptions horizontalCentered="1"/>
  <pageMargins left="0.51181102362204722" right="0.51181102362204722" top="0.59055118110236227" bottom="0.59055118110236227" header="0.31496062992125984" footer="0.70866141732283472"/>
  <pageSetup scale="37" orientation="portrait" r:id="rId1"/>
  <headerFooter>
    <oddFooter>&amp;RDE02-F03 Vr2 (2019-04-12)</oddFooter>
  </headerFooter>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view="pageBreakPreview" zoomScaleNormal="100" zoomScaleSheetLayoutView="100" workbookViewId="0">
      <selection activeCell="C4" sqref="C4:E4"/>
    </sheetView>
  </sheetViews>
  <sheetFormatPr baseColWidth="10" defaultRowHeight="14.25" x14ac:dyDescent="0.2"/>
  <cols>
    <col min="1" max="1" width="17.5703125" style="1" customWidth="1"/>
    <col min="2" max="2" width="15.28515625" style="1" customWidth="1"/>
    <col min="3" max="3" width="43.7109375" style="1" customWidth="1"/>
    <col min="4" max="4" width="17.7109375" style="1" customWidth="1"/>
    <col min="5" max="5" width="26.7109375" style="1" customWidth="1"/>
    <col min="6" max="16384" width="11.42578125" style="1"/>
  </cols>
  <sheetData>
    <row r="1" spans="1:5" ht="25.5" customHeight="1" x14ac:dyDescent="0.2">
      <c r="A1" s="219"/>
      <c r="B1" s="219"/>
      <c r="C1" s="281" t="s">
        <v>288</v>
      </c>
      <c r="D1" s="281"/>
      <c r="E1" s="52" t="s">
        <v>289</v>
      </c>
    </row>
    <row r="2" spans="1:5" ht="36" customHeight="1" x14ac:dyDescent="0.2">
      <c r="A2" s="219"/>
      <c r="B2" s="219"/>
      <c r="C2" s="281"/>
      <c r="D2" s="281"/>
      <c r="E2" s="104">
        <v>43717</v>
      </c>
    </row>
    <row r="3" spans="1:5" ht="32.25" customHeight="1" x14ac:dyDescent="0.2">
      <c r="A3" s="215" t="s">
        <v>334</v>
      </c>
      <c r="B3" s="215"/>
      <c r="C3" s="282" t="s">
        <v>335</v>
      </c>
      <c r="D3" s="283"/>
      <c r="E3" s="284"/>
    </row>
    <row r="4" spans="1:5" ht="32.25" customHeight="1" x14ac:dyDescent="0.2">
      <c r="A4" s="215" t="s">
        <v>43</v>
      </c>
      <c r="B4" s="215"/>
      <c r="C4" s="285" t="s">
        <v>336</v>
      </c>
      <c r="D4" s="286"/>
      <c r="E4" s="287"/>
    </row>
    <row r="5" spans="1:5" ht="39" customHeight="1" x14ac:dyDescent="0.2">
      <c r="A5" s="52" t="s">
        <v>337</v>
      </c>
      <c r="B5" s="52" t="s">
        <v>338</v>
      </c>
      <c r="C5" s="52" t="s">
        <v>290</v>
      </c>
      <c r="D5" s="52" t="s">
        <v>291</v>
      </c>
      <c r="E5" s="52" t="s">
        <v>339</v>
      </c>
    </row>
    <row r="6" spans="1:5" ht="86.25" customHeight="1" x14ac:dyDescent="0.2">
      <c r="A6" s="49" t="s">
        <v>292</v>
      </c>
      <c r="B6" s="49" t="s">
        <v>293</v>
      </c>
      <c r="C6" s="50" t="s">
        <v>294</v>
      </c>
      <c r="D6" s="50">
        <v>6</v>
      </c>
      <c r="E6" s="50" t="s">
        <v>295</v>
      </c>
    </row>
    <row r="7" spans="1:5" ht="81" customHeight="1" x14ac:dyDescent="0.2">
      <c r="A7" s="49" t="s">
        <v>296</v>
      </c>
      <c r="B7" s="49" t="s">
        <v>297</v>
      </c>
      <c r="C7" s="50" t="s">
        <v>298</v>
      </c>
      <c r="D7" s="50">
        <v>2</v>
      </c>
      <c r="E7" s="50" t="s">
        <v>299</v>
      </c>
    </row>
    <row r="8" spans="1:5" ht="63.75" customHeight="1" x14ac:dyDescent="0.2">
      <c r="A8" s="49" t="s">
        <v>300</v>
      </c>
      <c r="B8" s="49" t="s">
        <v>263</v>
      </c>
      <c r="C8" s="50" t="s">
        <v>301</v>
      </c>
      <c r="D8" s="50"/>
      <c r="E8" s="50" t="s">
        <v>302</v>
      </c>
    </row>
    <row r="9" spans="1:5" ht="78" customHeight="1" x14ac:dyDescent="0.2">
      <c r="A9" s="49" t="s">
        <v>303</v>
      </c>
      <c r="B9" s="49" t="s">
        <v>304</v>
      </c>
      <c r="C9" s="50" t="s">
        <v>305</v>
      </c>
      <c r="D9" s="50" t="s">
        <v>306</v>
      </c>
      <c r="E9" s="50" t="s">
        <v>307</v>
      </c>
    </row>
    <row r="10" spans="1:5" x14ac:dyDescent="0.2">
      <c r="E10" s="3"/>
    </row>
  </sheetData>
  <mergeCells count="6">
    <mergeCell ref="A1:B2"/>
    <mergeCell ref="C1:D2"/>
    <mergeCell ref="A3:B3"/>
    <mergeCell ref="C3:E3"/>
    <mergeCell ref="A4:B4"/>
    <mergeCell ref="C4:E4"/>
  </mergeCells>
  <dataValidations count="7">
    <dataValidation allowBlank="1" showInputMessage="1" showErrorMessage="1" prompt="escriba el titulo del artículo, titulo. .. (ejemplo &quot;ARTÍCULO 5°. Funciones de la Oficina de Tecnología e Informática.&quot;" sqref="E5"/>
    <dataValidation allowBlank="1" showInputMessage="1" showErrorMessage="1" prompt="Ecriba los artículos que aplican separados por comas." sqref="D5"/>
    <dataValidation allowBlank="1" showInputMessage="1" showErrorMessage="1" prompt="Escriba el Título de la norma (ejemplo “Por medio del cual se modifica la estructura de la Superintendencia de Industria y Comercio, se determinan las funciones de sus dependencias y se dictan otras disposiciones.”" sqref="C5"/>
    <dataValidation allowBlank="1" showInputMessage="1" showErrorMessage="1" prompt="Escriba el número y la fecha de expedición de la norma (ejemplo 4886 de 2011)" sqref="B5"/>
    <dataValidation allowBlank="1" showInputMessage="1" showErrorMessage="1" prompt="Escriba la Jerarquia de la norma: Constitución Política,  Ley, Decreto,Resolución, Circular, Guia, Directiva  (lo que aplique segúnb el caso)" sqref="A5"/>
    <dataValidation allowBlank="1" showInputMessage="1" showErrorMessage="1" prompt="Seleccione de la lista desplegable el proceso" sqref="A4:B4"/>
    <dataValidation allowBlank="1" showInputMessage="1" showErrorMessage="1" prompt="Seleccione de la lista desplegable el macroproceso al cual pertenece su proceso." sqref="A3:B3"/>
  </dataValidations>
  <printOptions horizontalCentered="1"/>
  <pageMargins left="0.39370078740157483" right="0.39370078740157483" top="0.78740157480314965" bottom="0.78740157480314965" header="0.31496062992125984" footer="0.31496062992125984"/>
  <pageSetup scale="81" fitToHeight="2" orientation="portrait" r:id="rId1"/>
  <headerFooter>
    <oddFooter>&amp;RSC01-F06 Vr5 (2019-06-28)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D1:Q81"/>
  <sheetViews>
    <sheetView topLeftCell="A47" workbookViewId="0">
      <selection activeCell="B23" sqref="B23"/>
    </sheetView>
  </sheetViews>
  <sheetFormatPr baseColWidth="10" defaultRowHeight="15" x14ac:dyDescent="0.25"/>
  <cols>
    <col min="4" max="4" width="49" style="18" bestFit="1" customWidth="1"/>
    <col min="5" max="5" width="70" style="18" bestFit="1" customWidth="1"/>
    <col min="6" max="6" width="19.42578125" style="27" bestFit="1" customWidth="1"/>
    <col min="7" max="7" width="58.42578125" style="28" customWidth="1"/>
    <col min="12" max="12" width="60.140625" customWidth="1"/>
    <col min="17" max="17" width="26.7109375" bestFit="1" customWidth="1"/>
  </cols>
  <sheetData>
    <row r="1" spans="4:17" x14ac:dyDescent="0.25">
      <c r="Q1" s="39" t="s">
        <v>212</v>
      </c>
    </row>
    <row r="2" spans="4:17" x14ac:dyDescent="0.25">
      <c r="D2" s="19" t="s">
        <v>62</v>
      </c>
      <c r="E2" s="19" t="s">
        <v>44</v>
      </c>
      <c r="F2" s="26" t="s">
        <v>2</v>
      </c>
      <c r="G2" s="30" t="s">
        <v>111</v>
      </c>
      <c r="L2" s="33" t="s">
        <v>166</v>
      </c>
      <c r="O2" t="s">
        <v>207</v>
      </c>
      <c r="Q2" t="s">
        <v>213</v>
      </c>
    </row>
    <row r="3" spans="4:17" x14ac:dyDescent="0.25">
      <c r="D3" s="20" t="s">
        <v>100</v>
      </c>
      <c r="E3" s="24" t="s">
        <v>45</v>
      </c>
      <c r="F3" s="25" t="s">
        <v>59</v>
      </c>
      <c r="G3" s="29" t="s">
        <v>112</v>
      </c>
      <c r="L3" s="34" t="s">
        <v>167</v>
      </c>
      <c r="O3" t="s">
        <v>208</v>
      </c>
      <c r="Q3" t="s">
        <v>214</v>
      </c>
    </row>
    <row r="4" spans="4:17" x14ac:dyDescent="0.25">
      <c r="D4" s="20" t="s">
        <v>101</v>
      </c>
      <c r="E4" s="24" t="s">
        <v>45</v>
      </c>
      <c r="F4" s="25" t="s">
        <v>59</v>
      </c>
      <c r="G4" s="29" t="s">
        <v>112</v>
      </c>
      <c r="L4" s="33" t="s">
        <v>168</v>
      </c>
      <c r="Q4" s="39" t="s">
        <v>215</v>
      </c>
    </row>
    <row r="5" spans="4:17" x14ac:dyDescent="0.25">
      <c r="D5" s="20" t="s">
        <v>102</v>
      </c>
      <c r="E5" s="24" t="s">
        <v>45</v>
      </c>
      <c r="F5" s="25" t="s">
        <v>59</v>
      </c>
      <c r="G5" s="29" t="s">
        <v>114</v>
      </c>
      <c r="L5" s="35" t="s">
        <v>169</v>
      </c>
      <c r="Q5" t="s">
        <v>216</v>
      </c>
    </row>
    <row r="6" spans="4:17" x14ac:dyDescent="0.25">
      <c r="D6" s="20" t="s">
        <v>103</v>
      </c>
      <c r="E6" s="24" t="s">
        <v>46</v>
      </c>
      <c r="F6" s="25" t="s">
        <v>59</v>
      </c>
      <c r="G6" s="29" t="s">
        <v>115</v>
      </c>
      <c r="L6" s="35" t="s">
        <v>170</v>
      </c>
      <c r="Q6" t="s">
        <v>217</v>
      </c>
    </row>
    <row r="7" spans="4:17" x14ac:dyDescent="0.25">
      <c r="D7" s="20" t="s">
        <v>104</v>
      </c>
      <c r="E7" s="24" t="s">
        <v>46</v>
      </c>
      <c r="F7" s="25" t="s">
        <v>59</v>
      </c>
      <c r="G7" s="29" t="s">
        <v>228</v>
      </c>
      <c r="L7" s="35" t="s">
        <v>171</v>
      </c>
      <c r="Q7" t="s">
        <v>218</v>
      </c>
    </row>
    <row r="8" spans="4:17" x14ac:dyDescent="0.25">
      <c r="D8" s="20" t="s">
        <v>63</v>
      </c>
      <c r="E8" s="24" t="s">
        <v>46</v>
      </c>
      <c r="F8" s="25" t="s">
        <v>59</v>
      </c>
      <c r="G8" s="29" t="s">
        <v>117</v>
      </c>
      <c r="L8" s="35" t="s">
        <v>172</v>
      </c>
      <c r="Q8" t="s">
        <v>219</v>
      </c>
    </row>
    <row r="9" spans="4:17" x14ac:dyDescent="0.25">
      <c r="D9" s="20" t="s">
        <v>105</v>
      </c>
      <c r="E9" s="24" t="s">
        <v>46</v>
      </c>
      <c r="F9" s="25" t="s">
        <v>59</v>
      </c>
      <c r="G9" s="29" t="s">
        <v>115</v>
      </c>
      <c r="L9" s="33" t="s">
        <v>173</v>
      </c>
      <c r="Q9" t="s">
        <v>220</v>
      </c>
    </row>
    <row r="10" spans="4:17" x14ac:dyDescent="0.25">
      <c r="D10" s="20" t="s">
        <v>106</v>
      </c>
      <c r="E10" s="24" t="s">
        <v>47</v>
      </c>
      <c r="F10" s="25" t="s">
        <v>59</v>
      </c>
      <c r="G10" s="29" t="s">
        <v>112</v>
      </c>
      <c r="L10" s="35" t="s">
        <v>174</v>
      </c>
      <c r="Q10" s="39" t="s">
        <v>221</v>
      </c>
    </row>
    <row r="11" spans="4:17" x14ac:dyDescent="0.25">
      <c r="D11" s="20" t="s">
        <v>107</v>
      </c>
      <c r="E11" s="24" t="s">
        <v>47</v>
      </c>
      <c r="F11" s="25" t="s">
        <v>59</v>
      </c>
      <c r="G11" s="29" t="s">
        <v>118</v>
      </c>
      <c r="L11" s="35" t="s">
        <v>175</v>
      </c>
      <c r="Q11" t="s">
        <v>222</v>
      </c>
    </row>
    <row r="12" spans="4:17" x14ac:dyDescent="0.25">
      <c r="D12" s="20" t="s">
        <v>108</v>
      </c>
      <c r="E12" s="24" t="s">
        <v>47</v>
      </c>
      <c r="F12" s="25" t="s">
        <v>59</v>
      </c>
      <c r="G12" s="29" t="s">
        <v>113</v>
      </c>
      <c r="L12" s="35" t="s">
        <v>176</v>
      </c>
      <c r="Q12" t="s">
        <v>223</v>
      </c>
    </row>
    <row r="13" spans="4:17" x14ac:dyDescent="0.25">
      <c r="D13" s="20" t="s">
        <v>109</v>
      </c>
      <c r="E13" s="24" t="s">
        <v>47</v>
      </c>
      <c r="F13" s="25" t="s">
        <v>59</v>
      </c>
      <c r="G13" s="29" t="s">
        <v>229</v>
      </c>
      <c r="L13" s="33" t="s">
        <v>177</v>
      </c>
      <c r="Q13" s="39" t="s">
        <v>224</v>
      </c>
    </row>
    <row r="14" spans="4:17" x14ac:dyDescent="0.25">
      <c r="D14" s="22" t="s">
        <v>77</v>
      </c>
      <c r="E14" s="24" t="s">
        <v>48</v>
      </c>
      <c r="F14" s="25" t="s">
        <v>60</v>
      </c>
      <c r="G14" s="28" t="s">
        <v>122</v>
      </c>
      <c r="L14" s="35" t="s">
        <v>178</v>
      </c>
      <c r="Q14" t="s">
        <v>225</v>
      </c>
    </row>
    <row r="15" spans="4:17" x14ac:dyDescent="0.25">
      <c r="D15" s="22" t="s">
        <v>64</v>
      </c>
      <c r="E15" s="24" t="s">
        <v>48</v>
      </c>
      <c r="F15" s="25" t="s">
        <v>60</v>
      </c>
      <c r="G15" s="28" t="s">
        <v>122</v>
      </c>
      <c r="L15" s="35" t="s">
        <v>179</v>
      </c>
      <c r="Q15" t="s">
        <v>226</v>
      </c>
    </row>
    <row r="16" spans="4:17" x14ac:dyDescent="0.25">
      <c r="D16" s="22" t="s">
        <v>78</v>
      </c>
      <c r="E16" s="24" t="s">
        <v>49</v>
      </c>
      <c r="F16" s="25" t="s">
        <v>60</v>
      </c>
      <c r="G16" s="29" t="s">
        <v>125</v>
      </c>
      <c r="L16" s="35" t="s">
        <v>180</v>
      </c>
      <c r="Q16" t="s">
        <v>227</v>
      </c>
    </row>
    <row r="17" spans="4:15" x14ac:dyDescent="0.25">
      <c r="D17" s="22" t="s">
        <v>79</v>
      </c>
      <c r="E17" s="24" t="s">
        <v>49</v>
      </c>
      <c r="F17" s="25" t="s">
        <v>60</v>
      </c>
      <c r="G17" s="28" t="s">
        <v>239</v>
      </c>
      <c r="L17" s="33" t="s">
        <v>181</v>
      </c>
    </row>
    <row r="18" spans="4:15" ht="30" x14ac:dyDescent="0.25">
      <c r="D18" s="22" t="s">
        <v>80</v>
      </c>
      <c r="E18" s="24" t="s">
        <v>51</v>
      </c>
      <c r="F18" s="25" t="s">
        <v>60</v>
      </c>
      <c r="G18" s="28" t="s">
        <v>238</v>
      </c>
      <c r="L18" s="35" t="s">
        <v>182</v>
      </c>
    </row>
    <row r="19" spans="4:15" ht="30" x14ac:dyDescent="0.25">
      <c r="D19" s="22" t="s">
        <v>81</v>
      </c>
      <c r="E19" s="24" t="s">
        <v>51</v>
      </c>
      <c r="F19" s="25" t="s">
        <v>60</v>
      </c>
      <c r="G19" s="29" t="s">
        <v>237</v>
      </c>
      <c r="L19" s="35" t="s">
        <v>183</v>
      </c>
      <c r="O19" t="s">
        <v>231</v>
      </c>
    </row>
    <row r="20" spans="4:15" ht="30" x14ac:dyDescent="0.25">
      <c r="D20" s="22" t="s">
        <v>82</v>
      </c>
      <c r="E20" s="24" t="s">
        <v>54</v>
      </c>
      <c r="F20" s="25" t="s">
        <v>60</v>
      </c>
      <c r="G20" s="29" t="s">
        <v>236</v>
      </c>
      <c r="L20" s="33" t="s">
        <v>184</v>
      </c>
      <c r="O20" t="s">
        <v>232</v>
      </c>
    </row>
    <row r="21" spans="4:15" ht="30" x14ac:dyDescent="0.25">
      <c r="D21" s="22" t="s">
        <v>83</v>
      </c>
      <c r="E21" s="24" t="s">
        <v>54</v>
      </c>
      <c r="F21" s="25" t="s">
        <v>60</v>
      </c>
      <c r="G21" s="29" t="s">
        <v>236</v>
      </c>
      <c r="L21" s="34" t="s">
        <v>185</v>
      </c>
    </row>
    <row r="22" spans="4:15" ht="30" x14ac:dyDescent="0.25">
      <c r="D22" s="22" t="s">
        <v>84</v>
      </c>
      <c r="E22" s="24" t="s">
        <v>54</v>
      </c>
      <c r="F22" s="25" t="s">
        <v>60</v>
      </c>
      <c r="G22" s="29" t="s">
        <v>236</v>
      </c>
      <c r="L22" s="33" t="s">
        <v>186</v>
      </c>
    </row>
    <row r="23" spans="4:15" ht="45" x14ac:dyDescent="0.25">
      <c r="D23" s="22" t="s">
        <v>85</v>
      </c>
      <c r="E23" s="24" t="s">
        <v>52</v>
      </c>
      <c r="F23" s="25" t="s">
        <v>60</v>
      </c>
      <c r="G23" s="28" t="s">
        <v>124</v>
      </c>
      <c r="L23" s="35" t="s">
        <v>187</v>
      </c>
    </row>
    <row r="24" spans="4:15" ht="30" x14ac:dyDescent="0.25">
      <c r="D24" s="22" t="s">
        <v>86</v>
      </c>
      <c r="E24" s="24" t="s">
        <v>55</v>
      </c>
      <c r="F24" s="25" t="s">
        <v>60</v>
      </c>
      <c r="G24" s="28" t="s">
        <v>126</v>
      </c>
      <c r="L24" s="34" t="s">
        <v>188</v>
      </c>
    </row>
    <row r="25" spans="4:15" ht="30" x14ac:dyDescent="0.25">
      <c r="D25" s="22" t="s">
        <v>87</v>
      </c>
      <c r="E25" s="24" t="s">
        <v>55</v>
      </c>
      <c r="F25" s="25" t="s">
        <v>60</v>
      </c>
      <c r="G25" s="28" t="s">
        <v>126</v>
      </c>
      <c r="L25" s="34" t="s">
        <v>189</v>
      </c>
    </row>
    <row r="26" spans="4:15" ht="30" x14ac:dyDescent="0.25">
      <c r="D26" s="22" t="s">
        <v>88</v>
      </c>
      <c r="E26" s="24" t="s">
        <v>53</v>
      </c>
      <c r="F26" s="25" t="s">
        <v>60</v>
      </c>
      <c r="G26" s="29" t="s">
        <v>123</v>
      </c>
      <c r="L26" s="33" t="s">
        <v>190</v>
      </c>
    </row>
    <row r="27" spans="4:15" ht="27" x14ac:dyDescent="0.25">
      <c r="D27" s="22" t="s">
        <v>89</v>
      </c>
      <c r="E27" s="24" t="s">
        <v>50</v>
      </c>
      <c r="F27" s="25" t="s">
        <v>60</v>
      </c>
      <c r="G27" s="28" t="s">
        <v>119</v>
      </c>
      <c r="L27" s="34" t="s">
        <v>191</v>
      </c>
    </row>
    <row r="28" spans="4:15" ht="27" x14ac:dyDescent="0.25">
      <c r="D28" s="22" t="s">
        <v>90</v>
      </c>
      <c r="E28" s="24" t="s">
        <v>50</v>
      </c>
      <c r="F28" s="25" t="s">
        <v>60</v>
      </c>
      <c r="G28" s="28" t="s">
        <v>120</v>
      </c>
      <c r="L28" s="33" t="s">
        <v>192</v>
      </c>
    </row>
    <row r="29" spans="4:15" ht="45" x14ac:dyDescent="0.25">
      <c r="D29" s="22" t="s">
        <v>110</v>
      </c>
      <c r="E29" s="24" t="s">
        <v>50</v>
      </c>
      <c r="F29" s="25" t="s">
        <v>60</v>
      </c>
      <c r="G29" s="29" t="s">
        <v>121</v>
      </c>
      <c r="L29" s="34" t="s">
        <v>193</v>
      </c>
    </row>
    <row r="30" spans="4:15" ht="30" x14ac:dyDescent="0.25">
      <c r="D30" s="23" t="s">
        <v>91</v>
      </c>
      <c r="E30" s="18" t="s">
        <v>95</v>
      </c>
      <c r="F30" s="25" t="s">
        <v>61</v>
      </c>
      <c r="G30" s="29" t="s">
        <v>230</v>
      </c>
      <c r="L30" s="33" t="s">
        <v>194</v>
      </c>
    </row>
    <row r="31" spans="4:15" x14ac:dyDescent="0.25">
      <c r="D31" s="23" t="s">
        <v>65</v>
      </c>
      <c r="E31" s="18" t="s">
        <v>95</v>
      </c>
      <c r="F31" s="25" t="s">
        <v>61</v>
      </c>
      <c r="G31" s="28" t="s">
        <v>116</v>
      </c>
      <c r="L31" s="34" t="s">
        <v>195</v>
      </c>
    </row>
    <row r="32" spans="4:15" x14ac:dyDescent="0.25">
      <c r="D32" s="23" t="s">
        <v>66</v>
      </c>
      <c r="E32" s="18" t="s">
        <v>66</v>
      </c>
      <c r="F32" s="25" t="s">
        <v>61</v>
      </c>
      <c r="G32" s="28" t="s">
        <v>118</v>
      </c>
      <c r="L32" s="34" t="s">
        <v>196</v>
      </c>
    </row>
    <row r="33" spans="4:12" ht="27" x14ac:dyDescent="0.25">
      <c r="D33" s="23" t="s">
        <v>67</v>
      </c>
      <c r="E33" s="18" t="s">
        <v>96</v>
      </c>
      <c r="F33" s="25" t="s">
        <v>61</v>
      </c>
      <c r="G33" s="28" t="s">
        <v>118</v>
      </c>
      <c r="L33" s="33" t="s">
        <v>197</v>
      </c>
    </row>
    <row r="34" spans="4:12" x14ac:dyDescent="0.25">
      <c r="D34" s="23" t="s">
        <v>68</v>
      </c>
      <c r="E34" s="18" t="s">
        <v>96</v>
      </c>
      <c r="F34" s="25" t="s">
        <v>61</v>
      </c>
      <c r="G34" s="28" t="s">
        <v>118</v>
      </c>
      <c r="L34" s="33" t="s">
        <v>198</v>
      </c>
    </row>
    <row r="35" spans="4:12" x14ac:dyDescent="0.25">
      <c r="D35" s="23" t="s">
        <v>69</v>
      </c>
      <c r="E35" s="18" t="s">
        <v>96</v>
      </c>
      <c r="F35" s="25" t="s">
        <v>61</v>
      </c>
      <c r="G35" s="28" t="s">
        <v>118</v>
      </c>
      <c r="L35" s="35" t="s">
        <v>199</v>
      </c>
    </row>
    <row r="36" spans="4:12" x14ac:dyDescent="0.25">
      <c r="D36" s="23" t="s">
        <v>70</v>
      </c>
      <c r="E36" s="18" t="s">
        <v>97</v>
      </c>
      <c r="F36" s="25" t="s">
        <v>61</v>
      </c>
      <c r="G36" s="28" t="s">
        <v>127</v>
      </c>
      <c r="L36" s="35" t="s">
        <v>200</v>
      </c>
    </row>
    <row r="37" spans="4:12" x14ac:dyDescent="0.25">
      <c r="D37" s="23" t="s">
        <v>71</v>
      </c>
      <c r="E37" s="18" t="s">
        <v>97</v>
      </c>
      <c r="F37" s="25" t="s">
        <v>61</v>
      </c>
      <c r="G37" s="28" t="s">
        <v>127</v>
      </c>
      <c r="L37" s="35" t="s">
        <v>201</v>
      </c>
    </row>
    <row r="38" spans="4:12" x14ac:dyDescent="0.25">
      <c r="D38" s="23" t="s">
        <v>72</v>
      </c>
      <c r="E38" s="18" t="s">
        <v>97</v>
      </c>
      <c r="F38" s="25" t="s">
        <v>61</v>
      </c>
      <c r="G38" s="28" t="s">
        <v>127</v>
      </c>
      <c r="L38" s="34" t="s">
        <v>202</v>
      </c>
    </row>
    <row r="39" spans="4:12" x14ac:dyDescent="0.25">
      <c r="D39" s="23" t="s">
        <v>73</v>
      </c>
      <c r="E39" s="18" t="s">
        <v>98</v>
      </c>
      <c r="F39" s="25" t="s">
        <v>61</v>
      </c>
      <c r="G39" s="28" t="s">
        <v>128</v>
      </c>
      <c r="L39" s="34" t="s">
        <v>203</v>
      </c>
    </row>
    <row r="40" spans="4:12" x14ac:dyDescent="0.25">
      <c r="D40" s="23" t="s">
        <v>74</v>
      </c>
      <c r="E40" s="18" t="s">
        <v>98</v>
      </c>
      <c r="F40" s="25" t="s">
        <v>61</v>
      </c>
      <c r="G40" s="28" t="s">
        <v>128</v>
      </c>
      <c r="L40" s="35" t="s">
        <v>204</v>
      </c>
    </row>
    <row r="41" spans="4:12" x14ac:dyDescent="0.25">
      <c r="D41" s="23" t="s">
        <v>75</v>
      </c>
      <c r="E41" s="18" t="s">
        <v>98</v>
      </c>
      <c r="F41" s="25" t="s">
        <v>61</v>
      </c>
      <c r="G41" s="28" t="s">
        <v>128</v>
      </c>
      <c r="L41" s="35" t="s">
        <v>205</v>
      </c>
    </row>
    <row r="42" spans="4:12" x14ac:dyDescent="0.25">
      <c r="D42" s="23" t="s">
        <v>76</v>
      </c>
      <c r="E42" s="18" t="s">
        <v>98</v>
      </c>
      <c r="F42" s="25" t="s">
        <v>61</v>
      </c>
      <c r="G42" s="28" t="s">
        <v>128</v>
      </c>
      <c r="L42" s="35" t="s">
        <v>206</v>
      </c>
    </row>
    <row r="43" spans="4:12" x14ac:dyDescent="0.25">
      <c r="D43" s="23" t="s">
        <v>234</v>
      </c>
      <c r="E43" s="18" t="s">
        <v>99</v>
      </c>
      <c r="F43" s="25" t="s">
        <v>61</v>
      </c>
      <c r="G43" s="28" t="s">
        <v>129</v>
      </c>
    </row>
    <row r="44" spans="4:12" ht="30" x14ac:dyDescent="0.25">
      <c r="D44" s="23" t="s">
        <v>92</v>
      </c>
      <c r="E44" s="18" t="s">
        <v>99</v>
      </c>
      <c r="F44" s="25" t="s">
        <v>61</v>
      </c>
      <c r="G44" s="28" t="s">
        <v>129</v>
      </c>
    </row>
    <row r="45" spans="4:12" x14ac:dyDescent="0.25">
      <c r="D45" s="23" t="s">
        <v>235</v>
      </c>
      <c r="E45" s="18" t="s">
        <v>99</v>
      </c>
      <c r="F45" s="25" t="s">
        <v>61</v>
      </c>
      <c r="G45" s="28" t="s">
        <v>129</v>
      </c>
    </row>
    <row r="46" spans="4:12" ht="30" x14ac:dyDescent="0.25">
      <c r="D46" s="21" t="s">
        <v>93</v>
      </c>
      <c r="E46" s="18" t="s">
        <v>56</v>
      </c>
      <c r="F46" s="25" t="s">
        <v>240</v>
      </c>
      <c r="G46" s="28" t="s">
        <v>130</v>
      </c>
    </row>
    <row r="47" spans="4:12" ht="30" x14ac:dyDescent="0.25">
      <c r="D47" s="21" t="s">
        <v>94</v>
      </c>
      <c r="E47" s="18" t="s">
        <v>56</v>
      </c>
      <c r="F47" s="25" t="s">
        <v>240</v>
      </c>
      <c r="G47" s="29" t="s">
        <v>112</v>
      </c>
    </row>
    <row r="51" spans="4:4" x14ac:dyDescent="0.25">
      <c r="D51" s="18" t="s">
        <v>132</v>
      </c>
    </row>
    <row r="52" spans="4:4" x14ac:dyDescent="0.25">
      <c r="D52" s="28" t="s">
        <v>133</v>
      </c>
    </row>
    <row r="53" spans="4:4" ht="30" x14ac:dyDescent="0.25">
      <c r="D53" s="28" t="s">
        <v>134</v>
      </c>
    </row>
    <row r="54" spans="4:4" ht="30" x14ac:dyDescent="0.25">
      <c r="D54" s="28" t="s">
        <v>135</v>
      </c>
    </row>
    <row r="55" spans="4:4" x14ac:dyDescent="0.25">
      <c r="D55" s="28" t="s">
        <v>136</v>
      </c>
    </row>
    <row r="56" spans="4:4" ht="30" x14ac:dyDescent="0.25">
      <c r="D56" s="28" t="s">
        <v>137</v>
      </c>
    </row>
    <row r="57" spans="4:4" ht="30" x14ac:dyDescent="0.25">
      <c r="D57" s="28" t="s">
        <v>138</v>
      </c>
    </row>
    <row r="58" spans="4:4" ht="30" x14ac:dyDescent="0.25">
      <c r="D58" s="28" t="s">
        <v>139</v>
      </c>
    </row>
    <row r="59" spans="4:4" ht="30" x14ac:dyDescent="0.25">
      <c r="D59" s="28" t="s">
        <v>140</v>
      </c>
    </row>
    <row r="60" spans="4:4" x14ac:dyDescent="0.25">
      <c r="D60" s="28" t="s">
        <v>141</v>
      </c>
    </row>
    <row r="61" spans="4:4" ht="30" x14ac:dyDescent="0.25">
      <c r="D61" s="28" t="s">
        <v>142</v>
      </c>
    </row>
    <row r="62" spans="4:4" ht="60" x14ac:dyDescent="0.25">
      <c r="D62" s="28" t="s">
        <v>143</v>
      </c>
    </row>
    <row r="63" spans="4:4" ht="30" x14ac:dyDescent="0.25">
      <c r="D63" s="28" t="s">
        <v>144</v>
      </c>
    </row>
    <row r="64" spans="4:4" x14ac:dyDescent="0.25">
      <c r="D64" s="28" t="s">
        <v>145</v>
      </c>
    </row>
    <row r="65" spans="4:4" ht="30" x14ac:dyDescent="0.25">
      <c r="D65" s="28" t="s">
        <v>146</v>
      </c>
    </row>
    <row r="66" spans="4:4" x14ac:dyDescent="0.25">
      <c r="D66" s="28" t="s">
        <v>147</v>
      </c>
    </row>
    <row r="67" spans="4:4" ht="30" x14ac:dyDescent="0.25">
      <c r="D67" s="28" t="s">
        <v>148</v>
      </c>
    </row>
    <row r="68" spans="4:4" x14ac:dyDescent="0.25">
      <c r="D68" s="28" t="s">
        <v>149</v>
      </c>
    </row>
    <row r="69" spans="4:4" x14ac:dyDescent="0.25">
      <c r="D69" s="28" t="s">
        <v>150</v>
      </c>
    </row>
    <row r="70" spans="4:4" ht="30" x14ac:dyDescent="0.25">
      <c r="D70" s="28" t="s">
        <v>151</v>
      </c>
    </row>
    <row r="71" spans="4:4" ht="45" x14ac:dyDescent="0.25">
      <c r="D71" s="28" t="s">
        <v>152</v>
      </c>
    </row>
    <row r="72" spans="4:4" x14ac:dyDescent="0.25">
      <c r="D72" s="28" t="s">
        <v>153</v>
      </c>
    </row>
    <row r="73" spans="4:4" ht="30" x14ac:dyDescent="0.25">
      <c r="D73" s="28" t="s">
        <v>154</v>
      </c>
    </row>
    <row r="74" spans="4:4" ht="60" x14ac:dyDescent="0.25">
      <c r="D74" s="28" t="s">
        <v>155</v>
      </c>
    </row>
    <row r="75" spans="4:4" ht="30" x14ac:dyDescent="0.25">
      <c r="D75" s="28" t="s">
        <v>156</v>
      </c>
    </row>
    <row r="76" spans="4:4" ht="30" x14ac:dyDescent="0.25">
      <c r="D76" s="28" t="s">
        <v>157</v>
      </c>
    </row>
    <row r="77" spans="4:4" x14ac:dyDescent="0.25">
      <c r="D77" s="28" t="s">
        <v>158</v>
      </c>
    </row>
    <row r="78" spans="4:4" ht="45" x14ac:dyDescent="0.25">
      <c r="D78" s="28" t="s">
        <v>159</v>
      </c>
    </row>
    <row r="79" spans="4:4" x14ac:dyDescent="0.25">
      <c r="D79" s="28" t="s">
        <v>160</v>
      </c>
    </row>
    <row r="80" spans="4:4" ht="45" x14ac:dyDescent="0.25">
      <c r="D80" s="28" t="s">
        <v>161</v>
      </c>
    </row>
    <row r="81" spans="4:4" ht="30" x14ac:dyDescent="0.25">
      <c r="D81" s="28" t="s">
        <v>333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Caracterización</vt:lpstr>
      <vt:lpstr>Indicador</vt:lpstr>
      <vt:lpstr>Normograma</vt:lpstr>
      <vt:lpstr>Listas desplegables</vt:lpstr>
      <vt:lpstr>Apoyo</vt:lpstr>
      <vt:lpstr>Indicador!Área_de_impresión</vt:lpstr>
      <vt:lpstr>'Listas desplegables'!Área_de_impresión</vt:lpstr>
      <vt:lpstr>Normograma!Área_de_impresión</vt:lpstr>
      <vt:lpstr>Dirección_Estratégica</vt:lpstr>
      <vt:lpstr>Estratégico</vt:lpstr>
      <vt:lpstr>Evaluación</vt:lpstr>
      <vt:lpstr>Grupoa</vt:lpstr>
      <vt:lpstr>Misional</vt:lpstr>
      <vt:lpstr>Misionales</vt:lpstr>
      <vt:lpstr>Seguimiento_Evaluación_y_Control</vt:lpstr>
      <vt:lpstr>Tipo</vt:lpstr>
      <vt:lpstr>Normograma!Títulos_a_imprimir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Maria del Carmen Diaz Fonseca</cp:lastModifiedBy>
  <cp:lastPrinted>2019-05-03T20:42:39Z</cp:lastPrinted>
  <dcterms:created xsi:type="dcterms:W3CDTF">2019-04-09T16:24:36Z</dcterms:created>
  <dcterms:modified xsi:type="dcterms:W3CDTF">2019-11-21T17:03:21Z</dcterms:modified>
</cp:coreProperties>
</file>