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nero a Junio 2023\Documentos\CS02-C01_V5\"/>
    </mc:Choice>
  </mc:AlternateContent>
  <bookViews>
    <workbookView xWindow="-120" yWindow="-120" windowWidth="29040" windowHeight="15840"/>
  </bookViews>
  <sheets>
    <sheet name="Caracterización" sheetId="5" r:id="rId1"/>
    <sheet name="Indicador 1" sheetId="6" r:id="rId2"/>
    <sheet name="Indicador 2" sheetId="9" r:id="rId3"/>
    <sheet name="Listas desplegables" sheetId="8" state="hidden" r:id="rId4"/>
  </sheets>
  <externalReferences>
    <externalReference r:id="rId5"/>
  </externalReferences>
  <definedNames>
    <definedName name="Apoyo">'Listas desplegables'!$G$33:$G$38</definedName>
    <definedName name="_xlnm.Print_Area" localSheetId="1">'Indicador 1'!$A$1:$S$24</definedName>
    <definedName name="_xlnm.Print_Area" localSheetId="2">'Indicador 2'!$A$1:$S$24</definedName>
    <definedName name="_xlnm.Print_Area" localSheetId="3">'Listas desplegables'!$D$51:$D$81</definedName>
    <definedName name="codigo">[1]LISTAS!$A$2:$A$230</definedName>
    <definedName name="Dirección_Estratégica">'Listas desplegables'!$D$3:$D$5</definedName>
    <definedName name="Estratégico">'Listas desplegables'!$E$3:$E$10</definedName>
    <definedName name="Evaluación">'Listas desplegables'!$E$46</definedName>
    <definedName name="Grupoa">'Listas desplegables'!$D$3:$D$13</definedName>
    <definedName name="jorgito">#REF!</definedName>
    <definedName name="Misional">'Listas desplegables'!$E$14:$E$23</definedName>
    <definedName name="Misionales">'Listas desplegables'!$D$14:$D$29</definedName>
    <definedName name="sandrita">#REF!</definedName>
    <definedName name="Seguimiento_Evaluación_y_Control">'Listas desplegables'!$E$46</definedName>
    <definedName name="silvia">#REF!</definedName>
    <definedName name="Tipo">'Listas desplegables'!$F$3:$F$46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9" l="1"/>
  <c r="C11" i="9"/>
  <c r="C6" i="9"/>
  <c r="M5" i="9"/>
  <c r="C8" i="6"/>
  <c r="C11" i="6"/>
  <c r="C6" i="6"/>
  <c r="M5" i="6"/>
  <c r="E12" i="5"/>
  <c r="E7" i="5"/>
  <c r="H7" i="5"/>
</calcChain>
</file>

<file path=xl/sharedStrings.xml><?xml version="1.0" encoding="utf-8"?>
<sst xmlns="http://schemas.openxmlformats.org/spreadsheetml/2006/main" count="527" uniqueCount="339">
  <si>
    <t>CARACTERIZACIÓN DE PROCESOS</t>
  </si>
  <si>
    <t>MACROPROCESO</t>
  </si>
  <si>
    <t>TIPO DE PROCESO</t>
  </si>
  <si>
    <t>ALCANCE</t>
  </si>
  <si>
    <t>ELEMENTOS DE ENTRADA</t>
  </si>
  <si>
    <t>PROVEEDOR INTERNO</t>
  </si>
  <si>
    <t xml:space="preserve">PROVEEDOR EXTERNO </t>
  </si>
  <si>
    <t>ENTRADAS</t>
  </si>
  <si>
    <t>CICLO PHVA</t>
  </si>
  <si>
    <t>P</t>
  </si>
  <si>
    <t>H</t>
  </si>
  <si>
    <t>V</t>
  </si>
  <si>
    <t>A</t>
  </si>
  <si>
    <t>RESPONSABLES</t>
  </si>
  <si>
    <t>INDICADORES DE PROCESO</t>
  </si>
  <si>
    <t xml:space="preserve">ELEMENTOS DE SALIDA </t>
  </si>
  <si>
    <t>ACTIVIDADES</t>
  </si>
  <si>
    <t>CLIENTE INTERNO</t>
  </si>
  <si>
    <t xml:space="preserve">CLIENTE EXTERNO </t>
  </si>
  <si>
    <t xml:space="preserve">TIPO DE INDICADOR </t>
  </si>
  <si>
    <t>NOMBRE</t>
  </si>
  <si>
    <t>HOJA DE VIDA INDICADOR</t>
  </si>
  <si>
    <t>Proceso</t>
  </si>
  <si>
    <t>Nombre del Indicador</t>
  </si>
  <si>
    <t>Objetivo del Indicador</t>
  </si>
  <si>
    <t>Formula del Indicador</t>
  </si>
  <si>
    <t>Unidad de Medida</t>
  </si>
  <si>
    <t>Fuente de Información</t>
  </si>
  <si>
    <t>Periodicidad</t>
  </si>
  <si>
    <t>Mensual</t>
  </si>
  <si>
    <t>Bimestral</t>
  </si>
  <si>
    <t xml:space="preserve">Trimestral </t>
  </si>
  <si>
    <t>Tendencia</t>
  </si>
  <si>
    <t>META</t>
  </si>
  <si>
    <t>Línea Base</t>
  </si>
  <si>
    <t>Macroproceso</t>
  </si>
  <si>
    <t>Dependencia</t>
  </si>
  <si>
    <t>Lider de proceso</t>
  </si>
  <si>
    <t>Responsable de la medición</t>
  </si>
  <si>
    <t>Tipo de indicador</t>
  </si>
  <si>
    <t>Descripción del indicador</t>
  </si>
  <si>
    <t>Descripción de la Variable</t>
  </si>
  <si>
    <t>Tipo de registro</t>
  </si>
  <si>
    <t>PROCESO</t>
  </si>
  <si>
    <t>MACROPROCESOS</t>
  </si>
  <si>
    <t>Dirección Estratégica</t>
  </si>
  <si>
    <t>Servicios al Consumidor y Apoyo Empresarial</t>
  </si>
  <si>
    <t>Sistema Integral de Gestión</t>
  </si>
  <si>
    <t xml:space="preserve">Vigilancia Normas de Libre Competencia </t>
  </si>
  <si>
    <t>Vigilancia Cámaras de Comercio</t>
  </si>
  <si>
    <t xml:space="preserve">Administración Sistema Nacional de Propiedad Industrial </t>
  </si>
  <si>
    <t xml:space="preserve">Vigilancia Administrativa Protección del Consumidor </t>
  </si>
  <si>
    <t>Asuntos Jurisdiccionales - Protección del Consumidor y Competencia Desleal</t>
  </si>
  <si>
    <t xml:space="preserve">Vigilancia Protección de Datos Personales </t>
  </si>
  <si>
    <t xml:space="preserve">Vigilancia de Reglamentos Técnicos y Metrología Legal </t>
  </si>
  <si>
    <t>Difusión, apoyo y atención a consumidores y miembros de la RNPC</t>
  </si>
  <si>
    <t xml:space="preserve">Seguimiento a la Gestión Institucional </t>
  </si>
  <si>
    <t>OBJETIVO DEL PROCESO</t>
  </si>
  <si>
    <t>Estratégico</t>
  </si>
  <si>
    <t>Misional</t>
  </si>
  <si>
    <t xml:space="preserve">Apoyo </t>
  </si>
  <si>
    <t>PROCESOS</t>
  </si>
  <si>
    <t>Comunicaciones</t>
  </si>
  <si>
    <t>Tramites Administrativos- Libre Competencia</t>
  </si>
  <si>
    <t>Control Disciplinario Interno</t>
  </si>
  <si>
    <t>Gestión Documental</t>
  </si>
  <si>
    <t>Contratación</t>
  </si>
  <si>
    <t>Inventarios</t>
  </si>
  <si>
    <t>Servicios Administrativos</t>
  </si>
  <si>
    <t>Contable</t>
  </si>
  <si>
    <t>Presupuestal</t>
  </si>
  <si>
    <t>Tesoreria</t>
  </si>
  <si>
    <t>Cobro Coactivo</t>
  </si>
  <si>
    <t>Gestión Judicial</t>
  </si>
  <si>
    <t>Regulación Jurídica</t>
  </si>
  <si>
    <t>Notificaciones</t>
  </si>
  <si>
    <t>Vigilancia y Control - Libre Competencia</t>
  </si>
  <si>
    <t>Vigilancia y Control- Camaras de Comercio</t>
  </si>
  <si>
    <t>Trámites Administrativos- Cámaras de Comercio</t>
  </si>
  <si>
    <t>Tramites Administrativos - Protección del Consumidor</t>
  </si>
  <si>
    <t>Proteccion de Usuarios de Servicios de Comunicaciones </t>
  </si>
  <si>
    <t>Trámites Administrativos Reglamentos Técnicos y Metrología Legal</t>
  </si>
  <si>
    <t>Vigilancia y Control de Reglamentos Técnicos, Metrología Legal y Precios</t>
  </si>
  <si>
    <t>Calibracion de Masa y Volumen</t>
  </si>
  <si>
    <t>Trámites Jurisdiccionales - Protección al Consumidor y Competencia Desleal e Infracción a los Derechos de Propiedad Industrial</t>
  </si>
  <si>
    <t>Difusión y Apoyo -RNCP</t>
  </si>
  <si>
    <t>Atención Consumidor -RNCP</t>
  </si>
  <si>
    <t>Trámites Administrativos Protección de Datos Personales</t>
  </si>
  <si>
    <t>Registro y Depósito de Signos Distintivos</t>
  </si>
  <si>
    <t>Concesión de Nuevas Creaciones</t>
  </si>
  <si>
    <t>Administración, Gestión y Desarrollo del Talento Humano </t>
  </si>
  <si>
    <t>Administración Sistemas de Información y Proyectos Informáticos</t>
  </si>
  <si>
    <t>Asesoría y Evaluación Independiente</t>
  </si>
  <si>
    <t>Seguimiento Sistema Integral de Gestión Institucional</t>
  </si>
  <si>
    <t>Gestión del Talento Humano</t>
  </si>
  <si>
    <t>Gestión Administrativa</t>
  </si>
  <si>
    <t>Gestión Financiera</t>
  </si>
  <si>
    <t>Gestión Jurídica</t>
  </si>
  <si>
    <t>Gestión Tecnologías de la Información</t>
  </si>
  <si>
    <t>Formulación Estratégica</t>
  </si>
  <si>
    <t>Revisión Estratégica</t>
  </si>
  <si>
    <t>Elaboración de Estudios y Análisis  Económicos</t>
  </si>
  <si>
    <t>Atención al Ciudadano</t>
  </si>
  <si>
    <t>Formación</t>
  </si>
  <si>
    <t xml:space="preserve">Petición de Información </t>
  </si>
  <si>
    <t>Formulación Sistema Integral de Gestión</t>
  </si>
  <si>
    <t>Sistema de Gestión Ambiental</t>
  </si>
  <si>
    <t>Seguridad y Salud en el Trabajo</t>
  </si>
  <si>
    <t>Gestión de la Seguridad de la Información</t>
  </si>
  <si>
    <t>Transferencia de Información Tecnológica Basada en Patentes</t>
  </si>
  <si>
    <t>Líder del Proceso</t>
  </si>
  <si>
    <t xml:space="preserve">Jefe de Oficina Asesora de Planeación </t>
  </si>
  <si>
    <t>Coordinador Grupo de Desarrollo de Talento Humano</t>
  </si>
  <si>
    <t>Coordinador Grupo de Estudios Económicos</t>
  </si>
  <si>
    <t>Coordinador Grupo de Atención al Ciudadano</t>
  </si>
  <si>
    <t>Coordinador Grupo de Control Disciplinario Interno</t>
  </si>
  <si>
    <t>Coordinador Grupo de Comunicaciones</t>
  </si>
  <si>
    <t xml:space="preserve">Director Administrativo </t>
  </si>
  <si>
    <t>Director de Signos Distintivos</t>
  </si>
  <si>
    <t>Director de Nuevas Creaciones</t>
  </si>
  <si>
    <t>Coordinador Grupo de Trabajo de Centro de Información Tecnológica y Apoyo a la Gestión de la Propiedad Industrial (CIGEPI)</t>
  </si>
  <si>
    <t xml:space="preserve">Delegado para la Protección de la Competencia </t>
  </si>
  <si>
    <t xml:space="preserve">Director Investigación de protección de datos personales </t>
  </si>
  <si>
    <t>Delegado para Asuntos Jurisdiccionales</t>
  </si>
  <si>
    <t>Director de Cámaras de Comercio</t>
  </si>
  <si>
    <t>Coordinador del Grupo de Trabajo de Apoyo de la Red Nacional de Protección al Consumidor (RNPC)</t>
  </si>
  <si>
    <t>Director Financiero</t>
  </si>
  <si>
    <t xml:space="preserve">Jefe Oficina Asesora Jurídica </t>
  </si>
  <si>
    <t>Jefe Oficina de Tecnología e Informática</t>
  </si>
  <si>
    <t>Jefe Oficina de Control Interno</t>
  </si>
  <si>
    <t>SALIDAS</t>
  </si>
  <si>
    <t>TRÁMITES Y OPAS</t>
  </si>
  <si>
    <t>Concesión título de patente de invención</t>
  </si>
  <si>
    <t>Autorización integraciones empresariales-notificación</t>
  </si>
  <si>
    <t>Denuncias por presunto incumplimiento a las normas que regulan las cámaras de comercio</t>
  </si>
  <si>
    <t>SICFacilita</t>
  </si>
  <si>
    <t>Denuncias por presunta violación a las normas en materia de protección de la competencia</t>
  </si>
  <si>
    <t>Renovación del registro de marca, lema comercial y autorización de uso de denominación de origen</t>
  </si>
  <si>
    <t>Denuncia y/o queja por posible(s) infracción(es) a las normas de protección al consumidor</t>
  </si>
  <si>
    <t>Consulta de Productores e Importadores, y Prestadores de Servicios</t>
  </si>
  <si>
    <t>Consulta clasificación internacional de Niza</t>
  </si>
  <si>
    <t>Declaración de protección de denominación de origen</t>
  </si>
  <si>
    <t>Denuncia por presunta violación a las disposiciones legales relacionadas con habeas data y el manejo de la información contenida en bases de datos personales</t>
  </si>
  <si>
    <t>Reconocimiento del certificado de conformidad de producto o servicio</t>
  </si>
  <si>
    <t>Consulta de patentes nacionales</t>
  </si>
  <si>
    <t>Cancelación de un registro de marca, lema comercial o de autorización de uso de denominación de origen</t>
  </si>
  <si>
    <t>Registro de diseño industrial</t>
  </si>
  <si>
    <t>Registro de marca de productos y servicios y lema comercial</t>
  </si>
  <si>
    <t>Consulta de invenciones en dominio público</t>
  </si>
  <si>
    <t>Concesión título de patente de modelo de utilidad</t>
  </si>
  <si>
    <t>Autorización para la importación de productos de uso directo y exclusivo del importador</t>
  </si>
  <si>
    <t>Registro de productores e importadores de productos sometidos al cumplimiento de reglamentos técnicos</t>
  </si>
  <si>
    <t>Depósito de nombre o enseña comercial</t>
  </si>
  <si>
    <t>Recurso de apelación y de queja contra actos expedidos por las Cámaras de Comercio</t>
  </si>
  <si>
    <t>Denuncias por posibles violaciones a las normas de protección al usuario y/o suscriptor de servicios de comunicaciones, exceptuando televisión y radiodifusión sonora</t>
  </si>
  <si>
    <t>Autorización Integraciones Empresariales-preevaluación</t>
  </si>
  <si>
    <t>Registro de esquema de trazado de circuitos integrados</t>
  </si>
  <si>
    <t>Inscripción al registro de propiedad industrial</t>
  </si>
  <si>
    <t>Presentación de solicitud de Patente en los países miembros del tratado de cooperación en materia de patentes - PCT -</t>
  </si>
  <si>
    <t>Creación cámara de comercio</t>
  </si>
  <si>
    <t>Denuncias contra personas que presuntamente ejercen el comercio sin estar inscritos en el registro mercantil</t>
  </si>
  <si>
    <t>IDENTIFICACIÓN DEL INDICADOR</t>
  </si>
  <si>
    <t>DESCRIPCIÓN DE ACTIVIDADES</t>
  </si>
  <si>
    <t>Nombre de la Variable</t>
  </si>
  <si>
    <t>Objetivo del Proceso</t>
  </si>
  <si>
    <t>1. DESPACHO DEL SUPERINTENDENTE </t>
  </si>
  <si>
    <t>1.1. Oficina de Control Interno </t>
  </si>
  <si>
    <t>1.2. Oficina de Tecnología e Informática </t>
  </si>
  <si>
    <t>1.2.1. Grupo de Trabajo de Servicios Tecnológicos</t>
  </si>
  <si>
    <t>1.2.2. Grupo de Trabajo Gestión de Información y Proyectos Informaticos</t>
  </si>
  <si>
    <r>
      <t>1.2.3. Grupo de Trabajo Sistemas de Información  </t>
    </r>
    <r>
      <rPr>
        <sz val="9"/>
        <color indexed="23"/>
        <rFont val="Arial Narrow"/>
        <family val="2"/>
      </rPr>
      <t>    </t>
    </r>
  </si>
  <si>
    <t>1.2.4. Grupo de Trabajo de Informática Forense y Seguridad Digital</t>
  </si>
  <si>
    <t>1.3. Oficina de Servicios al Consumidor y de Apoyo Empresarial </t>
  </si>
  <si>
    <t>1.3.1. Grupo de Atención al Ciudadano</t>
  </si>
  <si>
    <t>1.3.2. Grupo de Formación</t>
  </si>
  <si>
    <t>1.3.3. Grupo de Comunicación</t>
  </si>
  <si>
    <t>1.4. Oficina Asesora Jurídica </t>
  </si>
  <si>
    <t>1.4.1. Grupo de Trabajo Cobro Coactivo</t>
  </si>
  <si>
    <t>1.4.2. Gestión de Trabajo Gestión Judicial</t>
  </si>
  <si>
    <t>1.4.3. Grupo de Trabajo de Regulación</t>
  </si>
  <si>
    <t>1.5. Oficina Asesora de Planeación </t>
  </si>
  <si>
    <t>1.5.1. Grupo de Trabajo de Estudios Económicos</t>
  </si>
  <si>
    <t>1.5.2. Grupo de Trabajo de Asuntos Internacionales</t>
  </si>
  <si>
    <t>2. DESPACHO DEL SUPERINTENDENTE DELEGADO PARA LA PROTECCIÓN DE LA COMPETENCIA </t>
  </si>
  <si>
    <t>2.1. Dirección de Cámaras de Comercio </t>
  </si>
  <si>
    <t>3. DESPACHO DEL SUPERINTENDENTE DELEGADO PARA LA PROTECCIÓN DEL CONSUMIDOR </t>
  </si>
  <si>
    <t>Grupo de trabajo de Apoyo a la Red Nacional de Protección al Consumidor</t>
  </si>
  <si>
    <t>3.1. Dirección de Investigaciones de Protección al Consumidor </t>
  </si>
  <si>
    <t>3.2. Dirección de Investigaciones de Protección de Usuarios de Servicios de Comunicaciones </t>
  </si>
  <si>
    <t>4. DESPACHO DEL SUPERINTENDENTE DELEGADO PARA EL CONTROL Y VERIFICACIÓN DE REGLAMENTOS TÉCNICOS Y METROLOGÍA LEGAL </t>
  </si>
  <si>
    <t>4.1. Dirección de Investigaciones para el Control y Verificación de Reglamentos Técnicos y Metrología Legal. </t>
  </si>
  <si>
    <t>5. DESPACHO DEL SUPERINTENDENTE DELEGADO PARA LA PROTECCIÓN DE DATOS PERSONALES </t>
  </si>
  <si>
    <t>5.1. Dirección de Investigación de Protección de Datos Personales </t>
  </si>
  <si>
    <t>6. DESPACHO DEL SUPERINTENDENTE DELEGADO PARA LA PROPIEDAD INDUSTRIAL </t>
  </si>
  <si>
    <t>6.1. Dirección de Signos Distintivos </t>
  </si>
  <si>
    <t>6.2. Dirección de Nuevas Creaciones </t>
  </si>
  <si>
    <t>7. DESPACHO DEL SUPERINTENDENTE DELEGADO PARA ASUNTOS JURISDICCIONALES </t>
  </si>
  <si>
    <t>8. SECRETARÍA GENERAL. </t>
  </si>
  <si>
    <t>Grupo de Trabajo de Administración de Personal</t>
  </si>
  <si>
    <t>Grupo de Trabajo de Desarrollo del Talento Humano</t>
  </si>
  <si>
    <t>Grupo de Trabajo de Control Disciplinario Interno</t>
  </si>
  <si>
    <t>8.1. Dirección Financiera </t>
  </si>
  <si>
    <t>8.2. Dirección Administrativa </t>
  </si>
  <si>
    <t>8.2.1. Grupo de Trabajo de Notificaciones y Certificaciones</t>
  </si>
  <si>
    <t>8.2.2. Grupo de Trabajo  Contratación</t>
  </si>
  <si>
    <t>8.2.3. Grupo de Trabajo de Gestión Documental y Recursos Fisicos</t>
  </si>
  <si>
    <t xml:space="preserve">Acumulado </t>
  </si>
  <si>
    <t>No acumulado</t>
  </si>
  <si>
    <t>Creciente</t>
  </si>
  <si>
    <t>Decreciente</t>
  </si>
  <si>
    <t>Constante</t>
  </si>
  <si>
    <t>SEGÚN MEDICIÓN:</t>
  </si>
  <si>
    <t>1. Cuantitativo</t>
  </si>
  <si>
    <t>2. Cualitativo</t>
  </si>
  <si>
    <t>SEGÚN NIVEL DE INTERVENCIÓN:</t>
  </si>
  <si>
    <t>1. Impacto</t>
  </si>
  <si>
    <t>2. Resultado</t>
  </si>
  <si>
    <t>3. Producto</t>
  </si>
  <si>
    <t>4. Proceso</t>
  </si>
  <si>
    <t>5. Insumo</t>
  </si>
  <si>
    <t>DE JERARQUÍA:</t>
  </si>
  <si>
    <t>1. Gestión</t>
  </si>
  <si>
    <t>2. Estratégicos</t>
  </si>
  <si>
    <t>DE CALIDAD:</t>
  </si>
  <si>
    <t>1. Eficacia</t>
  </si>
  <si>
    <t>2. Eficiencia</t>
  </si>
  <si>
    <t xml:space="preserve">3. Efectividad </t>
  </si>
  <si>
    <t>Coordinador Grupo de Formación</t>
  </si>
  <si>
    <t xml:space="preserve">Jefe de la Oficina de Tecnología de la Información </t>
  </si>
  <si>
    <t xml:space="preserve">Despacho de Secretaría General </t>
  </si>
  <si>
    <t>Númerica</t>
  </si>
  <si>
    <t>Porcentaje</t>
  </si>
  <si>
    <t>Fuente Información de Línea Base</t>
  </si>
  <si>
    <t>Administración Infraestructura Tecnológica</t>
  </si>
  <si>
    <t>Informática Forense</t>
  </si>
  <si>
    <t>Director de Investigaciones para el Control y Verificación de Reglamentos Técnicos y Metrología Legal</t>
  </si>
  <si>
    <t>Director Investigaciones para la protección de usuarios de servicios de comunicaciones</t>
  </si>
  <si>
    <t>Director de Investigaciones Protección al Consumidor</t>
  </si>
  <si>
    <t>Director  de Cámaras de Comercio</t>
  </si>
  <si>
    <t>Seguimiento Evaluación y Control</t>
  </si>
  <si>
    <t>x</t>
  </si>
  <si>
    <t>Líder de proceso y su equipo de trabajo</t>
  </si>
  <si>
    <t>Orientaciones y metodología de gestión ambiental</t>
  </si>
  <si>
    <t>Participar en actividades definidas en los programas de Gestión Ambiental</t>
  </si>
  <si>
    <t>Prácticas y controles ambientales</t>
  </si>
  <si>
    <t>Orientaciones y metodología de gestión en seguridad y salud en el Trabajo</t>
  </si>
  <si>
    <t>Participar en las actividades definidas en los programas de Seguridad y Salud en el Trabajo</t>
  </si>
  <si>
    <t>Prácticas y controles en seguridad y salud en el Trabajo</t>
  </si>
  <si>
    <t xml:space="preserve"> Información de cumplimiento de actividades (operativas, plan de acción e indicadores de proceso)</t>
  </si>
  <si>
    <t>Reportar información de las actividades realizadas a la Oficina Asesora de Planeación</t>
  </si>
  <si>
    <t>Estadísticas Institucionales
Seguimiento Plan de Acción
Indicadores de Proceso</t>
  </si>
  <si>
    <t>Partes interesadas</t>
  </si>
  <si>
    <t xml:space="preserve">Seguimiento </t>
  </si>
  <si>
    <t>Realizar Comité de Gestión y Comité de Coordinación, verificar cumplimiento y establecer acciones</t>
  </si>
  <si>
    <t>Necesidad de establecer acciones correctivas y preventivas</t>
  </si>
  <si>
    <t>Comunicación fechas de auditoria interna, programación auditorias del SIGI</t>
  </si>
  <si>
    <t xml:space="preserve">Atender la auditoria y entregar la información necesaria </t>
  </si>
  <si>
    <t>Comunicación fechas de auditoria externa</t>
  </si>
  <si>
    <t>Entregar la información necesaria para que los entes de control realicen las auditorias que corresponda</t>
  </si>
  <si>
    <t>Recopilar información de la vigencia y entregarla a la Oficina Asesora de Planeación para que consolide informe de Revisión por la Dirección  e Información para el ejercicio de Rendición de Cuentas</t>
  </si>
  <si>
    <t>Diligenciar el Plan de Mejoramiento con las acciones correctivas y preventivas
Entregar periódicamente reporte de cumplimiento del Plan de Mejoramiento (SIGI y las Auditorias de Gestión) a la Oficina de Control Interno</t>
  </si>
  <si>
    <t>Plan de Mejoramiento</t>
  </si>
  <si>
    <t>DE01 Formulación Estratégica 
DE02 Revisión Estratégica
CI02 Seguimiento Sistema Integral de Gestión Institucional</t>
  </si>
  <si>
    <t xml:space="preserve">Coordinador Grupo de Formación
</t>
  </si>
  <si>
    <t>X</t>
  </si>
  <si>
    <t>Gestión Ambiental</t>
  </si>
  <si>
    <t>SC01 Formulación del sistema Integral de Gestión</t>
  </si>
  <si>
    <t>DE02 Revisión Estratégica</t>
  </si>
  <si>
    <t>CI02 Seguimiento Sistema Integral de Gestión Institucional</t>
  </si>
  <si>
    <t>DE02 Revisión Estratégica
CI02 Seguimiento Sistema Integral de Gestión Institucional</t>
  </si>
  <si>
    <t>Entes de Control</t>
  </si>
  <si>
    <t>Todos los procesos
Servidores Públicos de la SIC y 
Representante de la Dirección para SGA</t>
  </si>
  <si>
    <t>Todos los procesos
Servidores Públicos de la SIC y
Representante de la Dirección para SyST</t>
  </si>
  <si>
    <t xml:space="preserve">CI02 Seguimiento Sistema Integral de Gestión Institucional
Superintendente de Industria y Comercio, Delegados, Directores, Coordinadores de Grupo, Servidores públicos de la SIC </t>
  </si>
  <si>
    <t>Coordinador Grupo de trabajo de Formación</t>
  </si>
  <si>
    <t>Todos los procesos misionales
Usuarios Internos</t>
  </si>
  <si>
    <t>Usuarios Externos</t>
  </si>
  <si>
    <t>Partes Interesadas</t>
  </si>
  <si>
    <t>Áreas Misionales
Grupo de Atención al Ciudadano</t>
  </si>
  <si>
    <t>Coordinador Grupo de Formación y su equipo de trabajo</t>
  </si>
  <si>
    <t>Información para Revisión por la Dirección e Información para el ejercicio de Rendición de Cuentas</t>
  </si>
  <si>
    <t>Efectividad</t>
  </si>
  <si>
    <t>Cuatrimestral</t>
  </si>
  <si>
    <t>Capacitaciones en temas de la Superintendencia de Industria y Comercio</t>
  </si>
  <si>
    <t>(Número de encuestas de jornadas académicas satisfactorias /Número de encuestas de jornadas académicas realizadas) *100</t>
  </si>
  <si>
    <t xml:space="preserve">Autoridades ambientales (Ministerios, Corporaciones Autónomas Regionales, Secretarías, entre otras)  </t>
  </si>
  <si>
    <t>Ministerio del trabajo
ARL POSITIVA SEGUROS</t>
  </si>
  <si>
    <t>CÓDIGO: CS02-C01</t>
  </si>
  <si>
    <t xml:space="preserve">Plan Nacional de Desarrollo
Plan Estratégico Institucional
Proyecto de Inversión
Resultados Plan de Acción de la vigencia anterior
</t>
  </si>
  <si>
    <t>Departamento Nacional de Planeación - DNP
Ministerio de Comercio Industria y Turismo -MINCIT</t>
  </si>
  <si>
    <t xml:space="preserve"> Ciudadanía en general
Grupos de valor</t>
  </si>
  <si>
    <t xml:space="preserve">Necesidades de formación de la ciudadanía en temas misionales 
Necesidades internas de  transferencia de conocimientos
Ajustes/actualizaciones a los contenidos por parte de las áreas misionales </t>
  </si>
  <si>
    <t>Áreas misionales
Grupo de Atención al Ciudadano</t>
  </si>
  <si>
    <t>Ciudadanía en general
Grupos de valor</t>
  </si>
  <si>
    <t xml:space="preserve">
Jornadas académicas, presenciales y por videoconferencia
Cursos virtuales
CS02-P03 Gestión de jornadas académicas presenciales y videoconferencias en temas misionales
CS02-I02 Instructivo docente
CS02-P04 Procedimiento para el desarrollo, optimización e implementación de cursos virtuales
Plan de Acción del Grupo de Formación</t>
  </si>
  <si>
    <t>Áreas misionales
Grupo de Atención al Ciudadano
Grupo de Formación</t>
  </si>
  <si>
    <t xml:space="preserve">
Jornadas académicas y cursos virtuales
Registro de asistencia
Encuesta de satisfacción jornadas académicas
Evidencias de las jornadas académicas, presenciales y por videoconferencia
Anexos de los procedimientos e instructivos
Certificados de asistencia o participación
CS02-P03 Gestión de jornadas académicas presenciales y videoconferencias en temas misionales
CS02-I02 Instructivo docente
CS02-P04 Procedimiento para el desarrollo, optimización e implementación de cursos virtuales
</t>
  </si>
  <si>
    <t>Departamento Nacional de Planeación</t>
  </si>
  <si>
    <t>Solicitudes de información
Resultados de jornadas académicas
Resultados de cursos virtuales
Resultados de encuestas de satisfacción de jornadas académicas</t>
  </si>
  <si>
    <t>Jefatura OSCAE</t>
  </si>
  <si>
    <t xml:space="preserve">
Reportes externos
Reportes internos
Matriz de gestión
Retroalimentación a docentes</t>
  </si>
  <si>
    <t>Jefatura OSCAE
Equipo de trabajo del Grupo de Formación</t>
  </si>
  <si>
    <t>LÍDER DEL PROCESO</t>
  </si>
  <si>
    <t>CS02-P03 Gestión de jornadas académicas presenciales y videoconferencias en temas misionales
CS02-P04 Procedimiento para el desarrollo, optimización e implementación de cursos virtuales
Plan de Acción del Grupo de Formación
Plan Anual de Adquisiciones</t>
  </si>
  <si>
    <t xml:space="preserve">Definir la oferta académica de las jornadas académicas, presenciales y por videoconferencia, y cursos virtuales.
Establecer cronograma de las jornadas académicas de los ciclos permanentes, las estrategias, los convenios y las solicitudes generales, presentadas a través de los medios establecidos por la entidad.
Establecer cronograma de los cursos virtuales.
 </t>
  </si>
  <si>
    <t>Oferta académica virtual, y presencial y por videoconferencia
Cronograma de las jornadas académicas de los ciclos permanentes, las estrategias, los convenios y las solicitudes generales
Cronograma de cursos virtuales
CS02-P03 Gestión de jornadas académicas presenciales y videoconferencias en temas misionales
CS02-P04 Procedimiento para el desarrollo, optimización e implementación de cursos virtuales</t>
  </si>
  <si>
    <t>Solicitudes de jornadas académicas, presenciales y por videoconferencia
Cronograma de las jornadas académicas de los ciclos permanentes, las estrategias, los convenios y las solicitudes generales
Cronograma de cursos virtuales
Plan de Acción del Grupo de Formación</t>
  </si>
  <si>
    <t>Realizar seguimiento a la gestión de los cursos virtuales, solicitudes de jornadas académicas, y al desarrollo de las mismas.</t>
  </si>
  <si>
    <t>CI02 Seguimiento Sistema Integral de Gestión Institucional
 CI01 Asesoría y Evaluación Independiente</t>
  </si>
  <si>
    <t>Jornadas académicas, presenciales y por videoconferencia, programadas
Cursos virtuales programadas
Solicitudes de comisión</t>
  </si>
  <si>
    <t>Inicia con la definición de la oferta academica y finaliza con la ejecución de las jornadas académicas y cursos virtuales.</t>
  </si>
  <si>
    <t>Gestionar los cursos virtuales y las solicitudes de jornadas académicas, presenciales y por videoconferencia, en atención a las necesidades de los clientes internos y externos en los temas misionales de la SIC.</t>
  </si>
  <si>
    <t>Ejecutar las jornadas académicas, presenciales y por videoconferencia, y cursos virtuales.</t>
  </si>
  <si>
    <t xml:space="preserve">Establecer lineamientos para gestionar y realizar jornadas académicas, presenciales y por videoconferencia, asi como cursos virtuales en los temas misionales de la Entidad en las diferentes regiones del país. </t>
  </si>
  <si>
    <t>Realizar actividades de formación con el propósito de atender los requerimientos académicos de la ciudadanía en general en los temas misionales de la entidad, a través de jornadas académicas, presenciales y por videoconferencia, y cursos virtuales.</t>
  </si>
  <si>
    <t>Consolidado de la base de datos de encuestas de satisfacción</t>
  </si>
  <si>
    <t>No Aplica, debido a que el indicador es nuevo en cuanto a la definición de sus variables</t>
  </si>
  <si>
    <t>Satisfacción de asistentes a jornadas académicas de las estrategias de formación</t>
  </si>
  <si>
    <t>Encuestas de jornadas académicas satisfactorias de las estrategias de formación</t>
  </si>
  <si>
    <t>Encuestas realizadas de jornadas académicas de las estrategias de formación</t>
  </si>
  <si>
    <t>Encuestas de satisfacción de las jornadas académicas  de las estrategias de formación.</t>
  </si>
  <si>
    <t>Numérica</t>
  </si>
  <si>
    <t>Se calcula el promedio del indicador de satisfacción con los datos históricos, desde mayo de 2022 y hasta abril de 2023</t>
  </si>
  <si>
    <t>Líder de proceso</t>
  </si>
  <si>
    <t>Medir el nivel de satisfacción de los ciudadanos que asisten a las jornadas académicas de las estrategias de formación (dirigidas a personas con discapacidad, comunidades étnicas, niños, niñas y adolescentes), para fortalecer la gestión del grupo y contribuir mejoramiento continuo del proceso</t>
  </si>
  <si>
    <t>Esta variable se obtiene de la sumatoria de las respuestas satisfactorias (calificación en la escala de 4 y 5, o su homologable) de las preguntas de la encuesta de satisfacción relacionadas con los aspectos de generalidades de la jornada, docentes, contenidos y calidad formativa; las cuales son ponderadas por el peso asignado. 
Las opciones de respuesta para las preguntas se constituyen en una escala de 1 a 5 (o su homologable), donde 1 es totalmente insatisfecho y 5 es totalmente satisfecho.</t>
  </si>
  <si>
    <t>Calcular el porcentaje de satisfacción de los ciudadanos que asisten a jornadas académicas de las estrategias de formación (dirigidas a personas con discapacidad, comunidades étnicas, niños, niñas y adolescentes), a través de la división entre el total encuestas cuya calificación es satisfactoria (suma de encuestas respondidas con escala 4 y 5, o su homologable) y el total de encuestas aplicadas en un periodo evaluado. Como la meta está expresada en porcentaje, el resultado del índice se multiplica por 100 para expresarlo igual.</t>
  </si>
  <si>
    <t>Corresponde al numero total de encuestas de satisfacción aplicadas por el Grupo de Trabajo de Formación en el desarrollo de las jornadas académicas y que son calificadas por los asistentes.</t>
  </si>
  <si>
    <t>Corresponde al numero total de encuestas de satisfacción aplicadas por el Grupo de Trabajo de Formación en el desarrollo de las jornadas académicas de las estrategias de formación y que son calificadas por los asistentes en la  pregunta "En general ¿Qué tan satisfecho te encuentras con la jornada?"</t>
  </si>
  <si>
    <t>Esta variable se obtiene con base en las respuestas a la pregunta de la encuesta de satisfacción: "En general ¿Qué tan satisfecho te encuentras con la jornada?". Para lo cual se toma la sumatoria de las encuestas cuyas respuestas están en escala  4 y 5 (o su homologable), teniendo en cuenta que las opciones de respuesta para las preguntas se constituyen en una escala de 1 a 5 (o su homologable), donde 1 es totalmente insatisfecho y 5 es totalmente satisfecho.</t>
  </si>
  <si>
    <t>Satisfacción de asistentes a jornadas académicas de la oferta general y convenios</t>
  </si>
  <si>
    <t>Calcular el porcentaje de satisfacción de los ciudadanos que asisten a jornadas académicas de la oferta general y convenios, a través de la división entre el total encuestas cuya calificación es satisfactoria (suma de encuestas respondidas con escala 4 y 5, o su homologable) y el total de encuestas aplicadas en un periodo evaluado. Como la meta está expresada en porcentaje, el resultado del índice se multiplica por 100 para expresarlo igual.</t>
  </si>
  <si>
    <t>Encuestas de jornadas académicas satisfactorias de la oferta general y convenios</t>
  </si>
  <si>
    <t>Encuestas realizadas de jornadas académicas de la oferta general y convenios</t>
  </si>
  <si>
    <t>Encuestas de satisfacción de las jornadas académicas de la oferta general y convenios.</t>
  </si>
  <si>
    <t>Medir el nivel de satisfacción y percepción de los ciudadanos que asisten a las jornadas académicas de la oferta general y convenios en los temas misionales de la entidad (no incluye las estrategias de formación), para fortalecer la gestión del grupo y contribuir mejoramiento continuo del proceso.</t>
  </si>
  <si>
    <t xml:space="preserve">
Áreas misionales
Grupo de Atención al Ciudadano
Docentes del Grupo de Formación
</t>
  </si>
  <si>
    <t>VERSIÓN:    5</t>
  </si>
  <si>
    <t>FECHA: 2023-06-06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</si>
</sst>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23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9"/>
      <name val="Arial Black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0"/>
      <name val="Arial Black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2D3B89"/>
      <name val="Arial Black"/>
      <family val="2"/>
    </font>
    <font>
      <b/>
      <sz val="16"/>
      <color rgb="FF2D3B89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2" fillId="0" borderId="0"/>
  </cellStyleXfs>
  <cellXfs count="296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vertical="center" wrapText="1"/>
    </xf>
    <xf numFmtId="0" fontId="17" fillId="0" borderId="1" xfId="0" applyFont="1" applyBorder="1"/>
    <xf numFmtId="0" fontId="17" fillId="0" borderId="2" xfId="0" applyFont="1" applyBorder="1"/>
    <xf numFmtId="0" fontId="17" fillId="0" borderId="0" xfId="0" applyFont="1"/>
    <xf numFmtId="0" fontId="17" fillId="0" borderId="3" xfId="0" applyFont="1" applyBorder="1"/>
    <xf numFmtId="0" fontId="17" fillId="0" borderId="4" xfId="0" applyFont="1" applyBorder="1"/>
    <xf numFmtId="0" fontId="17" fillId="0" borderId="5" xfId="0" applyFont="1" applyBorder="1"/>
    <xf numFmtId="0" fontId="18" fillId="2" borderId="6" xfId="0" applyFont="1" applyFill="1" applyBorder="1" applyAlignment="1">
      <alignment vertical="center"/>
    </xf>
    <xf numFmtId="0" fontId="15" fillId="0" borderId="7" xfId="0" applyFont="1" applyBorder="1"/>
    <xf numFmtId="0" fontId="17" fillId="0" borderId="8" xfId="0" applyFont="1" applyBorder="1"/>
    <xf numFmtId="0" fontId="17" fillId="0" borderId="9" xfId="0" applyFont="1" applyBorder="1"/>
    <xf numFmtId="0" fontId="16" fillId="0" borderId="10" xfId="0" applyFont="1" applyBorder="1"/>
    <xf numFmtId="0" fontId="15" fillId="0" borderId="12" xfId="0" applyFont="1" applyBorder="1"/>
    <xf numFmtId="0" fontId="18" fillId="3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3" fillId="0" borderId="0" xfId="2" applyFont="1" applyAlignment="1" applyProtection="1">
      <alignment vertical="center" wrapText="1"/>
      <protection locked="0"/>
    </xf>
    <xf numFmtId="0" fontId="4" fillId="0" borderId="0" xfId="2" applyFont="1" applyAlignment="1" applyProtection="1">
      <alignment vertical="center" wrapText="1"/>
      <protection locked="0"/>
    </xf>
    <xf numFmtId="0" fontId="4" fillId="0" borderId="0" xfId="2" applyFont="1" applyAlignment="1" applyProtection="1">
      <alignment horizontal="left" vertical="center" wrapText="1" indent="2"/>
      <protection locked="0"/>
    </xf>
    <xf numFmtId="0" fontId="1" fillId="0" borderId="15" xfId="0" applyFont="1" applyBorder="1" applyAlignment="1">
      <alignment vertical="center"/>
    </xf>
    <xf numFmtId="0" fontId="15" fillId="0" borderId="10" xfId="0" applyFont="1" applyBorder="1" applyAlignment="1">
      <alignment horizontal="center"/>
    </xf>
    <xf numFmtId="0" fontId="20" fillId="0" borderId="0" xfId="0" applyFont="1"/>
    <xf numFmtId="0" fontId="18" fillId="3" borderId="16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9" fillId="8" borderId="20" xfId="0" applyFont="1" applyFill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12" fillId="8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justify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11" fillId="0" borderId="7" xfId="0" applyFont="1" applyBorder="1" applyAlignment="1">
      <alignment vertical="center" wrapText="1"/>
    </xf>
    <xf numFmtId="0" fontId="23" fillId="0" borderId="10" xfId="0" applyFont="1" applyBorder="1"/>
    <xf numFmtId="0" fontId="23" fillId="0" borderId="0" xfId="0" applyFont="1"/>
    <xf numFmtId="0" fontId="23" fillId="0" borderId="7" xfId="0" applyFont="1" applyBorder="1"/>
    <xf numFmtId="0" fontId="24" fillId="0" borderId="27" xfId="0" applyFont="1" applyBorder="1"/>
    <xf numFmtId="0" fontId="23" fillId="0" borderId="11" xfId="0" applyFont="1" applyBorder="1"/>
    <xf numFmtId="0" fontId="23" fillId="0" borderId="12" xfId="0" applyFont="1" applyBorder="1"/>
    <xf numFmtId="0" fontId="17" fillId="0" borderId="0" xfId="0" applyFont="1" applyAlignment="1">
      <alignment wrapText="1"/>
    </xf>
    <xf numFmtId="0" fontId="24" fillId="0" borderId="0" xfId="0" applyFont="1"/>
    <xf numFmtId="0" fontId="8" fillId="0" borderId="10" xfId="0" applyFont="1" applyBorder="1"/>
    <xf numFmtId="0" fontId="8" fillId="0" borderId="7" xfId="0" applyFont="1" applyBorder="1"/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1" fillId="0" borderId="56" xfId="0" quotePrefix="1" applyFont="1" applyBorder="1" applyAlignment="1">
      <alignment horizontal="left" vertical="center" wrapText="1"/>
    </xf>
    <xf numFmtId="0" fontId="8" fillId="0" borderId="0" xfId="0" applyFont="1" applyBorder="1"/>
    <xf numFmtId="0" fontId="11" fillId="8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8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/>
    </xf>
    <xf numFmtId="0" fontId="12" fillId="8" borderId="2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38" xfId="0" applyFont="1" applyFill="1" applyBorder="1" applyAlignment="1">
      <alignment horizontal="justify" vertical="center"/>
    </xf>
    <xf numFmtId="0" fontId="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1" fillId="2" borderId="2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5" fillId="0" borderId="55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6" fillId="0" borderId="3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justify" vertical="center"/>
    </xf>
    <xf numFmtId="0" fontId="15" fillId="0" borderId="38" xfId="0" applyFont="1" applyBorder="1" applyAlignment="1">
      <alignment horizontal="justify" vertical="center"/>
    </xf>
    <xf numFmtId="0" fontId="15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justify" vertical="center"/>
    </xf>
    <xf numFmtId="0" fontId="6" fillId="0" borderId="26" xfId="0" applyFont="1" applyBorder="1" applyAlignment="1">
      <alignment horizontal="justify" vertical="center"/>
    </xf>
    <xf numFmtId="0" fontId="6" fillId="0" borderId="19" xfId="0" applyFont="1" applyBorder="1" applyAlignment="1">
      <alignment horizontal="justify" vertical="center" wrapText="1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6" fillId="0" borderId="31" xfId="0" applyFont="1" applyBorder="1" applyAlignment="1">
      <alignment horizontal="left" vertical="center"/>
    </xf>
    <xf numFmtId="0" fontId="26" fillId="0" borderId="39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0" borderId="30" xfId="0" quotePrefix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9" fontId="27" fillId="0" borderId="50" xfId="0" applyNumberFormat="1" applyFont="1" applyBorder="1" applyAlignment="1">
      <alignment horizontal="center" vertical="center" wrapText="1"/>
    </xf>
    <xf numFmtId="9" fontId="27" fillId="0" borderId="51" xfId="0" applyNumberFormat="1" applyFont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49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30" xfId="0" quotePrefix="1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1" fillId="0" borderId="57" xfId="0" quotePrefix="1" applyFont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6</xdr:row>
      <xdr:rowOff>152400</xdr:rowOff>
    </xdr:from>
    <xdr:to>
      <xdr:col>0</xdr:col>
      <xdr:colOff>1514475</xdr:colOff>
      <xdr:row>9</xdr:row>
      <xdr:rowOff>152399</xdr:rowOff>
    </xdr:to>
    <xdr:pic>
      <xdr:nvPicPr>
        <xdr:cNvPr id="1026" name="Imagen 9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47825"/>
          <a:ext cx="1390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1676400</xdr:colOff>
      <xdr:row>7</xdr:row>
      <xdr:rowOff>104775</xdr:rowOff>
    </xdr:from>
    <xdr:to>
      <xdr:col>4</xdr:col>
      <xdr:colOff>28575</xdr:colOff>
      <xdr:row>8</xdr:row>
      <xdr:rowOff>34925</xdr:rowOff>
    </xdr:to>
    <xdr:pic>
      <xdr:nvPicPr>
        <xdr:cNvPr id="1027" name="Gráfico 15" descr="Flecha: recto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1847850"/>
          <a:ext cx="4000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7</xdr:row>
      <xdr:rowOff>95250</xdr:rowOff>
    </xdr:from>
    <xdr:to>
      <xdr:col>6</xdr:col>
      <xdr:colOff>419100</xdr:colOff>
      <xdr:row>8</xdr:row>
      <xdr:rowOff>25400</xdr:rowOff>
    </xdr:to>
    <xdr:pic>
      <xdr:nvPicPr>
        <xdr:cNvPr id="1028" name="Gráfico 15" descr="Flecha: recto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83832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2333625</xdr:colOff>
      <xdr:row>7</xdr:row>
      <xdr:rowOff>47625</xdr:rowOff>
    </xdr:from>
    <xdr:to>
      <xdr:col>19</xdr:col>
      <xdr:colOff>361950</xdr:colOff>
      <xdr:row>7</xdr:row>
      <xdr:rowOff>463550</xdr:rowOff>
    </xdr:to>
    <xdr:pic>
      <xdr:nvPicPr>
        <xdr:cNvPr id="1029" name="Gráfico 15" descr="Flecha: recto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0" y="1790700"/>
          <a:ext cx="4095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1171575</xdr:colOff>
      <xdr:row>50</xdr:row>
      <xdr:rowOff>171450</xdr:rowOff>
    </xdr:from>
    <xdr:to>
      <xdr:col>22</xdr:col>
      <xdr:colOff>247650</xdr:colOff>
      <xdr:row>57</xdr:row>
      <xdr:rowOff>133350</xdr:rowOff>
    </xdr:to>
    <xdr:pic>
      <xdr:nvPicPr>
        <xdr:cNvPr id="1030" name="Imagen 18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0525" y="29451300"/>
          <a:ext cx="12954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238125</xdr:colOff>
      <xdr:row>41</xdr:row>
      <xdr:rowOff>0</xdr:rowOff>
    </xdr:from>
    <xdr:to>
      <xdr:col>14</xdr:col>
      <xdr:colOff>361950</xdr:colOff>
      <xdr:row>48</xdr:row>
      <xdr:rowOff>142875</xdr:rowOff>
    </xdr:to>
    <xdr:grpSp>
      <xdr:nvGrpSpPr>
        <xdr:cNvPr id="1031" name="Grupo 22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GrpSpPr>
          <a:grpSpLocks/>
        </xdr:cNvGrpSpPr>
      </xdr:nvGrpSpPr>
      <xdr:grpSpPr bwMode="auto">
        <a:xfrm>
          <a:off x="4250531" y="36349781"/>
          <a:ext cx="4326732" cy="1512094"/>
          <a:chOff x="608263" y="7708566"/>
          <a:chExt cx="3502881" cy="1602847"/>
        </a:xfrm>
      </xdr:grpSpPr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xmlns="" id="{00000000-0008-0000-0000-000018000000}"/>
              </a:ext>
            </a:extLst>
          </xdr:cNvPr>
          <xdr:cNvSpPr txBox="1"/>
        </xdr:nvSpPr>
        <xdr:spPr>
          <a:xfrm>
            <a:off x="608263" y="7990828"/>
            <a:ext cx="3502881" cy="132058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Cartillas DAFP - Calidad</a:t>
            </a:r>
            <a:r>
              <a:rPr lang="es-CO" sz="1100" i="1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- Modelo Integrado de Planeación y Gestión.</a:t>
            </a:r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5" name="CuadroTexto 24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SpPr txBox="1"/>
        </xdr:nvSpPr>
        <xdr:spPr>
          <a:xfrm>
            <a:off x="608263" y="7708566"/>
            <a:ext cx="3502881" cy="282262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</a:t>
            </a:r>
            <a:r>
              <a:rPr lang="es-CO" sz="1000" baseline="0">
                <a:solidFill>
                  <a:schemeClr val="bg1"/>
                </a:solidFill>
                <a:latin typeface="Arial Black" panose="020B0A04020102020204" pitchFamily="34" charset="0"/>
              </a:rPr>
              <a:t> REFERENCIA EXTERNOS</a:t>
            </a:r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>
    <xdr:from>
      <xdr:col>15</xdr:col>
      <xdr:colOff>390525</xdr:colOff>
      <xdr:row>41</xdr:row>
      <xdr:rowOff>0</xdr:rowOff>
    </xdr:from>
    <xdr:to>
      <xdr:col>18</xdr:col>
      <xdr:colOff>1828800</xdr:colOff>
      <xdr:row>48</xdr:row>
      <xdr:rowOff>161925</xdr:rowOff>
    </xdr:to>
    <xdr:grpSp>
      <xdr:nvGrpSpPr>
        <xdr:cNvPr id="1032" name="Grupo 2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GrpSpPr>
          <a:grpSpLocks/>
        </xdr:cNvGrpSpPr>
      </xdr:nvGrpSpPr>
      <xdr:grpSpPr bwMode="auto">
        <a:xfrm>
          <a:off x="8986838" y="36349781"/>
          <a:ext cx="4533900" cy="1531144"/>
          <a:chOff x="8141481" y="7791115"/>
          <a:chExt cx="3616604" cy="1602843"/>
        </a:xfrm>
      </xdr:grpSpPr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xmlns="" id="{00000000-0008-0000-0000-00001B000000}"/>
              </a:ext>
            </a:extLst>
          </xdr:cNvPr>
          <xdr:cNvSpPr txBox="1"/>
        </xdr:nvSpPr>
        <xdr:spPr>
          <a:xfrm>
            <a:off x="8141481" y="8079826"/>
            <a:ext cx="3616604" cy="1314132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 u="non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Base de datos de los estudiantes a los cursos Campus Virtual y Base de datos recopilada por el grupo de formación (clasificadas por: a) inscritos a jornadas académicas, b)inscritos a cursos virtuales, c)encuestas de satisfacción, d)concursos ofrecidos)</a:t>
            </a: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SpPr txBox="1"/>
        </xdr:nvSpPr>
        <xdr:spPr>
          <a:xfrm>
            <a:off x="8141481" y="7791115"/>
            <a:ext cx="3616604" cy="278755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BASES DE DATOS ADMINISTRADAS</a:t>
            </a:r>
          </a:p>
        </xdr:txBody>
      </xdr:sp>
    </xdr:grpSp>
    <xdr:clientData/>
  </xdr:twoCellAnchor>
  <xdr:twoCellAnchor>
    <xdr:from>
      <xdr:col>19</xdr:col>
      <xdr:colOff>66675</xdr:colOff>
      <xdr:row>41</xdr:row>
      <xdr:rowOff>0</xdr:rowOff>
    </xdr:from>
    <xdr:to>
      <xdr:col>24</xdr:col>
      <xdr:colOff>238125</xdr:colOff>
      <xdr:row>48</xdr:row>
      <xdr:rowOff>171450</xdr:rowOff>
    </xdr:to>
    <xdr:grpSp>
      <xdr:nvGrpSpPr>
        <xdr:cNvPr id="1033" name="Grupo 28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GrpSpPr>
          <a:grpSpLocks/>
        </xdr:cNvGrpSpPr>
      </xdr:nvGrpSpPr>
      <xdr:grpSpPr bwMode="auto">
        <a:xfrm>
          <a:off x="14139863" y="36349781"/>
          <a:ext cx="4719637" cy="1540669"/>
          <a:chOff x="608263" y="7708566"/>
          <a:chExt cx="3502881" cy="1602843"/>
        </a:xfrm>
      </xdr:grpSpPr>
      <xdr:sp macro="" textlink="">
        <xdr:nvSpPr>
          <xdr:cNvPr id="30" name="CuadroTexto 29">
            <a:extLst>
              <a:ext uri="{FF2B5EF4-FFF2-40B4-BE49-F238E27FC236}">
                <a16:creationId xmlns:a16="http://schemas.microsoft.com/office/drawing/2014/main" xmlns="" id="{00000000-0008-0000-0000-00001E000000}"/>
              </a:ext>
            </a:extLst>
          </xdr:cNvPr>
          <xdr:cNvSpPr txBox="1"/>
        </xdr:nvSpPr>
        <xdr:spPr>
          <a:xfrm>
            <a:off x="608263" y="7995495"/>
            <a:ext cx="3502881" cy="131591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SIGI</a:t>
            </a:r>
          </a:p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Sistema de Tramites</a:t>
            </a:r>
          </a:p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Plataforma MOODLE para cursos virtuales</a:t>
            </a:r>
          </a:p>
        </xdr:txBody>
      </xdr:sp>
      <xdr:sp macro="" textlink="">
        <xdr:nvSpPr>
          <xdr:cNvPr id="31" name="CuadroTexto 30"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SpPr txBox="1"/>
        </xdr:nvSpPr>
        <xdr:spPr>
          <a:xfrm>
            <a:off x="608263" y="7708566"/>
            <a:ext cx="3502881" cy="277035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APLICACIONES TECNOLÓGICAS</a:t>
            </a:r>
          </a:p>
        </xdr:txBody>
      </xdr:sp>
    </xdr:grpSp>
    <xdr:clientData/>
  </xdr:twoCellAnchor>
  <xdr:twoCellAnchor>
    <xdr:from>
      <xdr:col>4</xdr:col>
      <xdr:colOff>257175</xdr:colOff>
      <xdr:row>50</xdr:row>
      <xdr:rowOff>95250</xdr:rowOff>
    </xdr:from>
    <xdr:to>
      <xdr:col>15</xdr:col>
      <xdr:colOff>9525</xdr:colOff>
      <xdr:row>58</xdr:row>
      <xdr:rowOff>171450</xdr:rowOff>
    </xdr:to>
    <xdr:grpSp>
      <xdr:nvGrpSpPr>
        <xdr:cNvPr id="1034" name="Grupo 37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GrpSpPr>
          <a:grpSpLocks/>
        </xdr:cNvGrpSpPr>
      </xdr:nvGrpSpPr>
      <xdr:grpSpPr bwMode="auto">
        <a:xfrm>
          <a:off x="4269581" y="38195250"/>
          <a:ext cx="4336257" cy="1600200"/>
          <a:chOff x="608263" y="7708566"/>
          <a:chExt cx="3502881" cy="1602843"/>
        </a:xfrm>
      </xdr:grpSpPr>
      <xdr:sp macro="" textlink="">
        <xdr:nvSpPr>
          <xdr:cNvPr id="39" name="CuadroTexto 38">
            <a:extLst>
              <a:ext uri="{FF2B5EF4-FFF2-40B4-BE49-F238E27FC236}">
                <a16:creationId xmlns:a16="http://schemas.microsoft.com/office/drawing/2014/main" xmlns="" id="{00000000-0008-0000-0000-000027000000}"/>
              </a:ext>
            </a:extLst>
          </xdr:cNvPr>
          <xdr:cNvSpPr txBox="1"/>
        </xdr:nvSpPr>
        <xdr:spPr>
          <a:xfrm>
            <a:off x="608263" y="7994788"/>
            <a:ext cx="3502881" cy="131662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Ver matriz de riesgos </a:t>
            </a: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No</a:t>
            </a:r>
            <a:r>
              <a:rPr lang="es-CO" sz="1100" i="1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 aplica para el proceso</a:t>
            </a:r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0" name="CuadroTexto 39">
            <a:extLst>
              <a:ext uri="{FF2B5EF4-FFF2-40B4-BE49-F238E27FC236}">
                <a16:creationId xmlns:a16="http://schemas.microsoft.com/office/drawing/2014/main" xmlns="" id="{00000000-0008-0000-0000-000028000000}"/>
              </a:ext>
            </a:extLst>
          </xdr:cNvPr>
          <xdr:cNvSpPr txBox="1"/>
        </xdr:nvSpPr>
        <xdr:spPr>
          <a:xfrm>
            <a:off x="608263" y="7708566"/>
            <a:ext cx="3502881" cy="276681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RIESGOS  / PNC</a:t>
            </a:r>
          </a:p>
        </xdr:txBody>
      </xdr:sp>
    </xdr:grpSp>
    <xdr:clientData/>
  </xdr:twoCellAnchor>
  <xdr:twoCellAnchor>
    <xdr:from>
      <xdr:col>4</xdr:col>
      <xdr:colOff>247899</xdr:colOff>
      <xdr:row>54</xdr:row>
      <xdr:rowOff>50993</xdr:rowOff>
    </xdr:from>
    <xdr:to>
      <xdr:col>15</xdr:col>
      <xdr:colOff>741</xdr:colOff>
      <xdr:row>55</xdr:row>
      <xdr:rowOff>141230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4260305" y="10980931"/>
          <a:ext cx="4312936" cy="280737"/>
        </a:xfrm>
        <a:prstGeom prst="rect">
          <a:avLst/>
        </a:prstGeom>
        <a:solidFill>
          <a:srgbClr val="5B9BD5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>
              <a:solidFill>
                <a:schemeClr val="bg1"/>
              </a:solidFill>
              <a:latin typeface="Arial Black" panose="020B0A04020102020204" pitchFamily="34" charset="0"/>
            </a:rPr>
            <a:t>PRODUCTO</a:t>
          </a:r>
          <a:r>
            <a:rPr lang="es-CO" sz="1000" baseline="0">
              <a:solidFill>
                <a:schemeClr val="bg1"/>
              </a:solidFill>
              <a:latin typeface="Arial Black" panose="020B0A04020102020204" pitchFamily="34" charset="0"/>
            </a:rPr>
            <a:t> NO CONFORME </a:t>
          </a:r>
          <a:endParaRPr lang="es-CO" sz="1000">
            <a:solidFill>
              <a:schemeClr val="bg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15</xdr:col>
      <xdr:colOff>381000</xdr:colOff>
      <xdr:row>51</xdr:row>
      <xdr:rowOff>57150</xdr:rowOff>
    </xdr:from>
    <xdr:to>
      <xdr:col>18</xdr:col>
      <xdr:colOff>1847850</xdr:colOff>
      <xdr:row>57</xdr:row>
      <xdr:rowOff>152400</xdr:rowOff>
    </xdr:to>
    <xdr:grpSp>
      <xdr:nvGrpSpPr>
        <xdr:cNvPr id="1036" name="Grupo 2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GrpSpPr>
          <a:grpSpLocks/>
        </xdr:cNvGrpSpPr>
      </xdr:nvGrpSpPr>
      <xdr:grpSpPr bwMode="auto">
        <a:xfrm>
          <a:off x="8977313" y="38347650"/>
          <a:ext cx="4562475" cy="1238250"/>
          <a:chOff x="608263" y="7708566"/>
          <a:chExt cx="3502881" cy="1602843"/>
        </a:xfrm>
      </xdr:grpSpPr>
      <xdr:sp macro="" textlink="">
        <xdr:nvSpPr>
          <xdr:cNvPr id="26" name="CuadroTexto 25">
            <a:extLst>
              <a:ext uri="{FF2B5EF4-FFF2-40B4-BE49-F238E27FC236}">
                <a16:creationId xmlns:a16="http://schemas.microsoft.com/office/drawing/2014/main" xmlns="" id="{00000000-0008-0000-0000-00001A000000}"/>
              </a:ext>
            </a:extLst>
          </xdr:cNvPr>
          <xdr:cNvSpPr txBox="1"/>
        </xdr:nvSpPr>
        <xdr:spPr>
          <a:xfrm>
            <a:off x="615545" y="7992146"/>
            <a:ext cx="3495599" cy="131926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Ver</a:t>
            </a:r>
            <a:r>
              <a:rPr lang="es-CO" sz="11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procedimientos e instructivos del SIGI</a:t>
            </a:r>
          </a:p>
        </xdr:txBody>
      </xdr:sp>
      <xdr:sp macro="" textlink="">
        <xdr:nvSpPr>
          <xdr:cNvPr id="32" name="CuadroTexto 31">
            <a:extLst>
              <a:ext uri="{FF2B5EF4-FFF2-40B4-BE49-F238E27FC236}">
                <a16:creationId xmlns:a16="http://schemas.microsoft.com/office/drawing/2014/main" xmlns="" id="{00000000-0008-0000-0000-000020000000}"/>
              </a:ext>
            </a:extLst>
          </xdr:cNvPr>
          <xdr:cNvSpPr txBox="1"/>
        </xdr:nvSpPr>
        <xdr:spPr>
          <a:xfrm>
            <a:off x="608263" y="7708566"/>
            <a:ext cx="3502881" cy="36988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 REFERENCIA INTERNOS</a:t>
            </a:r>
          </a:p>
          <a:p>
            <a:pPr algn="ctr"/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878416</xdr:colOff>
      <xdr:row>0</xdr:row>
      <xdr:rowOff>0</xdr:rowOff>
    </xdr:from>
    <xdr:to>
      <xdr:col>2</xdr:col>
      <xdr:colOff>804332</xdr:colOff>
      <xdr:row>2</xdr:row>
      <xdr:rowOff>283534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7ED9FBB-FCB0-4A8F-86BD-7772C6EF4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416" y="0"/>
          <a:ext cx="1883833" cy="8762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816429</xdr:colOff>
      <xdr:row>0</xdr:row>
      <xdr:rowOff>68036</xdr:rowOff>
    </xdr:from>
    <xdr:to>
      <xdr:col>2</xdr:col>
      <xdr:colOff>693284</xdr:colOff>
      <xdr:row>0</xdr:row>
      <xdr:rowOff>1061357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1792318-BA8A-43E4-B82E-2863A609F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2" y="68036"/>
          <a:ext cx="2135641" cy="99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816429</xdr:colOff>
      <xdr:row>0</xdr:row>
      <xdr:rowOff>68036</xdr:rowOff>
    </xdr:from>
    <xdr:to>
      <xdr:col>2</xdr:col>
      <xdr:colOff>693284</xdr:colOff>
      <xdr:row>0</xdr:row>
      <xdr:rowOff>1061357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1ACBE8D-3D98-4A31-B2EB-9F97CF72C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829" y="68036"/>
          <a:ext cx="2239055" cy="993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CIÓN"/>
      <sheetName val="IMPRESIÓN"/>
      <sheetName val="LISTAS"/>
      <sheetName val="Plan de acción Cámaras de Comer"/>
      <sheetName val="PAA CONSOLIDADO"/>
      <sheetName val="VALIDADORES"/>
      <sheetName val="ALISTAMIENTO DE DATOS"/>
      <sheetName val="PUBLICACIÓN A SECOP"/>
      <sheetName val="PAA CONSOLIDADO V.101"/>
      <sheetName val="listas d"/>
      <sheetName val="ISO27001"/>
      <sheetName val="Datos"/>
      <sheetName val="Riesgo1"/>
      <sheetName val="Hoja1"/>
      <sheetName val="Riesgo3"/>
      <sheetName val="Riesgo4"/>
      <sheetName val="Riesgo5"/>
      <sheetName val="Riesgo6"/>
      <sheetName val="Riesgo7"/>
      <sheetName val="Riesgo8"/>
      <sheetName val="Mapa del riesgo"/>
      <sheetName val="Enc_Imp_Corrupción"/>
      <sheetName val="Monitoreo 1 Trimestre"/>
      <sheetName val="Monitoreo 2 Trimestre "/>
      <sheetName val="Monitoreo 3 Trimestre"/>
      <sheetName val="Monitoreo 4 Trimestre"/>
      <sheetName val=" Control de Cambios"/>
      <sheetName val="Consolidado"/>
      <sheetName val="Imp_Procesos_1"/>
      <sheetName val="Imp_Procesos_2"/>
      <sheetName val="Imp_Procesos_3"/>
      <sheetName val="Imp_Procesos_4"/>
      <sheetName val="Imp_Procesos_5"/>
      <sheetName val="Imp_Procesos_6"/>
      <sheetName val="Imp_Procesos_7"/>
      <sheetName val="Imp_Procesos_8"/>
      <sheetName val="Imp_Procesos_9"/>
      <sheetName val="Imp_Procesos_10"/>
      <sheetName val="Inventario de Activos"/>
      <sheetName val="Activos"/>
      <sheetName val="Datos Generales"/>
      <sheetName val="Detalle Campos e Instructivo"/>
      <sheetName val="Tipo de Activos"/>
      <sheetName val="Calificación Valoración"/>
      <sheetName val="Listas Ley Transparencia"/>
      <sheetName val="Listas Generales"/>
      <sheetName val="Normograma"/>
      <sheetName val="Hoja2"/>
      <sheetName val="Tareas 2020"/>
      <sheetName val="Mantra"/>
      <sheetName val="COMPARTIDOS"/>
      <sheetName val="ENVIA"/>
      <sheetName val="RECIBE"/>
      <sheetName val="reciprocas"/>
      <sheetName val="RESUMEN FMI"/>
      <sheetName val="CAMBIOS FMI"/>
      <sheetName val="RESUMEN"/>
      <sheetName val="RESMEING"/>
      <sheetName val="AING"/>
      <sheetName val="GASTOS"/>
      <sheetName val="OEC"/>
      <sheetName val="INTE"/>
      <sheetName val="RECLASIF"/>
      <sheetName val="APACDO"/>
      <sheetName val="FL OEC"/>
      <sheetName val="CONVERSION PPTO"/>
      <sheetName val="Desplegables"/>
      <sheetName val="Supuestos (2)"/>
      <sheetName val="extraordina (2)"/>
      <sheetName val="extraordina (constantes 2002)"/>
      <sheetName val="extraordinainicial"/>
      <sheetName val="extraorsin-inver"/>
      <sheetName val="extraordina"/>
      <sheetName val="98-2002"/>
      <sheetName val="cua2planfinanciero"/>
      <sheetName val="02-03"/>
      <sheetName val="Supuestos"/>
      <sheetName val="cua2conincrem"/>
      <sheetName val="cuadro10 real"/>
      <sheetName val="resto"/>
      <sheetName val="araña"/>
      <sheetName val="sector-ok"/>
      <sheetName val="inver03"/>
      <sheetName val="cua2amortiz"/>
      <sheetName val="cua2abr16"/>
      <sheetName val="cua2sin militar"/>
      <sheetName val="indirectos"/>
      <sheetName val="secciones"/>
      <sheetName val="cua2sinincrem (2)"/>
      <sheetName val="shirley"/>
      <sheetName val="gg-defensa"/>
      <sheetName val="Vf2001"/>
      <sheetName val="VF2002"/>
      <sheetName val="defensa-ok"/>
      <sheetName val="rama-ok"/>
      <sheetName val="gg-ok"/>
      <sheetName val="deuda-ok"/>
      <sheetName val="resu-ok"/>
      <sheetName val="cua2militok"/>
      <sheetName val="Supuestosdef"/>
      <sheetName val="pytos (4)"/>
      <sheetName val="pytos"/>
      <sheetName val="98_2002"/>
      <sheetName val="resu-cta"/>
      <sheetName val="Hoja4"/>
      <sheetName val="BDCARBOCOL"/>
      <sheetName val="PRES NETO"/>
      <sheetName val="DEUDA EXTERNA"/>
      <sheetName val="RESUMEN CON PLAN"/>
      <sheetName val="PIB"/>
      <sheetName val="TRANSFERENCIAS"/>
      <sheetName val="PPTO97"/>
      <sheetName val="CARBOCOL"/>
      <sheetName val="INTERESES"/>
      <sheetName val="AMORTIZA"/>
      <sheetName val="DEXT"/>
      <sheetName val="Diálogo1"/>
      <sheetName val="Módulo1"/>
      <sheetName val="PROYECTO97"/>
      <sheetName val="SEG99"/>
      <sheetName val="RESU99"/>
      <sheetName val="SEG2000"/>
      <sheetName val="RESU2000"/>
      <sheetName val="C1-3vig97-00"/>
      <sheetName val="C1-3vIg98-00"/>
      <sheetName val="chequeo99"/>
      <sheetName val="plano-mensaje"/>
      <sheetName val="C1-3men"/>
      <sheetName val="DIFERENCIAS SIMUL"/>
      <sheetName val="SPC"/>
      <sheetName val="MODCARBO"/>
      <sheetName val="RUBRO LEY"/>
      <sheetName val="LIBRO_CODIGOS_2019"/>
      <sheetName val="BDCAFE"/>
      <sheetName val="CRECIMIENTOS %"/>
      <sheetName val="ANUAL1"/>
      <sheetName val="Asesores Junio 01"/>
      <sheetName val="MODCAFE"/>
      <sheetName val="ASESORES AGOSTO 13"/>
      <sheetName val="ASESORES AGOSTO 11"/>
      <sheetName val="ASESORES SEPTIEM 9"/>
      <sheetName val="ASESORES SEPTIEM 7"/>
      <sheetName val="ASESORES AGOSTO 26"/>
      <sheetName val="ASESORES AGOSTO 24"/>
      <sheetName val="Asesores"/>
      <sheetName val="Asesores nov8-00"/>
      <sheetName val="OPEF resumen"/>
      <sheetName val="compara 2001"/>
      <sheetName val="Resumen Supuestos"/>
      <sheetName val="2001vs00"/>
      <sheetName val="2000-02"/>
      <sheetName val="2002 actual vs fmi"/>
      <sheetName val="Gráfico Precio 2002"/>
      <sheetName val="Gráfico2"/>
      <sheetName val="Gráfico3"/>
      <sheetName val="Cuadro Resumen 2000-01"/>
      <sheetName val="Cuadro Resumen 02-03 FMIvsActua"/>
      <sheetName val="Cuadro Resumen 02-03"/>
      <sheetName val="OEC Revision 2002"/>
      <sheetName val="Resumen Supuestos 2002"/>
      <sheetName val="ResumenFinal2002"/>
      <sheetName val="Gráfico1"/>
      <sheetName val="2003 2004"/>
      <sheetName val="GráficoPrecio2002"/>
      <sheetName val="DE01-F12"/>
      <sheetName val="Hoja1 (2)"/>
      <sheetName val="Hoja3"/>
      <sheetName val="DE01-F11"/>
      <sheetName val="TABLA DINÁMICA"/>
      <sheetName val="PAA ADMINISTRACIÓN DE PERSONAL "/>
      <sheetName val="TECHOS"/>
      <sheetName val="Recorte"/>
      <sheetName val="Basico"/>
      <sheetName val="Solicitudes Filtradas"/>
      <sheetName val="Formulacion PA"/>
      <sheetName val="Formulacion PA (2)"/>
      <sheetName val="planta2002"/>
      <sheetName val="CRAP 2003"/>
      <sheetName val="INURBE"/>
      <sheetName val="SOCIEDADES"/>
      <sheetName val="UNIDAD ICT"/>
      <sheetName val="CUA1-3"/>
      <sheetName val="cua2castigo"/>
      <sheetName val="TOTAL FUN"/>
      <sheetName val="NACION FUN"/>
      <sheetName val="PROPIOS FUN"/>
      <sheetName val="OCP"/>
      <sheetName val="TRANST"/>
      <sheetName val="notas"/>
      <sheetName val="TRANSN"/>
      <sheetName val="TRANSP"/>
      <sheetName val="GGT"/>
      <sheetName val="GGN"/>
      <sheetName val="GGP"/>
      <sheetName val="GPT"/>
      <sheetName val="GPN"/>
      <sheetName val="GPP"/>
      <sheetName val="ppry89aFEB"/>
      <sheetName val="CUA1_3"/>
      <sheetName val="LOTERIAS"/>
      <sheetName val="proyecINGRESOS99"/>
      <sheetName val="proyecINGRESOS99 (det)"/>
      <sheetName val="PAA Recursos fisicos 2020 (sin "/>
      <sheetName val="INSTRUCTIVO"/>
      <sheetName val="TD"/>
      <sheetName val="TODAS (2)"/>
      <sheetName val="TODAS"/>
      <sheetName val="Fichas "/>
      <sheetName val="4-7-5"/>
      <sheetName val="cuadro7"/>
      <sheetName val="PLANOJUL13"/>
      <sheetName val="i"/>
      <sheetName val="Seguimiento CSF"/>
      <sheetName val="Resumen OPEF"/>
      <sheetName val="Resumen MES OPEF"/>
      <sheetName val="VIGN"/>
      <sheetName val="DE01-F15"/>
      <sheetName val="PAA  RT Y ML 2020"/>
      <sheetName val="FUNCIONAMIENTO"/>
      <sheetName val="TH A-02"/>
      <sheetName val="SERVICIOS A-02"/>
      <sheetName val="GD Y RF A-02"/>
      <sheetName val="SOLUCIÓN INMB. C-3599-0200-4"/>
      <sheetName val="OSCAE C-3599-0200-5"/>
      <sheetName val="OTI C-3599-0200-6"/>
      <sheetName val="INFRAESTRUCTURA C-3599-0200-7"/>
      <sheetName val="TRANSVERSAL C-3599-0200-8"/>
      <sheetName val="SOLUCIÓN INMOB.2 3599-0200-9"/>
      <sheetName val="RED 3503-0200-9"/>
      <sheetName val="CAMARAS C-3503-0200-10"/>
      <sheetName val="JURISDICCIONAL C-3503-0200-11"/>
      <sheetName val="DATOS C-3503-0200-12"/>
      <sheetName val="COMPETENCIA C-3503-0200-13"/>
      <sheetName val="PROP. INDUSTRIAL C-3503-0200-14"/>
      <sheetName val="CONSUMIDOR C-3503-0200-15"/>
      <sheetName val="RT Y ML C-3503-0200-16"/>
      <sheetName val="BALANCE PAA"/>
      <sheetName val="TAB. DINÁMICA - EPD"/>
      <sheetName val="TAB. DINÁMICA - EPA"/>
      <sheetName val="EPD"/>
      <sheetName val="EPA"/>
      <sheetName val="Evaluaciones Dependencias (2)"/>
      <sheetName val="CONSUL ASOCIACIONES"/>
      <sheetName val="Inventarios"/>
      <sheetName val="CONTENIDO"/>
      <sheetName val="Sabana planes Actualizados "/>
      <sheetName val="Consulta Mod"/>
      <sheetName val="Consolidado Modi"/>
      <sheetName val="Resumen Evaluación"/>
      <sheetName val="cronogramas"/>
      <sheetName val="Ranking"/>
      <sheetName val="Evaluaciones Dependencias"/>
      <sheetName val="CONSULTA"/>
      <sheetName val="SIGI MES SEPTIEMBRE"/>
      <sheetName val="Sabana EVALUACION"/>
      <sheetName val="1.1"/>
      <sheetName val="1.2"/>
      <sheetName val="2,1"/>
      <sheetName val="2,2"/>
      <sheetName val="3"/>
      <sheetName val="4"/>
      <sheetName val="5"/>
      <sheetName val="6"/>
      <sheetName val="7,1"/>
      <sheetName val="7,2"/>
      <sheetName val="7.3"/>
      <sheetName val="7,4"/>
      <sheetName val="8,1"/>
      <sheetName val="8.2"/>
      <sheetName val="8.3"/>
      <sheetName val="9,1"/>
      <sheetName val="9,2"/>
      <sheetName val="9,3"/>
      <sheetName val="9,4"/>
      <sheetName val="10,1"/>
      <sheetName val="10.2"/>
      <sheetName val="10.3"/>
      <sheetName val="10,4"/>
      <sheetName val="10,5"/>
      <sheetName val="10,6"/>
      <sheetName val="10,7"/>
      <sheetName val="11"/>
      <sheetName val="12.1"/>
      <sheetName val="12.2"/>
      <sheetName val="12.3"/>
      <sheetName val="13"/>
      <sheetName val="PAA Formato Inversión"/>
      <sheetName val="PAA"/>
      <sheetName val="Datos Personales"/>
      <sheetName val="Consumidor"/>
      <sheetName val="OTI"/>
      <sheetName val="RTyML"/>
      <sheetName val="Red"/>
      <sheetName val="Cámaras"/>
      <sheetName val="Jurisdiccional"/>
      <sheetName val="Propiedad Industrial"/>
      <sheetName val="Ciudadano"/>
      <sheetName val="Adecuación Sede"/>
      <sheetName val="Servicios personales e indirect"/>
      <sheetName val="Gest Documental"/>
      <sheetName val="Talento Humano"/>
      <sheetName val="Códigos UNSPSC"/>
      <sheetName val="Validador"/>
      <sheetName val="Competencia"/>
      <sheetName val="Base consolidada"/>
      <sheetName val="Archivo de datos"/>
      <sheetName val="OBSERVACIONES"/>
      <sheetName val="cargue"/>
      <sheetName val="Cadena de valor"/>
      <sheetName val="Indicador de producto"/>
      <sheetName val="Tipo de fuente"/>
      <sheetName val="Indicador de Gestión"/>
      <sheetName val="Productos"/>
      <sheetName val="2019 actualizado"/>
      <sheetName val="2020 actualizado"/>
      <sheetName val="2019 RESUMEN"/>
      <sheetName val="2020  RESUMEN"/>
      <sheetName val="2019 detalle"/>
      <sheetName val="2020 detalle"/>
      <sheetName val="Convenios"/>
      <sheetName val="PyP"/>
      <sheetName val="Formulario 1.1- Ingresos E.P"/>
      <sheetName val="Formulario 1.1A - Cálculo I-E.P"/>
      <sheetName val="Formulario 2- Gasto"/>
      <sheetName val="Formulario 3-Clas. Económica"/>
      <sheetName val="Formulario 4- Planta"/>
      <sheetName val="Formulario 4A - Nómina"/>
      <sheetName val="PAA CONSOLIDADO V.9"/>
      <sheetName val="Envio Evaluaciones"/>
      <sheetName val="PERFILES"/>
      <sheetName val="Administrativa"/>
      <sheetName val="coactiva"/>
      <sheetName val="RNPC"/>
      <sheetName val="DE01-F15 (RNPC)"/>
      <sheetName val="Programación"/>
      <sheetName val="Necesidades financiación PTRM"/>
      <sheetName val="FOCALIZACIÓN"/>
      <sheetName val="REGIONALIZACIÓN"/>
      <sheetName val="ESRI_MAPINFO_SHEET"/>
      <sheetName val="TH-ADMIN. PERSONAL"/>
      <sheetName val="TH- DESARROLLO"/>
      <sheetName val="SERVICIOS PERSONALES"/>
      <sheetName val="GD Y RF"/>
      <sheetName val="RESUMEN CUENTAS A-02"/>
      <sheetName val="GASTOS DE PERSONAL"/>
      <sheetName val="CUOTA FISC. Y AUD"/>
      <sheetName val="OIML"/>
      <sheetName val="OCDE"/>
      <sheetName val="SENTENCIAS"/>
      <sheetName val="CONCILIACIONES"/>
      <sheetName val="Incr sup al 3%"/>
      <sheetName val="Angel"/>
      <sheetName val="PAA Despacho Secretaria 2020 (5"/>
      <sheetName val="PAA DESARROLLO TALENTO HUMANO f"/>
      <sheetName val="Necesidades de financiación"/>
      <sheetName val="Planeación 2021"/>
      <sheetName val="DE01-F17"/>
      <sheetName val="Necesidades"/>
      <sheetName val="Puestos de trabajo 2020"/>
      <sheetName val="Cuota"/>
      <sheetName val="Por producto"/>
      <sheetName val="Por producto plano"/>
      <sheetName val="PAA CONSOLIDADO V.78"/>
      <sheetName val="Formato"/>
      <sheetName val="Obj 1"/>
      <sheetName val="OBJ 2"/>
      <sheetName val="OBJ 3"/>
      <sheetName val="OBJ 4"/>
      <sheetName val="OBJ 5"/>
      <sheetName val="271-basica"/>
      <sheetName val="09-07-99(106 cargos)"/>
      <sheetName val="distr-nuevos car"/>
      <sheetName val="nuevas FUNCIONES"/>
      <sheetName val="TOTAL "/>
      <sheetName val="RESUMEN-07-29"/>
      <sheetName val="REESTRUC"/>
      <sheetName val="VALOR TOTAL PROY)"/>
      <sheetName val="Relación de Usuarios"/>
      <sheetName val="Usuarios-Rol"/>
      <sheetName val="1,Cod Lineamientos"/>
      <sheetName val="Cod resul_institucio"/>
      <sheetName val="2, cod Objetivos "/>
      <sheetName val="3, Lineamientos -Objetivos"/>
      <sheetName val="4, INDICADORES"/>
      <sheetName val="5,Resul_ins"/>
      <sheetName val="Cod Dependencias"/>
      <sheetName val="6, Res inst-dep. "/>
      <sheetName val="6, Participante  result inst"/>
      <sheetName val="6, Responsables resulta Ins"/>
      <sheetName val="8.Cod Proyecto"/>
      <sheetName val="9.Cod Proyecto-actividades"/>
      <sheetName val="cod Proceso"/>
      <sheetName val="11. Actividad_respo_ponderad"/>
      <sheetName val="12. Actividad- Colab_pnderad"/>
      <sheetName val="Cod Clasificadores"/>
      <sheetName val="11. Actividad (fechas ajustadas"/>
      <sheetName val="11. Actividad"/>
      <sheetName val="Verificación SISGESTION"/>
      <sheetName val="Hoja6"/>
      <sheetName val="7, CodFocos"/>
      <sheetName val="10,CodResultados PA"/>
      <sheetName val="total funcionarios "/>
      <sheetName val="Cod funcionarios"/>
      <sheetName val="11. Actividad_respo_colab"/>
      <sheetName val="Todos Planes de Acción "/>
      <sheetName val="13, Activ_clasificador"/>
      <sheetName val="Colaboradores"/>
      <sheetName val="Seguimiento actividades"/>
      <sheetName val="Segui activ (ultima ajustada)"/>
      <sheetName val="Hoja5"/>
      <sheetName val="Roles"/>
      <sheetName val="Hoja8"/>
      <sheetName val="Hoja7"/>
      <sheetName val="Plan Estrategico "/>
      <sheetName val="Plan Estrategico (formulacion)"/>
      <sheetName val="GATEC"/>
      <sheetName val="GODHU"/>
      <sheetName val="GRURI"/>
      <sheetName val="GAPOE"/>
      <sheetName val="OFAJU"/>
      <sheetName val="OFICO"/>
      <sheetName val="OFISI"/>
      <sheetName val="OFIDI"/>
      <sheetName val="DIGEC"/>
      <sheetName val="SUTAH"/>
      <sheetName val="DIRAT"/>
      <sheetName val="OFICI"/>
      <sheetName val="OFPLA"/>
      <sheetName val="DIRES"/>
      <sheetName val="DICUV"/>
      <sheetName val="GREPU"/>
      <sheetName val="GASUP"/>
      <sheetName val="PLAN INDICATIVO  (2)"/>
      <sheetName val="PA CONSOLIDADO II"/>
      <sheetName val="PARA PUBLICAR"/>
      <sheetName val="control Seg I trimestre "/>
      <sheetName val="tablero (3)"/>
      <sheetName val="PA Gobenlinea"/>
      <sheetName val="PA CONS (Seg ActivIItrimestre)"/>
      <sheetName val="Calculo Eficiencia II tri proce"/>
      <sheetName val="IND II TRIM PROCESO"/>
      <sheetName val="PA Seguimiento EFICACIA"/>
      <sheetName val="INESTABILIDAD"/>
      <sheetName val="PA CONS (Seg Activ anual)"/>
      <sheetName val="IND II TRIM DEPEND"/>
      <sheetName val="Ficha DICUV"/>
      <sheetName val="Ficha DIGEC"/>
      <sheetName val="Ficha DIRAT"/>
      <sheetName val="Ficha DIRES"/>
      <sheetName val="Ficha GAPOE"/>
      <sheetName val="Ficha GASUP "/>
      <sheetName val="Ficha GATEC"/>
      <sheetName val="Ficha GODHU"/>
      <sheetName val="Ficha GREPU"/>
      <sheetName val="Ficha GRURI"/>
      <sheetName val="Ficha OFAJU"/>
      <sheetName val="Ficha OFICI"/>
      <sheetName val="Calculo Eficiencia II trimestre"/>
      <sheetName val="Ficha OFICO"/>
      <sheetName val="Ficha OFIDI"/>
      <sheetName val="Ficha OFISI"/>
      <sheetName val="Ficha OFPLA"/>
      <sheetName val="Ficha SUTAH"/>
      <sheetName val="PA Segui producto"/>
      <sheetName val="PLAN INDICATIVO 2015 - 2018"/>
      <sheetName val="PA formulación (2)"/>
      <sheetName val="FORMULACION 2014"/>
      <sheetName val="INTRUCCIONES "/>
      <sheetName val="PA."/>
      <sheetName val="PROY POR DEP"/>
      <sheetName val="dep produc"/>
      <sheetName val="base proyectos actividades"/>
      <sheetName val="proy.obj.produc"/>
      <sheetName val="obj-produc"/>
      <sheetName val="proy-obje"/>
      <sheetName val="OBJE EST-FOCO ESTR"/>
      <sheetName val="Anexos de Costos"/>
      <sheetName val="Plan de acción"/>
      <sheetName val="Costos"/>
      <sheetName val="COMISION LNR (2)"/>
      <sheetName val="NOMENCLATURA"/>
      <sheetName val="meses"/>
      <sheetName val="CARGOS"/>
      <sheetName val="CONVALIDACIONES"/>
      <sheetName val="AUTORIZACIONES"/>
      <sheetName val="SUELDOS"/>
      <sheetName val="CUADRO DE PLANTA"/>
      <sheetName val="EDADES"/>
      <sheetName val="AREAS"/>
      <sheetName val="ENCUESTA DAFP "/>
      <sheetName val="GENERO "/>
      <sheetName val="MISIONA Y APOYO "/>
      <sheetName val="INDICE DE ROTACION"/>
      <sheetName val="Funcionamiento SRT "/>
      <sheetName val="Funcionamiento CRT"/>
      <sheetName val="Ant. CRT.DNP"/>
      <sheetName val="Ant. SRT.DNP"/>
      <sheetName val="Inv. Programas y Subp."/>
      <sheetName val="Inversiónficha"/>
      <sheetName val="Inversiónreque"/>
      <sheetName val="MGMP"/>
      <sheetName val="VF 14-17"/>
      <sheetName val="PGN"/>
      <sheetName val="SGR"/>
      <sheetName val="Info listas desplegables"/>
      <sheetName val="TD VF"/>
      <sheetName val="BASE VF"/>
      <sheetName val="Prog DNP"/>
      <sheetName val="Ingresos"/>
      <sheetName val="MetasPND"/>
      <sheetName val="Justificacion "/>
      <sheetName val="Listas desplegables"/>
      <sheetName val="F-GP-31-Hoja_2"/>
      <sheetName val="Registro Indicadores"/>
      <sheetName val="TABLERO DE CONTROL"/>
      <sheetName val="HV METODOLOGIA"/>
      <sheetName val="TABLA DE CONTENIDO"/>
      <sheetName val="DEPENDENCIA-tipo"/>
      <sheetName val="DEPENDENCIA"/>
      <sheetName val="TIPO"/>
      <sheetName val="PROYECTO"/>
      <sheetName val="PROCESO"/>
      <sheetName val="Indicadores por Proceso"/>
      <sheetName val="PERSPECTIVA"/>
      <sheetName val="Indicadores por perspectiva"/>
      <sheetName val="I-1"/>
      <sheetName val="I-2"/>
      <sheetName val="I-3"/>
      <sheetName val="I-4"/>
      <sheetName val="I-5"/>
      <sheetName val="I-6"/>
      <sheetName val="I-7"/>
      <sheetName val="I-8"/>
      <sheetName val="I-9"/>
      <sheetName val="I-10"/>
      <sheetName val="I-11"/>
      <sheetName val="I-12"/>
      <sheetName val="I-13"/>
      <sheetName val="I-14"/>
      <sheetName val="I-15"/>
      <sheetName val="I-16"/>
      <sheetName val="I-17"/>
      <sheetName val="I-18"/>
      <sheetName val="I-19"/>
      <sheetName val="I-20"/>
      <sheetName val="I-21"/>
      <sheetName val="I-22"/>
      <sheetName val="I-23"/>
      <sheetName val="I-24"/>
      <sheetName val="I-25"/>
      <sheetName val="I-26"/>
      <sheetName val="I-27"/>
      <sheetName val="I-28"/>
      <sheetName val="I-29"/>
      <sheetName val="I-30"/>
      <sheetName val="I-31"/>
      <sheetName val="I-32"/>
      <sheetName val="I-33"/>
      <sheetName val="I-34"/>
      <sheetName val="I-35"/>
      <sheetName val="I-36"/>
      <sheetName val="I-37"/>
      <sheetName val="I-38"/>
      <sheetName val="I-39"/>
      <sheetName val="I-40"/>
      <sheetName val="I-41"/>
      <sheetName val="I-42"/>
      <sheetName val="I-43"/>
      <sheetName val="I-44"/>
      <sheetName val="I-45"/>
      <sheetName val="I-46"/>
      <sheetName val="I-47"/>
      <sheetName val="I-48"/>
      <sheetName val="I-49"/>
      <sheetName val="I-50"/>
      <sheetName val="I-51"/>
      <sheetName val="I-52"/>
      <sheetName val="I-53"/>
      <sheetName val="I-54"/>
      <sheetName val="I-55"/>
      <sheetName val="I-56"/>
      <sheetName val="I-57"/>
      <sheetName val="I-58"/>
      <sheetName val="I-59"/>
      <sheetName val="I-60"/>
      <sheetName val="I-61"/>
      <sheetName val="I-62"/>
      <sheetName val="I-63"/>
      <sheetName val="I-64"/>
      <sheetName val="I-65"/>
      <sheetName val="I-66"/>
      <sheetName val="I-67"/>
      <sheetName val="I-68"/>
      <sheetName val="I-69"/>
      <sheetName val="I-70"/>
      <sheetName val="I-71"/>
      <sheetName val="I-72"/>
      <sheetName val="I-73"/>
      <sheetName val="I-74"/>
      <sheetName val="I-75"/>
      <sheetName val="I-76"/>
      <sheetName val="I-77"/>
      <sheetName val="I-78"/>
      <sheetName val="I-79"/>
      <sheetName val="I-80"/>
      <sheetName val="I-81"/>
      <sheetName val="I-82"/>
      <sheetName val="I-83"/>
      <sheetName val="I-84"/>
      <sheetName val="I-85"/>
      <sheetName val="I-86"/>
      <sheetName val="I-87"/>
      <sheetName val="I-88"/>
      <sheetName val="I-89"/>
      <sheetName val="I-90"/>
      <sheetName val="I-91"/>
      <sheetName val="I-92"/>
      <sheetName val="I-93"/>
      <sheetName val="I-94"/>
      <sheetName val="I-95"/>
      <sheetName val="tablero (2)"/>
      <sheetName val="HV para imprimir "/>
      <sheetName val="tablero"/>
      <sheetName val="Educación"/>
      <sheetName val="Laborales"/>
      <sheetName val="Alimentación"/>
      <sheetName val="Aseguramiento"/>
      <sheetName val="Actividades Productivas"/>
      <sheetName val="Justicia Transicional"/>
      <sheetName val="anexo 3"/>
      <sheetName val="anexo 5"/>
      <sheetName val="anexo 4"/>
      <sheetName val="anexo 7"/>
      <sheetName val="anexo 6"/>
      <sheetName val="anexo9"/>
      <sheetName val="anexo 12"/>
      <sheetName val="ANEXO 8"/>
      <sheetName val="I-9GPE"/>
      <sheetName val="I-9SDS"/>
      <sheetName val="I-9STDIP"/>
      <sheetName val="I-9SRH"/>
      <sheetName val="I-9SG"/>
      <sheetName val="I-9SF"/>
      <sheetName val="I-9DG"/>
      <sheetName val="I-9GRUPOSGR"/>
      <sheetName val="I-9SDAS"/>
      <sheetName val="I-9SA"/>
      <sheetName val="I-9PNSC"/>
      <sheetName val="I-9OI"/>
      <sheetName val="I-9OCI"/>
      <sheetName val="I-9GP"/>
      <sheetName val="I-9GCT"/>
      <sheetName val="I-9GCRP"/>
      <sheetName val="I-9DR"/>
      <sheetName val="I-9DJSG"/>
      <sheetName val="I-9DIFP"/>
      <sheetName val="I-9DIES"/>
      <sheetName val="I-9DSEPP"/>
      <sheetName val="I-9DEE"/>
      <sheetName val="I-9DDU"/>
      <sheetName val="I-9DDTS"/>
      <sheetName val="I-9DDS"/>
      <sheetName val="I-9DDRS"/>
      <sheetName val="I-9DDE"/>
      <sheetName val="I-9OAJ"/>
      <sheetName val="I-2SDAS"/>
      <sheetName val="I-2DR"/>
      <sheetName val="I-2DIFP"/>
      <sheetName val="I-2DDTS"/>
      <sheetName val="I-2STDIP"/>
      <sheetName val="I-2PROFIIP"/>
      <sheetName val="I-2DG"/>
      <sheetName val="I-2GP"/>
      <sheetName val="I-2GRUPOSGR"/>
      <sheetName val="I-2GCT"/>
      <sheetName val="I-2SRH"/>
      <sheetName val="I-2SF"/>
      <sheetName val="I-2SA"/>
      <sheetName val="I-2SG"/>
      <sheetName val="I-2DDU"/>
      <sheetName val="I-2DDE"/>
      <sheetName val="I-2DJSG"/>
      <sheetName val="I-2DDRS"/>
      <sheetName val="I-2DDS"/>
      <sheetName val="I-2DIES"/>
      <sheetName val="I-2DSEPP"/>
      <sheetName val="I-2DEE"/>
      <sheetName val="I-2SDS"/>
      <sheetName val="I-2GPE"/>
      <sheetName val="I-2OCI"/>
      <sheetName val="I-2GCRP"/>
      <sheetName val="I-2OI"/>
      <sheetName val="I-2OAJ"/>
      <sheetName val="I-1SDAS"/>
      <sheetName val="I-1DR"/>
      <sheetName val="I-1DIFP"/>
      <sheetName val="I-1STDIP"/>
      <sheetName val="I-1PNSC"/>
      <sheetName val="I-1DDTS"/>
      <sheetName val="I-1GP"/>
      <sheetName val="I-1GCT"/>
      <sheetName val="I-1SRH"/>
      <sheetName val="I-1SF"/>
      <sheetName val="I-1SA"/>
      <sheetName val="I-1SG"/>
      <sheetName val="I-1DDU"/>
      <sheetName val="I-1DDE"/>
      <sheetName val="I-1DJSG"/>
      <sheetName val="I-1DDRS"/>
      <sheetName val="I-1DDS"/>
      <sheetName val="I-1DIES"/>
      <sheetName val="I-1DSEPP"/>
      <sheetName val="I-1DEE"/>
      <sheetName val="I-1SDS"/>
      <sheetName val="I-1GPE"/>
      <sheetName val="I-1OCI"/>
      <sheetName val="I-1GCRP"/>
      <sheetName val="I-1OI"/>
      <sheetName val="I-1OAJ"/>
      <sheetName val="I-1GRUPOSGR"/>
      <sheetName val="I-1DG"/>
      <sheetName val="I-8GPE"/>
      <sheetName val="I-8SDS"/>
      <sheetName val="I-8STDIP"/>
      <sheetName val="I-8SRH"/>
      <sheetName val="I-8SG"/>
      <sheetName val="I-8SF"/>
      <sheetName val="I-8DG"/>
      <sheetName val="I-8GRUPOSGR"/>
      <sheetName val="I-8SDAS"/>
      <sheetName val="I-8SA"/>
      <sheetName val="I-8PNSC"/>
      <sheetName val="I-8OI"/>
      <sheetName val="I-8OCI"/>
      <sheetName val="I-8GP"/>
      <sheetName val="I-8GCT"/>
      <sheetName val="I-8GCRP"/>
      <sheetName val="I-8DR"/>
      <sheetName val="I-8DJSG"/>
      <sheetName val="I-8DIFP"/>
      <sheetName val="I-8DIES"/>
      <sheetName val="I-8DSEPP"/>
      <sheetName val="I-8DEE"/>
      <sheetName val="I-8DDU"/>
      <sheetName val="I-8DDTS"/>
      <sheetName val="I-8DDS"/>
      <sheetName val="I-8DDRS"/>
      <sheetName val="I-8DDE"/>
      <sheetName val="I-8OAJ"/>
      <sheetName val="Procesos"/>
      <sheetName val="Dependencias"/>
      <sheetName val="Objetivos"/>
      <sheetName val="Obj Gasto (2)"/>
      <sheetName val="contratos"/>
      <sheetName val="central"/>
      <sheetName val="presu COMPARA 2014 (2)"/>
      <sheetName val="Disminiciones totales"/>
      <sheetName val="tabla TERRI"/>
      <sheetName val="FONAM"/>
      <sheetName val="mantenim"/>
      <sheetName val="terri central"/>
      <sheetName val="Espejo TERRI"/>
      <sheetName val="dtam"/>
      <sheetName val="dtan"/>
      <sheetName val="dtao"/>
      <sheetName val="dpa"/>
      <sheetName val="dtor"/>
      <sheetName val="dtca"/>
      <sheetName val="presu 2014"/>
      <sheetName val="Obj_Gasto_(2)"/>
      <sheetName val="presu_COMPARA_2014_(2)"/>
      <sheetName val="Disminiciones_totales"/>
      <sheetName val="tabla_TERRI"/>
      <sheetName val="terri_central"/>
      <sheetName val="Espejo_TERRI"/>
      <sheetName val="presu_2014"/>
      <sheetName val="Obj_Gasto_(2)1"/>
      <sheetName val="presu_COMPARA_2014_(2)1"/>
      <sheetName val="Disminiciones_totales1"/>
      <sheetName val="tabla_TERRI1"/>
      <sheetName val="terri_central1"/>
      <sheetName val="Espejo_TERRI1"/>
      <sheetName val="presu_20141"/>
      <sheetName val="Obj_Gasto_(2)2"/>
      <sheetName val="presu_COMPARA_2014_(2)2"/>
      <sheetName val="Disminiciones_totales2"/>
      <sheetName val="tabla_TERRI2"/>
      <sheetName val="terri_central2"/>
      <sheetName val="Espejo_TERRI2"/>
      <sheetName val="presu_20142"/>
      <sheetName val="Obj_Gasto_(2)3"/>
      <sheetName val="presu_COMPARA_2014_(2)3"/>
      <sheetName val="Disminiciones_totales3"/>
      <sheetName val="tabla_TERRI3"/>
      <sheetName val="terri_central3"/>
      <sheetName val="Espejo_TERRI3"/>
      <sheetName val="presu_20143"/>
      <sheetName val="Obj_Gasto_(2)4"/>
      <sheetName val="presu_COMPARA_2014_(2)4"/>
      <sheetName val="Disminiciones_totales4"/>
      <sheetName val="tabla_TERRI4"/>
      <sheetName val="terri_central4"/>
      <sheetName val="Espejo_TERRI4"/>
      <sheetName val="presu_20144"/>
      <sheetName val="Obj_Gasto_(2)6"/>
      <sheetName val="presu_COMPARA_2014_(2)6"/>
      <sheetName val="Disminiciones_totales6"/>
      <sheetName val="tabla_TERRI6"/>
      <sheetName val="terri_central6"/>
      <sheetName val="Espejo_TERRI6"/>
      <sheetName val="presu_20146"/>
      <sheetName val="Obj_Gasto_(2)5"/>
      <sheetName val="presu_COMPARA_2014_(2)5"/>
      <sheetName val="Disminiciones_totales5"/>
      <sheetName val="tabla_TERRI5"/>
      <sheetName val="terri_central5"/>
      <sheetName val="Espejo_TERRI5"/>
      <sheetName val="presu_20145"/>
      <sheetName val="Obj_Gasto_(2)7"/>
      <sheetName val="presu_COMPARA_2014_(2)7"/>
      <sheetName val="Disminiciones_totales7"/>
      <sheetName val="tabla_TERRI7"/>
      <sheetName val="terri_central7"/>
      <sheetName val="Espejo_TERRI7"/>
      <sheetName val="presu_20147"/>
      <sheetName val="Obj_Gasto_(2)9"/>
      <sheetName val="presu_COMPARA_2014_(2)9"/>
      <sheetName val="Disminiciones_totales9"/>
      <sheetName val="tabla_TERRI9"/>
      <sheetName val="terri_central9"/>
      <sheetName val="Espejo_TERRI9"/>
      <sheetName val="presu_20149"/>
      <sheetName val="Obj_Gasto_(2)8"/>
      <sheetName val="presu_COMPARA_2014_(2)8"/>
      <sheetName val="Disminiciones_totales8"/>
      <sheetName val="tabla_TERRI8"/>
      <sheetName val="terri_central8"/>
      <sheetName val="Espejo_TERRI8"/>
      <sheetName val="presu_20148"/>
      <sheetName val="Instrucciones"/>
      <sheetName val="Focos y resultados 2012-2014"/>
      <sheetName val="Marco estratégico 2011-2014"/>
      <sheetName val="Marco estratégico"/>
      <sheetName val="Proyectos inversión 2012"/>
      <sheetName val="Costos "/>
      <sheetName val="Armonización"/>
      <sheetName val="PdA Final"/>
      <sheetName val="10 Cron Estrat Nal Innov"/>
      <sheetName val="Procesos SGC"/>
      <sheetName val="LINEAMIENTOS DNP"/>
      <sheetName val="OBJETIVOS DNP"/>
      <sheetName val="RESUL - PRIO - INST"/>
      <sheetName val="FOCALIZACIÓN DNP"/>
      <sheetName val="FORMATO PLAN ACCIÓN"/>
      <sheetName val="Act Prioritarias Proyectos"/>
    </sheetNames>
    <sheetDataSet>
      <sheetData sheetId="0"/>
      <sheetData sheetId="1"/>
      <sheetData sheetId="2">
        <row r="1">
          <cell r="A1" t="str">
            <v>Oficina Asesora Jurídica</v>
          </cell>
        </row>
        <row r="2">
          <cell r="A2" t="str">
            <v>DE01</v>
          </cell>
        </row>
        <row r="3">
          <cell r="A3" t="str">
            <v>DE01-M01</v>
          </cell>
        </row>
        <row r="4">
          <cell r="A4" t="str">
            <v>DE01-P01</v>
          </cell>
        </row>
        <row r="5">
          <cell r="A5" t="str">
            <v>DE01-P02</v>
          </cell>
        </row>
        <row r="6">
          <cell r="A6" t="str">
            <v>DE01-I01</v>
          </cell>
        </row>
        <row r="7">
          <cell r="A7" t="str">
            <v>DE02</v>
          </cell>
        </row>
        <row r="8">
          <cell r="A8" t="str">
            <v>DE02-M01</v>
          </cell>
        </row>
        <row r="9">
          <cell r="A9" t="str">
            <v>DE02-P01</v>
          </cell>
        </row>
        <row r="10">
          <cell r="A10" t="str">
            <v>DE02-P02</v>
          </cell>
        </row>
        <row r="11">
          <cell r="A11" t="str">
            <v>DE03</v>
          </cell>
        </row>
        <row r="12">
          <cell r="A12" t="str">
            <v>DE03-P01</v>
          </cell>
        </row>
        <row r="13">
          <cell r="A13" t="str">
            <v>DE03-P02</v>
          </cell>
        </row>
        <row r="14">
          <cell r="A14" t="str">
            <v>DE03-P03</v>
          </cell>
        </row>
        <row r="15">
          <cell r="A15" t="str">
            <v>DE03-I01</v>
          </cell>
        </row>
        <row r="16">
          <cell r="A16" t="str">
            <v>DE03-I02</v>
          </cell>
        </row>
        <row r="17">
          <cell r="A17" t="str">
            <v>SC01</v>
          </cell>
        </row>
        <row r="18">
          <cell r="A18" t="str">
            <v>SC01-M01</v>
          </cell>
        </row>
        <row r="19">
          <cell r="A19" t="str">
            <v>SC01-P01</v>
          </cell>
        </row>
        <row r="20">
          <cell r="A20" t="str">
            <v>SC01-P03</v>
          </cell>
        </row>
        <row r="21">
          <cell r="A21" t="str">
            <v>SC01-P04</v>
          </cell>
        </row>
        <row r="22">
          <cell r="A22" t="str">
            <v>SC01-G01</v>
          </cell>
        </row>
        <row r="23">
          <cell r="A23" t="str">
            <v>SC01-I01</v>
          </cell>
        </row>
        <row r="24">
          <cell r="A24" t="str">
            <v>SC03</v>
          </cell>
        </row>
        <row r="25">
          <cell r="A25" t="str">
            <v>SC03-P01</v>
          </cell>
        </row>
        <row r="26">
          <cell r="A26" t="str">
            <v>SC04</v>
          </cell>
        </row>
        <row r="27">
          <cell r="A27" t="str">
            <v>SC04-P02</v>
          </cell>
        </row>
        <row r="28">
          <cell r="A28" t="str">
            <v>SC04-G01</v>
          </cell>
        </row>
        <row r="29">
          <cell r="A29" t="str">
            <v>SC04-G02</v>
          </cell>
        </row>
        <row r="30">
          <cell r="A30" t="str">
            <v>SC04-G03</v>
          </cell>
        </row>
        <row r="31">
          <cell r="A31" t="str">
            <v>SC04-G04</v>
          </cell>
        </row>
        <row r="32">
          <cell r="A32" t="str">
            <v>SC04-L01</v>
          </cell>
        </row>
        <row r="33">
          <cell r="A33" t="str">
            <v>SC04-L02</v>
          </cell>
        </row>
        <row r="34">
          <cell r="A34" t="str">
            <v>SC04-I01</v>
          </cell>
        </row>
        <row r="35">
          <cell r="A35" t="str">
            <v>SC04-I02</v>
          </cell>
        </row>
        <row r="36">
          <cell r="A36" t="str">
            <v>SC04-I03</v>
          </cell>
        </row>
        <row r="37">
          <cell r="A37" t="str">
            <v>SC04-I04</v>
          </cell>
        </row>
        <row r="38">
          <cell r="A38" t="str">
            <v>SC04-I05</v>
          </cell>
        </row>
        <row r="39">
          <cell r="A39" t="str">
            <v>SC04-I06</v>
          </cell>
        </row>
        <row r="40">
          <cell r="A40" t="str">
            <v>SC04-I07</v>
          </cell>
        </row>
        <row r="41">
          <cell r="A41" t="str">
            <v>CS01</v>
          </cell>
        </row>
        <row r="42">
          <cell r="A42" t="str">
            <v>CS01-M02</v>
          </cell>
        </row>
        <row r="43">
          <cell r="A43" t="str">
            <v>CS01-M03</v>
          </cell>
        </row>
        <row r="44">
          <cell r="A44" t="str">
            <v>CS01-I03</v>
          </cell>
        </row>
        <row r="45">
          <cell r="A45" t="str">
            <v>CS02</v>
          </cell>
        </row>
        <row r="46">
          <cell r="A46" t="str">
            <v>CS02-P01</v>
          </cell>
        </row>
        <row r="47">
          <cell r="A47" t="str">
            <v>CS02-P02</v>
          </cell>
        </row>
        <row r="48">
          <cell r="A48" t="str">
            <v>CS03</v>
          </cell>
        </row>
        <row r="49">
          <cell r="A49" t="str">
            <v>CS03-I01</v>
          </cell>
        </row>
        <row r="50">
          <cell r="A50" t="str">
            <v>CS03-I02</v>
          </cell>
        </row>
        <row r="51">
          <cell r="A51" t="str">
            <v>CS04</v>
          </cell>
        </row>
        <row r="52">
          <cell r="A52" t="str">
            <v>CS04-P01</v>
          </cell>
        </row>
        <row r="53">
          <cell r="A53" t="str">
            <v>PC01</v>
          </cell>
        </row>
        <row r="54">
          <cell r="A54" t="str">
            <v>PC01-P01</v>
          </cell>
        </row>
        <row r="55">
          <cell r="A55" t="str">
            <v>PC01-P02</v>
          </cell>
        </row>
        <row r="56">
          <cell r="A56" t="str">
            <v>PC01-P03</v>
          </cell>
        </row>
        <row r="57">
          <cell r="A57" t="str">
            <v>PC02</v>
          </cell>
        </row>
        <row r="58">
          <cell r="A58" t="str">
            <v>PC02-P01</v>
          </cell>
        </row>
        <row r="59">
          <cell r="A59" t="str">
            <v>PC02-I02</v>
          </cell>
        </row>
        <row r="60">
          <cell r="A60" t="str">
            <v>CC01</v>
          </cell>
        </row>
        <row r="61">
          <cell r="A61" t="str">
            <v>CC01-P02</v>
          </cell>
        </row>
        <row r="62">
          <cell r="A62" t="str">
            <v>CC01-P04</v>
          </cell>
        </row>
        <row r="63">
          <cell r="A63" t="str">
            <v>CC01-P05</v>
          </cell>
        </row>
        <row r="64">
          <cell r="A64" t="str">
            <v>CC01-P06</v>
          </cell>
        </row>
        <row r="65">
          <cell r="A65" t="str">
            <v>CC01-P07</v>
          </cell>
        </row>
        <row r="66">
          <cell r="A66" t="str">
            <v>CC01-P08</v>
          </cell>
        </row>
        <row r="67">
          <cell r="A67" t="str">
            <v>CC01-P09</v>
          </cell>
        </row>
        <row r="68">
          <cell r="A68" t="str">
            <v>CC01-P10</v>
          </cell>
        </row>
        <row r="69">
          <cell r="A69" t="str">
            <v>CC01-P11</v>
          </cell>
        </row>
        <row r="70">
          <cell r="A70" t="str">
            <v>CC02</v>
          </cell>
        </row>
        <row r="71">
          <cell r="A71" t="str">
            <v>CC02-P03</v>
          </cell>
        </row>
        <row r="72">
          <cell r="A72" t="str">
            <v>CC02-P04</v>
          </cell>
        </row>
        <row r="73">
          <cell r="A73" t="str">
            <v>CC02-P05</v>
          </cell>
        </row>
        <row r="74">
          <cell r="A74" t="str">
            <v>PA01</v>
          </cell>
        </row>
        <row r="75">
          <cell r="A75" t="str">
            <v>PA01-P01</v>
          </cell>
        </row>
        <row r="76">
          <cell r="A76" t="str">
            <v>PA02</v>
          </cell>
        </row>
        <row r="77">
          <cell r="A77" t="str">
            <v>PA02-P05</v>
          </cell>
        </row>
        <row r="78">
          <cell r="A78" t="str">
            <v>PA02-P06</v>
          </cell>
        </row>
        <row r="79">
          <cell r="A79" t="str">
            <v>PA02-P07</v>
          </cell>
        </row>
        <row r="80">
          <cell r="A80" t="str">
            <v>RT01</v>
          </cell>
        </row>
        <row r="81">
          <cell r="A81" t="str">
            <v>RT01-P01</v>
          </cell>
        </row>
        <row r="82">
          <cell r="A82" t="str">
            <v>RT01-P02</v>
          </cell>
        </row>
        <row r="83">
          <cell r="A83" t="str">
            <v>RT01-P03</v>
          </cell>
        </row>
        <row r="84">
          <cell r="A84" t="str">
            <v>RT02</v>
          </cell>
        </row>
        <row r="85">
          <cell r="A85" t="str">
            <v>RT02-P01</v>
          </cell>
        </row>
        <row r="86">
          <cell r="A86" t="str">
            <v>RT02-P02</v>
          </cell>
        </row>
        <row r="87">
          <cell r="A87" t="str">
            <v>RT02-P03</v>
          </cell>
        </row>
        <row r="88">
          <cell r="A88" t="str">
            <v>RT02-P04</v>
          </cell>
        </row>
        <row r="89">
          <cell r="A89" t="str">
            <v>RT02-I01</v>
          </cell>
        </row>
        <row r="90">
          <cell r="A90" t="str">
            <v>RT02-I02</v>
          </cell>
        </row>
        <row r="91">
          <cell r="A91" t="str">
            <v>RT03</v>
          </cell>
        </row>
        <row r="92">
          <cell r="A92" t="str">
            <v>RT03-P01</v>
          </cell>
        </row>
        <row r="93">
          <cell r="A93" t="str">
            <v>RT03-P02</v>
          </cell>
        </row>
        <row r="94">
          <cell r="A94" t="str">
            <v>RT03-P03</v>
          </cell>
        </row>
        <row r="95">
          <cell r="A95" t="str">
            <v>RT03-P04</v>
          </cell>
        </row>
        <row r="96">
          <cell r="A96" t="str">
            <v>RT03-P05</v>
          </cell>
        </row>
        <row r="97">
          <cell r="A97" t="str">
            <v>RT03-P06</v>
          </cell>
        </row>
        <row r="98">
          <cell r="A98" t="str">
            <v>RT03-P07</v>
          </cell>
        </row>
        <row r="99">
          <cell r="A99" t="str">
            <v>RT03-P08</v>
          </cell>
        </row>
        <row r="100">
          <cell r="A100" t="str">
            <v>RT03-P09</v>
          </cell>
        </row>
        <row r="101">
          <cell r="A101" t="str">
            <v>RT03-P10</v>
          </cell>
        </row>
        <row r="102">
          <cell r="A102" t="str">
            <v>RT03-P11</v>
          </cell>
        </row>
        <row r="103">
          <cell r="A103" t="str">
            <v>RT03-P12</v>
          </cell>
        </row>
        <row r="104">
          <cell r="A104" t="str">
            <v>RT03-P13</v>
          </cell>
        </row>
        <row r="105">
          <cell r="A105" t="str">
            <v>RT03-P14</v>
          </cell>
        </row>
        <row r="106">
          <cell r="A106" t="str">
            <v>RT03-P15</v>
          </cell>
        </row>
        <row r="107">
          <cell r="A107" t="str">
            <v>AJ01</v>
          </cell>
        </row>
        <row r="108">
          <cell r="A108" t="str">
            <v>AJ01-P01</v>
          </cell>
        </row>
        <row r="109">
          <cell r="A109" t="str">
            <v>AJ01-I01</v>
          </cell>
        </row>
        <row r="110">
          <cell r="A110" t="str">
            <v>DA01</v>
          </cell>
        </row>
        <row r="111">
          <cell r="A111" t="str">
            <v>DA01-P01</v>
          </cell>
        </row>
        <row r="112">
          <cell r="A112" t="str">
            <v>DA01-P02</v>
          </cell>
        </row>
        <row r="113">
          <cell r="A113" t="str">
            <v>DA01-P03</v>
          </cell>
        </row>
        <row r="114">
          <cell r="A114" t="str">
            <v>DA01-I01</v>
          </cell>
        </row>
        <row r="115">
          <cell r="A115" t="str">
            <v>DA01-I02</v>
          </cell>
        </row>
        <row r="116">
          <cell r="A116" t="str">
            <v>DA01-I03</v>
          </cell>
        </row>
        <row r="117">
          <cell r="A117" t="str">
            <v>DA01-I04</v>
          </cell>
        </row>
        <row r="118">
          <cell r="A118" t="str">
            <v>DA01-I05</v>
          </cell>
        </row>
        <row r="119">
          <cell r="A119" t="str">
            <v>DA01-I06</v>
          </cell>
        </row>
        <row r="120">
          <cell r="A120" t="str">
            <v>DA02</v>
          </cell>
        </row>
        <row r="121">
          <cell r="A121" t="str">
            <v>DA02-P01</v>
          </cell>
        </row>
        <row r="122">
          <cell r="A122" t="str">
            <v>DA02-I01</v>
          </cell>
        </row>
        <row r="123">
          <cell r="A123" t="str">
            <v>DA02-I03</v>
          </cell>
        </row>
        <row r="124">
          <cell r="A124" t="str">
            <v>DA02-I04</v>
          </cell>
        </row>
        <row r="125">
          <cell r="A125" t="str">
            <v>DA02-I05</v>
          </cell>
        </row>
        <row r="126">
          <cell r="A126" t="str">
            <v>DA02-I06</v>
          </cell>
        </row>
        <row r="127">
          <cell r="A127" t="str">
            <v>PD01</v>
          </cell>
        </row>
        <row r="128">
          <cell r="A128" t="str">
            <v>PD01-P01</v>
          </cell>
        </row>
        <row r="129">
          <cell r="A129" t="str">
            <v>PD01-P02</v>
          </cell>
        </row>
        <row r="130">
          <cell r="A130" t="str">
            <v>PI01</v>
          </cell>
        </row>
        <row r="131">
          <cell r="A131" t="str">
            <v>PI01-P01</v>
          </cell>
        </row>
        <row r="132">
          <cell r="A132" t="str">
            <v>PI01-P02</v>
          </cell>
        </row>
        <row r="133">
          <cell r="A133" t="str">
            <v>PI01-P03</v>
          </cell>
        </row>
        <row r="134">
          <cell r="A134" t="str">
            <v>PI01-P04</v>
          </cell>
        </row>
        <row r="135">
          <cell r="A135" t="str">
            <v>PI01-P06</v>
          </cell>
        </row>
        <row r="136">
          <cell r="A136" t="str">
            <v>PI01-P07</v>
          </cell>
        </row>
        <row r="137">
          <cell r="A137" t="str">
            <v>PI01-I01</v>
          </cell>
        </row>
        <row r="138">
          <cell r="A138" t="str">
            <v>PI01-I02</v>
          </cell>
        </row>
        <row r="139">
          <cell r="A139" t="str">
            <v>PI02</v>
          </cell>
        </row>
        <row r="140">
          <cell r="A140" t="str">
            <v>PI02-P01</v>
          </cell>
        </row>
        <row r="141">
          <cell r="A141" t="str">
            <v>PI02-P03</v>
          </cell>
        </row>
        <row r="142">
          <cell r="A142" t="str">
            <v>PI02-P04</v>
          </cell>
        </row>
        <row r="143">
          <cell r="A143" t="str">
            <v>PI02-P05</v>
          </cell>
        </row>
        <row r="144">
          <cell r="A144" t="str">
            <v>PI02-I04</v>
          </cell>
        </row>
        <row r="145">
          <cell r="A145" t="str">
            <v>PI02-I05</v>
          </cell>
        </row>
        <row r="146">
          <cell r="A146" t="str">
            <v>PI02-I06</v>
          </cell>
        </row>
        <row r="147">
          <cell r="A147" t="str">
            <v>PI03</v>
          </cell>
        </row>
        <row r="148">
          <cell r="A148" t="str">
            <v>PI03-P01</v>
          </cell>
        </row>
        <row r="149">
          <cell r="A149" t="str">
            <v>PI03-I01</v>
          </cell>
        </row>
        <row r="150">
          <cell r="A150" t="str">
            <v>DA01</v>
          </cell>
        </row>
        <row r="151">
          <cell r="A151" t="str">
            <v>DA01-P01</v>
          </cell>
        </row>
        <row r="152">
          <cell r="A152" t="str">
            <v>DA01-P02</v>
          </cell>
        </row>
        <row r="153">
          <cell r="A153" t="str">
            <v>DA01-P03</v>
          </cell>
        </row>
        <row r="154">
          <cell r="A154" t="str">
            <v>DA01-I01</v>
          </cell>
        </row>
        <row r="155">
          <cell r="A155" t="str">
            <v>DA01-I02</v>
          </cell>
        </row>
        <row r="156">
          <cell r="A156" t="str">
            <v>DA01-I03</v>
          </cell>
        </row>
        <row r="157">
          <cell r="A157" t="str">
            <v>DA01-I04</v>
          </cell>
        </row>
        <row r="158">
          <cell r="A158" t="str">
            <v>DA01-I05</v>
          </cell>
        </row>
        <row r="159">
          <cell r="A159" t="str">
            <v>DA01-I06</v>
          </cell>
        </row>
        <row r="160">
          <cell r="A160" t="str">
            <v>DA02</v>
          </cell>
        </row>
        <row r="161">
          <cell r="A161" t="str">
            <v>DA02-P01</v>
          </cell>
        </row>
        <row r="162">
          <cell r="A162" t="str">
            <v>DA02-I01</v>
          </cell>
        </row>
        <row r="163">
          <cell r="A163" t="str">
            <v>DA02-I02</v>
          </cell>
        </row>
        <row r="164">
          <cell r="A164" t="str">
            <v>DA02-I03</v>
          </cell>
        </row>
        <row r="165">
          <cell r="A165" t="str">
            <v>DA02-I04</v>
          </cell>
        </row>
        <row r="166">
          <cell r="A166" t="str">
            <v>DA02-I05</v>
          </cell>
        </row>
        <row r="167">
          <cell r="A167" t="str">
            <v>DA02-I06</v>
          </cell>
        </row>
        <row r="168">
          <cell r="A168" t="str">
            <v>GT02</v>
          </cell>
        </row>
        <row r="169">
          <cell r="A169" t="str">
            <v>GT02-R01</v>
          </cell>
        </row>
        <row r="170">
          <cell r="A170" t="str">
            <v>GT02-P02</v>
          </cell>
        </row>
        <row r="171">
          <cell r="A171" t="str">
            <v>GT02-P03</v>
          </cell>
        </row>
        <row r="172">
          <cell r="A172" t="str">
            <v>GT02-P04</v>
          </cell>
        </row>
        <row r="173">
          <cell r="A173" t="str">
            <v>GT02-P05</v>
          </cell>
        </row>
        <row r="174">
          <cell r="A174" t="str">
            <v>GT02-I02</v>
          </cell>
        </row>
        <row r="175">
          <cell r="A175" t="str">
            <v>GT02-P06</v>
          </cell>
        </row>
        <row r="176">
          <cell r="A176" t="str">
            <v>GT02-P07</v>
          </cell>
        </row>
        <row r="177">
          <cell r="A177" t="str">
            <v>GT02-P08</v>
          </cell>
        </row>
        <row r="178">
          <cell r="A178" t="str">
            <v>GT02-P09</v>
          </cell>
        </row>
        <row r="179">
          <cell r="A179" t="str">
            <v>GT02-P10</v>
          </cell>
        </row>
        <row r="180">
          <cell r="A180" t="str">
            <v>GT02-P11</v>
          </cell>
        </row>
        <row r="181">
          <cell r="A181" t="str">
            <v>GT03</v>
          </cell>
        </row>
        <row r="182">
          <cell r="A182" t="str">
            <v>GT03-P01</v>
          </cell>
        </row>
        <row r="183">
          <cell r="A183" t="str">
            <v>GD01</v>
          </cell>
        </row>
        <row r="184">
          <cell r="A184" t="str">
            <v>GD01-M01</v>
          </cell>
        </row>
        <row r="185">
          <cell r="A185" t="str">
            <v>GD01-M02</v>
          </cell>
        </row>
        <row r="186">
          <cell r="A186" t="str">
            <v>GD01-I01</v>
          </cell>
        </row>
        <row r="187">
          <cell r="A187" t="str">
            <v>GD01-I03</v>
          </cell>
        </row>
        <row r="188">
          <cell r="A188" t="str">
            <v>GD01-G01</v>
          </cell>
        </row>
        <row r="189">
          <cell r="A189" t="str">
            <v>GA01</v>
          </cell>
        </row>
        <row r="190">
          <cell r="A190" t="str">
            <v>GA01-M01</v>
          </cell>
        </row>
        <row r="191">
          <cell r="A191" t="str">
            <v>GA01-P01</v>
          </cell>
        </row>
        <row r="192">
          <cell r="A192" t="str">
            <v>GA01-M03</v>
          </cell>
        </row>
        <row r="193">
          <cell r="A193" t="str">
            <v>GA01-I01</v>
          </cell>
        </row>
        <row r="194">
          <cell r="A194" t="str">
            <v>GA02</v>
          </cell>
        </row>
        <row r="195">
          <cell r="A195" t="str">
            <v>GA02-M01</v>
          </cell>
        </row>
        <row r="196">
          <cell r="A196" t="str">
            <v>GA03</v>
          </cell>
        </row>
        <row r="197">
          <cell r="A197" t="str">
            <v>GA03-M01</v>
          </cell>
        </row>
        <row r="198">
          <cell r="A198" t="str">
            <v>GA03-M02</v>
          </cell>
        </row>
        <row r="199">
          <cell r="A199" t="str">
            <v>GA03-G04</v>
          </cell>
        </row>
        <row r="200">
          <cell r="A200" t="str">
            <v>GA03-G05</v>
          </cell>
        </row>
        <row r="201">
          <cell r="A201" t="str">
            <v>GF01</v>
          </cell>
        </row>
        <row r="202">
          <cell r="A202" t="str">
            <v>GF01-M01</v>
          </cell>
        </row>
        <row r="203">
          <cell r="A203" t="str">
            <v>GF01-M02</v>
          </cell>
        </row>
        <row r="204">
          <cell r="A204" t="str">
            <v>GF02</v>
          </cell>
        </row>
        <row r="205">
          <cell r="A205" t="str">
            <v>GF02-M01</v>
          </cell>
        </row>
        <row r="206">
          <cell r="A206" t="str">
            <v>GF02-P01</v>
          </cell>
        </row>
        <row r="207">
          <cell r="A207" t="str">
            <v>GF03</v>
          </cell>
        </row>
        <row r="208">
          <cell r="A208" t="str">
            <v>GF03-M01</v>
          </cell>
        </row>
        <row r="209">
          <cell r="A209" t="str">
            <v>GF03-P01</v>
          </cell>
        </row>
        <row r="210">
          <cell r="A210" t="str">
            <v>GF03-P02</v>
          </cell>
        </row>
        <row r="211">
          <cell r="A211" t="str">
            <v>GF03-I01</v>
          </cell>
        </row>
        <row r="212">
          <cell r="A212" t="str">
            <v>GJ01</v>
          </cell>
        </row>
        <row r="213">
          <cell r="A213" t="str">
            <v>GJ01-I01</v>
          </cell>
        </row>
        <row r="214">
          <cell r="A214" t="str">
            <v>GJ01-P01</v>
          </cell>
        </row>
        <row r="215">
          <cell r="A215" t="str">
            <v>GJ02</v>
          </cell>
        </row>
        <row r="216">
          <cell r="A216" t="str">
            <v>GJ02-M01</v>
          </cell>
        </row>
        <row r="217">
          <cell r="A217" t="str">
            <v>GJ02-M02</v>
          </cell>
        </row>
        <row r="218">
          <cell r="A218" t="str">
            <v>GJ02-M03</v>
          </cell>
        </row>
        <row r="219">
          <cell r="A219" t="str">
            <v>GJ02-P01</v>
          </cell>
        </row>
        <row r="220">
          <cell r="A220" t="str">
            <v>GJ02-P02</v>
          </cell>
        </row>
        <row r="221">
          <cell r="A221" t="str">
            <v>GJ02-I01</v>
          </cell>
        </row>
        <row r="222">
          <cell r="A222" t="str">
            <v>GJ05</v>
          </cell>
        </row>
        <row r="223">
          <cell r="A223" t="str">
            <v>GJ05-P01</v>
          </cell>
        </row>
        <row r="224">
          <cell r="A224" t="str">
            <v>GJ05-P02</v>
          </cell>
        </row>
        <row r="225">
          <cell r="A225" t="str">
            <v>GS01</v>
          </cell>
        </row>
        <row r="226">
          <cell r="A226" t="str">
            <v>GS01-M01</v>
          </cell>
        </row>
        <row r="227">
          <cell r="A227" t="str">
            <v>GS01-M02</v>
          </cell>
        </row>
        <row r="228">
          <cell r="A228" t="str">
            <v>GS01-P02</v>
          </cell>
        </row>
        <row r="229">
          <cell r="A229" t="str">
            <v>GS01-P03</v>
          </cell>
        </row>
        <row r="230">
          <cell r="A230" t="str">
            <v>GS01-I05</v>
          </cell>
        </row>
      </sheetData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>
        <row r="2">
          <cell r="B2" t="str">
            <v>Corrupción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1">
          <cell r="B11" t="str">
            <v>Bases de datos</v>
          </cell>
        </row>
      </sheetData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>
        <row r="90">
          <cell r="E90" t="str">
            <v>Solicitud de información a los Proveedores</v>
          </cell>
        </row>
      </sheetData>
      <sheetData sheetId="165"/>
      <sheetData sheetId="166" refreshError="1"/>
      <sheetData sheetId="167"/>
      <sheetData sheetId="168"/>
      <sheetData sheetId="169" refreshError="1"/>
      <sheetData sheetId="170">
        <row r="3">
          <cell r="F3" t="str">
            <v>ACTUALIZACIÓN CATASTRAL Y CARTOGRÁFICA</v>
          </cell>
        </row>
      </sheetData>
      <sheetData sheetId="171" refreshError="1"/>
      <sheetData sheetId="172" refreshError="1"/>
      <sheetData sheetId="173" refreshError="1"/>
      <sheetData sheetId="174">
        <row r="92">
          <cell r="A92" t="str">
            <v>Delegatura para la Protección de la Competencia</v>
          </cell>
        </row>
      </sheetData>
      <sheetData sheetId="175"/>
      <sheetData sheetId="176">
        <row r="4">
          <cell r="J4">
            <v>2447478</v>
          </cell>
        </row>
      </sheetData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>
        <row r="5">
          <cell r="F5" t="str">
            <v>1.1-3-1</v>
          </cell>
        </row>
      </sheetData>
      <sheetData sheetId="206"/>
      <sheetData sheetId="207"/>
      <sheetData sheetId="208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>
        <row r="170">
          <cell r="D170" t="str">
            <v>N/A</v>
          </cell>
        </row>
      </sheetData>
      <sheetData sheetId="217" refreshError="1"/>
      <sheetData sheetId="218"/>
      <sheetData sheetId="219"/>
      <sheetData sheetId="220"/>
      <sheetData sheetId="221">
        <row r="189">
          <cell r="D189" t="str">
            <v xml:space="preserve">GESTION DOCUMENTAL Y RECURSOS FISICOS </v>
          </cell>
        </row>
      </sheetData>
      <sheetData sheetId="222"/>
      <sheetData sheetId="223"/>
      <sheetData sheetId="224"/>
      <sheetData sheetId="225"/>
      <sheetData sheetId="226"/>
      <sheetData sheetId="227"/>
      <sheetData sheetId="228">
        <row r="4186">
          <cell r="C4186" t="str">
            <v>Concurso de méritos con precalificación</v>
          </cell>
        </row>
      </sheetData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 refreshError="1"/>
      <sheetData sheetId="242" refreshError="1"/>
      <sheetData sheetId="243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>
        <row r="108">
          <cell r="C108" t="str">
            <v>Solicitud de información a los Proveedores</v>
          </cell>
        </row>
      </sheetData>
      <sheetData sheetId="287"/>
      <sheetData sheetId="288"/>
      <sheetData sheetId="289">
        <row r="95">
          <cell r="A95" t="str">
            <v>Delegatura para la Protección de la Competencia</v>
          </cell>
        </row>
      </sheetData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/>
      <sheetData sheetId="308" refreshError="1"/>
      <sheetData sheetId="309" refreshError="1"/>
      <sheetData sheetId="310" refreshError="1"/>
      <sheetData sheetId="311" refreshError="1"/>
      <sheetData sheetId="312">
        <row r="2">
          <cell r="A2" t="str">
            <v>Archivo histórico inventariado</v>
          </cell>
        </row>
      </sheetData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 refreshError="1"/>
      <sheetData sheetId="353" refreshError="1"/>
      <sheetData sheetId="354" refreshError="1"/>
      <sheetData sheetId="355"/>
      <sheetData sheetId="356">
        <row r="4">
          <cell r="D4" t="str">
            <v>Fortalecimiento de la protección de datos personales a nivel  Nacional</v>
          </cell>
        </row>
      </sheetData>
      <sheetData sheetId="357"/>
      <sheetData sheetId="358"/>
      <sheetData sheetId="359"/>
      <sheetData sheetId="360"/>
      <sheetData sheetId="361"/>
      <sheetData sheetId="362" refreshError="1"/>
      <sheetData sheetId="363">
        <row r="422">
          <cell r="B422" t="str">
            <v>1.1.1. Gestionar y concertar la formulación, aprobación  e implementación de instrumentos de planificación</v>
          </cell>
        </row>
      </sheetData>
      <sheetData sheetId="364"/>
      <sheetData sheetId="365"/>
      <sheetData sheetId="366"/>
      <sheetData sheetId="367"/>
      <sheetData sheetId="368"/>
      <sheetData sheetId="369" refreshError="1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>
        <row r="3">
          <cell r="A3" t="str">
            <v>SRH - SUBDIR RECURSOS HUMANOS</v>
          </cell>
        </row>
      </sheetData>
      <sheetData sheetId="384"/>
      <sheetData sheetId="385">
        <row r="3">
          <cell r="A3" t="str">
            <v>SRH - SUBDIR RECURSOS HUMANOS</v>
          </cell>
        </row>
      </sheetData>
      <sheetData sheetId="386">
        <row r="3">
          <cell r="A3" t="str">
            <v>SRH - SUBDIR RECURSOS HUMANOS</v>
          </cell>
        </row>
      </sheetData>
      <sheetData sheetId="387"/>
      <sheetData sheetId="388"/>
      <sheetData sheetId="389"/>
      <sheetData sheetId="390"/>
      <sheetData sheetId="391"/>
      <sheetData sheetId="392"/>
      <sheetData sheetId="393"/>
      <sheetData sheetId="394">
        <row r="3">
          <cell r="D3">
            <v>12563413</v>
          </cell>
        </row>
      </sheetData>
      <sheetData sheetId="395">
        <row r="3">
          <cell r="D3">
            <v>79134421</v>
          </cell>
        </row>
      </sheetData>
      <sheetData sheetId="396"/>
      <sheetData sheetId="397"/>
      <sheetData sheetId="398" refreshError="1"/>
      <sheetData sheetId="399"/>
      <sheetData sheetId="400"/>
      <sheetData sheetId="401"/>
      <sheetData sheetId="402">
        <row r="3">
          <cell r="AD3">
            <v>1</v>
          </cell>
        </row>
      </sheetData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>
        <row r="5">
          <cell r="B5" t="str">
            <v xml:space="preserve">DIRECCIÓN DE ATENCIÓN Y TRATAMIENTO </v>
          </cell>
        </row>
      </sheetData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 refreshError="1"/>
      <sheetData sheetId="475" refreshError="1"/>
      <sheetData sheetId="476" refreshError="1"/>
      <sheetData sheetId="477" refreshError="1"/>
      <sheetData sheetId="478">
        <row r="3">
          <cell r="EB3" t="str">
            <v>DIRECTOR  D.N.Pcod0010grado00</v>
          </cell>
        </row>
      </sheetData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/>
      <sheetData sheetId="503" refreshError="1"/>
      <sheetData sheetId="504">
        <row r="4">
          <cell r="A4" t="str">
            <v>Dirección General - DG</v>
          </cell>
        </row>
      </sheetData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>
        <row r="3">
          <cell r="B3" t="str">
            <v>Atención a requerimientos internos y externos</v>
          </cell>
        </row>
      </sheetData>
      <sheetData sheetId="512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/>
      <sheetData sheetId="621"/>
      <sheetData sheetId="622">
        <row r="5">
          <cell r="B5" t="str">
            <v>Porcentaje de Establecimientos penitenciarios con evaluaciones satisfactorias del servicios de alimentación</v>
          </cell>
        </row>
      </sheetData>
      <sheetData sheetId="623"/>
      <sheetData sheetId="624"/>
      <sheetData sheetId="625"/>
      <sheetData sheetId="626"/>
      <sheetData sheetId="627"/>
      <sheetData sheetId="628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>
        <row r="2">
          <cell r="A2" t="str">
            <v>Arrendamientos</v>
          </cell>
        </row>
      </sheetData>
      <sheetData sheetId="753" refreshError="1"/>
      <sheetData sheetId="754" refreshError="1"/>
      <sheetData sheetId="755"/>
      <sheetData sheetId="756"/>
      <sheetData sheetId="757"/>
      <sheetData sheetId="758" refreshError="1"/>
      <sheetData sheetId="759" refreshError="1"/>
      <sheetData sheetId="760"/>
      <sheetData sheetId="76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/>
      <sheetData sheetId="769">
        <row r="2">
          <cell r="A2" t="str">
            <v>Arrendamientos</v>
          </cell>
        </row>
      </sheetData>
      <sheetData sheetId="770"/>
      <sheetData sheetId="771"/>
      <sheetData sheetId="772"/>
      <sheetData sheetId="773"/>
      <sheetData sheetId="774"/>
      <sheetData sheetId="775"/>
      <sheetData sheetId="776">
        <row r="2">
          <cell r="A2" t="str">
            <v>Arrendamientos</v>
          </cell>
        </row>
      </sheetData>
      <sheetData sheetId="777"/>
      <sheetData sheetId="778"/>
      <sheetData sheetId="779"/>
      <sheetData sheetId="780"/>
      <sheetData sheetId="781"/>
      <sheetData sheetId="782"/>
      <sheetData sheetId="783">
        <row r="2">
          <cell r="A2" t="str">
            <v>Arrendamientos</v>
          </cell>
        </row>
      </sheetData>
      <sheetData sheetId="784"/>
      <sheetData sheetId="785"/>
      <sheetData sheetId="786"/>
      <sheetData sheetId="787"/>
      <sheetData sheetId="788"/>
      <sheetData sheetId="789"/>
      <sheetData sheetId="790">
        <row r="2">
          <cell r="A2" t="str">
            <v>Arrendamientos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>
        <row r="2">
          <cell r="A2" t="str">
            <v>Arrendamientos</v>
          </cell>
        </row>
      </sheetData>
      <sheetData sheetId="798"/>
      <sheetData sheetId="799"/>
      <sheetData sheetId="800"/>
      <sheetData sheetId="801"/>
      <sheetData sheetId="802"/>
      <sheetData sheetId="803"/>
      <sheetData sheetId="804">
        <row r="2">
          <cell r="A2" t="str">
            <v>Arrendamientos</v>
          </cell>
        </row>
      </sheetData>
      <sheetData sheetId="805"/>
      <sheetData sheetId="806"/>
      <sheetData sheetId="807"/>
      <sheetData sheetId="808"/>
      <sheetData sheetId="809"/>
      <sheetData sheetId="810"/>
      <sheetData sheetId="811">
        <row r="2">
          <cell r="A2" t="str">
            <v>Arrendamientos</v>
          </cell>
        </row>
      </sheetData>
      <sheetData sheetId="812"/>
      <sheetData sheetId="813"/>
      <sheetData sheetId="814"/>
      <sheetData sheetId="815"/>
      <sheetData sheetId="816"/>
      <sheetData sheetId="817"/>
      <sheetData sheetId="818">
        <row r="2">
          <cell r="A2" t="str">
            <v>Arrendamientos</v>
          </cell>
        </row>
      </sheetData>
      <sheetData sheetId="819" refreshError="1"/>
      <sheetData sheetId="820" refreshError="1"/>
      <sheetData sheetId="821" refreshError="1"/>
      <sheetData sheetId="822"/>
      <sheetData sheetId="823" refreshError="1"/>
      <sheetData sheetId="824" refreshError="1"/>
      <sheetData sheetId="825">
        <row r="2">
          <cell r="A2" t="str">
            <v>Arrendamientos</v>
          </cell>
        </row>
      </sheetData>
      <sheetData sheetId="826"/>
      <sheetData sheetId="827"/>
      <sheetData sheetId="828"/>
      <sheetData sheetId="829"/>
      <sheetData sheetId="830"/>
      <sheetData sheetId="831"/>
      <sheetData sheetId="832">
        <row r="2">
          <cell r="A2" t="str">
            <v>Arrendamientos</v>
          </cell>
        </row>
      </sheetData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>
        <row r="1">
          <cell r="B1" t="str">
            <v>1-Adelantarse a la realidad y liderar la planeación para el largo plazo</v>
          </cell>
        </row>
      </sheetData>
      <sheetData sheetId="843"/>
      <sheetData sheetId="844" refreshError="1"/>
      <sheetData sheetId="845" refreshError="1"/>
      <sheetData sheetId="846" refreshError="1"/>
      <sheetData sheetId="847" refreshError="1"/>
      <sheetData sheetId="848">
        <row r="2">
          <cell r="A2" t="str">
            <v>Atención a peticiones</v>
          </cell>
        </row>
      </sheetData>
      <sheetData sheetId="849"/>
      <sheetData sheetId="850"/>
      <sheetData sheetId="851">
        <row r="3">
          <cell r="A3" t="str">
            <v>OTRO</v>
          </cell>
        </row>
      </sheetData>
      <sheetData sheetId="852"/>
      <sheetData sheetId="853"/>
      <sheetData sheetId="85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62"/>
  <sheetViews>
    <sheetView showGridLines="0" tabSelected="1" zoomScale="80" zoomScaleNormal="80" zoomScaleSheetLayoutView="50" workbookViewId="0">
      <selection activeCell="N16" sqref="N16:P16"/>
    </sheetView>
  </sheetViews>
  <sheetFormatPr baseColWidth="10" defaultRowHeight="15" x14ac:dyDescent="0.25"/>
  <cols>
    <col min="1" max="1" width="25.7109375" customWidth="1"/>
    <col min="2" max="2" width="3.7109375" customWidth="1"/>
    <col min="3" max="3" width="25.7109375" customWidth="1"/>
    <col min="4" max="4" width="5" customWidth="1"/>
    <col min="5" max="5" width="6.28515625" customWidth="1"/>
    <col min="6" max="6" width="25.7109375" customWidth="1"/>
    <col min="7" max="7" width="6.5703125" customWidth="1"/>
    <col min="8" max="12" width="3.7109375" customWidth="1"/>
    <col min="13" max="13" width="0.28515625" customWidth="1"/>
    <col min="14" max="14" width="5.28515625" customWidth="1"/>
    <col min="15" max="15" width="5.7109375" customWidth="1"/>
    <col min="16" max="16" width="41.28515625" customWidth="1"/>
    <col min="17" max="17" width="2.5703125" customWidth="1"/>
    <col min="18" max="18" width="2.7109375" customWidth="1"/>
    <col min="19" max="19" width="35.7109375" customWidth="1"/>
    <col min="20" max="20" width="6.28515625" customWidth="1"/>
    <col min="21" max="21" width="30" customWidth="1"/>
    <col min="22" max="22" width="3.28515625" customWidth="1"/>
    <col min="23" max="23" width="25.7109375" customWidth="1"/>
    <col min="24" max="24" width="3" customWidth="1"/>
    <col min="25" max="25" width="25.7109375" customWidth="1"/>
  </cols>
  <sheetData>
    <row r="1" spans="1:25" ht="23.25" customHeight="1" x14ac:dyDescent="0.25">
      <c r="A1" s="145"/>
      <c r="B1" s="146"/>
      <c r="C1" s="147"/>
      <c r="D1" s="154" t="s">
        <v>0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6"/>
      <c r="Y1" s="86" t="s">
        <v>287</v>
      </c>
    </row>
    <row r="2" spans="1:25" ht="23.25" customHeight="1" x14ac:dyDescent="0.25">
      <c r="A2" s="148"/>
      <c r="B2" s="149"/>
      <c r="C2" s="150"/>
      <c r="D2" s="157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9"/>
      <c r="Y2" s="295" t="s">
        <v>337</v>
      </c>
    </row>
    <row r="3" spans="1:25" ht="23.25" customHeight="1" x14ac:dyDescent="0.25">
      <c r="A3" s="151"/>
      <c r="B3" s="152"/>
      <c r="C3" s="153"/>
      <c r="D3" s="160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2"/>
      <c r="Y3" s="295" t="s">
        <v>338</v>
      </c>
    </row>
    <row r="4" spans="1:25" ht="11.25" customHeight="1" x14ac:dyDescent="0.25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66"/>
    </row>
    <row r="5" spans="1:25" ht="25.5" customHeight="1" x14ac:dyDescent="0.25">
      <c r="A5" s="167"/>
      <c r="B5" s="127"/>
      <c r="C5" s="174" t="s">
        <v>43</v>
      </c>
      <c r="D5" s="39"/>
      <c r="E5" s="176" t="s">
        <v>1</v>
      </c>
      <c r="F5" s="176"/>
      <c r="G5" s="168"/>
      <c r="H5" s="129" t="s">
        <v>2</v>
      </c>
      <c r="I5" s="130"/>
      <c r="J5" s="130"/>
      <c r="K5" s="130"/>
      <c r="L5" s="130"/>
      <c r="M5" s="130"/>
      <c r="N5" s="221"/>
      <c r="O5" s="223"/>
      <c r="P5" s="203" t="s">
        <v>57</v>
      </c>
      <c r="Q5" s="204"/>
      <c r="R5" s="204"/>
      <c r="S5" s="205"/>
      <c r="T5" s="171"/>
      <c r="U5" s="129" t="s">
        <v>14</v>
      </c>
      <c r="V5" s="130"/>
      <c r="W5" s="130"/>
      <c r="X5" s="130"/>
      <c r="Y5" s="131"/>
    </row>
    <row r="6" spans="1:25" ht="25.5" customHeight="1" x14ac:dyDescent="0.25">
      <c r="A6" s="167"/>
      <c r="B6" s="127"/>
      <c r="C6" s="175"/>
      <c r="D6" s="39"/>
      <c r="E6" s="177"/>
      <c r="F6" s="177"/>
      <c r="G6" s="169"/>
      <c r="H6" s="129"/>
      <c r="I6" s="130"/>
      <c r="J6" s="130"/>
      <c r="K6" s="130"/>
      <c r="L6" s="130"/>
      <c r="M6" s="130"/>
      <c r="N6" s="221"/>
      <c r="O6" s="223"/>
      <c r="P6" s="203"/>
      <c r="Q6" s="204"/>
      <c r="R6" s="204"/>
      <c r="S6" s="205"/>
      <c r="T6" s="171"/>
      <c r="U6" s="143" t="s">
        <v>19</v>
      </c>
      <c r="V6" s="144"/>
      <c r="W6" s="195" t="s">
        <v>20</v>
      </c>
      <c r="X6" s="195"/>
      <c r="Y6" s="196"/>
    </row>
    <row r="7" spans="1:25" ht="35.65" customHeight="1" x14ac:dyDescent="0.25">
      <c r="A7" s="167"/>
      <c r="B7" s="127"/>
      <c r="C7" s="182" t="s">
        <v>103</v>
      </c>
      <c r="D7" s="134"/>
      <c r="E7" s="135" t="str">
        <f>VLOOKUP(C7,'Listas desplegables'!D3:F46,2,0)</f>
        <v>Servicios al Consumidor y Apoyo Empresarial</v>
      </c>
      <c r="F7" s="136"/>
      <c r="G7" s="169"/>
      <c r="H7" s="172" t="str">
        <f>+VLOOKUP(C7,'Listas desplegables'!D3:F46,3,0)</f>
        <v>Estratégico</v>
      </c>
      <c r="I7" s="222"/>
      <c r="J7" s="222"/>
      <c r="K7" s="222"/>
      <c r="L7" s="222"/>
      <c r="M7" s="222"/>
      <c r="N7" s="173"/>
      <c r="O7" s="223"/>
      <c r="P7" s="206" t="s">
        <v>314</v>
      </c>
      <c r="Q7" s="207"/>
      <c r="R7" s="207"/>
      <c r="S7" s="208"/>
      <c r="T7" s="171"/>
      <c r="U7" s="163" t="s">
        <v>281</v>
      </c>
      <c r="V7" s="117"/>
      <c r="W7" s="197" t="s">
        <v>330</v>
      </c>
      <c r="X7" s="198"/>
      <c r="Y7" s="199"/>
    </row>
    <row r="8" spans="1:25" ht="37.5" customHeight="1" x14ac:dyDescent="0.25">
      <c r="A8" s="167"/>
      <c r="B8" s="127"/>
      <c r="C8" s="183"/>
      <c r="D8" s="134"/>
      <c r="E8" s="137"/>
      <c r="F8" s="138"/>
      <c r="G8" s="169"/>
      <c r="H8" s="172"/>
      <c r="I8" s="222"/>
      <c r="J8" s="222"/>
      <c r="K8" s="222"/>
      <c r="L8" s="222"/>
      <c r="M8" s="222"/>
      <c r="N8" s="173"/>
      <c r="O8" s="223"/>
      <c r="P8" s="209"/>
      <c r="Q8" s="210"/>
      <c r="R8" s="210"/>
      <c r="S8" s="211"/>
      <c r="T8" s="171"/>
      <c r="U8" s="163" t="s">
        <v>281</v>
      </c>
      <c r="V8" s="117"/>
      <c r="W8" s="197" t="s">
        <v>317</v>
      </c>
      <c r="X8" s="198"/>
      <c r="Y8" s="199"/>
    </row>
    <row r="9" spans="1:25" ht="19.5" customHeight="1" x14ac:dyDescent="0.25">
      <c r="A9" s="167"/>
      <c r="B9" s="127"/>
      <c r="C9" s="183"/>
      <c r="D9" s="134"/>
      <c r="E9" s="137"/>
      <c r="F9" s="138"/>
      <c r="G9" s="169"/>
      <c r="H9" s="172"/>
      <c r="I9" s="222"/>
      <c r="J9" s="222"/>
      <c r="K9" s="222"/>
      <c r="L9" s="222"/>
      <c r="M9" s="222"/>
      <c r="N9" s="173"/>
      <c r="O9" s="223"/>
      <c r="P9" s="209"/>
      <c r="Q9" s="210"/>
      <c r="R9" s="210"/>
      <c r="S9" s="211"/>
      <c r="T9" s="171"/>
      <c r="U9" s="141"/>
      <c r="V9" s="142"/>
      <c r="W9" s="192"/>
      <c r="X9" s="193"/>
      <c r="Y9" s="194"/>
    </row>
    <row r="10" spans="1:25" ht="23.25" customHeight="1" x14ac:dyDescent="0.25">
      <c r="A10" s="167"/>
      <c r="B10" s="127"/>
      <c r="C10" s="184"/>
      <c r="D10" s="134"/>
      <c r="E10" s="139"/>
      <c r="F10" s="140"/>
      <c r="G10" s="170"/>
      <c r="H10" s="172"/>
      <c r="I10" s="222"/>
      <c r="J10" s="222"/>
      <c r="K10" s="222"/>
      <c r="L10" s="222"/>
      <c r="M10" s="222"/>
      <c r="N10" s="173"/>
      <c r="O10" s="223"/>
      <c r="P10" s="212"/>
      <c r="Q10" s="213"/>
      <c r="R10" s="213"/>
      <c r="S10" s="214"/>
      <c r="T10" s="171"/>
      <c r="U10" s="141"/>
      <c r="V10" s="142"/>
      <c r="W10" s="192"/>
      <c r="X10" s="193"/>
      <c r="Y10" s="194"/>
    </row>
    <row r="11" spans="1:25" ht="7.5" customHeight="1" x14ac:dyDescent="0.4">
      <c r="A11" s="167"/>
      <c r="B11" s="127"/>
      <c r="C11" s="178"/>
      <c r="D11" s="179"/>
      <c r="E11" s="180"/>
      <c r="F11" s="180"/>
      <c r="G11" s="179"/>
      <c r="H11" s="178"/>
      <c r="I11" s="178"/>
      <c r="J11" s="178"/>
      <c r="K11" s="178"/>
      <c r="L11" s="178"/>
      <c r="M11" s="178"/>
      <c r="N11" s="178"/>
      <c r="O11" s="180"/>
      <c r="P11" s="180"/>
      <c r="Q11" s="180"/>
      <c r="R11" s="180"/>
      <c r="S11" s="180"/>
      <c r="T11" s="180"/>
      <c r="U11" s="178"/>
      <c r="V11" s="178"/>
      <c r="W11" s="178"/>
      <c r="X11" s="178"/>
      <c r="Y11" s="181"/>
    </row>
    <row r="12" spans="1:25" ht="53.25" customHeight="1" x14ac:dyDescent="0.4">
      <c r="A12" s="167"/>
      <c r="B12" s="127"/>
      <c r="C12" s="40" t="s">
        <v>302</v>
      </c>
      <c r="D12" s="41"/>
      <c r="E12" s="172" t="str">
        <f>VLOOKUP(C7,'Listas desplegables'!D3:G46,4,0)</f>
        <v>Coordinador Grupo de Formación</v>
      </c>
      <c r="F12" s="173"/>
      <c r="G12" s="87"/>
      <c r="H12" s="130" t="s">
        <v>3</v>
      </c>
      <c r="I12" s="130"/>
      <c r="J12" s="130"/>
      <c r="K12" s="130"/>
      <c r="L12" s="130"/>
      <c r="M12" s="130"/>
      <c r="N12" s="130"/>
      <c r="O12" s="132" t="s">
        <v>310</v>
      </c>
      <c r="P12" s="132"/>
      <c r="Q12" s="132"/>
      <c r="R12" s="132"/>
      <c r="S12" s="132"/>
      <c r="T12" s="132"/>
      <c r="U12" s="132"/>
      <c r="V12" s="132"/>
      <c r="W12" s="132"/>
      <c r="X12" s="132"/>
      <c r="Y12" s="133"/>
    </row>
    <row r="13" spans="1:25" ht="18.75" x14ac:dyDescent="0.4">
      <c r="A13" s="74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75"/>
    </row>
    <row r="14" spans="1:25" ht="30.75" customHeight="1" x14ac:dyDescent="0.25">
      <c r="A14" s="118" t="s">
        <v>4</v>
      </c>
      <c r="B14" s="119"/>
      <c r="C14" s="119"/>
      <c r="D14" s="119"/>
      <c r="E14" s="119"/>
      <c r="F14" s="119"/>
      <c r="G14" s="120"/>
      <c r="H14" s="121" t="s">
        <v>8</v>
      </c>
      <c r="I14" s="122"/>
      <c r="J14" s="122"/>
      <c r="K14" s="123"/>
      <c r="L14" s="88"/>
      <c r="M14" s="88"/>
      <c r="N14" s="215" t="s">
        <v>16</v>
      </c>
      <c r="O14" s="216"/>
      <c r="P14" s="216"/>
      <c r="Q14" s="216"/>
      <c r="R14" s="216"/>
      <c r="S14" s="217"/>
      <c r="T14" s="89"/>
      <c r="U14" s="164" t="s">
        <v>15</v>
      </c>
      <c r="V14" s="164"/>
      <c r="W14" s="164"/>
      <c r="X14" s="164"/>
      <c r="Y14" s="165"/>
    </row>
    <row r="15" spans="1:25" s="25" customFormat="1" ht="29.25" customHeight="1" x14ac:dyDescent="0.4">
      <c r="A15" s="42" t="s">
        <v>5</v>
      </c>
      <c r="B15" s="127"/>
      <c r="C15" s="43" t="s">
        <v>6</v>
      </c>
      <c r="D15" s="127"/>
      <c r="E15" s="128" t="s">
        <v>7</v>
      </c>
      <c r="F15" s="128"/>
      <c r="G15" s="120"/>
      <c r="H15" s="44" t="s">
        <v>9</v>
      </c>
      <c r="I15" s="44" t="s">
        <v>10</v>
      </c>
      <c r="J15" s="44" t="s">
        <v>11</v>
      </c>
      <c r="K15" s="44" t="s">
        <v>12</v>
      </c>
      <c r="L15" s="45"/>
      <c r="M15" s="90"/>
      <c r="N15" s="218" t="s">
        <v>162</v>
      </c>
      <c r="O15" s="219"/>
      <c r="P15" s="220"/>
      <c r="Q15" s="125"/>
      <c r="R15" s="126"/>
      <c r="S15" s="46" t="s">
        <v>13</v>
      </c>
      <c r="T15" s="47"/>
      <c r="U15" s="43" t="s">
        <v>130</v>
      </c>
      <c r="V15" s="89"/>
      <c r="W15" s="43" t="s">
        <v>17</v>
      </c>
      <c r="X15" s="48"/>
      <c r="Y15" s="49" t="s">
        <v>18</v>
      </c>
    </row>
    <row r="16" spans="1:25" s="1" customFormat="1" ht="228.6" customHeight="1" x14ac:dyDescent="0.2">
      <c r="A16" s="38" t="s">
        <v>262</v>
      </c>
      <c r="B16" s="127"/>
      <c r="C16" s="50" t="s">
        <v>289</v>
      </c>
      <c r="D16" s="127"/>
      <c r="E16" s="114" t="s">
        <v>288</v>
      </c>
      <c r="F16" s="117"/>
      <c r="G16" s="120"/>
      <c r="H16" s="51" t="s">
        <v>240</v>
      </c>
      <c r="I16" s="51"/>
      <c r="J16" s="51"/>
      <c r="K16" s="51"/>
      <c r="L16" s="52"/>
      <c r="M16" s="91"/>
      <c r="N16" s="114" t="s">
        <v>313</v>
      </c>
      <c r="O16" s="124"/>
      <c r="P16" s="115"/>
      <c r="Q16" s="125"/>
      <c r="R16" s="126"/>
      <c r="S16" s="50" t="s">
        <v>263</v>
      </c>
      <c r="T16" s="53"/>
      <c r="U16" s="76" t="s">
        <v>303</v>
      </c>
      <c r="V16" s="91"/>
      <c r="W16" s="50" t="s">
        <v>278</v>
      </c>
      <c r="X16" s="53"/>
      <c r="Y16" s="77" t="s">
        <v>290</v>
      </c>
    </row>
    <row r="17" spans="1:25" s="1" customFormat="1" ht="9" customHeight="1" x14ac:dyDescent="0.2">
      <c r="A17" s="55"/>
      <c r="B17" s="92"/>
      <c r="C17" s="92"/>
      <c r="D17" s="92"/>
      <c r="E17" s="92"/>
      <c r="F17" s="92"/>
      <c r="G17" s="92"/>
      <c r="H17" s="93"/>
      <c r="I17" s="93"/>
      <c r="J17" s="93"/>
      <c r="K17" s="93"/>
      <c r="L17" s="93"/>
      <c r="M17" s="91"/>
      <c r="N17" s="93"/>
      <c r="O17" s="93"/>
      <c r="P17" s="93"/>
      <c r="Q17" s="94"/>
      <c r="R17" s="94"/>
      <c r="S17" s="92"/>
      <c r="T17" s="92"/>
      <c r="U17" s="92"/>
      <c r="V17" s="91"/>
      <c r="W17" s="92"/>
      <c r="X17" s="92"/>
      <c r="Y17" s="56"/>
    </row>
    <row r="18" spans="1:25" s="1" customFormat="1" ht="337.5" customHeight="1" x14ac:dyDescent="0.2">
      <c r="A18" s="38" t="s">
        <v>275</v>
      </c>
      <c r="B18" s="92"/>
      <c r="C18" s="50" t="s">
        <v>276</v>
      </c>
      <c r="D18" s="92"/>
      <c r="E18" s="114" t="s">
        <v>291</v>
      </c>
      <c r="F18" s="115"/>
      <c r="G18" s="92"/>
      <c r="H18" s="51" t="s">
        <v>264</v>
      </c>
      <c r="I18" s="51"/>
      <c r="J18" s="51"/>
      <c r="K18" s="51"/>
      <c r="L18" s="52"/>
      <c r="M18" s="91"/>
      <c r="N18" s="114" t="s">
        <v>304</v>
      </c>
      <c r="O18" s="124"/>
      <c r="P18" s="115"/>
      <c r="Q18" s="57"/>
      <c r="R18" s="58"/>
      <c r="S18" s="50" t="s">
        <v>227</v>
      </c>
      <c r="T18" s="53"/>
      <c r="U18" s="76" t="s">
        <v>305</v>
      </c>
      <c r="V18" s="91"/>
      <c r="W18" s="76" t="s">
        <v>292</v>
      </c>
      <c r="X18" s="53"/>
      <c r="Y18" s="77" t="s">
        <v>290</v>
      </c>
    </row>
    <row r="19" spans="1:25" s="1" customFormat="1" ht="8.25" customHeight="1" x14ac:dyDescent="0.2">
      <c r="A19" s="33"/>
      <c r="B19" s="95"/>
      <c r="C19" s="95"/>
      <c r="D19" s="95"/>
      <c r="E19" s="96"/>
      <c r="F19" s="96"/>
      <c r="G19" s="95"/>
      <c r="H19" s="97"/>
      <c r="I19" s="97"/>
      <c r="J19" s="97"/>
      <c r="K19" s="97"/>
      <c r="L19" s="97"/>
      <c r="M19" s="98"/>
      <c r="N19" s="97"/>
      <c r="O19" s="97"/>
      <c r="P19" s="97"/>
      <c r="Q19" s="95"/>
      <c r="R19" s="95"/>
      <c r="S19" s="95"/>
      <c r="T19" s="95"/>
      <c r="U19" s="95"/>
      <c r="V19" s="98"/>
      <c r="W19" s="95"/>
      <c r="X19" s="95"/>
      <c r="Y19" s="37"/>
    </row>
    <row r="20" spans="1:25" s="1" customFormat="1" ht="203.1" customHeight="1" x14ac:dyDescent="0.2">
      <c r="A20" s="113" t="s">
        <v>336</v>
      </c>
      <c r="B20" s="99"/>
      <c r="C20" s="76" t="s">
        <v>293</v>
      </c>
      <c r="D20" s="92"/>
      <c r="E20" s="114" t="s">
        <v>306</v>
      </c>
      <c r="F20" s="115"/>
      <c r="G20" s="99"/>
      <c r="H20" s="78"/>
      <c r="I20" s="78" t="s">
        <v>240</v>
      </c>
      <c r="J20" s="78"/>
      <c r="K20" s="78"/>
      <c r="L20" s="79"/>
      <c r="M20" s="100"/>
      <c r="N20" s="114" t="s">
        <v>311</v>
      </c>
      <c r="O20" s="124"/>
      <c r="P20" s="115"/>
      <c r="Q20" s="80"/>
      <c r="R20" s="81"/>
      <c r="S20" s="76" t="s">
        <v>227</v>
      </c>
      <c r="T20" s="82"/>
      <c r="U20" s="76" t="s">
        <v>309</v>
      </c>
      <c r="V20" s="101"/>
      <c r="W20" s="76" t="s">
        <v>292</v>
      </c>
      <c r="X20" s="83"/>
      <c r="Y20" s="77" t="s">
        <v>290</v>
      </c>
    </row>
    <row r="21" spans="1:25" s="1" customFormat="1" ht="11.25" customHeight="1" x14ac:dyDescent="0.2">
      <c r="A21" s="110"/>
      <c r="B21" s="99"/>
      <c r="C21" s="99"/>
      <c r="D21" s="92"/>
      <c r="E21" s="99"/>
      <c r="F21" s="99"/>
      <c r="G21" s="99"/>
      <c r="H21" s="102"/>
      <c r="I21" s="102"/>
      <c r="J21" s="102"/>
      <c r="K21" s="102"/>
      <c r="L21" s="102"/>
      <c r="M21" s="100"/>
      <c r="N21" s="102"/>
      <c r="O21" s="102"/>
      <c r="P21" s="102"/>
      <c r="Q21" s="99"/>
      <c r="R21" s="99"/>
      <c r="S21" s="99"/>
      <c r="T21" s="99"/>
      <c r="U21" s="99"/>
      <c r="V21" s="100"/>
      <c r="W21" s="99"/>
      <c r="X21" s="99"/>
      <c r="Y21" s="84"/>
    </row>
    <row r="22" spans="1:25" s="1" customFormat="1" ht="409.5" x14ac:dyDescent="0.2">
      <c r="A22" s="113" t="s">
        <v>336</v>
      </c>
      <c r="B22" s="99"/>
      <c r="C22" s="76" t="s">
        <v>293</v>
      </c>
      <c r="D22" s="92"/>
      <c r="E22" s="114" t="s">
        <v>294</v>
      </c>
      <c r="F22" s="115"/>
      <c r="G22" s="99"/>
      <c r="H22" s="78"/>
      <c r="I22" s="78" t="s">
        <v>240</v>
      </c>
      <c r="J22" s="78"/>
      <c r="K22" s="78"/>
      <c r="L22" s="79"/>
      <c r="M22" s="100"/>
      <c r="N22" s="114" t="s">
        <v>312</v>
      </c>
      <c r="O22" s="116"/>
      <c r="P22" s="117"/>
      <c r="Q22" s="80"/>
      <c r="R22" s="81"/>
      <c r="S22" s="76" t="s">
        <v>279</v>
      </c>
      <c r="T22" s="82"/>
      <c r="U22" s="76" t="s">
        <v>296</v>
      </c>
      <c r="V22" s="100"/>
      <c r="W22" s="76" t="s">
        <v>295</v>
      </c>
      <c r="X22" s="82"/>
      <c r="Y22" s="77" t="s">
        <v>290</v>
      </c>
    </row>
    <row r="23" spans="1:25" s="1" customFormat="1" ht="11.25" customHeight="1" x14ac:dyDescent="0.2">
      <c r="A23" s="111"/>
      <c r="B23" s="99"/>
      <c r="C23" s="112"/>
      <c r="D23" s="92"/>
      <c r="E23" s="101"/>
      <c r="F23" s="101"/>
      <c r="G23" s="99"/>
      <c r="H23" s="104"/>
      <c r="I23" s="104"/>
      <c r="J23" s="104"/>
      <c r="K23" s="104"/>
      <c r="L23" s="102"/>
      <c r="M23" s="100"/>
      <c r="N23" s="101"/>
      <c r="O23" s="102"/>
      <c r="P23" s="102"/>
      <c r="Q23" s="99"/>
      <c r="R23" s="99"/>
      <c r="S23" s="105"/>
      <c r="T23" s="99"/>
      <c r="U23" s="102"/>
      <c r="V23" s="100"/>
      <c r="W23" s="101"/>
      <c r="X23" s="99"/>
      <c r="Y23" s="85"/>
    </row>
    <row r="24" spans="1:25" s="1" customFormat="1" ht="103.5" customHeight="1" x14ac:dyDescent="0.2">
      <c r="A24" s="113" t="s">
        <v>265</v>
      </c>
      <c r="B24" s="99"/>
      <c r="C24" s="76" t="s">
        <v>285</v>
      </c>
      <c r="D24" s="92"/>
      <c r="E24" s="114" t="s">
        <v>242</v>
      </c>
      <c r="F24" s="115"/>
      <c r="G24" s="99"/>
      <c r="H24" s="78"/>
      <c r="I24" s="78" t="s">
        <v>240</v>
      </c>
      <c r="J24" s="78"/>
      <c r="K24" s="78"/>
      <c r="L24" s="79"/>
      <c r="M24" s="100"/>
      <c r="N24" s="114" t="s">
        <v>243</v>
      </c>
      <c r="O24" s="116"/>
      <c r="P24" s="117"/>
      <c r="Q24" s="80"/>
      <c r="R24" s="81"/>
      <c r="S24" s="76" t="s">
        <v>241</v>
      </c>
      <c r="T24" s="82"/>
      <c r="U24" s="76" t="s">
        <v>244</v>
      </c>
      <c r="V24" s="100"/>
      <c r="W24" s="76" t="s">
        <v>271</v>
      </c>
      <c r="X24" s="82"/>
      <c r="Y24" s="77" t="s">
        <v>277</v>
      </c>
    </row>
    <row r="25" spans="1:25" s="1" customFormat="1" ht="11.25" customHeight="1" x14ac:dyDescent="0.2">
      <c r="A25" s="111"/>
      <c r="B25" s="99"/>
      <c r="C25" s="112"/>
      <c r="D25" s="92"/>
      <c r="E25" s="101"/>
      <c r="F25" s="101"/>
      <c r="G25" s="99"/>
      <c r="H25" s="104"/>
      <c r="I25" s="104"/>
      <c r="J25" s="104"/>
      <c r="K25" s="104"/>
      <c r="L25" s="102"/>
      <c r="M25" s="100"/>
      <c r="N25" s="101"/>
      <c r="O25" s="102"/>
      <c r="P25" s="102"/>
      <c r="Q25" s="99"/>
      <c r="R25" s="99"/>
      <c r="S25" s="101"/>
      <c r="T25" s="99"/>
      <c r="U25" s="102"/>
      <c r="V25" s="100"/>
      <c r="W25" s="101"/>
      <c r="X25" s="99"/>
      <c r="Y25" s="85"/>
    </row>
    <row r="26" spans="1:25" s="1" customFormat="1" ht="103.5" customHeight="1" x14ac:dyDescent="0.2">
      <c r="A26" s="113" t="s">
        <v>107</v>
      </c>
      <c r="B26" s="99"/>
      <c r="C26" s="76" t="s">
        <v>286</v>
      </c>
      <c r="D26" s="92"/>
      <c r="E26" s="114" t="s">
        <v>245</v>
      </c>
      <c r="F26" s="115"/>
      <c r="G26" s="99"/>
      <c r="H26" s="78"/>
      <c r="I26" s="78" t="s">
        <v>240</v>
      </c>
      <c r="J26" s="78"/>
      <c r="K26" s="78"/>
      <c r="L26" s="79"/>
      <c r="M26" s="100"/>
      <c r="N26" s="114" t="s">
        <v>246</v>
      </c>
      <c r="O26" s="116"/>
      <c r="P26" s="117"/>
      <c r="Q26" s="80"/>
      <c r="R26" s="81"/>
      <c r="S26" s="76" t="s">
        <v>241</v>
      </c>
      <c r="T26" s="82"/>
      <c r="U26" s="76" t="s">
        <v>247</v>
      </c>
      <c r="V26" s="100"/>
      <c r="W26" s="76" t="s">
        <v>272</v>
      </c>
      <c r="X26" s="82"/>
      <c r="Y26" s="77" t="s">
        <v>277</v>
      </c>
    </row>
    <row r="27" spans="1:25" s="1" customFormat="1" ht="11.25" customHeight="1" x14ac:dyDescent="0.2">
      <c r="A27" s="111"/>
      <c r="B27" s="99"/>
      <c r="C27" s="112"/>
      <c r="D27" s="92"/>
      <c r="E27" s="101"/>
      <c r="F27" s="101"/>
      <c r="G27" s="99"/>
      <c r="H27" s="104"/>
      <c r="I27" s="104"/>
      <c r="J27" s="104"/>
      <c r="K27" s="104"/>
      <c r="L27" s="102"/>
      <c r="M27" s="100"/>
      <c r="N27" s="101"/>
      <c r="O27" s="102"/>
      <c r="P27" s="102"/>
      <c r="Q27" s="99"/>
      <c r="R27" s="99"/>
      <c r="S27" s="101"/>
      <c r="T27" s="99"/>
      <c r="U27" s="101"/>
      <c r="V27" s="100"/>
      <c r="W27" s="101"/>
      <c r="X27" s="99"/>
      <c r="Y27" s="85"/>
    </row>
    <row r="28" spans="1:25" s="1" customFormat="1" ht="166.15" customHeight="1" x14ac:dyDescent="0.2">
      <c r="A28" s="113" t="s">
        <v>299</v>
      </c>
      <c r="B28" s="99"/>
      <c r="C28" s="76" t="s">
        <v>297</v>
      </c>
      <c r="D28" s="92"/>
      <c r="E28" s="114" t="s">
        <v>298</v>
      </c>
      <c r="F28" s="115"/>
      <c r="G28" s="99"/>
      <c r="H28" s="78"/>
      <c r="I28" s="78"/>
      <c r="J28" s="78" t="s">
        <v>240</v>
      </c>
      <c r="K28" s="78"/>
      <c r="L28" s="79"/>
      <c r="M28" s="100"/>
      <c r="N28" s="114" t="s">
        <v>307</v>
      </c>
      <c r="O28" s="116"/>
      <c r="P28" s="117"/>
      <c r="Q28" s="80"/>
      <c r="R28" s="81"/>
      <c r="S28" s="76" t="s">
        <v>227</v>
      </c>
      <c r="T28" s="82"/>
      <c r="U28" s="76" t="s">
        <v>300</v>
      </c>
      <c r="V28" s="100"/>
      <c r="W28" s="76" t="s">
        <v>301</v>
      </c>
      <c r="X28" s="82"/>
      <c r="Y28" s="77" t="s">
        <v>297</v>
      </c>
    </row>
    <row r="29" spans="1:25" s="1" customFormat="1" ht="11.25" customHeight="1" x14ac:dyDescent="0.2">
      <c r="A29" s="61"/>
      <c r="B29" s="92"/>
      <c r="C29" s="103"/>
      <c r="D29" s="92"/>
      <c r="E29" s="106"/>
      <c r="F29" s="106"/>
      <c r="G29" s="92"/>
      <c r="H29" s="107"/>
      <c r="I29" s="107"/>
      <c r="J29" s="107"/>
      <c r="K29" s="107"/>
      <c r="L29" s="93"/>
      <c r="M29" s="91"/>
      <c r="N29" s="106"/>
      <c r="O29" s="93"/>
      <c r="P29" s="93"/>
      <c r="Q29" s="92"/>
      <c r="R29" s="92"/>
      <c r="S29" s="106"/>
      <c r="T29" s="92"/>
      <c r="U29" s="106"/>
      <c r="V29" s="91"/>
      <c r="W29" s="106"/>
      <c r="X29" s="92"/>
      <c r="Y29" s="62"/>
    </row>
    <row r="30" spans="1:25" s="1" customFormat="1" ht="141.75" customHeight="1" x14ac:dyDescent="0.2">
      <c r="A30" s="38" t="s">
        <v>266</v>
      </c>
      <c r="B30" s="92"/>
      <c r="C30" s="59"/>
      <c r="D30" s="92"/>
      <c r="E30" s="185" t="s">
        <v>248</v>
      </c>
      <c r="F30" s="188"/>
      <c r="G30" s="92"/>
      <c r="H30" s="51"/>
      <c r="I30" s="51"/>
      <c r="J30" s="51" t="s">
        <v>240</v>
      </c>
      <c r="K30" s="51"/>
      <c r="L30" s="52"/>
      <c r="M30" s="91"/>
      <c r="N30" s="185" t="s">
        <v>249</v>
      </c>
      <c r="O30" s="186"/>
      <c r="P30" s="187"/>
      <c r="Q30" s="57"/>
      <c r="R30" s="58"/>
      <c r="S30" s="50" t="s">
        <v>241</v>
      </c>
      <c r="T30" s="53"/>
      <c r="U30" s="50" t="s">
        <v>250</v>
      </c>
      <c r="V30" s="91"/>
      <c r="W30" s="50" t="s">
        <v>273</v>
      </c>
      <c r="X30" s="53"/>
      <c r="Y30" s="54" t="s">
        <v>251</v>
      </c>
    </row>
    <row r="31" spans="1:25" s="1" customFormat="1" ht="11.25" customHeight="1" x14ac:dyDescent="0.2">
      <c r="A31" s="61"/>
      <c r="B31" s="92"/>
      <c r="C31" s="103"/>
      <c r="D31" s="92"/>
      <c r="E31" s="106"/>
      <c r="F31" s="106"/>
      <c r="G31" s="92"/>
      <c r="H31" s="107"/>
      <c r="I31" s="107"/>
      <c r="J31" s="107"/>
      <c r="K31" s="107"/>
      <c r="L31" s="93"/>
      <c r="M31" s="91"/>
      <c r="N31" s="106"/>
      <c r="O31" s="93"/>
      <c r="P31" s="93"/>
      <c r="Q31" s="92"/>
      <c r="R31" s="92"/>
      <c r="S31" s="106"/>
      <c r="T31" s="92"/>
      <c r="U31" s="106"/>
      <c r="V31" s="91"/>
      <c r="W31" s="106"/>
      <c r="X31" s="92"/>
      <c r="Y31" s="62"/>
    </row>
    <row r="32" spans="1:25" s="1" customFormat="1" ht="135" customHeight="1" x14ac:dyDescent="0.2">
      <c r="A32" s="38" t="s">
        <v>267</v>
      </c>
      <c r="B32" s="92"/>
      <c r="C32" s="59"/>
      <c r="D32" s="92"/>
      <c r="E32" s="185" t="s">
        <v>252</v>
      </c>
      <c r="F32" s="188"/>
      <c r="G32" s="92"/>
      <c r="H32" s="51"/>
      <c r="I32" s="51"/>
      <c r="J32" s="51" t="s">
        <v>240</v>
      </c>
      <c r="K32" s="51"/>
      <c r="L32" s="52"/>
      <c r="M32" s="91"/>
      <c r="N32" s="185" t="s">
        <v>253</v>
      </c>
      <c r="O32" s="186"/>
      <c r="P32" s="187"/>
      <c r="Q32" s="57"/>
      <c r="R32" s="58"/>
      <c r="S32" s="50" t="s">
        <v>241</v>
      </c>
      <c r="T32" s="53"/>
      <c r="U32" s="50" t="s">
        <v>254</v>
      </c>
      <c r="V32" s="91"/>
      <c r="W32" s="50" t="s">
        <v>273</v>
      </c>
      <c r="X32" s="53"/>
      <c r="Y32" s="54" t="s">
        <v>251</v>
      </c>
    </row>
    <row r="33" spans="1:25" s="1" customFormat="1" ht="11.25" customHeight="1" x14ac:dyDescent="0.2">
      <c r="A33" s="61"/>
      <c r="B33" s="92"/>
      <c r="C33" s="103"/>
      <c r="D33" s="92"/>
      <c r="E33" s="106"/>
      <c r="F33" s="106"/>
      <c r="G33" s="92"/>
      <c r="H33" s="107"/>
      <c r="I33" s="107"/>
      <c r="J33" s="107"/>
      <c r="K33" s="107"/>
      <c r="L33" s="93"/>
      <c r="M33" s="91"/>
      <c r="N33" s="106"/>
      <c r="O33" s="93"/>
      <c r="P33" s="93"/>
      <c r="Q33" s="92"/>
      <c r="R33" s="92"/>
      <c r="S33" s="106"/>
      <c r="T33" s="92"/>
      <c r="U33" s="106"/>
      <c r="V33" s="91"/>
      <c r="W33" s="106"/>
      <c r="X33" s="92"/>
      <c r="Y33" s="62"/>
    </row>
    <row r="34" spans="1:25" s="1" customFormat="1" ht="135" customHeight="1" x14ac:dyDescent="0.2">
      <c r="A34" s="38" t="s">
        <v>268</v>
      </c>
      <c r="B34" s="92"/>
      <c r="C34" s="59"/>
      <c r="D34" s="92"/>
      <c r="E34" s="185" t="s">
        <v>255</v>
      </c>
      <c r="F34" s="188"/>
      <c r="G34" s="92"/>
      <c r="H34" s="51"/>
      <c r="I34" s="51"/>
      <c r="J34" s="51" t="s">
        <v>240</v>
      </c>
      <c r="K34" s="51"/>
      <c r="L34" s="52"/>
      <c r="M34" s="91"/>
      <c r="N34" s="185" t="s">
        <v>256</v>
      </c>
      <c r="O34" s="186"/>
      <c r="P34" s="187"/>
      <c r="Q34" s="57"/>
      <c r="R34" s="58"/>
      <c r="S34" s="50" t="s">
        <v>241</v>
      </c>
      <c r="T34" s="53"/>
      <c r="U34" s="50" t="s">
        <v>254</v>
      </c>
      <c r="V34" s="91"/>
      <c r="W34" s="50" t="s">
        <v>273</v>
      </c>
      <c r="X34" s="53"/>
      <c r="Y34" s="54" t="s">
        <v>251</v>
      </c>
    </row>
    <row r="35" spans="1:25" s="1" customFormat="1" ht="11.25" customHeight="1" x14ac:dyDescent="0.2">
      <c r="A35" s="61"/>
      <c r="B35" s="92"/>
      <c r="C35" s="103"/>
      <c r="D35" s="92"/>
      <c r="E35" s="106"/>
      <c r="F35" s="106"/>
      <c r="G35" s="92"/>
      <c r="H35" s="107"/>
      <c r="I35" s="107"/>
      <c r="J35" s="107"/>
      <c r="K35" s="107"/>
      <c r="L35" s="93"/>
      <c r="M35" s="91"/>
      <c r="N35" s="106"/>
      <c r="O35" s="93"/>
      <c r="P35" s="93"/>
      <c r="Q35" s="92"/>
      <c r="R35" s="92"/>
      <c r="S35" s="106"/>
      <c r="T35" s="92"/>
      <c r="U35" s="106"/>
      <c r="V35" s="91"/>
      <c r="W35" s="106"/>
      <c r="X35" s="92"/>
      <c r="Y35" s="62"/>
    </row>
    <row r="36" spans="1:25" s="1" customFormat="1" ht="135" customHeight="1" x14ac:dyDescent="0.2">
      <c r="A36" s="38" t="s">
        <v>268</v>
      </c>
      <c r="B36" s="92"/>
      <c r="C36" s="60" t="s">
        <v>270</v>
      </c>
      <c r="D36" s="92"/>
      <c r="E36" s="185" t="s">
        <v>257</v>
      </c>
      <c r="F36" s="188"/>
      <c r="G36" s="92"/>
      <c r="H36" s="51"/>
      <c r="I36" s="51"/>
      <c r="J36" s="51" t="s">
        <v>240</v>
      </c>
      <c r="K36" s="51"/>
      <c r="L36" s="52"/>
      <c r="M36" s="91"/>
      <c r="N36" s="185" t="s">
        <v>258</v>
      </c>
      <c r="O36" s="186"/>
      <c r="P36" s="187"/>
      <c r="Q36" s="57"/>
      <c r="R36" s="58"/>
      <c r="S36" s="50" t="s">
        <v>241</v>
      </c>
      <c r="T36" s="53"/>
      <c r="U36" s="50" t="s">
        <v>254</v>
      </c>
      <c r="V36" s="91"/>
      <c r="W36" s="50" t="s">
        <v>273</v>
      </c>
      <c r="X36" s="53"/>
      <c r="Y36" s="54" t="s">
        <v>251</v>
      </c>
    </row>
    <row r="37" spans="1:25" ht="11.25" customHeight="1" x14ac:dyDescent="0.25">
      <c r="A37" s="189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1"/>
    </row>
    <row r="38" spans="1:25" ht="128.25" x14ac:dyDescent="0.25">
      <c r="A38" s="38" t="s">
        <v>269</v>
      </c>
      <c r="B38" s="92"/>
      <c r="C38" s="60"/>
      <c r="D38" s="92"/>
      <c r="E38" s="185" t="s">
        <v>252</v>
      </c>
      <c r="F38" s="188"/>
      <c r="G38" s="92"/>
      <c r="H38" s="51"/>
      <c r="I38" s="51"/>
      <c r="J38" s="51" t="s">
        <v>240</v>
      </c>
      <c r="K38" s="51"/>
      <c r="L38" s="52"/>
      <c r="M38" s="91"/>
      <c r="N38" s="185" t="s">
        <v>259</v>
      </c>
      <c r="O38" s="186"/>
      <c r="P38" s="187"/>
      <c r="Q38" s="57"/>
      <c r="R38" s="58"/>
      <c r="S38" s="50" t="s">
        <v>241</v>
      </c>
      <c r="T38" s="53"/>
      <c r="U38" s="50" t="s">
        <v>280</v>
      </c>
      <c r="V38" s="91"/>
      <c r="W38" s="50" t="s">
        <v>273</v>
      </c>
      <c r="X38" s="53"/>
      <c r="Y38" s="54" t="s">
        <v>251</v>
      </c>
    </row>
    <row r="39" spans="1:25" ht="11.25" customHeight="1" x14ac:dyDescent="0.25">
      <c r="A39" s="63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64"/>
    </row>
    <row r="40" spans="1:25" ht="108" customHeight="1" x14ac:dyDescent="0.25">
      <c r="A40" s="38" t="s">
        <v>266</v>
      </c>
      <c r="B40" s="92"/>
      <c r="C40" s="60" t="s">
        <v>270</v>
      </c>
      <c r="D40" s="92"/>
      <c r="E40" s="185" t="s">
        <v>254</v>
      </c>
      <c r="F40" s="188"/>
      <c r="G40" s="92"/>
      <c r="H40" s="51"/>
      <c r="I40" s="51"/>
      <c r="J40" s="51"/>
      <c r="K40" s="51" t="s">
        <v>240</v>
      </c>
      <c r="L40" s="52"/>
      <c r="M40" s="91"/>
      <c r="N40" s="185" t="s">
        <v>260</v>
      </c>
      <c r="O40" s="186"/>
      <c r="P40" s="187"/>
      <c r="Q40" s="57"/>
      <c r="R40" s="58"/>
      <c r="S40" s="50" t="s">
        <v>241</v>
      </c>
      <c r="T40" s="53"/>
      <c r="U40" s="50" t="s">
        <v>261</v>
      </c>
      <c r="V40" s="91"/>
      <c r="W40" s="50" t="s">
        <v>308</v>
      </c>
      <c r="X40" s="53"/>
      <c r="Y40" s="54" t="s">
        <v>251</v>
      </c>
    </row>
    <row r="41" spans="1:25" ht="11.25" customHeight="1" x14ac:dyDescent="0.25">
      <c r="A41" s="63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64"/>
    </row>
    <row r="42" spans="1:25" ht="18" customHeight="1" x14ac:dyDescent="0.25">
      <c r="A42" s="224" t="s">
        <v>131</v>
      </c>
      <c r="B42" s="130"/>
      <c r="C42" s="221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65"/>
    </row>
    <row r="43" spans="1:25" x14ac:dyDescent="0.25">
      <c r="A43" s="225" t="s">
        <v>283</v>
      </c>
      <c r="B43" s="226"/>
      <c r="C43" s="227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65"/>
    </row>
    <row r="44" spans="1:25" x14ac:dyDescent="0.25">
      <c r="A44" s="225"/>
      <c r="B44" s="226"/>
      <c r="C44" s="227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65"/>
    </row>
    <row r="45" spans="1:25" x14ac:dyDescent="0.25">
      <c r="A45" s="200"/>
      <c r="B45" s="201"/>
      <c r="C45" s="202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65"/>
    </row>
    <row r="46" spans="1:25" x14ac:dyDescent="0.25">
      <c r="A46" s="200"/>
      <c r="B46" s="201"/>
      <c r="C46" s="202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65"/>
    </row>
    <row r="47" spans="1:25" x14ac:dyDescent="0.25">
      <c r="A47" s="200"/>
      <c r="B47" s="201"/>
      <c r="C47" s="202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65"/>
    </row>
    <row r="48" spans="1:25" x14ac:dyDescent="0.25">
      <c r="A48" s="200"/>
      <c r="B48" s="201"/>
      <c r="C48" s="202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65"/>
    </row>
    <row r="49" spans="1:25" x14ac:dyDescent="0.25">
      <c r="A49" s="200"/>
      <c r="B49" s="201"/>
      <c r="C49" s="202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65"/>
    </row>
    <row r="50" spans="1:25" x14ac:dyDescent="0.25">
      <c r="A50" s="66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68"/>
    </row>
    <row r="51" spans="1:25" x14ac:dyDescent="0.25">
      <c r="A51" s="66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68"/>
    </row>
    <row r="52" spans="1:25" x14ac:dyDescent="0.25">
      <c r="A52" s="66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68"/>
    </row>
    <row r="53" spans="1:25" x14ac:dyDescent="0.25">
      <c r="A53" s="66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68"/>
    </row>
    <row r="54" spans="1:25" x14ac:dyDescent="0.25">
      <c r="A54" s="66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68"/>
    </row>
    <row r="55" spans="1:25" x14ac:dyDescent="0.25">
      <c r="A55" s="66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68"/>
    </row>
    <row r="56" spans="1:25" x14ac:dyDescent="0.25">
      <c r="A56" s="66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68"/>
    </row>
    <row r="57" spans="1:25" x14ac:dyDescent="0.25">
      <c r="A57" s="66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68"/>
    </row>
    <row r="58" spans="1:25" x14ac:dyDescent="0.25">
      <c r="A58" s="66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68"/>
    </row>
    <row r="59" spans="1:25" x14ac:dyDescent="0.25">
      <c r="A59" s="66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68"/>
    </row>
    <row r="60" spans="1:25" x14ac:dyDescent="0.25">
      <c r="A60" s="66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68"/>
    </row>
    <row r="61" spans="1:25" ht="15.75" thickBot="1" x14ac:dyDescent="0.3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</row>
    <row r="62" spans="1:25" x14ac:dyDescent="0.25">
      <c r="A62" s="73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</sheetData>
  <sheetProtection formatCells="0" selectLockedCells="1" selectUnlockedCells="1"/>
  <mergeCells count="72">
    <mergeCell ref="A48:C49"/>
    <mergeCell ref="P5:S6"/>
    <mergeCell ref="P7:S10"/>
    <mergeCell ref="N14:S14"/>
    <mergeCell ref="N15:P15"/>
    <mergeCell ref="N16:P16"/>
    <mergeCell ref="H5:N6"/>
    <mergeCell ref="H7:N10"/>
    <mergeCell ref="O5:O10"/>
    <mergeCell ref="H12:N12"/>
    <mergeCell ref="A42:C42"/>
    <mergeCell ref="A43:C44"/>
    <mergeCell ref="A45:C47"/>
    <mergeCell ref="E32:F32"/>
    <mergeCell ref="N32:P32"/>
    <mergeCell ref="E40:F40"/>
    <mergeCell ref="E30:F30"/>
    <mergeCell ref="N30:P30"/>
    <mergeCell ref="W9:Y9"/>
    <mergeCell ref="W6:Y6"/>
    <mergeCell ref="W10:Y10"/>
    <mergeCell ref="W7:Y7"/>
    <mergeCell ref="W8:Y8"/>
    <mergeCell ref="U10:V10"/>
    <mergeCell ref="E24:F24"/>
    <mergeCell ref="N24:P24"/>
    <mergeCell ref="E26:F26"/>
    <mergeCell ref="N26:P26"/>
    <mergeCell ref="E22:F22"/>
    <mergeCell ref="N22:P22"/>
    <mergeCell ref="E18:F18"/>
    <mergeCell ref="N18:P18"/>
    <mergeCell ref="N40:P40"/>
    <mergeCell ref="E34:F34"/>
    <mergeCell ref="N34:P34"/>
    <mergeCell ref="E36:F36"/>
    <mergeCell ref="N36:P36"/>
    <mergeCell ref="E38:F38"/>
    <mergeCell ref="N38:P38"/>
    <mergeCell ref="A37:Y37"/>
    <mergeCell ref="A1:C3"/>
    <mergeCell ref="D1:X3"/>
    <mergeCell ref="U7:V7"/>
    <mergeCell ref="U14:Y14"/>
    <mergeCell ref="U8:V8"/>
    <mergeCell ref="A4:Y4"/>
    <mergeCell ref="A5:B12"/>
    <mergeCell ref="G5:G10"/>
    <mergeCell ref="T5:T10"/>
    <mergeCell ref="E12:F12"/>
    <mergeCell ref="C5:C6"/>
    <mergeCell ref="E5:F6"/>
    <mergeCell ref="C11:Y11"/>
    <mergeCell ref="C7:C10"/>
    <mergeCell ref="Q15:R16"/>
    <mergeCell ref="B15:B16"/>
    <mergeCell ref="D15:D16"/>
    <mergeCell ref="E15:F15"/>
    <mergeCell ref="U5:Y5"/>
    <mergeCell ref="O12:Y12"/>
    <mergeCell ref="D7:D10"/>
    <mergeCell ref="E7:F10"/>
    <mergeCell ref="U9:V9"/>
    <mergeCell ref="U6:V6"/>
    <mergeCell ref="E28:F28"/>
    <mergeCell ref="N28:P28"/>
    <mergeCell ref="A14:F14"/>
    <mergeCell ref="G14:G16"/>
    <mergeCell ref="H14:K14"/>
    <mergeCell ref="E16:F16"/>
    <mergeCell ref="E20:F20"/>
    <mergeCell ref="N20:P20"/>
  </mergeCells>
  <dataValidations count="18">
    <dataValidation allowBlank="1" showInputMessage="1" showErrorMessage="1" sqref="E7:F10 H7"/>
    <dataValidation allowBlank="1" showInputMessage="1" showErrorMessage="1" prompt="Indica el propósito general del proceso, debe ser medible y coherente con su alcance y su redacción debe contener un verbo en infinitivo que identifique la acción a ser medida._x000a__x000a_¿Qué hace el proceso? ¿Para qué lo hace? ¿Cómo lo hace? ¿Para quién?" sqref="P5:S6"/>
    <dataValidation allowBlank="1" showInputMessage="1" showErrorMessage="1" promptTitle="Proceso" prompt="Previo a diligenciar las demás casillas, seleccione de la lista desplegable el proceso que va a caracterizar." sqref="C5:C6"/>
    <dataValidation allowBlank="1" showInputMessage="1" showErrorMessage="1" promptTitle="Macroproceso" prompt="El formato cargará automaticamente la información asociada al proceso que seleccionó." sqref="E5:F6"/>
    <dataValidation allowBlank="1" showInputMessage="1" showErrorMessage="1" promptTitle="Tipo de Proceso" prompt="El formato seleccionará automaticamente el tipo de proceso al que corresponde el proceso que seleccionó." sqref="H5:N6"/>
    <dataValidation allowBlank="1" showInputMessage="1" showErrorMessage="1" prompt="Con la ayuda del enlace, defina el tipo de indicador y el nombre del (los) indicadores que quiere establecer para medir su proceso." sqref="U5:Y5"/>
    <dataValidation allowBlank="1" showInputMessage="1" showErrorMessage="1" prompt="Confirme si el líder del proceso que aparece cargado se encuentra correcto." sqref="C12"/>
    <dataValidation allowBlank="1" showInputMessage="1" showErrorMessage="1" prompt="Para definir el alcance de su proceso tenga en cuenta que debe describir y delimitar brevemente el inicio y fin de las actividades del proceso. " sqref="H12:N12"/>
    <dataValidation allowBlank="1" showInputMessage="1" showErrorMessage="1" prompt="Identifica los procesos de la SIC, que proporcionan insumos o necesidades para ejecutar las actividades del proceso." sqref="A15"/>
    <dataValidation allowBlank="1" showInputMessage="1" showErrorMessage="1" prompt="Identifica Entidades externas o usuarios que proporcionan insumos o necesidades para ejecutar las actividades del proceso." sqref="C15"/>
    <dataValidation allowBlank="1" showInputMessage="1" showErrorMessage="1" prompt="Marque con una X, la etapa del ciclo PHV al que hace referencia la actividad._x000a__x000a_Puede insertar tantas filas como sea necesario de acuerdo al número de actividades requeridas. " sqref="H14:K14"/>
    <dataValidation allowBlank="1" showInputMessage="1" showErrorMessage="1" prompt="Define los cargos y/o roles responsables de realizar la actividad descrita. _x000a_" sqref="S15"/>
    <dataValidation allowBlank="1" showInputMessage="1" showErrorMessage="1" prompt="Identifica los procesos, los cargos o roles específicos que reciben la salida y que hacen parte de la SIC." sqref="W15"/>
    <dataValidation allowBlank="1" showInputMessage="1" showErrorMessage="1" prompt="Identifica las entidades externas que reciben o son afectados por las salidas generadas en una actividad." sqref="Y15"/>
    <dataValidation allowBlank="1" showInputMessage="1" showErrorMessage="1" prompt="Seleccione de la lista desplegable los trámites y OPAS asociados al proceso, en caso de tener más de uno utilice las diferentes filas." sqref="A42:C42"/>
    <dataValidation allowBlank="1" showInputMessage="1" showErrorMessage="1" prompt="Son los insumos o la información de necesidades o aspectos legales que se requieren para la ejecución de las actividades. " sqref="E15:F15"/>
    <dataValidation allowBlank="1" showInputMessage="1" showErrorMessage="1" prompt="Son los resultados o información que se generan al ejecutar las actividades del proceso. Por  lo general las salidas  están asociadas con los documentos de trabajo, registros y/o productos. (Memorandos, oficios, etc)" sqref="U15"/>
    <dataValidation allowBlank="1" showInputMessage="1" showErrorMessage="1" prompt="Corresponde a cada uno de los pasos que hacen parte del proceso. Su redacción debe iniciar con un verbo en infinitivo que indique la acción. No todas las actividades son consecutivas o secuenciales, pueden darse en paralelo o ser cíclicas." sqref="N15:P15"/>
  </dataValidations>
  <pageMargins left="0.70866141732283472" right="0.70866141732283472" top="0.74803149606299213" bottom="0.74803149606299213" header="0.31496062992125984" footer="0.31496062992125984"/>
  <pageSetup scale="30" orientation="portrait" r:id="rId1"/>
  <headerFooter>
    <oddFooter>&amp;RSC01-F09 Vr1 (2019-05-06)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Y54"/>
  <sheetViews>
    <sheetView showGridLines="0" topLeftCell="B2" zoomScale="80" zoomScaleNormal="80" zoomScaleSheetLayoutView="100" workbookViewId="0">
      <selection activeCell="C14" sqref="C14:D14"/>
    </sheetView>
  </sheetViews>
  <sheetFormatPr baseColWidth="10" defaultColWidth="11.42578125" defaultRowHeight="15" x14ac:dyDescent="0.25"/>
  <cols>
    <col min="1" max="1" width="4" style="1" customWidth="1"/>
    <col min="2" max="2" width="33.7109375" style="1" customWidth="1"/>
    <col min="3" max="3" width="22.7109375" style="1" customWidth="1"/>
    <col min="4" max="4" width="7.5703125" style="1" customWidth="1"/>
    <col min="5" max="5" width="10" style="1" customWidth="1"/>
    <col min="6" max="6" width="12.42578125" style="1" customWidth="1"/>
    <col min="7" max="7" width="12.28515625" style="1" customWidth="1"/>
    <col min="8" max="8" width="14.28515625" style="1" customWidth="1"/>
    <col min="9" max="9" width="12.28515625" style="1" customWidth="1"/>
    <col min="10" max="10" width="3.7109375" style="1" customWidth="1"/>
    <col min="11" max="11" width="9.42578125" style="1" customWidth="1"/>
    <col min="12" max="12" width="8.42578125" style="1" customWidth="1"/>
    <col min="13" max="13" width="19.7109375" style="1" customWidth="1"/>
    <col min="14" max="14" width="10.28515625" style="1" customWidth="1"/>
    <col min="15" max="15" width="13.7109375" style="1" customWidth="1"/>
    <col min="16" max="16" width="12.5703125" style="1" customWidth="1"/>
    <col min="17" max="17" width="6.5703125" style="1" customWidth="1"/>
    <col min="18" max="18" width="11.5703125" style="1" customWidth="1"/>
    <col min="19" max="19" width="4.42578125" style="1" customWidth="1"/>
    <col min="20" max="20" width="4.28515625" style="1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1"/>
  </cols>
  <sheetData>
    <row r="1" spans="2:25" ht="86.25" customHeight="1" x14ac:dyDescent="0.25">
      <c r="B1" s="243"/>
      <c r="C1" s="244"/>
      <c r="D1" s="245" t="s">
        <v>21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6"/>
    </row>
    <row r="2" spans="2:25" ht="17.649999999999999" customHeight="1" x14ac:dyDescent="0.25">
      <c r="B2" s="248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50"/>
    </row>
    <row r="3" spans="2:25" ht="29.25" customHeight="1" x14ac:dyDescent="0.25">
      <c r="B3" s="252" t="s">
        <v>161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4"/>
    </row>
    <row r="4" spans="2:25" ht="30.4" customHeight="1" x14ac:dyDescent="0.25">
      <c r="B4" s="10" t="s">
        <v>36</v>
      </c>
      <c r="C4" s="192" t="s">
        <v>174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2:25" ht="30.4" customHeight="1" x14ac:dyDescent="0.25">
      <c r="B5" s="10" t="s">
        <v>22</v>
      </c>
      <c r="C5" s="192" t="s">
        <v>103</v>
      </c>
      <c r="D5" s="193"/>
      <c r="E5" s="193"/>
      <c r="F5" s="193"/>
      <c r="G5" s="193"/>
      <c r="H5" s="193"/>
      <c r="I5" s="193"/>
      <c r="J5" s="251"/>
      <c r="K5" s="247" t="s">
        <v>35</v>
      </c>
      <c r="L5" s="247"/>
      <c r="M5" s="229" t="str">
        <f>VLOOKUP(C5,'Listas desplegables'!D3:G46,2,0)</f>
        <v>Servicios al Consumidor y Apoyo Empresarial</v>
      </c>
      <c r="N5" s="229"/>
      <c r="O5" s="229"/>
      <c r="P5" s="229"/>
      <c r="Q5" s="229"/>
      <c r="R5" s="229"/>
      <c r="S5" s="230"/>
    </row>
    <row r="6" spans="2:25" ht="36.75" customHeight="1" x14ac:dyDescent="0.25">
      <c r="B6" s="10" t="s">
        <v>323</v>
      </c>
      <c r="C6" s="229" t="str">
        <f>VLOOKUP(C5,'Listas desplegables'!D3:G46,4,0)</f>
        <v>Coordinador Grupo de Formación</v>
      </c>
      <c r="D6" s="229"/>
      <c r="E6" s="229"/>
      <c r="F6" s="229"/>
      <c r="G6" s="229"/>
      <c r="H6" s="229"/>
      <c r="I6" s="229"/>
      <c r="J6" s="229"/>
      <c r="K6" s="228" t="s">
        <v>38</v>
      </c>
      <c r="L6" s="228"/>
      <c r="M6" s="229" t="s">
        <v>274</v>
      </c>
      <c r="N6" s="229"/>
      <c r="O6" s="229"/>
      <c r="P6" s="229"/>
      <c r="Q6" s="229"/>
      <c r="R6" s="229"/>
      <c r="S6" s="230"/>
    </row>
    <row r="7" spans="2:25" ht="15.75" customHeight="1" x14ac:dyDescent="0.25">
      <c r="B7" s="231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3"/>
    </row>
    <row r="8" spans="2:25" ht="30.75" customHeight="1" x14ac:dyDescent="0.25">
      <c r="B8" s="10" t="s">
        <v>23</v>
      </c>
      <c r="C8" s="229" t="str">
        <f>Caracterización!W7</f>
        <v>Satisfacción de asistentes a jornadas académicas de la oferta general y convenios</v>
      </c>
      <c r="D8" s="229"/>
      <c r="E8" s="229"/>
      <c r="F8" s="229"/>
      <c r="G8" s="229"/>
      <c r="H8" s="229"/>
      <c r="I8" s="229"/>
      <c r="J8" s="229"/>
      <c r="K8" s="228" t="s">
        <v>39</v>
      </c>
      <c r="L8" s="228"/>
      <c r="M8" s="236" t="s">
        <v>281</v>
      </c>
      <c r="N8" s="236"/>
      <c r="O8" s="228" t="s">
        <v>42</v>
      </c>
      <c r="P8" s="228"/>
      <c r="Q8" s="236" t="s">
        <v>207</v>
      </c>
      <c r="R8" s="236"/>
      <c r="S8" s="239"/>
    </row>
    <row r="9" spans="2:25" ht="30.75" customHeight="1" x14ac:dyDescent="0.25">
      <c r="B9" s="10" t="s">
        <v>24</v>
      </c>
      <c r="C9" s="240" t="s">
        <v>335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1"/>
    </row>
    <row r="10" spans="2:25" ht="64.5" customHeight="1" x14ac:dyDescent="0.25">
      <c r="B10" s="10" t="s">
        <v>40</v>
      </c>
      <c r="C10" s="242" t="s">
        <v>331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1"/>
    </row>
    <row r="11" spans="2:25" ht="30.75" customHeight="1" x14ac:dyDescent="0.25">
      <c r="B11" s="28" t="s">
        <v>164</v>
      </c>
      <c r="C11" s="237" t="str">
        <f>Caracterización!P7</f>
        <v>Realizar actividades de formación con el propósito de atender los requerimientos académicos de la ciudadanía en general en los temas misionales de la entidad, a través de jornadas académicas, presenciales y por videoconferencia, y cursos virtuales.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8"/>
    </row>
    <row r="12" spans="2:25" ht="14.25" customHeight="1" x14ac:dyDescent="0.25">
      <c r="B12" s="265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7"/>
    </row>
    <row r="13" spans="2:25" s="3" customFormat="1" ht="30.4" customHeight="1" x14ac:dyDescent="0.25">
      <c r="B13" s="27" t="s">
        <v>25</v>
      </c>
      <c r="C13" s="276" t="s">
        <v>163</v>
      </c>
      <c r="D13" s="277"/>
      <c r="E13" s="276" t="s">
        <v>41</v>
      </c>
      <c r="F13" s="278"/>
      <c r="G13" s="278"/>
      <c r="H13" s="277"/>
      <c r="I13" s="247" t="s">
        <v>26</v>
      </c>
      <c r="J13" s="247"/>
      <c r="K13" s="247"/>
      <c r="L13" s="247"/>
      <c r="M13" s="247"/>
      <c r="N13" s="247" t="s">
        <v>27</v>
      </c>
      <c r="O13" s="247"/>
      <c r="P13" s="247"/>
      <c r="Q13" s="247"/>
      <c r="R13" s="279"/>
      <c r="S13" s="268"/>
      <c r="U13"/>
      <c r="V13"/>
      <c r="W13"/>
      <c r="X13"/>
      <c r="Y13"/>
    </row>
    <row r="14" spans="2:25" ht="192.75" customHeight="1" x14ac:dyDescent="0.25">
      <c r="B14" s="269" t="s">
        <v>284</v>
      </c>
      <c r="C14" s="270" t="s">
        <v>332</v>
      </c>
      <c r="D14" s="270"/>
      <c r="E14" s="271" t="s">
        <v>325</v>
      </c>
      <c r="F14" s="272"/>
      <c r="G14" s="272"/>
      <c r="H14" s="273"/>
      <c r="I14" s="234" t="s">
        <v>321</v>
      </c>
      <c r="J14" s="234"/>
      <c r="K14" s="234"/>
      <c r="L14" s="234"/>
      <c r="M14" s="234"/>
      <c r="N14" s="234" t="s">
        <v>334</v>
      </c>
      <c r="O14" s="234"/>
      <c r="P14" s="234"/>
      <c r="Q14" s="234"/>
      <c r="R14" s="235"/>
      <c r="S14" s="268"/>
    </row>
    <row r="15" spans="2:25" ht="84" customHeight="1" x14ac:dyDescent="0.25">
      <c r="B15" s="269"/>
      <c r="C15" s="274" t="s">
        <v>333</v>
      </c>
      <c r="D15" s="275"/>
      <c r="E15" s="280" t="s">
        <v>327</v>
      </c>
      <c r="F15" s="272"/>
      <c r="G15" s="272"/>
      <c r="H15" s="273"/>
      <c r="I15" s="234" t="s">
        <v>321</v>
      </c>
      <c r="J15" s="234"/>
      <c r="K15" s="234"/>
      <c r="L15" s="234"/>
      <c r="M15" s="234"/>
      <c r="N15" s="234" t="s">
        <v>334</v>
      </c>
      <c r="O15" s="234"/>
      <c r="P15" s="234"/>
      <c r="Q15" s="234"/>
      <c r="R15" s="235"/>
      <c r="S15" s="268"/>
    </row>
    <row r="16" spans="2:25" x14ac:dyDescent="0.25">
      <c r="B16" s="262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4"/>
    </row>
    <row r="17" spans="2:19" ht="18" x14ac:dyDescent="0.25">
      <c r="B17" s="1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11"/>
    </row>
    <row r="18" spans="2:19" ht="18" x14ac:dyDescent="0.25">
      <c r="B18" s="16" t="s">
        <v>28</v>
      </c>
      <c r="C18" s="6" t="s">
        <v>29</v>
      </c>
      <c r="D18" s="36"/>
      <c r="E18" s="6"/>
      <c r="F18" s="6" t="s">
        <v>30</v>
      </c>
      <c r="G18" s="36"/>
      <c r="H18" s="6"/>
      <c r="I18" s="6" t="s">
        <v>31</v>
      </c>
      <c r="J18" s="6"/>
      <c r="K18" s="36" t="s">
        <v>264</v>
      </c>
      <c r="L18" s="6"/>
      <c r="M18" s="72" t="s">
        <v>282</v>
      </c>
      <c r="N18" s="36"/>
      <c r="O18" s="6"/>
      <c r="P18" s="6"/>
      <c r="Q18" s="6"/>
      <c r="R18" s="7"/>
      <c r="S18" s="11"/>
    </row>
    <row r="19" spans="2:19" ht="18" x14ac:dyDescent="0.25"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1"/>
    </row>
    <row r="20" spans="2:19" ht="15.75" x14ac:dyDescent="0.25"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1"/>
    </row>
    <row r="21" spans="2:19" ht="18" x14ac:dyDescent="0.25">
      <c r="B21" s="255" t="s">
        <v>32</v>
      </c>
      <c r="C21" s="256" t="s">
        <v>208</v>
      </c>
      <c r="D21" s="257"/>
      <c r="E21" s="257"/>
      <c r="F21" s="257"/>
      <c r="G21" s="258"/>
      <c r="H21" s="32"/>
      <c r="I21" s="259" t="s">
        <v>209</v>
      </c>
      <c r="J21" s="259"/>
      <c r="K21" s="259"/>
      <c r="L21" s="259"/>
      <c r="M21" s="260"/>
      <c r="N21" s="256" t="s">
        <v>210</v>
      </c>
      <c r="O21" s="257"/>
      <c r="P21" s="257"/>
      <c r="Q21" s="257"/>
      <c r="R21" s="261"/>
      <c r="S21" s="11"/>
    </row>
    <row r="22" spans="2:19" ht="18" x14ac:dyDescent="0.25">
      <c r="B22" s="255"/>
      <c r="C22" s="256" t="s">
        <v>240</v>
      </c>
      <c r="D22" s="257"/>
      <c r="E22" s="257"/>
      <c r="F22" s="257"/>
      <c r="G22" s="258"/>
      <c r="H22" s="256"/>
      <c r="I22" s="257"/>
      <c r="J22" s="257"/>
      <c r="K22" s="257"/>
      <c r="L22" s="257"/>
      <c r="M22" s="258"/>
      <c r="N22" s="256"/>
      <c r="O22" s="257"/>
      <c r="P22" s="257"/>
      <c r="Q22" s="257"/>
      <c r="R22" s="261"/>
      <c r="S22" s="11"/>
    </row>
    <row r="23" spans="2:19" ht="15.75" x14ac:dyDescent="0.25"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1"/>
    </row>
    <row r="24" spans="2:19" ht="77.650000000000006" customHeight="1" thickBot="1" x14ac:dyDescent="0.3">
      <c r="B24" s="35" t="s">
        <v>33</v>
      </c>
      <c r="C24" s="281">
        <v>0.89</v>
      </c>
      <c r="D24" s="282"/>
      <c r="E24" s="283" t="s">
        <v>34</v>
      </c>
      <c r="F24" s="284"/>
      <c r="G24" s="285"/>
      <c r="H24" s="280" t="s">
        <v>316</v>
      </c>
      <c r="I24" s="272"/>
      <c r="J24" s="272"/>
      <c r="K24" s="283" t="s">
        <v>232</v>
      </c>
      <c r="L24" s="284"/>
      <c r="M24" s="284"/>
      <c r="N24" s="285"/>
      <c r="O24" s="286" t="s">
        <v>316</v>
      </c>
      <c r="P24" s="287"/>
      <c r="Q24" s="287"/>
      <c r="R24" s="288"/>
      <c r="S24" s="15"/>
    </row>
    <row r="25" spans="2:19" customFormat="1" ht="60" customHeight="1" x14ac:dyDescent="0.25"/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8">
    <mergeCell ref="C24:D24"/>
    <mergeCell ref="E24:G24"/>
    <mergeCell ref="H24:J24"/>
    <mergeCell ref="K24:N24"/>
    <mergeCell ref="O24:R24"/>
    <mergeCell ref="B16:S16"/>
    <mergeCell ref="B12:S12"/>
    <mergeCell ref="S13:S15"/>
    <mergeCell ref="B14:B15"/>
    <mergeCell ref="C14:D14"/>
    <mergeCell ref="E14:H14"/>
    <mergeCell ref="C15:D15"/>
    <mergeCell ref="C13:D13"/>
    <mergeCell ref="E13:H13"/>
    <mergeCell ref="I13:M13"/>
    <mergeCell ref="N13:R13"/>
    <mergeCell ref="E15:H15"/>
    <mergeCell ref="I15:M15"/>
    <mergeCell ref="N15:R15"/>
    <mergeCell ref="B21:B22"/>
    <mergeCell ref="C21:G21"/>
    <mergeCell ref="I21:M21"/>
    <mergeCell ref="N21:R21"/>
    <mergeCell ref="C22:G22"/>
    <mergeCell ref="H22:M22"/>
    <mergeCell ref="N22:R22"/>
    <mergeCell ref="B1:C1"/>
    <mergeCell ref="D1:S1"/>
    <mergeCell ref="K5:L5"/>
    <mergeCell ref="B2:S2"/>
    <mergeCell ref="C5:J5"/>
    <mergeCell ref="B3:S3"/>
    <mergeCell ref="C4:S4"/>
    <mergeCell ref="M5:S5"/>
    <mergeCell ref="K6:L6"/>
    <mergeCell ref="C6:J6"/>
    <mergeCell ref="M6:S6"/>
    <mergeCell ref="B7:S7"/>
    <mergeCell ref="I14:M14"/>
    <mergeCell ref="N14:R14"/>
    <mergeCell ref="O8:P8"/>
    <mergeCell ref="M8:N8"/>
    <mergeCell ref="C11:S11"/>
    <mergeCell ref="K8:L8"/>
    <mergeCell ref="C8:J8"/>
    <mergeCell ref="Q8:S8"/>
    <mergeCell ref="C9:S9"/>
    <mergeCell ref="C10:S10"/>
  </mergeCells>
  <dataValidations count="21">
    <dataValidation allowBlank="1" showInputMessage="1" showErrorMessage="1" promptTitle="Dependencia" prompt="Seleccione de la lista desplegable la dependencia responsable del proceso" sqref="B4"/>
    <dataValidation allowBlank="1" showInputMessage="1" showErrorMessage="1" prompt="Seleccione de la lista desplegable el nombre del proceso" sqref="B5"/>
    <dataValidation allowBlank="1" showInputMessage="1" showErrorMessage="1" prompt="Se cargará automáticamente el macroproceso al cual pertenece el macroproceso" sqref="K5:L5"/>
    <dataValidation allowBlank="1" showInputMessage="1" showErrorMessage="1" prompt="Ingrese el nombre y el cargo de la persona responsable de la medición del indicador._x000a_Ej: Juan Perez - Profesional Univeristario " sqref="K6:L6"/>
    <dataValidation allowBlank="1" showInputMessage="1" showErrorMessage="1" prompt="Se cargará automaticamente el nombre del indicador que definió en la caracterización" sqref="B8"/>
    <dataValidation allowBlank="1" showInputMessage="1" showErrorMessage="1" prompt="Se cargará automaticamente el líder del proceso seleccionado. Por favor válidelo y retroalimente al enlace de la OAP." sqref="B6"/>
    <dataValidation allowBlank="1" showInputMessage="1" showErrorMessage="1" prompt="Se cargará automáticamente el tipo de indicador que definió en la caracterización." sqref="K8:L8"/>
    <dataValidation allowBlank="1" showInputMessage="1" showErrorMessage="1" prompt="Elija de la lista desplegable si el indicador es acumulado (cuando trae información previa a esta medición) o no acumulado (cuando inicia la medición en este periodo)." sqref="O8:P8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/>
    <dataValidation allowBlank="1" showInputMessage="1" showErrorMessage="1" prompt="Amplie el objetivo del indicador, contestando preguntas como  ¿qué?, ¿para qué?, ¿cómo?" sqref="B10"/>
    <dataValidation allowBlank="1" showInputMessage="1" showErrorMessage="1" prompt="Se cargará automaticamente el objetivo del proceso que definió en la caracterización." sqref="B11"/>
    <dataValidation allowBlank="1" showInputMessage="1" showErrorMessage="1" prompt="Defina la relación mátematica que se constituirá como la fórmula de su indicador" sqref="B13"/>
    <dataValidation allowBlank="1" showInputMessage="1" showErrorMessage="1" prompt="En cada casilla defina el nombre de las variables de su indicador" sqref="C13:D13"/>
    <dataValidation allowBlank="1" showInputMessage="1" showErrorMessage="1" prompt="Describa brevemente la variable definida" sqref="E13:H13"/>
    <dataValidation allowBlank="1" showInputMessage="1" showErrorMessage="1" prompt="Seleccione de la lista desplegable la unidad de medida de cada una de sus variables." sqref="I13:M13"/>
    <dataValidation allowBlank="1" showInputMessage="1" showErrorMessage="1" prompt="Aclara de donde tomará la información para el cálculo del indicador" sqref="N13:R13"/>
    <dataValidation allowBlank="1" showInputMessage="1" showErrorMessage="1" prompt="Seleccione la periodicidad con la que se va a medir el indicador. Solo pueed seleccionar una." sqref="B18"/>
    <dataValidation allowBlank="1" showInputMessage="1" showErrorMessage="1" prompt="Seleccione con una &quot;X&quot; la tendencia que debe tener el resultado del indicador" sqref="B21:B22"/>
    <dataValidation allowBlank="1" showInputMessage="1" showErrorMessage="1" prompt="Defina la meta del indicador, teniendo en cuenta la tendencia establecida" sqref="B24"/>
    <dataValidation allowBlank="1" showInputMessage="1" showErrorMessage="1" prompt="En caso de contar con información previa de la medición, establezca cul es la linea de partida para la medición de su indicador" sqref="E24:G24"/>
    <dataValidation allowBlank="1" showInputMessage="1" showErrorMessage="1" prompt="Si existe linea base, por favor indique en esta casilla desde que fuente de información  se tomarón los datos" sqref="K24:N24"/>
  </dataValidations>
  <printOptions horizontalCentered="1"/>
  <pageMargins left="0.51181102362204722" right="0.51181102362204722" top="0.59055118110236227" bottom="0.59055118110236227" header="0.31496062992125984" footer="0.70866141732283472"/>
  <pageSetup scale="41" orientation="portrait" r:id="rId1"/>
  <headerFooter>
    <oddFooter>&amp;RDE02-F03 Vr2 (2019-04-12)</oddFooter>
  </headerFooter>
  <colBreaks count="1" manualBreakCount="1">
    <brk id="2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4"/>
  <sheetViews>
    <sheetView showGridLines="0" topLeftCell="B1" zoomScale="80" zoomScaleNormal="80" zoomScaleSheetLayoutView="100" workbookViewId="0">
      <selection activeCell="C15" sqref="C15:D15"/>
    </sheetView>
  </sheetViews>
  <sheetFormatPr baseColWidth="10" defaultColWidth="11.42578125" defaultRowHeight="15" x14ac:dyDescent="0.25"/>
  <cols>
    <col min="1" max="1" width="4" style="1" customWidth="1"/>
    <col min="2" max="2" width="33.7109375" style="1" customWidth="1"/>
    <col min="3" max="3" width="22.7109375" style="1" customWidth="1"/>
    <col min="4" max="4" width="7.5703125" style="1" customWidth="1"/>
    <col min="5" max="5" width="10" style="1" customWidth="1"/>
    <col min="6" max="6" width="12.42578125" style="1" customWidth="1"/>
    <col min="7" max="7" width="12.28515625" style="1" customWidth="1"/>
    <col min="8" max="8" width="14.28515625" style="1" customWidth="1"/>
    <col min="9" max="9" width="12.28515625" style="1" customWidth="1"/>
    <col min="10" max="10" width="3.7109375" style="1" customWidth="1"/>
    <col min="11" max="11" width="9.42578125" style="1" customWidth="1"/>
    <col min="12" max="12" width="8.42578125" style="1" customWidth="1"/>
    <col min="13" max="13" width="19.7109375" style="1" customWidth="1"/>
    <col min="14" max="14" width="10.28515625" style="1" customWidth="1"/>
    <col min="15" max="15" width="13.7109375" style="1" customWidth="1"/>
    <col min="16" max="16" width="12.5703125" style="1" customWidth="1"/>
    <col min="17" max="17" width="6.5703125" style="1" customWidth="1"/>
    <col min="18" max="18" width="11.5703125" style="1" customWidth="1"/>
    <col min="19" max="19" width="4.42578125" style="1" customWidth="1"/>
    <col min="20" max="20" width="4.28515625" style="1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1"/>
  </cols>
  <sheetData>
    <row r="1" spans="2:25" ht="86.25" customHeight="1" x14ac:dyDescent="0.25">
      <c r="B1" s="243"/>
      <c r="C1" s="244"/>
      <c r="D1" s="245" t="s">
        <v>21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6"/>
    </row>
    <row r="2" spans="2:25" ht="17.649999999999999" customHeight="1" x14ac:dyDescent="0.25">
      <c r="B2" s="248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50"/>
    </row>
    <row r="3" spans="2:25" ht="29.25" customHeight="1" x14ac:dyDescent="0.25">
      <c r="B3" s="252" t="s">
        <v>161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4"/>
    </row>
    <row r="4" spans="2:25" ht="30.4" customHeight="1" x14ac:dyDescent="0.25">
      <c r="B4" s="10" t="s">
        <v>36</v>
      </c>
      <c r="C4" s="192" t="s">
        <v>174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2:25" ht="30.4" customHeight="1" x14ac:dyDescent="0.25">
      <c r="B5" s="10" t="s">
        <v>22</v>
      </c>
      <c r="C5" s="192" t="s">
        <v>103</v>
      </c>
      <c r="D5" s="193"/>
      <c r="E5" s="193"/>
      <c r="F5" s="193"/>
      <c r="G5" s="193"/>
      <c r="H5" s="193"/>
      <c r="I5" s="193"/>
      <c r="J5" s="251"/>
      <c r="K5" s="247" t="s">
        <v>35</v>
      </c>
      <c r="L5" s="247"/>
      <c r="M5" s="229" t="str">
        <f>VLOOKUP(C5,'Listas desplegables'!D3:G46,2,0)</f>
        <v>Servicios al Consumidor y Apoyo Empresarial</v>
      </c>
      <c r="N5" s="229"/>
      <c r="O5" s="229"/>
      <c r="P5" s="229"/>
      <c r="Q5" s="229"/>
      <c r="R5" s="229"/>
      <c r="S5" s="230"/>
    </row>
    <row r="6" spans="2:25" ht="36.75" customHeight="1" x14ac:dyDescent="0.25">
      <c r="B6" s="10" t="s">
        <v>37</v>
      </c>
      <c r="C6" s="229" t="str">
        <f>VLOOKUP(C5,'Listas desplegables'!D3:G46,4,0)</f>
        <v>Coordinador Grupo de Formación</v>
      </c>
      <c r="D6" s="229"/>
      <c r="E6" s="229"/>
      <c r="F6" s="229"/>
      <c r="G6" s="229"/>
      <c r="H6" s="229"/>
      <c r="I6" s="229"/>
      <c r="J6" s="229"/>
      <c r="K6" s="228" t="s">
        <v>38</v>
      </c>
      <c r="L6" s="228"/>
      <c r="M6" s="229" t="s">
        <v>274</v>
      </c>
      <c r="N6" s="229"/>
      <c r="O6" s="229"/>
      <c r="P6" s="229"/>
      <c r="Q6" s="229"/>
      <c r="R6" s="229"/>
      <c r="S6" s="230"/>
    </row>
    <row r="7" spans="2:25" ht="15.75" customHeight="1" x14ac:dyDescent="0.25">
      <c r="B7" s="231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3"/>
    </row>
    <row r="8" spans="2:25" ht="30.75" customHeight="1" x14ac:dyDescent="0.25">
      <c r="B8" s="10" t="s">
        <v>23</v>
      </c>
      <c r="C8" s="229" t="str">
        <f>Caracterización!W8</f>
        <v>Satisfacción de asistentes a jornadas académicas de las estrategias de formación</v>
      </c>
      <c r="D8" s="229"/>
      <c r="E8" s="229"/>
      <c r="F8" s="229"/>
      <c r="G8" s="229"/>
      <c r="H8" s="229"/>
      <c r="I8" s="229"/>
      <c r="J8" s="229"/>
      <c r="K8" s="228" t="s">
        <v>39</v>
      </c>
      <c r="L8" s="228"/>
      <c r="M8" s="236" t="s">
        <v>281</v>
      </c>
      <c r="N8" s="236"/>
      <c r="O8" s="228" t="s">
        <v>42</v>
      </c>
      <c r="P8" s="228"/>
      <c r="Q8" s="236" t="s">
        <v>207</v>
      </c>
      <c r="R8" s="236"/>
      <c r="S8" s="239"/>
    </row>
    <row r="9" spans="2:25" ht="42" customHeight="1" x14ac:dyDescent="0.25">
      <c r="B9" s="10" t="s">
        <v>24</v>
      </c>
      <c r="C9" s="240" t="s">
        <v>324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1"/>
    </row>
    <row r="10" spans="2:25" ht="67.150000000000006" customHeight="1" x14ac:dyDescent="0.25">
      <c r="B10" s="10" t="s">
        <v>40</v>
      </c>
      <c r="C10" s="242" t="s">
        <v>326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1"/>
    </row>
    <row r="11" spans="2:25" ht="30.75" customHeight="1" x14ac:dyDescent="0.25">
      <c r="B11" s="28" t="s">
        <v>164</v>
      </c>
      <c r="C11" s="237" t="str">
        <f>Caracterización!P7</f>
        <v>Realizar actividades de formación con el propósito de atender los requerimientos académicos de la ciudadanía en general en los temas misionales de la entidad, a través de jornadas académicas, presenciales y por videoconferencia, y cursos virtuales.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8"/>
    </row>
    <row r="12" spans="2:25" ht="14.25" customHeight="1" x14ac:dyDescent="0.25">
      <c r="B12" s="265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7"/>
    </row>
    <row r="13" spans="2:25" s="3" customFormat="1" ht="30.4" customHeight="1" x14ac:dyDescent="0.25">
      <c r="B13" s="27" t="s">
        <v>25</v>
      </c>
      <c r="C13" s="276" t="s">
        <v>163</v>
      </c>
      <c r="D13" s="277"/>
      <c r="E13" s="276" t="s">
        <v>41</v>
      </c>
      <c r="F13" s="278"/>
      <c r="G13" s="278"/>
      <c r="H13" s="277"/>
      <c r="I13" s="247" t="s">
        <v>26</v>
      </c>
      <c r="J13" s="247"/>
      <c r="K13" s="247"/>
      <c r="L13" s="247"/>
      <c r="M13" s="247"/>
      <c r="N13" s="247" t="s">
        <v>27</v>
      </c>
      <c r="O13" s="247"/>
      <c r="P13" s="247"/>
      <c r="Q13" s="247"/>
      <c r="R13" s="279"/>
      <c r="S13" s="268"/>
      <c r="U13"/>
      <c r="V13"/>
      <c r="W13"/>
      <c r="X13"/>
      <c r="Y13"/>
    </row>
    <row r="14" spans="2:25" ht="139.15" customHeight="1" x14ac:dyDescent="0.25">
      <c r="B14" s="269" t="s">
        <v>284</v>
      </c>
      <c r="C14" s="270" t="s">
        <v>318</v>
      </c>
      <c r="D14" s="270"/>
      <c r="E14" s="289" t="s">
        <v>329</v>
      </c>
      <c r="F14" s="290"/>
      <c r="G14" s="290"/>
      <c r="H14" s="291"/>
      <c r="I14" s="234" t="s">
        <v>321</v>
      </c>
      <c r="J14" s="234"/>
      <c r="K14" s="234"/>
      <c r="L14" s="234"/>
      <c r="M14" s="234"/>
      <c r="N14" s="234" t="s">
        <v>320</v>
      </c>
      <c r="O14" s="234"/>
      <c r="P14" s="234"/>
      <c r="Q14" s="234"/>
      <c r="R14" s="235"/>
      <c r="S14" s="268"/>
    </row>
    <row r="15" spans="2:25" ht="105" customHeight="1" x14ac:dyDescent="0.25">
      <c r="B15" s="269"/>
      <c r="C15" s="274" t="s">
        <v>319</v>
      </c>
      <c r="D15" s="275"/>
      <c r="E15" s="280" t="s">
        <v>328</v>
      </c>
      <c r="F15" s="272"/>
      <c r="G15" s="272"/>
      <c r="H15" s="273"/>
      <c r="I15" s="234" t="s">
        <v>321</v>
      </c>
      <c r="J15" s="234"/>
      <c r="K15" s="234"/>
      <c r="L15" s="234"/>
      <c r="M15" s="234"/>
      <c r="N15" s="234" t="s">
        <v>320</v>
      </c>
      <c r="O15" s="234"/>
      <c r="P15" s="234"/>
      <c r="Q15" s="234"/>
      <c r="R15" s="235"/>
      <c r="S15" s="268"/>
    </row>
    <row r="16" spans="2:25" x14ac:dyDescent="0.25">
      <c r="B16" s="262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4"/>
    </row>
    <row r="17" spans="2:19" ht="18" x14ac:dyDescent="0.25">
      <c r="B17" s="1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11"/>
    </row>
    <row r="18" spans="2:19" ht="18" x14ac:dyDescent="0.25">
      <c r="B18" s="16" t="s">
        <v>28</v>
      </c>
      <c r="C18" s="6" t="s">
        <v>29</v>
      </c>
      <c r="D18" s="36"/>
      <c r="E18" s="6"/>
      <c r="F18" s="6" t="s">
        <v>30</v>
      </c>
      <c r="G18" s="36"/>
      <c r="H18" s="6"/>
      <c r="I18" s="6" t="s">
        <v>31</v>
      </c>
      <c r="J18" s="6"/>
      <c r="K18" s="36" t="s">
        <v>264</v>
      </c>
      <c r="L18" s="6"/>
      <c r="M18" s="72" t="s">
        <v>282</v>
      </c>
      <c r="N18" s="36"/>
      <c r="O18" s="6"/>
      <c r="P18" s="6"/>
      <c r="Q18" s="6"/>
      <c r="R18" s="7"/>
      <c r="S18" s="11"/>
    </row>
    <row r="19" spans="2:19" ht="18" x14ac:dyDescent="0.25"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1"/>
    </row>
    <row r="20" spans="2:19" ht="15.75" x14ac:dyDescent="0.25"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1"/>
    </row>
    <row r="21" spans="2:19" ht="18" x14ac:dyDescent="0.25">
      <c r="B21" s="255" t="s">
        <v>32</v>
      </c>
      <c r="C21" s="256" t="s">
        <v>208</v>
      </c>
      <c r="D21" s="257"/>
      <c r="E21" s="257"/>
      <c r="F21" s="257"/>
      <c r="G21" s="258"/>
      <c r="H21" s="32"/>
      <c r="I21" s="259" t="s">
        <v>209</v>
      </c>
      <c r="J21" s="259"/>
      <c r="K21" s="259"/>
      <c r="L21" s="259"/>
      <c r="M21" s="260"/>
      <c r="N21" s="256" t="s">
        <v>210</v>
      </c>
      <c r="O21" s="257"/>
      <c r="P21" s="257"/>
      <c r="Q21" s="257"/>
      <c r="R21" s="261"/>
      <c r="S21" s="11"/>
    </row>
    <row r="22" spans="2:19" ht="18" x14ac:dyDescent="0.25">
      <c r="B22" s="255"/>
      <c r="C22" s="256" t="s">
        <v>240</v>
      </c>
      <c r="D22" s="257"/>
      <c r="E22" s="257"/>
      <c r="F22" s="257"/>
      <c r="G22" s="258"/>
      <c r="H22" s="256"/>
      <c r="I22" s="257"/>
      <c r="J22" s="257"/>
      <c r="K22" s="257"/>
      <c r="L22" s="257"/>
      <c r="M22" s="258"/>
      <c r="N22" s="256"/>
      <c r="O22" s="257"/>
      <c r="P22" s="257"/>
      <c r="Q22" s="257"/>
      <c r="R22" s="261"/>
      <c r="S22" s="11"/>
    </row>
    <row r="23" spans="2:19" ht="15.75" x14ac:dyDescent="0.25"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1"/>
    </row>
    <row r="24" spans="2:19" ht="77.650000000000006" customHeight="1" thickBot="1" x14ac:dyDescent="0.3">
      <c r="B24" s="35" t="s">
        <v>33</v>
      </c>
      <c r="C24" s="281">
        <v>0.9</v>
      </c>
      <c r="D24" s="282"/>
      <c r="E24" s="283" t="s">
        <v>34</v>
      </c>
      <c r="F24" s="284"/>
      <c r="G24" s="285"/>
      <c r="H24" s="280" t="s">
        <v>322</v>
      </c>
      <c r="I24" s="272"/>
      <c r="J24" s="273"/>
      <c r="K24" s="283" t="s">
        <v>232</v>
      </c>
      <c r="L24" s="284"/>
      <c r="M24" s="284"/>
      <c r="N24" s="285"/>
      <c r="O24" s="292" t="s">
        <v>315</v>
      </c>
      <c r="P24" s="293"/>
      <c r="Q24" s="293"/>
      <c r="R24" s="294"/>
      <c r="S24" s="15"/>
    </row>
    <row r="25" spans="2:19" customFormat="1" ht="60" customHeight="1" x14ac:dyDescent="0.25"/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8">
    <mergeCell ref="C24:D24"/>
    <mergeCell ref="E24:G24"/>
    <mergeCell ref="H24:J24"/>
    <mergeCell ref="K24:N24"/>
    <mergeCell ref="O24:R24"/>
    <mergeCell ref="I15:M15"/>
    <mergeCell ref="N15:R15"/>
    <mergeCell ref="B16:S16"/>
    <mergeCell ref="B21:B22"/>
    <mergeCell ref="C21:G21"/>
    <mergeCell ref="I21:M21"/>
    <mergeCell ref="N21:R21"/>
    <mergeCell ref="C22:G22"/>
    <mergeCell ref="H22:M22"/>
    <mergeCell ref="N22:R22"/>
    <mergeCell ref="C9:S9"/>
    <mergeCell ref="C10:S10"/>
    <mergeCell ref="C11:S11"/>
    <mergeCell ref="B12:S12"/>
    <mergeCell ref="C13:D13"/>
    <mergeCell ref="E13:H13"/>
    <mergeCell ref="I13:M13"/>
    <mergeCell ref="N13:R13"/>
    <mergeCell ref="S13:S15"/>
    <mergeCell ref="B14:B15"/>
    <mergeCell ref="C14:D14"/>
    <mergeCell ref="E14:H14"/>
    <mergeCell ref="I14:M14"/>
    <mergeCell ref="N14:R14"/>
    <mergeCell ref="C15:D15"/>
    <mergeCell ref="E15:H15"/>
    <mergeCell ref="C6:J6"/>
    <mergeCell ref="K6:L6"/>
    <mergeCell ref="M6:S6"/>
    <mergeCell ref="B7:S7"/>
    <mergeCell ref="C8:J8"/>
    <mergeCell ref="K8:L8"/>
    <mergeCell ref="M8:N8"/>
    <mergeCell ref="O8:P8"/>
    <mergeCell ref="Q8:S8"/>
    <mergeCell ref="C5:J5"/>
    <mergeCell ref="K5:L5"/>
    <mergeCell ref="M5:S5"/>
    <mergeCell ref="B1:C1"/>
    <mergeCell ref="D1:S1"/>
    <mergeCell ref="B2:S2"/>
    <mergeCell ref="B3:S3"/>
    <mergeCell ref="C4:S4"/>
  </mergeCells>
  <dataValidations count="21">
    <dataValidation allowBlank="1" showInputMessage="1" showErrorMessage="1" prompt="Si existe linea base, por favor indique en esta casilla desde que fuente de información  se tomarón los datos" sqref="K24:N24"/>
    <dataValidation allowBlank="1" showInputMessage="1" showErrorMessage="1" prompt="En caso de contar con información previa de la medición, establezca cul es la linea de partida para la medición de su indicador" sqref="E24:G24"/>
    <dataValidation allowBlank="1" showInputMessage="1" showErrorMessage="1" prompt="Defina la meta del indicador, teniendo en cuenta la tendencia establecida" sqref="B24"/>
    <dataValidation allowBlank="1" showInputMessage="1" showErrorMessage="1" prompt="Seleccione con una &quot;X&quot; la tendencia que debe tener el resultado del indicador" sqref="B21:B22"/>
    <dataValidation allowBlank="1" showInputMessage="1" showErrorMessage="1" prompt="Seleccione la periodicidad con la que se va a medir el indicador. Solo pueed seleccionar una." sqref="B18"/>
    <dataValidation allowBlank="1" showInputMessage="1" showErrorMessage="1" prompt="Aclara de donde tomará la información para el cálculo del indicador" sqref="N13:R13"/>
    <dataValidation allowBlank="1" showInputMessage="1" showErrorMessage="1" prompt="Seleccione de la lista desplegable la unidad de medida de cada una de sus variables." sqref="I13:M13"/>
    <dataValidation allowBlank="1" showInputMessage="1" showErrorMessage="1" prompt="Describa brevemente la variable definida" sqref="E13:H13"/>
    <dataValidation allowBlank="1" showInputMessage="1" showErrorMessage="1" prompt="En cada casilla defina el nombre de las variables de su indicador" sqref="C13:D13"/>
    <dataValidation allowBlank="1" showInputMessage="1" showErrorMessage="1" prompt="Defina la relación mátematica que se constituirá como la fórmula de su indicador" sqref="B13"/>
    <dataValidation allowBlank="1" showInputMessage="1" showErrorMessage="1" prompt="Se cargará automaticamente el objetivo del proceso que definió en la caracterización." sqref="B11"/>
    <dataValidation allowBlank="1" showInputMessage="1" showErrorMessage="1" prompt="Amplie el objetivo del indicador, contestando preguntas como  ¿qué?, ¿para qué?, ¿cómo?" sqref="B10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/>
    <dataValidation allowBlank="1" showInputMessage="1" showErrorMessage="1" prompt="Elija de la lista desplegable si el indicador es acumulado (cuando trae información previa a esta medición) o no acumulado (cuando inicia la medición en este periodo)." sqref="O8:P8"/>
    <dataValidation allowBlank="1" showInputMessage="1" showErrorMessage="1" prompt="Se cargará automáticamente el tipo de indicador que definió en la caracterización." sqref="K8:L8"/>
    <dataValidation allowBlank="1" showInputMessage="1" showErrorMessage="1" prompt="Se cargará automaticamente el líder del proceso seleccionado. Por favor válidelo y retroalimente al enlace de la OAP." sqref="B6"/>
    <dataValidation allowBlank="1" showInputMessage="1" showErrorMessage="1" prompt="Se cargará automaticamente el nombre del indicador que definió en la caracterización" sqref="B8"/>
    <dataValidation allowBlank="1" showInputMessage="1" showErrorMessage="1" prompt="Ingrese el nombre y el cargo de la persona responsable de la medición del indicador._x000a_Ej: Juan Perez - Profesional Univeristario " sqref="K6:L6"/>
    <dataValidation allowBlank="1" showInputMessage="1" showErrorMessage="1" prompt="Se cargará automáticamente el macroproceso al cual pertenece el macroproceso" sqref="K5:L5"/>
    <dataValidation allowBlank="1" showInputMessage="1" showErrorMessage="1" prompt="Seleccione de la lista desplegable el nombre del proceso" sqref="B5"/>
    <dataValidation allowBlank="1" showInputMessage="1" showErrorMessage="1" promptTitle="Dependencia" prompt="Seleccione de la lista desplegable la dependencia responsable del proceso" sqref="B4"/>
  </dataValidations>
  <printOptions horizontalCentered="1"/>
  <pageMargins left="0.51181102362204722" right="0.51181102362204722" top="0.59055118110236227" bottom="0.59055118110236227" header="0.31496062992125984" footer="0.70866141732283472"/>
  <pageSetup scale="41" orientation="portrait" r:id="rId1"/>
  <headerFooter>
    <oddFooter>&amp;RDE02-F03 Vr2 (2019-04-12)</oddFooter>
  </headerFooter>
  <colBreaks count="1" manualBreakCount="1">
    <brk id="2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D1:Q81"/>
  <sheetViews>
    <sheetView topLeftCell="A47" workbookViewId="0">
      <selection activeCell="B23" sqref="B23"/>
    </sheetView>
  </sheetViews>
  <sheetFormatPr baseColWidth="10" defaultRowHeight="15" x14ac:dyDescent="0.25"/>
  <cols>
    <col min="4" max="4" width="49" style="17" bestFit="1" customWidth="1"/>
    <col min="5" max="5" width="70" style="17" bestFit="1" customWidth="1"/>
    <col min="6" max="6" width="19.42578125" style="23" bestFit="1" customWidth="1"/>
    <col min="7" max="7" width="58.42578125" style="25" customWidth="1"/>
    <col min="12" max="12" width="60.28515625" customWidth="1"/>
    <col min="17" max="17" width="26.7109375" bestFit="1" customWidth="1"/>
  </cols>
  <sheetData>
    <row r="1" spans="4:17" x14ac:dyDescent="0.25">
      <c r="Q1" s="34" t="s">
        <v>211</v>
      </c>
    </row>
    <row r="2" spans="4:17" x14ac:dyDescent="0.25">
      <c r="D2" s="18" t="s">
        <v>61</v>
      </c>
      <c r="E2" s="18" t="s">
        <v>44</v>
      </c>
      <c r="F2" s="24" t="s">
        <v>2</v>
      </c>
      <c r="G2" s="26" t="s">
        <v>110</v>
      </c>
      <c r="L2" s="29" t="s">
        <v>165</v>
      </c>
      <c r="O2" t="s">
        <v>206</v>
      </c>
      <c r="Q2" t="s">
        <v>212</v>
      </c>
    </row>
    <row r="3" spans="4:17" x14ac:dyDescent="0.25">
      <c r="D3" s="19" t="s">
        <v>99</v>
      </c>
      <c r="E3" s="17" t="s">
        <v>45</v>
      </c>
      <c r="F3" s="23" t="s">
        <v>58</v>
      </c>
      <c r="G3" s="25" t="s">
        <v>111</v>
      </c>
      <c r="L3" s="30" t="s">
        <v>166</v>
      </c>
      <c r="O3" t="s">
        <v>207</v>
      </c>
      <c r="Q3" t="s">
        <v>213</v>
      </c>
    </row>
    <row r="4" spans="4:17" x14ac:dyDescent="0.25">
      <c r="D4" s="19" t="s">
        <v>100</v>
      </c>
      <c r="E4" s="17" t="s">
        <v>45</v>
      </c>
      <c r="F4" s="23" t="s">
        <v>58</v>
      </c>
      <c r="G4" s="25" t="s">
        <v>111</v>
      </c>
      <c r="L4" s="29" t="s">
        <v>167</v>
      </c>
      <c r="Q4" s="34" t="s">
        <v>214</v>
      </c>
    </row>
    <row r="5" spans="4:17" x14ac:dyDescent="0.25">
      <c r="D5" s="19" t="s">
        <v>101</v>
      </c>
      <c r="E5" s="17" t="s">
        <v>45</v>
      </c>
      <c r="F5" s="23" t="s">
        <v>58</v>
      </c>
      <c r="G5" s="25" t="s">
        <v>113</v>
      </c>
      <c r="L5" s="31" t="s">
        <v>168</v>
      </c>
      <c r="Q5" t="s">
        <v>215</v>
      </c>
    </row>
    <row r="6" spans="4:17" x14ac:dyDescent="0.25">
      <c r="D6" s="19" t="s">
        <v>102</v>
      </c>
      <c r="E6" s="17" t="s">
        <v>46</v>
      </c>
      <c r="F6" s="23" t="s">
        <v>58</v>
      </c>
      <c r="G6" s="25" t="s">
        <v>114</v>
      </c>
      <c r="L6" s="31" t="s">
        <v>169</v>
      </c>
      <c r="Q6" t="s">
        <v>216</v>
      </c>
    </row>
    <row r="7" spans="4:17" x14ac:dyDescent="0.25">
      <c r="D7" s="19" t="s">
        <v>103</v>
      </c>
      <c r="E7" s="17" t="s">
        <v>46</v>
      </c>
      <c r="F7" s="23" t="s">
        <v>58</v>
      </c>
      <c r="G7" s="25" t="s">
        <v>227</v>
      </c>
      <c r="L7" s="31" t="s">
        <v>170</v>
      </c>
      <c r="Q7" t="s">
        <v>217</v>
      </c>
    </row>
    <row r="8" spans="4:17" x14ac:dyDescent="0.25">
      <c r="D8" s="19" t="s">
        <v>62</v>
      </c>
      <c r="E8" s="17" t="s">
        <v>46</v>
      </c>
      <c r="F8" s="23" t="s">
        <v>58</v>
      </c>
      <c r="G8" s="25" t="s">
        <v>116</v>
      </c>
      <c r="L8" s="31" t="s">
        <v>171</v>
      </c>
      <c r="Q8" t="s">
        <v>218</v>
      </c>
    </row>
    <row r="9" spans="4:17" x14ac:dyDescent="0.25">
      <c r="D9" s="19" t="s">
        <v>104</v>
      </c>
      <c r="E9" s="17" t="s">
        <v>46</v>
      </c>
      <c r="F9" s="23" t="s">
        <v>58</v>
      </c>
      <c r="G9" s="25" t="s">
        <v>114</v>
      </c>
      <c r="L9" s="29" t="s">
        <v>172</v>
      </c>
      <c r="Q9" t="s">
        <v>219</v>
      </c>
    </row>
    <row r="10" spans="4:17" x14ac:dyDescent="0.25">
      <c r="D10" s="19" t="s">
        <v>105</v>
      </c>
      <c r="E10" s="17" t="s">
        <v>47</v>
      </c>
      <c r="F10" s="23" t="s">
        <v>58</v>
      </c>
      <c r="G10" s="25" t="s">
        <v>111</v>
      </c>
      <c r="L10" s="31" t="s">
        <v>173</v>
      </c>
      <c r="Q10" s="34" t="s">
        <v>220</v>
      </c>
    </row>
    <row r="11" spans="4:17" x14ac:dyDescent="0.25">
      <c r="D11" s="19" t="s">
        <v>106</v>
      </c>
      <c r="E11" s="17" t="s">
        <v>47</v>
      </c>
      <c r="F11" s="23" t="s">
        <v>58</v>
      </c>
      <c r="G11" s="25" t="s">
        <v>117</v>
      </c>
      <c r="L11" s="31" t="s">
        <v>174</v>
      </c>
      <c r="Q11" t="s">
        <v>221</v>
      </c>
    </row>
    <row r="12" spans="4:17" x14ac:dyDescent="0.25">
      <c r="D12" s="19" t="s">
        <v>107</v>
      </c>
      <c r="E12" s="17" t="s">
        <v>47</v>
      </c>
      <c r="F12" s="23" t="s">
        <v>58</v>
      </c>
      <c r="G12" s="25" t="s">
        <v>112</v>
      </c>
      <c r="L12" s="31" t="s">
        <v>175</v>
      </c>
      <c r="Q12" t="s">
        <v>222</v>
      </c>
    </row>
    <row r="13" spans="4:17" x14ac:dyDescent="0.25">
      <c r="D13" s="19" t="s">
        <v>108</v>
      </c>
      <c r="E13" s="17" t="s">
        <v>47</v>
      </c>
      <c r="F13" s="23" t="s">
        <v>58</v>
      </c>
      <c r="G13" s="25" t="s">
        <v>228</v>
      </c>
      <c r="L13" s="29" t="s">
        <v>176</v>
      </c>
      <c r="Q13" s="34" t="s">
        <v>223</v>
      </c>
    </row>
    <row r="14" spans="4:17" x14ac:dyDescent="0.25">
      <c r="D14" s="21" t="s">
        <v>76</v>
      </c>
      <c r="E14" s="17" t="s">
        <v>48</v>
      </c>
      <c r="F14" s="23" t="s">
        <v>59</v>
      </c>
      <c r="G14" s="25" t="s">
        <v>121</v>
      </c>
      <c r="L14" s="31" t="s">
        <v>177</v>
      </c>
      <c r="Q14" t="s">
        <v>224</v>
      </c>
    </row>
    <row r="15" spans="4:17" x14ac:dyDescent="0.25">
      <c r="D15" s="21" t="s">
        <v>63</v>
      </c>
      <c r="E15" s="17" t="s">
        <v>48</v>
      </c>
      <c r="F15" s="23" t="s">
        <v>59</v>
      </c>
      <c r="G15" s="25" t="s">
        <v>121</v>
      </c>
      <c r="L15" s="31" t="s">
        <v>178</v>
      </c>
      <c r="Q15" t="s">
        <v>225</v>
      </c>
    </row>
    <row r="16" spans="4:17" x14ac:dyDescent="0.25">
      <c r="D16" s="21" t="s">
        <v>77</v>
      </c>
      <c r="E16" s="17" t="s">
        <v>49</v>
      </c>
      <c r="F16" s="23" t="s">
        <v>59</v>
      </c>
      <c r="G16" s="25" t="s">
        <v>124</v>
      </c>
      <c r="L16" s="31" t="s">
        <v>179</v>
      </c>
      <c r="Q16" t="s">
        <v>226</v>
      </c>
    </row>
    <row r="17" spans="4:15" x14ac:dyDescent="0.25">
      <c r="D17" s="21" t="s">
        <v>78</v>
      </c>
      <c r="E17" s="17" t="s">
        <v>49</v>
      </c>
      <c r="F17" s="23" t="s">
        <v>59</v>
      </c>
      <c r="G17" s="25" t="s">
        <v>238</v>
      </c>
      <c r="L17" s="29" t="s">
        <v>180</v>
      </c>
    </row>
    <row r="18" spans="4:15" ht="30" x14ac:dyDescent="0.25">
      <c r="D18" s="21" t="s">
        <v>79</v>
      </c>
      <c r="E18" s="17" t="s">
        <v>51</v>
      </c>
      <c r="F18" s="23" t="s">
        <v>59</v>
      </c>
      <c r="G18" s="25" t="s">
        <v>237</v>
      </c>
      <c r="L18" s="31" t="s">
        <v>181</v>
      </c>
    </row>
    <row r="19" spans="4:15" ht="30" x14ac:dyDescent="0.25">
      <c r="D19" s="21" t="s">
        <v>80</v>
      </c>
      <c r="E19" s="17" t="s">
        <v>51</v>
      </c>
      <c r="F19" s="23" t="s">
        <v>59</v>
      </c>
      <c r="G19" s="25" t="s">
        <v>236</v>
      </c>
      <c r="L19" s="31" t="s">
        <v>182</v>
      </c>
      <c r="O19" t="s">
        <v>230</v>
      </c>
    </row>
    <row r="20" spans="4:15" ht="30" x14ac:dyDescent="0.25">
      <c r="D20" s="21" t="s">
        <v>81</v>
      </c>
      <c r="E20" s="17" t="s">
        <v>54</v>
      </c>
      <c r="F20" s="23" t="s">
        <v>59</v>
      </c>
      <c r="G20" s="25" t="s">
        <v>235</v>
      </c>
      <c r="L20" s="29" t="s">
        <v>183</v>
      </c>
      <c r="O20" t="s">
        <v>231</v>
      </c>
    </row>
    <row r="21" spans="4:15" ht="30" x14ac:dyDescent="0.25">
      <c r="D21" s="21" t="s">
        <v>82</v>
      </c>
      <c r="E21" s="17" t="s">
        <v>54</v>
      </c>
      <c r="F21" s="23" t="s">
        <v>59</v>
      </c>
      <c r="G21" s="25" t="s">
        <v>235</v>
      </c>
      <c r="L21" s="30" t="s">
        <v>184</v>
      </c>
    </row>
    <row r="22" spans="4:15" ht="30" x14ac:dyDescent="0.25">
      <c r="D22" s="21" t="s">
        <v>83</v>
      </c>
      <c r="E22" s="17" t="s">
        <v>54</v>
      </c>
      <c r="F22" s="23" t="s">
        <v>59</v>
      </c>
      <c r="G22" s="25" t="s">
        <v>235</v>
      </c>
      <c r="L22" s="29" t="s">
        <v>185</v>
      </c>
    </row>
    <row r="23" spans="4:15" ht="45" x14ac:dyDescent="0.25">
      <c r="D23" s="21" t="s">
        <v>84</v>
      </c>
      <c r="E23" s="17" t="s">
        <v>52</v>
      </c>
      <c r="F23" s="23" t="s">
        <v>59</v>
      </c>
      <c r="G23" s="25" t="s">
        <v>123</v>
      </c>
      <c r="L23" s="31" t="s">
        <v>186</v>
      </c>
    </row>
    <row r="24" spans="4:15" ht="30" x14ac:dyDescent="0.25">
      <c r="D24" s="21" t="s">
        <v>85</v>
      </c>
      <c r="E24" s="17" t="s">
        <v>55</v>
      </c>
      <c r="F24" s="23" t="s">
        <v>59</v>
      </c>
      <c r="G24" s="25" t="s">
        <v>125</v>
      </c>
      <c r="L24" s="30" t="s">
        <v>187</v>
      </c>
    </row>
    <row r="25" spans="4:15" ht="30" x14ac:dyDescent="0.25">
      <c r="D25" s="21" t="s">
        <v>86</v>
      </c>
      <c r="E25" s="17" t="s">
        <v>55</v>
      </c>
      <c r="F25" s="23" t="s">
        <v>59</v>
      </c>
      <c r="G25" s="25" t="s">
        <v>125</v>
      </c>
      <c r="L25" s="30" t="s">
        <v>188</v>
      </c>
    </row>
    <row r="26" spans="4:15" ht="30" x14ac:dyDescent="0.25">
      <c r="D26" s="21" t="s">
        <v>87</v>
      </c>
      <c r="E26" s="17" t="s">
        <v>53</v>
      </c>
      <c r="F26" s="23" t="s">
        <v>59</v>
      </c>
      <c r="G26" s="25" t="s">
        <v>122</v>
      </c>
      <c r="L26" s="29" t="s">
        <v>189</v>
      </c>
    </row>
    <row r="27" spans="4:15" ht="27" x14ac:dyDescent="0.25">
      <c r="D27" s="21" t="s">
        <v>88</v>
      </c>
      <c r="E27" s="17" t="s">
        <v>50</v>
      </c>
      <c r="F27" s="23" t="s">
        <v>59</v>
      </c>
      <c r="G27" s="25" t="s">
        <v>118</v>
      </c>
      <c r="L27" s="30" t="s">
        <v>190</v>
      </c>
    </row>
    <row r="28" spans="4:15" ht="27" x14ac:dyDescent="0.25">
      <c r="D28" s="21" t="s">
        <v>89</v>
      </c>
      <c r="E28" s="17" t="s">
        <v>50</v>
      </c>
      <c r="F28" s="23" t="s">
        <v>59</v>
      </c>
      <c r="G28" s="25" t="s">
        <v>119</v>
      </c>
      <c r="L28" s="29" t="s">
        <v>191</v>
      </c>
    </row>
    <row r="29" spans="4:15" ht="45" x14ac:dyDescent="0.25">
      <c r="D29" s="21" t="s">
        <v>109</v>
      </c>
      <c r="E29" s="17" t="s">
        <v>50</v>
      </c>
      <c r="F29" s="23" t="s">
        <v>59</v>
      </c>
      <c r="G29" s="25" t="s">
        <v>120</v>
      </c>
      <c r="L29" s="30" t="s">
        <v>192</v>
      </c>
    </row>
    <row r="30" spans="4:15" ht="30" x14ac:dyDescent="0.25">
      <c r="D30" s="22" t="s">
        <v>90</v>
      </c>
      <c r="E30" s="17" t="s">
        <v>94</v>
      </c>
      <c r="F30" s="23" t="s">
        <v>60</v>
      </c>
      <c r="G30" s="25" t="s">
        <v>229</v>
      </c>
      <c r="L30" s="29" t="s">
        <v>193</v>
      </c>
    </row>
    <row r="31" spans="4:15" x14ac:dyDescent="0.25">
      <c r="D31" s="22" t="s">
        <v>64</v>
      </c>
      <c r="E31" s="17" t="s">
        <v>94</v>
      </c>
      <c r="F31" s="23" t="s">
        <v>60</v>
      </c>
      <c r="G31" s="25" t="s">
        <v>115</v>
      </c>
      <c r="L31" s="30" t="s">
        <v>194</v>
      </c>
    </row>
    <row r="32" spans="4:15" x14ac:dyDescent="0.25">
      <c r="D32" s="22" t="s">
        <v>65</v>
      </c>
      <c r="E32" s="17" t="s">
        <v>65</v>
      </c>
      <c r="F32" s="23" t="s">
        <v>60</v>
      </c>
      <c r="G32" s="25" t="s">
        <v>117</v>
      </c>
      <c r="L32" s="30" t="s">
        <v>195</v>
      </c>
    </row>
    <row r="33" spans="4:12" ht="27" x14ac:dyDescent="0.25">
      <c r="D33" s="22" t="s">
        <v>66</v>
      </c>
      <c r="E33" s="17" t="s">
        <v>95</v>
      </c>
      <c r="F33" s="23" t="s">
        <v>60</v>
      </c>
      <c r="G33" s="25" t="s">
        <v>117</v>
      </c>
      <c r="L33" s="29" t="s">
        <v>196</v>
      </c>
    </row>
    <row r="34" spans="4:12" x14ac:dyDescent="0.25">
      <c r="D34" s="22" t="s">
        <v>67</v>
      </c>
      <c r="E34" s="17" t="s">
        <v>95</v>
      </c>
      <c r="F34" s="23" t="s">
        <v>60</v>
      </c>
      <c r="G34" s="25" t="s">
        <v>117</v>
      </c>
      <c r="L34" s="29" t="s">
        <v>197</v>
      </c>
    </row>
    <row r="35" spans="4:12" x14ac:dyDescent="0.25">
      <c r="D35" s="22" t="s">
        <v>68</v>
      </c>
      <c r="E35" s="17" t="s">
        <v>95</v>
      </c>
      <c r="F35" s="23" t="s">
        <v>60</v>
      </c>
      <c r="G35" s="25" t="s">
        <v>117</v>
      </c>
      <c r="L35" s="31" t="s">
        <v>198</v>
      </c>
    </row>
    <row r="36" spans="4:12" x14ac:dyDescent="0.25">
      <c r="D36" s="22" t="s">
        <v>69</v>
      </c>
      <c r="E36" s="17" t="s">
        <v>96</v>
      </c>
      <c r="F36" s="23" t="s">
        <v>60</v>
      </c>
      <c r="G36" s="25" t="s">
        <v>126</v>
      </c>
      <c r="L36" s="31" t="s">
        <v>199</v>
      </c>
    </row>
    <row r="37" spans="4:12" x14ac:dyDescent="0.25">
      <c r="D37" s="22" t="s">
        <v>70</v>
      </c>
      <c r="E37" s="17" t="s">
        <v>96</v>
      </c>
      <c r="F37" s="23" t="s">
        <v>60</v>
      </c>
      <c r="G37" s="25" t="s">
        <v>126</v>
      </c>
      <c r="L37" s="31" t="s">
        <v>200</v>
      </c>
    </row>
    <row r="38" spans="4:12" x14ac:dyDescent="0.25">
      <c r="D38" s="22" t="s">
        <v>71</v>
      </c>
      <c r="E38" s="17" t="s">
        <v>96</v>
      </c>
      <c r="F38" s="23" t="s">
        <v>60</v>
      </c>
      <c r="G38" s="25" t="s">
        <v>126</v>
      </c>
      <c r="L38" s="30" t="s">
        <v>201</v>
      </c>
    </row>
    <row r="39" spans="4:12" x14ac:dyDescent="0.25">
      <c r="D39" s="22" t="s">
        <v>72</v>
      </c>
      <c r="E39" s="17" t="s">
        <v>97</v>
      </c>
      <c r="F39" s="23" t="s">
        <v>60</v>
      </c>
      <c r="G39" s="25" t="s">
        <v>127</v>
      </c>
      <c r="L39" s="30" t="s">
        <v>202</v>
      </c>
    </row>
    <row r="40" spans="4:12" x14ac:dyDescent="0.25">
      <c r="D40" s="22" t="s">
        <v>73</v>
      </c>
      <c r="E40" s="17" t="s">
        <v>97</v>
      </c>
      <c r="F40" s="23" t="s">
        <v>60</v>
      </c>
      <c r="G40" s="25" t="s">
        <v>127</v>
      </c>
      <c r="L40" s="31" t="s">
        <v>203</v>
      </c>
    </row>
    <row r="41" spans="4:12" x14ac:dyDescent="0.25">
      <c r="D41" s="22" t="s">
        <v>74</v>
      </c>
      <c r="E41" s="17" t="s">
        <v>97</v>
      </c>
      <c r="F41" s="23" t="s">
        <v>60</v>
      </c>
      <c r="G41" s="25" t="s">
        <v>127</v>
      </c>
      <c r="L41" s="31" t="s">
        <v>204</v>
      </c>
    </row>
    <row r="42" spans="4:12" x14ac:dyDescent="0.25">
      <c r="D42" s="22" t="s">
        <v>75</v>
      </c>
      <c r="E42" s="17" t="s">
        <v>97</v>
      </c>
      <c r="F42" s="23" t="s">
        <v>60</v>
      </c>
      <c r="G42" s="25" t="s">
        <v>127</v>
      </c>
      <c r="L42" s="31" t="s">
        <v>205</v>
      </c>
    </row>
    <row r="43" spans="4:12" x14ac:dyDescent="0.25">
      <c r="D43" s="22" t="s">
        <v>233</v>
      </c>
      <c r="E43" s="17" t="s">
        <v>98</v>
      </c>
      <c r="F43" s="23" t="s">
        <v>60</v>
      </c>
      <c r="G43" s="25" t="s">
        <v>128</v>
      </c>
    </row>
    <row r="44" spans="4:12" ht="30" x14ac:dyDescent="0.25">
      <c r="D44" s="22" t="s">
        <v>91</v>
      </c>
      <c r="E44" s="17" t="s">
        <v>98</v>
      </c>
      <c r="F44" s="23" t="s">
        <v>60</v>
      </c>
      <c r="G44" s="25" t="s">
        <v>128</v>
      </c>
    </row>
    <row r="45" spans="4:12" x14ac:dyDescent="0.25">
      <c r="D45" s="22" t="s">
        <v>234</v>
      </c>
      <c r="E45" s="17" t="s">
        <v>98</v>
      </c>
      <c r="F45" s="23" t="s">
        <v>60</v>
      </c>
      <c r="G45" s="25" t="s">
        <v>128</v>
      </c>
    </row>
    <row r="46" spans="4:12" ht="30" x14ac:dyDescent="0.25">
      <c r="D46" s="20" t="s">
        <v>92</v>
      </c>
      <c r="E46" s="17" t="s">
        <v>56</v>
      </c>
      <c r="F46" s="23" t="s">
        <v>239</v>
      </c>
      <c r="G46" s="25" t="s">
        <v>129</v>
      </c>
    </row>
    <row r="47" spans="4:12" ht="30" x14ac:dyDescent="0.25">
      <c r="D47" s="20" t="s">
        <v>93</v>
      </c>
      <c r="E47" s="17" t="s">
        <v>56</v>
      </c>
      <c r="F47" s="23" t="s">
        <v>239</v>
      </c>
      <c r="G47" s="25" t="s">
        <v>111</v>
      </c>
    </row>
    <row r="51" spans="4:4" x14ac:dyDescent="0.25">
      <c r="D51" s="17" t="s">
        <v>131</v>
      </c>
    </row>
    <row r="52" spans="4:4" x14ac:dyDescent="0.25">
      <c r="D52" s="25" t="s">
        <v>132</v>
      </c>
    </row>
    <row r="53" spans="4:4" ht="30" x14ac:dyDescent="0.25">
      <c r="D53" s="25" t="s">
        <v>133</v>
      </c>
    </row>
    <row r="54" spans="4:4" ht="30" x14ac:dyDescent="0.25">
      <c r="D54" s="25" t="s">
        <v>134</v>
      </c>
    </row>
    <row r="55" spans="4:4" x14ac:dyDescent="0.25">
      <c r="D55" s="25" t="s">
        <v>135</v>
      </c>
    </row>
    <row r="56" spans="4:4" ht="30" x14ac:dyDescent="0.25">
      <c r="D56" s="25" t="s">
        <v>136</v>
      </c>
    </row>
    <row r="57" spans="4:4" ht="30" x14ac:dyDescent="0.25">
      <c r="D57" s="25" t="s">
        <v>137</v>
      </c>
    </row>
    <row r="58" spans="4:4" ht="30" x14ac:dyDescent="0.25">
      <c r="D58" s="25" t="s">
        <v>138</v>
      </c>
    </row>
    <row r="59" spans="4:4" ht="30" x14ac:dyDescent="0.25">
      <c r="D59" s="25" t="s">
        <v>139</v>
      </c>
    </row>
    <row r="60" spans="4:4" x14ac:dyDescent="0.25">
      <c r="D60" s="25" t="s">
        <v>140</v>
      </c>
    </row>
    <row r="61" spans="4:4" ht="30" x14ac:dyDescent="0.25">
      <c r="D61" s="25" t="s">
        <v>141</v>
      </c>
    </row>
    <row r="62" spans="4:4" ht="60" x14ac:dyDescent="0.25">
      <c r="D62" s="25" t="s">
        <v>142</v>
      </c>
    </row>
    <row r="63" spans="4:4" ht="30" x14ac:dyDescent="0.25">
      <c r="D63" s="25" t="s">
        <v>143</v>
      </c>
    </row>
    <row r="64" spans="4:4" x14ac:dyDescent="0.25">
      <c r="D64" s="25" t="s">
        <v>144</v>
      </c>
    </row>
    <row r="65" spans="4:4" ht="30" x14ac:dyDescent="0.25">
      <c r="D65" s="25" t="s">
        <v>145</v>
      </c>
    </row>
    <row r="66" spans="4:4" x14ac:dyDescent="0.25">
      <c r="D66" s="25" t="s">
        <v>146</v>
      </c>
    </row>
    <row r="67" spans="4:4" ht="30" x14ac:dyDescent="0.25">
      <c r="D67" s="25" t="s">
        <v>147</v>
      </c>
    </row>
    <row r="68" spans="4:4" x14ac:dyDescent="0.25">
      <c r="D68" s="25" t="s">
        <v>148</v>
      </c>
    </row>
    <row r="69" spans="4:4" x14ac:dyDescent="0.25">
      <c r="D69" s="25" t="s">
        <v>149</v>
      </c>
    </row>
    <row r="70" spans="4:4" ht="30" x14ac:dyDescent="0.25">
      <c r="D70" s="25" t="s">
        <v>150</v>
      </c>
    </row>
    <row r="71" spans="4:4" ht="45" x14ac:dyDescent="0.25">
      <c r="D71" s="25" t="s">
        <v>151</v>
      </c>
    </row>
    <row r="72" spans="4:4" x14ac:dyDescent="0.25">
      <c r="D72" s="25" t="s">
        <v>152</v>
      </c>
    </row>
    <row r="73" spans="4:4" ht="30" x14ac:dyDescent="0.25">
      <c r="D73" s="25" t="s">
        <v>153</v>
      </c>
    </row>
    <row r="74" spans="4:4" ht="60" x14ac:dyDescent="0.25">
      <c r="D74" s="25" t="s">
        <v>154</v>
      </c>
    </row>
    <row r="75" spans="4:4" ht="30" x14ac:dyDescent="0.25">
      <c r="D75" s="25" t="s">
        <v>155</v>
      </c>
    </row>
    <row r="76" spans="4:4" ht="30" x14ac:dyDescent="0.25">
      <c r="D76" s="25" t="s">
        <v>156</v>
      </c>
    </row>
    <row r="77" spans="4:4" x14ac:dyDescent="0.25">
      <c r="D77" s="25" t="s">
        <v>157</v>
      </c>
    </row>
    <row r="78" spans="4:4" ht="45" x14ac:dyDescent="0.25">
      <c r="D78" s="25" t="s">
        <v>158</v>
      </c>
    </row>
    <row r="79" spans="4:4" x14ac:dyDescent="0.25">
      <c r="D79" s="25" t="s">
        <v>159</v>
      </c>
    </row>
    <row r="80" spans="4:4" ht="45" x14ac:dyDescent="0.25">
      <c r="D80" s="25" t="s">
        <v>160</v>
      </c>
    </row>
    <row r="81" spans="4:4" ht="30" x14ac:dyDescent="0.25">
      <c r="D81" s="25" t="s">
        <v>283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12</vt:i4>
      </vt:variant>
    </vt:vector>
  </HeadingPairs>
  <TitlesOfParts>
    <vt:vector size="16" baseType="lpstr">
      <vt:lpstr>Caracterización</vt:lpstr>
      <vt:lpstr>Indicador 1</vt:lpstr>
      <vt:lpstr>Indicador 2</vt:lpstr>
      <vt:lpstr>Listas desplegables</vt:lpstr>
      <vt:lpstr>Apoyo</vt:lpstr>
      <vt:lpstr>'Indicador 1'!Área_de_impresión</vt:lpstr>
      <vt:lpstr>'Indicador 2'!Área_de_impresión</vt:lpstr>
      <vt:lpstr>'Listas desplegables'!Área_de_impresión</vt:lpstr>
      <vt:lpstr>Dirección_Estratégica</vt:lpstr>
      <vt:lpstr>Estratégico</vt:lpstr>
      <vt:lpstr>Evaluación</vt:lpstr>
      <vt:lpstr>Grupoa</vt:lpstr>
      <vt:lpstr>Misional</vt:lpstr>
      <vt:lpstr>Misionales</vt:lpstr>
      <vt:lpstr>Seguimiento_Evaluación_y_Control</vt:lpstr>
      <vt:lpstr>Tipo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EPUERTO</dc:creator>
  <cp:lastModifiedBy>LAURA JOHANNA FORERO TORRES</cp:lastModifiedBy>
  <cp:lastPrinted>2023-03-08T01:31:14Z</cp:lastPrinted>
  <dcterms:created xsi:type="dcterms:W3CDTF">2019-04-09T16:24:36Z</dcterms:created>
  <dcterms:modified xsi:type="dcterms:W3CDTF">2023-06-06T20:35:19Z</dcterms:modified>
</cp:coreProperties>
</file>