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Doctos Aprobados\CS02\CS02-C01_V6\"/>
    </mc:Choice>
  </mc:AlternateContent>
  <xr:revisionPtr revIDLastSave="0" documentId="13_ncr:1_{6954AB0D-5317-4B21-A7A1-1B559825A5E6}" xr6:coauthVersionLast="47" xr6:coauthVersionMax="47" xr10:uidLastSave="{00000000-0000-0000-0000-000000000000}"/>
  <bookViews>
    <workbookView xWindow="-25320" yWindow="-1005" windowWidth="25440" windowHeight="15390" activeTab="2" xr2:uid="{00000000-000D-0000-FFFF-FFFF00000000}"/>
  </bookViews>
  <sheets>
    <sheet name="Caracterización" sheetId="5" r:id="rId1"/>
    <sheet name="Indicador 1" sheetId="6" r:id="rId2"/>
    <sheet name="Indicador 2" sheetId="9" r:id="rId3"/>
    <sheet name="Listas desplegables" sheetId="8" state="hidden" r:id="rId4"/>
  </sheets>
  <externalReferences>
    <externalReference r:id="rId5"/>
  </externalReferences>
  <definedNames>
    <definedName name="Apoyo">'Listas desplegables'!$G$33:$G$38</definedName>
    <definedName name="_xlnm.Print_Area" localSheetId="1">'Indicador 1'!$A$1:$S$24</definedName>
    <definedName name="_xlnm.Print_Area" localSheetId="2">'Indicador 2'!$A$1:$S$24</definedName>
    <definedName name="_xlnm.Print_Area" localSheetId="3">'Listas desplegables'!$D$51:$D$81</definedName>
    <definedName name="codigo">[1]LISTAS!$A$2:$A$230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jorgito">#REF!</definedName>
    <definedName name="Misional">'Listas desplegables'!$E$14:$E$23</definedName>
    <definedName name="Misionales">'Listas desplegables'!$D$14:$D$29</definedName>
    <definedName name="sandrita">#REF!</definedName>
    <definedName name="Seguimiento_Evaluación_y_Control">'Listas desplegables'!$E$46</definedName>
    <definedName name="silvia">#REF!</definedName>
    <definedName name="Tipo">'Listas desplegables'!$F$3:$F$46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9" l="1"/>
  <c r="C11" i="9"/>
  <c r="C6" i="9"/>
  <c r="M5" i="9"/>
  <c r="C8" i="6"/>
  <c r="C11" i="6"/>
  <c r="C6" i="6"/>
  <c r="M5" i="6"/>
  <c r="E12" i="5"/>
  <c r="E7" i="5"/>
  <c r="H7" i="5"/>
</calcChain>
</file>

<file path=xl/sharedStrings.xml><?xml version="1.0" encoding="utf-8"?>
<sst xmlns="http://schemas.openxmlformats.org/spreadsheetml/2006/main" count="531" uniqueCount="342">
  <si>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</si>
  <si>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</si>
  <si>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</si>
  <si>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</si>
  <si>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</si>
  <si>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</si>
  <si>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</si>
  <si>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</si>
  <si>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</si>
  <si>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</si>
  <si>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</si>
  <si>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</si>
  <si>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</si>
  <si>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</si>
  <si>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</si>
  <si>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</si>
  <si>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</si>
  <si>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</si>
  <si>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</si>
  <si>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</si>
  <si>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</si>
  <si>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</si>
  <si>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</si>
  <si>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</si>
  <si>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</si>
  <si>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</si>
  <si>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</si>
  <si>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</si>
  <si>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</si>
  <si>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</si>
  <si>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</si>
  <si>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</si>
  <si>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</si>
  <si>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</si>
  <si>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</si>
  <si>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</si>
  <si>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</si>
  <si>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</si>
  <si>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</si>
  <si>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</si>
  <si>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</si>
  <si>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</si>
  <si>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</si>
  <si>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</si>
  <si>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</si>
  <si>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</si>
  <si>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</si>
  <si>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</si>
  <si>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</si>
  <si>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</si>
  <si>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</si>
  <si>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</si>
  <si>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</si>
  <si>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</si>
  <si>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</si>
  <si>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</si>
  <si>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</si>
  <si>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</si>
  <si>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</si>
  <si>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</si>
  <si>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</si>
  <si>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</si>
  <si>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</si>
  <si>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</si>
  <si>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</si>
  <si>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</si>
  <si>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</si>
  <si>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</si>
  <si>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</si>
  <si>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</si>
  <si>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</si>
  <si>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</si>
  <si>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</si>
  <si>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</si>
  <si>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</si>
  <si>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</si>
  <si>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</si>
  <si>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</si>
  <si>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</si>
  <si>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</si>
  <si>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</si>
  <si>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</si>
  <si>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</si>
  <si>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</si>
  <si>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</si>
  <si>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</si>
  <si>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</si>
  <si>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</si>
  <si>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</si>
  <si>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</si>
  <si>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</si>
  <si>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</si>
  <si>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</si>
  <si>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</si>
  <si>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</si>
  <si>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</si>
  <si>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</si>
  <si>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</si>
  <si>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</si>
  <si>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</si>
  <si>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</si>
  <si>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</si>
  <si>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</si>
  <si>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</si>
  <si>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</si>
  <si>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</si>
  <si>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</si>
  <si>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</si>
  <si>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</si>
  <si>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</si>
  <si>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</si>
  <si>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</si>
  <si>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</si>
  <si>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</si>
  <si>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</si>
  <si>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</si>
  <si>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</si>
  <si>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</si>
  <si>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</si>
  <si>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</si>
  <si>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</si>
  <si>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</si>
  <si>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</si>
  <si>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</si>
  <si>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</si>
  <si>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</si>
  <si>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</si>
  <si>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</si>
  <si>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</si>
  <si>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</si>
  <si>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</si>
  <si>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</si>
  <si>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</si>
  <si>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</si>
  <si>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</si>
  <si>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</si>
  <si>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</si>
  <si>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</si>
  <si>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</si>
  <si>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</si>
  <si>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</si>
  <si>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</si>
  <si>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</si>
  <si>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</si>
  <si>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</si>
  <si>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</si>
  <si>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</si>
  <si>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</si>
  <si>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</si>
  <si>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</si>
  <si>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</si>
  <si>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</si>
  <si>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</si>
  <si>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</si>
  <si>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</si>
  <si>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</si>
  <si>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</si>
  <si>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</si>
  <si>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</si>
  <si>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</si>
  <si>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</si>
  <si>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</si>
  <si>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</si>
  <si>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</si>
  <si>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</si>
  <si>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</si>
  <si>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</si>
  <si>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</si>
  <si>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</si>
  <si>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</si>
  <si>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</si>
  <si>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</si>
  <si>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</si>
  <si>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</si>
  <si>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</si>
  <si>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</si>
  <si>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</si>
  <si>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</si>
  <si>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</si>
  <si>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</si>
  <si>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</si>
  <si>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</si>
  <si>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</si>
  <si>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</si>
  <si>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</si>
  <si>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</si>
  <si>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</si>
  <si>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</si>
  <si>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</si>
  <si>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</si>
  <si>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</si>
  <si>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</si>
  <si>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</si>
  <si>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</si>
  <si>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</si>
  <si>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</si>
  <si>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</si>
  <si>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</si>
  <si>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</si>
  <si>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</si>
  <si>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</si>
  <si>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</si>
  <si>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</si>
  <si>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</si>
  <si>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</si>
  <si>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</si>
  <si>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</si>
  <si>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</si>
  <si>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</si>
  <si>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</si>
  <si>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</si>
  <si>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</si>
  <si>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</si>
  <si>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</si>
  <si>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</si>
  <si>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</si>
  <si>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</si>
  <si>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</si>
  <si>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</si>
  <si>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</si>
  <si>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</si>
  <si>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</si>
  <si>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</si>
  <si>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</si>
  <si>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</si>
  <si>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</si>
  <si>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</si>
  <si>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</si>
  <si>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</si>
  <si>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</si>
  <si>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</si>
  <si>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</si>
  <si>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</si>
  <si>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</si>
  <si>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</si>
  <si>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</si>
  <si>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</si>
  <si>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</si>
  <si>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</si>
  <si>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</si>
  <si>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x</t>
  </si>
  <si>
    <t>Líder de proceso y su equipo de trabajo</t>
  </si>
  <si>
    <t>Orientaciones y metodología de gestión ambiental</t>
  </si>
  <si>
    <t>Participar en actividades definidas en los programas de Gestión Ambiental</t>
  </si>
  <si>
    <t>Prácticas y controles ambientales</t>
  </si>
  <si>
    <t>Orientaciones y metodología de gestión en seguridad y salud en el Trabajo</t>
  </si>
  <si>
    <t>Participar en las actividades definidas en los programas de Seguridad y Salud en el Trabajo</t>
  </si>
  <si>
    <t>Prácticas y controles en seguridad y salud en el Trabajo</t>
  </si>
  <si>
    <t xml:space="preserve"> Información de cumplimiento de actividades (operativas, plan de acción e indicadores de proceso)</t>
  </si>
  <si>
    <t>Reportar información de las actividades realizadas a la Oficina Asesora de Planeación</t>
  </si>
  <si>
    <t>Estadísticas Institucionales
Seguimiento Plan de Acción
Indicadores de Proceso</t>
  </si>
  <si>
    <t>Partes interesadas</t>
  </si>
  <si>
    <t xml:space="preserve">Seguimiento </t>
  </si>
  <si>
    <t>Realizar Comité de Gestión y Comité de Coordinación, verificar cumplimiento y establecer acciones</t>
  </si>
  <si>
    <t>Necesidad de establecer acciones correctivas y preventivas</t>
  </si>
  <si>
    <t>Comunicación fechas de auditoria interna, programación auditorias del SIGI</t>
  </si>
  <si>
    <t xml:space="preserve">Atender la auditoria y entregar la información necesaria </t>
  </si>
  <si>
    <t>Comunicación fechas de auditoria externa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</si>
  <si>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</si>
  <si>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</si>
  <si>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Diligenciar el Plan de Mejoramiento con las acciones correctivas y preventivas
Entregar periódicamente reporte de cumplimiento del Plan de Mejoramiento (SIGI y las Auditorias de Gestión) a la Oficina de Control Interno</t>
  </si>
  <si>
    <t>Plan de Mejoramiento</t>
  </si>
  <si>
    <t>DE01 Formulación Estratégica 
DE02 Revisión Estratégica
CI02 Seguimiento Sistema Integral de Gestión Institucional</t>
  </si>
  <si>
    <t xml:space="preserve">Coordinador Grupo de Formación
</t>
  </si>
  <si>
    <t>X</t>
  </si>
  <si>
    <t>Gestión Ambiental</t>
  </si>
  <si>
    <t>SC01 Formulación del sistema Integral de Gestión</t>
  </si>
  <si>
    <t>DE02 Revisión Estratégica</t>
  </si>
  <si>
    <t>CI02 Seguimiento Sistema Integral de Gestión Institucional</t>
  </si>
  <si>
    <t>DE02 Revisión Estratégica
CI02 Seguimiento Sistema Integral de Gestión Institucional</t>
  </si>
  <si>
    <t>Entes de Control</t>
  </si>
  <si>
    <t>Todos los procesos
Servidores Públicos de la SIC y 
Representante de la Dirección para SGA</t>
  </si>
  <si>
    <t>Todos los procesos
Servidores Públicos de la SIC y
Representante de la Dirección para SyST</t>
  </si>
  <si>
    <t xml:space="preserve">CI02 Seguimiento Sistema Integral de Gestión Institucional
Superintendente de Industria y Comercio, Delegados, Directores, Coordinadores de Grupo, Servidores públicos de la SIC </t>
  </si>
  <si>
    <t>Coordinador Grupo de trabajo de Formación</t>
  </si>
  <si>
    <t>Todos los procesos misionales
Usuarios Internos</t>
  </si>
  <si>
    <t>Usuarios Externos</t>
  </si>
  <si>
    <t>Partes Interesadas</t>
  </si>
  <si>
    <t>Áreas Misionales
Grupo de Atención al Ciudadano</t>
  </si>
  <si>
    <t>Coordinador Grupo de Formación y su equipo de trabajo</t>
  </si>
  <si>
    <t>Información para Revisión por la Dirección e Información para el ejercicio de Rendición de Cuentas</t>
  </si>
  <si>
    <t>Efectividad</t>
  </si>
  <si>
    <t>Cuatrimestral</t>
  </si>
  <si>
    <t>Capacitaciones en temas de la Superintendencia de Industria y Comercio</t>
  </si>
  <si>
    <t>(Número de encuestas de jornadas académicas satisfactorias /Número de encuestas de jornadas académicas realizadas) *100</t>
  </si>
  <si>
    <t xml:space="preserve">Autoridades ambientales (Ministerios, Corporaciones Autónomas Regionales, Secretarías, entre otras)  </t>
  </si>
  <si>
    <t>Ministerio del trabajo
ARL POSITIVA SEGUROS</t>
  </si>
  <si>
    <t>CÓDIGO: CS02-C01</t>
  </si>
  <si>
    <t xml:space="preserve">Plan Nacional de Desarrollo
Plan Estratégico Institucional
Proyecto de Inversión
Resultados Plan de Acción de la vigencia anterior
</t>
  </si>
  <si>
    <t>Departamento Nacional de Planeación - DNP
Ministerio de Comercio Industria y Turismo -MINCIT</t>
  </si>
  <si>
    <t xml:space="preserve"> Ciudadanía en general
Grupos de valor</t>
  </si>
  <si>
    <t xml:space="preserve">Necesidades de formación de la ciudadanía en temas misionales 
Necesidades internas de  transferencia de conocimientos
Ajustes/actualizaciones a los contenidos por parte de las áreas misionales </t>
  </si>
  <si>
    <t>Áreas misionales
Grupo de Atención al Ciudadano</t>
  </si>
  <si>
    <t>Ciudadanía en general
Grupos de valor</t>
  </si>
  <si>
    <t xml:space="preserve">
Jornadas académicas, presenciales y por videoconferencia
Cursos virtuales
CS02-P03 Gestión de jornadas académicas presenciales y videoconferencias en temas misionales
CS02-I02 Instructivo docente
CS02-P04 Procedimiento para el desarrollo, optimización e implementación de cursos virtuales
Plan de Acción del Grupo de Formación</t>
  </si>
  <si>
    <t>Áreas misionales
Grupo de Atención al Ciudadano
Grupo de Formación</t>
  </si>
  <si>
    <t xml:space="preserve">
Jornadas académicas y cursos virtuales
Registro de asistencia
Encuesta de satisfacción jornadas académicas
Evidencias de las jornadas académicas, presenciales y por videoconferencia
Anexos de los procedimientos e instructivos
Certificados de asistencia o participación
CS02-P03 Gestión de jornadas académicas presenciales y videoconferencias en temas misionales
CS02-I02 Instructivo docente
CS02-P04 Procedimiento para el desarrollo, optimización e implementación de cursos virtuales
</t>
  </si>
  <si>
    <t>Departamento Nacional de Planeación</t>
  </si>
  <si>
    <t>Solicitudes de información
Resultados de jornadas académicas
Resultados de cursos virtuales
Resultados de encuestas de satisfacción de jornadas académicas</t>
  </si>
  <si>
    <t>Jefatura OSCAE</t>
  </si>
  <si>
    <t xml:space="preserve">
Reportes externos
Reportes internos
Matriz de gestión
Retroalimentación a docentes</t>
  </si>
  <si>
    <t>Jefatura OSCAE
Equipo de trabajo del Grupo de Formación</t>
  </si>
  <si>
    <t>LÍDER DEL PROCESO</t>
  </si>
  <si>
    <t>CS02-P03 Gestión de jornadas académicas presenciales y videoconferencias en temas misionales
CS02-P04 Procedimiento para el desarrollo, optimización e implementación de cursos virtuales
Plan de Acción del Grupo de Formación
Plan Anual de Adquisiciones</t>
  </si>
  <si>
    <t xml:space="preserve">Definir la oferta académica de las jornadas académicas, presenciales y por videoconferencia, y cursos virtuales.
Establecer cronograma de las jornadas académicas de los ciclos permanentes, las estrategias, los convenios y las solicitudes generales, presentadas a través de los medios establecidos por la entidad.
Establecer cronograma de los cursos virtuales.
 </t>
  </si>
  <si>
    <t>Oferta académica virtual, y presencial y por videoconferencia
Cronograma de las jornadas académicas de los ciclos permanentes, las estrategias, los convenios y las solicitudes generales
Cronograma de cursos virtuales
CS02-P03 Gestión de jornadas académicas presenciales y videoconferencias en temas misionales
CS02-P04 Procedimiento para el desarrollo, optimización e implementación de cursos virtuales</t>
  </si>
  <si>
    <t>Solicitudes de jornadas académicas, presenciales y por videoconferencia
Cronograma de las jornadas académicas de los ciclos permanentes, las estrategias, los convenios y las solicitudes generales
Cronograma de cursos virtuales
Plan de Acción del Grupo de Formación</t>
  </si>
  <si>
    <t>Realizar seguimiento a la gestión de los cursos virtuales, solicitudes de jornadas académicas, y al desarrollo de las mismas.</t>
  </si>
  <si>
    <t>CI02 Seguimiento Sistema Integral de Gestión Institucional
 CI01 Asesoría y Evaluación Independiente</t>
  </si>
  <si>
    <t>Jornadas académicas, presenciales y por videoconferencia, programadas
Cursos virtuales programadas
Solicitudes de comisión</t>
  </si>
  <si>
    <t>Inicia con la definición de la oferta academica y finaliza con la ejecución de las jornadas académicas y cursos virtuales.</t>
  </si>
  <si>
    <t>Gestionar los cursos virtuales y las solicitudes de jornadas académicas, presenciales y por videoconferencia, en atención a las necesidades de los clientes internos y externos en los temas misionales de la SIC.</t>
  </si>
  <si>
    <t>Ejecutar las jornadas académicas, presenciales y por videoconferencia, y cursos virtuales.</t>
  </si>
  <si>
    <t xml:space="preserve">Establecer lineamientos para gestionar y realizar jornadas académicas, presenciales y por videoconferencia, asi como cursos virtuales en los temas misionales de la Entidad en las diferentes regiones del país. </t>
  </si>
  <si>
    <t>Realizar actividades de formación con el propósito de atender los requerimientos académicos de la ciudadanía en general en los temas misionales de la entidad, a través de jornadas académicas, presenciales y por videoconferencia, y cursos virtuales.</t>
  </si>
  <si>
    <t>Satisfacción de asistentes a jornadas académicas de las estrategias de formación</t>
  </si>
  <si>
    <t>Encuestas de jornadas académicas satisfactorias de las estrategias de formación</t>
  </si>
  <si>
    <t>Encuestas realizadas de jornadas académicas de las estrategias de formación</t>
  </si>
  <si>
    <t>Encuestas de satisfacción de las jornadas académicas  de las estrategias de formación.</t>
  </si>
  <si>
    <t>Numérica</t>
  </si>
  <si>
    <t>Líder de proceso</t>
  </si>
  <si>
    <t>Medir el nivel de satisfacción de los ciudadanos que asisten a las jornadas académicas de las estrategias de formación (dirigidas a personas con discapacidad, comunidades étnicas, niños, niñas y adolescentes), para fortalecer la gestión del grupo y contribuir mejoramiento continuo del proceso</t>
  </si>
  <si>
    <t>Esta variable se obtiene de la sumatoria de las respuestas satisfactorias (calificación en la escala de 4 y 5, o su homologable) de las preguntas de la encuesta de satisfacción relacionadas con los aspectos de generalidades de la jornada, docentes, contenidos y calidad formativa; las cuales son ponderadas por el peso asignado. 
Las opciones de respuesta para las preguntas se constituyen en una escala de 1 a 5 (o su homologable), donde 1 es totalmente insatisfecho y 5 es totalmente satisfecho.</t>
  </si>
  <si>
    <t>Calcular el porcentaje de satisfacción de los ciudadanos que asisten a jornadas académicas de las estrategias de formación (dirigidas a personas con discapacidad, comunidades étnicas, niños, niñas y adolescentes), a través de la división entre el total encuestas cuya calificación es satisfactoria (suma de encuestas respondidas con escala 4 y 5, o su homologable) y el total de encuestas aplicadas en un periodo evaluado. Como la meta está expresada en porcentaje, el resultado del índice se multiplica por 100 para expresarlo igual.</t>
  </si>
  <si>
    <t>Corresponde al numero total de encuestas de satisfacción aplicadas por el Grupo de Trabajo de Formación en el desarrollo de las jornadas académicas y que son calificadas por los asistentes.</t>
  </si>
  <si>
    <t>Corresponde al numero total de encuestas de satisfacción aplicadas por el Grupo de Trabajo de Formación en el desarrollo de las jornadas académicas de las estrategias de formación y que son calificadas por los asistentes en la  pregunta "En general ¿Qué tan satisfecho te encuentras con la jornada?"</t>
  </si>
  <si>
    <t>Esta variable se obtiene con base en las respuestas a la pregunta de la encuesta de satisfacción: "En general ¿Qué tan satisfecho te encuentras con la jornada?". Para lo cual se toma la sumatoria de las encuestas cuyas respuestas están en escala  4 y 5 (o su homologable), teniendo en cuenta que las opciones de respuesta para las preguntas se constituyen en una escala de 1 a 5 (o su homologable), donde 1 es totalmente insatisfecho y 5 es totalmente satisfecho.</t>
  </si>
  <si>
    <t>Satisfacción de asistentes a jornadas académicas de la oferta general y convenios</t>
  </si>
  <si>
    <t>Calcular el porcentaje de satisfacción de los ciudadanos que asisten a jornadas académicas de la oferta general y convenios, a través de la división entre el total encuestas cuya calificación es satisfactoria (suma de encuestas respondidas con escala 4 y 5, o su homologable) y el total de encuestas aplicadas en un periodo evaluado. Como la meta está expresada en porcentaje, el resultado del índice se multiplica por 100 para expresarlo igual.</t>
  </si>
  <si>
    <t>Encuestas de jornadas académicas satisfactorias de la oferta general y convenios</t>
  </si>
  <si>
    <t>Encuestas realizadas de jornadas académicas de la oferta general y convenios</t>
  </si>
  <si>
    <t>Encuestas de satisfacción de las jornadas académicas de la oferta general y convenios.</t>
  </si>
  <si>
    <t>Medir el nivel de satisfacción y percepción de los ciudadanos que asisten a las jornadas académicas de la oferta general y convenios en los temas misionales de la entidad (no incluye las estrategias de formación), para fortalecer la gestión del grupo y contribuir mejoramiento continuo del proceso.</t>
  </si>
  <si>
    <t xml:space="preserve">
Áreas misionales
Grupo de Atención al Ciudadano
Docentes del Grupo de Formación
</t>
  </si>
  <si>
    <t>89.6%</t>
  </si>
  <si>
    <t>SIGI- reporte de indicadores vigencia 2023</t>
  </si>
  <si>
    <t>91.35%</t>
  </si>
  <si>
    <t>VERSIÓN:    6</t>
  </si>
  <si>
    <t>91%*</t>
  </si>
  <si>
    <t>*Se excluyen de la meta los meses de enero y diciembre de 2024</t>
  </si>
  <si>
    <t>92%*</t>
  </si>
  <si>
    <t>FECHA: 2024-03-15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</si>
</sst>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0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2D3B89"/>
      <name val="Arial Black"/>
      <family val="2"/>
    </font>
    <font>
      <b/>
      <sz val="16"/>
      <color rgb="FF2D3B89"/>
      <name val="Arial"/>
      <family val="2"/>
    </font>
    <font>
      <b/>
      <sz val="14"/>
      <name val="Arial"/>
      <family val="2"/>
    </font>
    <font>
      <b/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" fillId="0" borderId="0"/>
  </cellStyleXfs>
  <cellXfs count="264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vertical="center" wrapText="1"/>
    </xf>
    <xf numFmtId="0" fontId="17" fillId="0" borderId="1" xfId="0" applyFont="1" applyBorder="1"/>
    <xf numFmtId="0" fontId="17" fillId="0" borderId="2" xfId="0" applyFont="1" applyBorder="1"/>
    <xf numFmtId="0" fontId="17" fillId="0" borderId="0" xfId="0" applyFont="1"/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0" fontId="18" fillId="2" borderId="6" xfId="0" applyFont="1" applyFill="1" applyBorder="1" applyAlignment="1">
      <alignment vertical="center"/>
    </xf>
    <xf numFmtId="0" fontId="15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6" fillId="0" borderId="10" xfId="0" applyFont="1" applyBorder="1"/>
    <xf numFmtId="0" fontId="15" fillId="0" borderId="12" xfId="0" applyFont="1" applyBorder="1"/>
    <xf numFmtId="0" fontId="18" fillId="3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3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horizontal="left" vertical="center" wrapText="1" indent="2"/>
      <protection locked="0"/>
    </xf>
    <xf numFmtId="0" fontId="1" fillId="0" borderId="15" xfId="0" applyFont="1" applyBorder="1" applyAlignment="1">
      <alignment vertical="center"/>
    </xf>
    <xf numFmtId="0" fontId="15" fillId="0" borderId="10" xfId="0" applyFont="1" applyBorder="1" applyAlignment="1">
      <alignment horizontal="center"/>
    </xf>
    <xf numFmtId="0" fontId="20" fillId="0" borderId="0" xfId="0" applyFont="1"/>
    <xf numFmtId="0" fontId="18" fillId="3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9" fillId="8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12" fillId="8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justify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0" fontId="23" fillId="0" borderId="10" xfId="0" applyFont="1" applyBorder="1"/>
    <xf numFmtId="0" fontId="23" fillId="0" borderId="0" xfId="0" applyFont="1"/>
    <xf numFmtId="0" fontId="23" fillId="0" borderId="7" xfId="0" applyFont="1" applyBorder="1"/>
    <xf numFmtId="0" fontId="24" fillId="0" borderId="27" xfId="0" applyFont="1" applyBorder="1"/>
    <xf numFmtId="0" fontId="23" fillId="0" borderId="11" xfId="0" applyFont="1" applyBorder="1"/>
    <xf numFmtId="0" fontId="23" fillId="0" borderId="12" xfId="0" applyFont="1" applyBorder="1"/>
    <xf numFmtId="0" fontId="17" fillId="0" borderId="0" xfId="0" applyFont="1" applyAlignment="1">
      <alignment wrapText="1"/>
    </xf>
    <xf numFmtId="0" fontId="24" fillId="0" borderId="0" xfId="0" applyFont="1"/>
    <xf numFmtId="0" fontId="8" fillId="0" borderId="10" xfId="0" applyFont="1" applyBorder="1"/>
    <xf numFmtId="0" fontId="8" fillId="0" borderId="7" xfId="0" applyFont="1" applyBorder="1"/>
    <xf numFmtId="0" fontId="6" fillId="0" borderId="24" xfId="0" applyFont="1" applyBorder="1" applyAlignment="1">
      <alignment horizontal="center" wrapText="1"/>
    </xf>
    <xf numFmtId="0" fontId="11" fillId="0" borderId="54" xfId="0" quotePrefix="1" applyFont="1" applyBorder="1" applyAlignment="1">
      <alignment horizontal="left" vertical="center" wrapText="1"/>
    </xf>
    <xf numFmtId="0" fontId="8" fillId="0" borderId="0" xfId="0" applyFont="1"/>
    <xf numFmtId="0" fontId="11" fillId="8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11" fillId="0" borderId="55" xfId="0" quotePrefix="1" applyFont="1" applyBorder="1" applyAlignment="1">
      <alignment horizontal="left" vertical="center" wrapText="1"/>
    </xf>
    <xf numFmtId="0" fontId="28" fillId="0" borderId="0" xfId="0" applyFont="1"/>
    <xf numFmtId="0" fontId="11" fillId="0" borderId="3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53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justify" vertical="center"/>
    </xf>
    <xf numFmtId="0" fontId="7" fillId="0" borderId="38" xfId="0" applyFont="1" applyBorder="1" applyAlignment="1">
      <alignment horizontal="justify" vertical="center"/>
    </xf>
    <xf numFmtId="0" fontId="6" fillId="0" borderId="20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9" fontId="27" fillId="0" borderId="48" xfId="0" applyNumberFormat="1" applyFont="1" applyBorder="1" applyAlignment="1">
      <alignment horizontal="center" vertical="center" wrapText="1"/>
    </xf>
    <xf numFmtId="9" fontId="27" fillId="0" borderId="18" xfId="0" applyNumberFormat="1" applyFont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left" vertical="center" wrapText="1"/>
    </xf>
    <xf numFmtId="0" fontId="15" fillId="8" borderId="49" xfId="0" applyFont="1" applyFill="1" applyBorder="1" applyAlignment="1">
      <alignment horizontal="left" vertical="center" wrapText="1"/>
    </xf>
    <xf numFmtId="0" fontId="15" fillId="8" borderId="18" xfId="0" applyFont="1" applyFill="1" applyBorder="1" applyAlignment="1">
      <alignment horizontal="left" vertical="center" wrapText="1"/>
    </xf>
    <xf numFmtId="9" fontId="27" fillId="0" borderId="4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30" xfId="0" quotePrefix="1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26" fillId="0" borderId="3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justify" vertical="center"/>
    </xf>
    <xf numFmtId="0" fontId="15" fillId="0" borderId="38" xfId="0" applyFont="1" applyBorder="1" applyAlignment="1">
      <alignment horizontal="justify" vertical="center"/>
    </xf>
    <xf numFmtId="0" fontId="15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 wrapText="1"/>
    </xf>
    <xf numFmtId="0" fontId="15" fillId="0" borderId="30" xfId="0" quotePrefix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</xdr:row>
      <xdr:rowOff>152400</xdr:rowOff>
    </xdr:from>
    <xdr:to>
      <xdr:col>0</xdr:col>
      <xdr:colOff>1514475</xdr:colOff>
      <xdr:row>9</xdr:row>
      <xdr:rowOff>152399</xdr:rowOff>
    </xdr:to>
    <xdr:pic>
      <xdr:nvPicPr>
        <xdr:cNvPr id="1026" name="Imagen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47825"/>
          <a:ext cx="13906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1676400</xdr:colOff>
      <xdr:row>7</xdr:row>
      <xdr:rowOff>104775</xdr:rowOff>
    </xdr:from>
    <xdr:to>
      <xdr:col>4</xdr:col>
      <xdr:colOff>28575</xdr:colOff>
      <xdr:row>8</xdr:row>
      <xdr:rowOff>34925</xdr:rowOff>
    </xdr:to>
    <xdr:pic>
      <xdr:nvPicPr>
        <xdr:cNvPr id="1027" name="Gráfico 15" descr="Flecha: rect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84785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7</xdr:row>
      <xdr:rowOff>95250</xdr:rowOff>
    </xdr:from>
    <xdr:to>
      <xdr:col>6</xdr:col>
      <xdr:colOff>419100</xdr:colOff>
      <xdr:row>8</xdr:row>
      <xdr:rowOff>25400</xdr:rowOff>
    </xdr:to>
    <xdr:pic>
      <xdr:nvPicPr>
        <xdr:cNvPr id="1028" name="Gráfico 15" descr="Flecha: recto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18383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2333625</xdr:colOff>
      <xdr:row>7</xdr:row>
      <xdr:rowOff>47625</xdr:rowOff>
    </xdr:from>
    <xdr:to>
      <xdr:col>19</xdr:col>
      <xdr:colOff>361950</xdr:colOff>
      <xdr:row>7</xdr:row>
      <xdr:rowOff>463550</xdr:rowOff>
    </xdr:to>
    <xdr:pic>
      <xdr:nvPicPr>
        <xdr:cNvPr id="1029" name="Gráfico 15" descr="Flecha: rect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0" y="179070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1171575</xdr:colOff>
      <xdr:row>50</xdr:row>
      <xdr:rowOff>171450</xdr:rowOff>
    </xdr:from>
    <xdr:to>
      <xdr:col>22</xdr:col>
      <xdr:colOff>247650</xdr:colOff>
      <xdr:row>57</xdr:row>
      <xdr:rowOff>133350</xdr:rowOff>
    </xdr:to>
    <xdr:pic>
      <xdr:nvPicPr>
        <xdr:cNvPr id="1030" name="Imagen 18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5" y="29451300"/>
          <a:ext cx="12954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238125</xdr:colOff>
      <xdr:row>41</xdr:row>
      <xdr:rowOff>0</xdr:rowOff>
    </xdr:from>
    <xdr:to>
      <xdr:col>14</xdr:col>
      <xdr:colOff>361950</xdr:colOff>
      <xdr:row>48</xdr:row>
      <xdr:rowOff>142875</xdr:rowOff>
    </xdr:to>
    <xdr:grpSp>
      <xdr:nvGrpSpPr>
        <xdr:cNvPr id="1031" name="Grupo 2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4252232" y="36467143"/>
          <a:ext cx="4287611" cy="1517196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08263" y="7990828"/>
            <a:ext cx="3502881" cy="132058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Cartillas DAFP - Calidad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- Modelo Integrado de Planeación y Gestión.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2881" cy="282262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390525</xdr:colOff>
      <xdr:row>41</xdr:row>
      <xdr:rowOff>0</xdr:rowOff>
    </xdr:from>
    <xdr:to>
      <xdr:col>18</xdr:col>
      <xdr:colOff>1828800</xdr:colOff>
      <xdr:row>48</xdr:row>
      <xdr:rowOff>161925</xdr:rowOff>
    </xdr:to>
    <xdr:grpSp>
      <xdr:nvGrpSpPr>
        <xdr:cNvPr id="1032" name="Grupo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GrpSpPr>
          <a:grpSpLocks/>
        </xdr:cNvGrpSpPr>
      </xdr:nvGrpSpPr>
      <xdr:grpSpPr bwMode="auto">
        <a:xfrm>
          <a:off x="8949418" y="36467143"/>
          <a:ext cx="4540703" cy="1536246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1481" y="8079826"/>
            <a:ext cx="3616604" cy="1314132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 u="non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Base de datos de los estudiantes a los cursos Campus Virtual y Base de datos recopilada por el grupo de formación (clasificadas por: a) inscritos a jornadas académicas, b)inscritos a cursos virtuales, c)encuestas de satisfacción, d)concursos ofrecidos)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6604" cy="278755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66675</xdr:colOff>
      <xdr:row>41</xdr:row>
      <xdr:rowOff>0</xdr:rowOff>
    </xdr:from>
    <xdr:to>
      <xdr:col>24</xdr:col>
      <xdr:colOff>238125</xdr:colOff>
      <xdr:row>48</xdr:row>
      <xdr:rowOff>171450</xdr:rowOff>
    </xdr:to>
    <xdr:grpSp>
      <xdr:nvGrpSpPr>
        <xdr:cNvPr id="1033" name="Grupo 28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14109246" y="36467143"/>
          <a:ext cx="4729843" cy="1545771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08263" y="7995495"/>
            <a:ext cx="3502881" cy="13159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SIGI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Sistema de Tramites</a:t>
            </a:r>
          </a:p>
          <a:p>
            <a:pPr marL="0" indent="0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Plataforma MOODLE para cursos virtuales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2881" cy="277035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257175</xdr:colOff>
      <xdr:row>50</xdr:row>
      <xdr:rowOff>95250</xdr:rowOff>
    </xdr:from>
    <xdr:to>
      <xdr:col>15</xdr:col>
      <xdr:colOff>9525</xdr:colOff>
      <xdr:row>58</xdr:row>
      <xdr:rowOff>171450</xdr:rowOff>
    </xdr:to>
    <xdr:grpSp>
      <xdr:nvGrpSpPr>
        <xdr:cNvPr id="1034" name="Grupo 3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pSpPr>
          <a:grpSpLocks/>
        </xdr:cNvGrpSpPr>
      </xdr:nvGrpSpPr>
      <xdr:grpSpPr bwMode="auto">
        <a:xfrm>
          <a:off x="4271282" y="38317714"/>
          <a:ext cx="4297136" cy="1600200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08263" y="7994788"/>
            <a:ext cx="3502881" cy="13166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</a:t>
            </a:r>
            <a:r>
              <a:rPr lang="es-CO" sz="1100" i="1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 aplica para el proceso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2881" cy="276681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54</xdr:row>
      <xdr:rowOff>50993</xdr:rowOff>
    </xdr:from>
    <xdr:to>
      <xdr:col>15</xdr:col>
      <xdr:colOff>741</xdr:colOff>
      <xdr:row>55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51</xdr:row>
      <xdr:rowOff>57150</xdr:rowOff>
    </xdr:from>
    <xdr:to>
      <xdr:col>18</xdr:col>
      <xdr:colOff>1847850</xdr:colOff>
      <xdr:row>57</xdr:row>
      <xdr:rowOff>152400</xdr:rowOff>
    </xdr:to>
    <xdr:grpSp>
      <xdr:nvGrpSpPr>
        <xdr:cNvPr id="1036" name="Grupo 2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GrpSpPr>
          <a:grpSpLocks/>
        </xdr:cNvGrpSpPr>
      </xdr:nvGrpSpPr>
      <xdr:grpSpPr bwMode="auto">
        <a:xfrm>
          <a:off x="8939893" y="38470114"/>
          <a:ext cx="4569278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5545" y="7992146"/>
            <a:ext cx="3495599" cy="13192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instructivos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2881" cy="36988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979712</xdr:colOff>
      <xdr:row>0</xdr:row>
      <xdr:rowOff>81643</xdr:rowOff>
    </xdr:from>
    <xdr:to>
      <xdr:col>2</xdr:col>
      <xdr:colOff>866016</xdr:colOff>
      <xdr:row>2</xdr:row>
      <xdr:rowOff>244929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F7107E6D-4940-8871-D805-B030123BC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2" y="81643"/>
          <a:ext cx="1845733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966107</xdr:colOff>
      <xdr:row>0</xdr:row>
      <xdr:rowOff>163284</xdr:rowOff>
    </xdr:from>
    <xdr:to>
      <xdr:col>2</xdr:col>
      <xdr:colOff>698501</xdr:colOff>
      <xdr:row>0</xdr:row>
      <xdr:rowOff>979713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662480DC-662D-2B40-DC1C-DC2A4C496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63284"/>
          <a:ext cx="1977572" cy="8164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748392</xdr:colOff>
      <xdr:row>0</xdr:row>
      <xdr:rowOff>122464</xdr:rowOff>
    </xdr:from>
    <xdr:to>
      <xdr:col>2</xdr:col>
      <xdr:colOff>678542</xdr:colOff>
      <xdr:row>0</xdr:row>
      <xdr:rowOff>1020535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EC7D7458-3D4B-CA29-1815-0021C57B0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35" y="122464"/>
          <a:ext cx="2175328" cy="8980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CIÓN"/>
      <sheetName val="IMPRESIÓN"/>
      <sheetName val="LISTAS"/>
      <sheetName val="Plan de acción Cámaras de Comer"/>
      <sheetName val="PAA CONSOLIDADO"/>
      <sheetName val="VALIDADORES"/>
      <sheetName val="ALISTAMIENTO DE DATOS"/>
      <sheetName val="PUBLICACIÓN A SECOP"/>
      <sheetName val="PAA CONSOLIDADO V.101"/>
      <sheetName val="listas d"/>
      <sheetName val="ISO27001"/>
      <sheetName val="Datos"/>
      <sheetName val="Riesgo1"/>
      <sheetName val="Hoja1"/>
      <sheetName val="Riesgo3"/>
      <sheetName val="Riesgo4"/>
      <sheetName val="Riesgo5"/>
      <sheetName val="Riesgo6"/>
      <sheetName val="Riesgo7"/>
      <sheetName val="Riesgo8"/>
      <sheetName val="Mapa del riesgo"/>
      <sheetName val="Enc_Imp_Corrupción"/>
      <sheetName val="Monitoreo 1 Trimestre"/>
      <sheetName val="Monitoreo 2 Trimestre "/>
      <sheetName val="Monitoreo 3 Trimestre"/>
      <sheetName val="Monitoreo 4 Trimestre"/>
      <sheetName val=" Control de Cambios"/>
      <sheetName val="Consolidado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nventario de Activos"/>
      <sheetName val="Activos"/>
      <sheetName val="Datos Generales"/>
      <sheetName val="Detalle Campos e Instructivo"/>
      <sheetName val="Tipo de Activos"/>
      <sheetName val="Calificación Valoración"/>
      <sheetName val="Listas Ley Transparencia"/>
      <sheetName val="Listas Generales"/>
      <sheetName val="Normograma"/>
      <sheetName val="Hoja2"/>
      <sheetName val="Tareas 2020"/>
      <sheetName val="Mantra"/>
      <sheetName val="COMPARTIDOS"/>
      <sheetName val="ENVIA"/>
      <sheetName val="RECIBE"/>
      <sheetName val="reciprocas"/>
      <sheetName val="RESUMEN FMI"/>
      <sheetName val="CAMBIOS FMI"/>
      <sheetName val="RESUMEN"/>
      <sheetName val="RESMEING"/>
      <sheetName val="AING"/>
      <sheetName val="GASTOS"/>
      <sheetName val="OEC"/>
      <sheetName val="INTE"/>
      <sheetName val="RECLASIF"/>
      <sheetName val="APACDO"/>
      <sheetName val="FL OEC"/>
      <sheetName val="CONVERSION PPTO"/>
      <sheetName val="Desplegables"/>
      <sheetName val="Supuestos (2)"/>
      <sheetName val="extraordina (2)"/>
      <sheetName val="extraordina (constantes 2002)"/>
      <sheetName val="extraordinainicial"/>
      <sheetName val="extraorsin-inver"/>
      <sheetName val="extraordina"/>
      <sheetName val="98-2002"/>
      <sheetName val="cua2planfinanciero"/>
      <sheetName val="02-03"/>
      <sheetName val="Supuestos"/>
      <sheetName val="cua2conincrem"/>
      <sheetName val="cuadro10 real"/>
      <sheetName val="resto"/>
      <sheetName val="araña"/>
      <sheetName val="sector-ok"/>
      <sheetName val="inver03"/>
      <sheetName val="cua2amortiz"/>
      <sheetName val="cua2abr16"/>
      <sheetName val="cua2sin militar"/>
      <sheetName val="indirectos"/>
      <sheetName val="secciones"/>
      <sheetName val="cua2sinincrem (2)"/>
      <sheetName val="shirley"/>
      <sheetName val="gg-defensa"/>
      <sheetName val="Vf2001"/>
      <sheetName val="VF2002"/>
      <sheetName val="defensa-ok"/>
      <sheetName val="rama-ok"/>
      <sheetName val="gg-ok"/>
      <sheetName val="deuda-ok"/>
      <sheetName val="resu-ok"/>
      <sheetName val="cua2militok"/>
      <sheetName val="Supuestosdef"/>
      <sheetName val="pytos (4)"/>
      <sheetName val="pytos"/>
      <sheetName val="98_2002"/>
      <sheetName val="resu-cta"/>
      <sheetName val="Hoja4"/>
      <sheetName val="BDCARBOCOL"/>
      <sheetName val="PRES NETO"/>
      <sheetName val="DEUDA EXTERNA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  <sheetName val="SPC"/>
      <sheetName val="MODCARBO"/>
      <sheetName val="RUBRO LEY"/>
      <sheetName val="LIBRO_CODIGOS_2019"/>
      <sheetName val="BDCAFE"/>
      <sheetName val="CRECIMIENTOS %"/>
      <sheetName val="ANUAL1"/>
      <sheetName val="Asesores Junio 01"/>
      <sheetName val="MODCAFE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  <sheetName val="OPEF resumen"/>
      <sheetName val="compara 2001"/>
      <sheetName val="Resumen Supuestos"/>
      <sheetName val="2001vs00"/>
      <sheetName val="2000-02"/>
      <sheetName val="2002 actual vs fmi"/>
      <sheetName val="Gráfico Precio 2002"/>
      <sheetName val="Gráfico2"/>
      <sheetName val="Gráfico3"/>
      <sheetName val="Cuadro Resumen 2000-01"/>
      <sheetName val="Cuadro Resumen 02-03 FMIvsActua"/>
      <sheetName val="Cuadro Resumen 02-03"/>
      <sheetName val="OEC Revision 2002"/>
      <sheetName val="Resumen Supuestos 2002"/>
      <sheetName val="ResumenFinal2002"/>
      <sheetName val="Gráfico1"/>
      <sheetName val="2003 2004"/>
      <sheetName val="GráficoPrecio2002"/>
      <sheetName val="DE01-F12"/>
      <sheetName val="Hoja1 (2)"/>
      <sheetName val="Hoja3"/>
      <sheetName val="DE01-F11"/>
      <sheetName val="TABLA DINÁMICA"/>
      <sheetName val="PAA ADMINISTRACIÓN DE PERSONAL "/>
      <sheetName val="TECHOS"/>
      <sheetName val="Recorte"/>
      <sheetName val="Basico"/>
      <sheetName val="Solicitudes Filtradas"/>
      <sheetName val="Formulacion PA"/>
      <sheetName val="Formulacion PA (2)"/>
      <sheetName val="planta2002"/>
      <sheetName val="CRAP 2003"/>
      <sheetName val="INURBE"/>
      <sheetName val="SOCIEDADES"/>
      <sheetName val="UNIDAD ICT"/>
      <sheetName val="CUA1-3"/>
      <sheetName val="cua2castigo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  <sheetName val="LOTERIAS"/>
      <sheetName val="proyecINGRESOS99"/>
      <sheetName val="proyecINGRESOS99 (det)"/>
      <sheetName val="PAA Recursos fisicos 2020 (sin "/>
      <sheetName val="INSTRUCTIVO"/>
      <sheetName val="TD"/>
      <sheetName val="TODAS (2)"/>
      <sheetName val="TODAS"/>
      <sheetName val="Fichas "/>
      <sheetName val="4-7-5"/>
      <sheetName val="cuadro7"/>
      <sheetName val="PLANOJUL13"/>
      <sheetName val="i"/>
      <sheetName val="Seguimiento CSF"/>
      <sheetName val="Resumen OPEF"/>
      <sheetName val="Resumen MES OPEF"/>
      <sheetName val="VIGN"/>
      <sheetName val="DE01-F15"/>
      <sheetName val="PAA  RT Y ML 2020"/>
      <sheetName val="FUNCIONAMIENTO"/>
      <sheetName val="TH A-02"/>
      <sheetName val="SERVICIOS A-02"/>
      <sheetName val="GD Y RF A-02"/>
      <sheetName val="SOLUCIÓN INMB. C-3599-0200-4"/>
      <sheetName val="OSCAE C-3599-0200-5"/>
      <sheetName val="OTI C-3599-0200-6"/>
      <sheetName val="INFRAESTRUCTURA C-3599-0200-7"/>
      <sheetName val="TRANSVERSAL C-3599-0200-8"/>
      <sheetName val="SOLUCIÓN INMOB.2 3599-0200-9"/>
      <sheetName val="RED 3503-0200-9"/>
      <sheetName val="CAMARAS C-3503-0200-10"/>
      <sheetName val="JURISDICCIONAL C-3503-0200-11"/>
      <sheetName val="DATOS C-3503-0200-12"/>
      <sheetName val="COMPETENCIA C-3503-0200-13"/>
      <sheetName val="PROP. INDUSTRIAL C-3503-0200-14"/>
      <sheetName val="CONSUMIDOR C-3503-0200-15"/>
      <sheetName val="RT Y ML C-3503-0200-16"/>
      <sheetName val="BALANCE PAA"/>
      <sheetName val="TAB. DINÁMICA - EPD"/>
      <sheetName val="TAB. DINÁMICA - EPA"/>
      <sheetName val="EPD"/>
      <sheetName val="EPA"/>
      <sheetName val="Evaluaciones Dependencias (2)"/>
      <sheetName val="CONSUL ASOCIACIONES"/>
      <sheetName val="Inventarios"/>
      <sheetName val="CONTENIDO"/>
      <sheetName val="Sabana planes Actualizados "/>
      <sheetName val="Consulta Mod"/>
      <sheetName val="Consolidado Modi"/>
      <sheetName val="Resumen Evaluación"/>
      <sheetName val="cronogramas"/>
      <sheetName val="Ranking"/>
      <sheetName val="Evaluaciones Dependencias"/>
      <sheetName val="CONSULTA"/>
      <sheetName val="SIGI MES SEPTIEMBRE"/>
      <sheetName val="Sabana EVALUACION"/>
      <sheetName val="1.1"/>
      <sheetName val="1.2"/>
      <sheetName val="2,1"/>
      <sheetName val="2,2"/>
      <sheetName val="3"/>
      <sheetName val="4"/>
      <sheetName val="5"/>
      <sheetName val="6"/>
      <sheetName val="7,1"/>
      <sheetName val="7,2"/>
      <sheetName val="7.3"/>
      <sheetName val="7,4"/>
      <sheetName val="8,1"/>
      <sheetName val="8.2"/>
      <sheetName val="8.3"/>
      <sheetName val="9,1"/>
      <sheetName val="9,2"/>
      <sheetName val="9,3"/>
      <sheetName val="9,4"/>
      <sheetName val="10,1"/>
      <sheetName val="10.2"/>
      <sheetName val="10.3"/>
      <sheetName val="10,4"/>
      <sheetName val="10,5"/>
      <sheetName val="10,6"/>
      <sheetName val="10,7"/>
      <sheetName val="11"/>
      <sheetName val="12.1"/>
      <sheetName val="12.2"/>
      <sheetName val="12.3"/>
      <sheetName val="13"/>
      <sheetName val="PAA Formato Inversión"/>
      <sheetName val="PAA"/>
      <sheetName val="Datos Personales"/>
      <sheetName val="Consumidor"/>
      <sheetName val="OTI"/>
      <sheetName val="RTyML"/>
      <sheetName val="Red"/>
      <sheetName val="Cámaras"/>
      <sheetName val="Jurisdiccional"/>
      <sheetName val="Propiedad Industrial"/>
      <sheetName val="Ciudadano"/>
      <sheetName val="Adecuación Sede"/>
      <sheetName val="Servicios personales e indirect"/>
      <sheetName val="Gest Documental"/>
      <sheetName val="Talento Humano"/>
      <sheetName val="Códigos UNSPSC"/>
      <sheetName val="Validador"/>
      <sheetName val="Competencia"/>
      <sheetName val="Base consolidada"/>
      <sheetName val="Archivo de datos"/>
      <sheetName val="OBSERVACIONES"/>
      <sheetName val="cargue"/>
      <sheetName val="Cadena de valor"/>
      <sheetName val="Indicador de producto"/>
      <sheetName val="Tipo de fuente"/>
      <sheetName val="Indicador de Gestión"/>
      <sheetName val="Productos"/>
      <sheetName val="2019 actualizado"/>
      <sheetName val="2020 actualizado"/>
      <sheetName val="2019 RESUMEN"/>
      <sheetName val="2020  RESUMEN"/>
      <sheetName val="2019 detalle"/>
      <sheetName val="2020 detalle"/>
      <sheetName val="Convenios"/>
      <sheetName val="PyP"/>
      <sheetName val="Formulario 1.1- Ingresos E.P"/>
      <sheetName val="Formulario 1.1A - Cálculo I-E.P"/>
      <sheetName val="Formulario 2- Gasto"/>
      <sheetName val="Formulario 3-Clas. Económica"/>
      <sheetName val="Formulario 4- Planta"/>
      <sheetName val="Formulario 4A - Nómina"/>
      <sheetName val="PAA CONSOLIDADO V.9"/>
      <sheetName val="Envio Evaluaciones"/>
      <sheetName val="PERFILES"/>
      <sheetName val="Administrativa"/>
      <sheetName val="coactiva"/>
      <sheetName val="RNPC"/>
      <sheetName val="DE01-F15 (RNPC)"/>
      <sheetName val="Programación"/>
      <sheetName val="Necesidades financiación PTRM"/>
      <sheetName val="FOCALIZACIÓN"/>
      <sheetName val="REGIONALIZACIÓN"/>
      <sheetName val="ESRI_MAPINFO_SHEET"/>
      <sheetName val="TH-ADMIN. PERSONAL"/>
      <sheetName val="TH- DESARROLLO"/>
      <sheetName val="SERVICIOS PERSONALES"/>
      <sheetName val="GD Y RF"/>
      <sheetName val="RESUMEN CUENTAS A-02"/>
      <sheetName val="GASTOS DE PERSONAL"/>
      <sheetName val="CUOTA FISC. Y AUD"/>
      <sheetName val="OIML"/>
      <sheetName val="OCDE"/>
      <sheetName val="SENTENCIAS"/>
      <sheetName val="CONCILIACIONES"/>
      <sheetName val="Incr sup al 3%"/>
      <sheetName val="Angel"/>
      <sheetName val="PAA Despacho Secretaria 2020 (5"/>
      <sheetName val="PAA DESARROLLO TALENTO HUMANO f"/>
      <sheetName val="Necesidades de financiación"/>
      <sheetName val="Planeación 2021"/>
      <sheetName val="DE01-F17"/>
      <sheetName val="Necesidades"/>
      <sheetName val="Puestos de trabajo 2020"/>
      <sheetName val="Cuota"/>
      <sheetName val="Por producto"/>
      <sheetName val="Por producto plano"/>
      <sheetName val="PAA CONSOLIDADO V.78"/>
      <sheetName val="Formato"/>
      <sheetName val="Obj 1"/>
      <sheetName val="OBJ 2"/>
      <sheetName val="OBJ 3"/>
      <sheetName val="OBJ 4"/>
      <sheetName val="OBJ 5"/>
      <sheetName val="271-basica"/>
      <sheetName val="09-07-99(106 cargos)"/>
      <sheetName val="distr-nuevos car"/>
      <sheetName val="nuevas FUNCIONES"/>
      <sheetName val="TOTAL "/>
      <sheetName val="RESUMEN-07-29"/>
      <sheetName val="REESTRUC"/>
      <sheetName val="VALOR TOTAL PROY)"/>
      <sheetName val="Relación de Usuarios"/>
      <sheetName val="Usuarios-Rol"/>
      <sheetName val="1,Cod Lineamientos"/>
      <sheetName val="Cod resul_institucio"/>
      <sheetName val="2, cod Objetivos "/>
      <sheetName val="3, Lineamientos -Objetivos"/>
      <sheetName val="4, INDICADORES"/>
      <sheetName val="5,Resul_ins"/>
      <sheetName val="Cod Dependencias"/>
      <sheetName val="6, Res inst-dep. "/>
      <sheetName val="6, Participante  result inst"/>
      <sheetName val="6, Responsables resulta Ins"/>
      <sheetName val="8.Cod Proyecto"/>
      <sheetName val="9.Cod Proyecto-actividades"/>
      <sheetName val="cod Proceso"/>
      <sheetName val="11. Actividad_respo_ponderad"/>
      <sheetName val="12. Actividad- Colab_pnderad"/>
      <sheetName val="Cod Clasificadores"/>
      <sheetName val="11. Actividad (fechas ajustadas"/>
      <sheetName val="11. Actividad"/>
      <sheetName val="Verificación SISGESTION"/>
      <sheetName val="Hoja6"/>
      <sheetName val="7, CodFocos"/>
      <sheetName val="10,CodResultados PA"/>
      <sheetName val="total funcionarios "/>
      <sheetName val="Cod funcionarios"/>
      <sheetName val="11. Actividad_respo_colab"/>
      <sheetName val="Todos Planes de Acción "/>
      <sheetName val="13, Activ_clasificador"/>
      <sheetName val="Colaboradores"/>
      <sheetName val="Seguimiento actividades"/>
      <sheetName val="Segui activ (ultima ajustada)"/>
      <sheetName val="Hoja5"/>
      <sheetName val="Roles"/>
      <sheetName val="Hoja8"/>
      <sheetName val="Hoja7"/>
      <sheetName val="Plan Estrategico "/>
      <sheetName val="Plan Estrategico (formulacion)"/>
      <sheetName val="GATEC"/>
      <sheetName val="GODHU"/>
      <sheetName val="GRURI"/>
      <sheetName val="GAPOE"/>
      <sheetName val="OFAJU"/>
      <sheetName val="OFICO"/>
      <sheetName val="OFISI"/>
      <sheetName val="OFIDI"/>
      <sheetName val="DIGEC"/>
      <sheetName val="SUTAH"/>
      <sheetName val="DIRAT"/>
      <sheetName val="OFICI"/>
      <sheetName val="OFPLA"/>
      <sheetName val="DIRES"/>
      <sheetName val="DICUV"/>
      <sheetName val="GREPU"/>
      <sheetName val="GASUP"/>
      <sheetName val="PLAN INDICATIVO  (2)"/>
      <sheetName val="PA CONSOLIDADO II"/>
      <sheetName val="PARA PUBLICAR"/>
      <sheetName val="control Seg I trimestre "/>
      <sheetName val="tablero (3)"/>
      <sheetName val="PA Gobenlinea"/>
      <sheetName val="PA CONS (Seg ActivIItrimestre)"/>
      <sheetName val="Calculo Eficiencia II tri proce"/>
      <sheetName val="IND II TRIM PROCESO"/>
      <sheetName val="PA Seguimiento EFICACIA"/>
      <sheetName val="INESTABILIDAD"/>
      <sheetName val="PA CONS (Seg Activ anual)"/>
      <sheetName val="IND II TRIM DEPEND"/>
      <sheetName val="Ficha DICUV"/>
      <sheetName val="Ficha DIGEC"/>
      <sheetName val="Ficha DIRAT"/>
      <sheetName val="Ficha DIRES"/>
      <sheetName val="Ficha GAPOE"/>
      <sheetName val="Ficha GASUP "/>
      <sheetName val="Ficha GATEC"/>
      <sheetName val="Ficha GODHU"/>
      <sheetName val="Ficha GREPU"/>
      <sheetName val="Ficha GRURI"/>
      <sheetName val="Ficha OFAJU"/>
      <sheetName val="Ficha OFICI"/>
      <sheetName val="Calculo Eficiencia II trimestre"/>
      <sheetName val="Ficha OFICO"/>
      <sheetName val="Ficha OFIDI"/>
      <sheetName val="Ficha OFISI"/>
      <sheetName val="Ficha OFPLA"/>
      <sheetName val="Ficha SUTAH"/>
      <sheetName val="PA Segui producto"/>
      <sheetName val="PLAN INDICATIVO 2015 - 2018"/>
      <sheetName val="PA formulación (2)"/>
      <sheetName val="FORMULACION 2014"/>
      <sheetName val="INTRUCCIONES "/>
      <sheetName val="PA."/>
      <sheetName val="PROY POR DEP"/>
      <sheetName val="dep produc"/>
      <sheetName val="base proyectos actividades"/>
      <sheetName val="proy.obj.produc"/>
      <sheetName val="obj-produc"/>
      <sheetName val="proy-obje"/>
      <sheetName val="OBJE EST-FOCO ESTR"/>
      <sheetName val="Anexos de Costos"/>
      <sheetName val="Plan de acción"/>
      <sheetName val="Costos"/>
      <sheetName val="COMISION LNR (2)"/>
      <sheetName val="NOMENCLATURA"/>
      <sheetName val="meses"/>
      <sheetName val="CARGOS"/>
      <sheetName val="CONVALIDACIONES"/>
      <sheetName val="AUTORIZACIONES"/>
      <sheetName val="SUELDOS"/>
      <sheetName val="CUADRO DE PLANTA"/>
      <sheetName val="EDADES"/>
      <sheetName val="AREAS"/>
      <sheetName val="ENCUESTA DAFP "/>
      <sheetName val="GENERO "/>
      <sheetName val="MISIONA Y APOYO "/>
      <sheetName val="INDICE DE ROTACION"/>
      <sheetName val="Funcionamiento SRT "/>
      <sheetName val="Funcionamiento CRT"/>
      <sheetName val="Ant. CRT.DNP"/>
      <sheetName val="Ant. SRT.DNP"/>
      <sheetName val="Inv. Programas y Subp."/>
      <sheetName val="Inversiónficha"/>
      <sheetName val="Inversiónreque"/>
      <sheetName val="MGMP"/>
      <sheetName val="VF 14-17"/>
      <sheetName val="PGN"/>
      <sheetName val="SGR"/>
      <sheetName val="Info listas desplegables"/>
      <sheetName val="TD VF"/>
      <sheetName val="BASE VF"/>
      <sheetName val="Prog DNP"/>
      <sheetName val="Ingresos"/>
      <sheetName val="MetasPND"/>
      <sheetName val="Justificacion "/>
      <sheetName val="Listas desplegables"/>
      <sheetName val="F-GP-31-Hoja_2"/>
      <sheetName val="Registro Indicadores"/>
      <sheetName val="TABLERO DE CONTROL"/>
      <sheetName val="HV METODOLOGIA"/>
      <sheetName val="TABLA DE CONTENIDO"/>
      <sheetName val="DEPENDENCIA-tipo"/>
      <sheetName val="DEPENDENCIA"/>
      <sheetName val="TIPO"/>
      <sheetName val="PROYECTO"/>
      <sheetName val="PROCESO"/>
      <sheetName val="Indicadores por Proceso"/>
      <sheetName val="PERSPECTIVA"/>
      <sheetName val="Indicadores por perspectiva"/>
      <sheetName val="I-1"/>
      <sheetName val="I-2"/>
      <sheetName val="I-3"/>
      <sheetName val="I-4"/>
      <sheetName val="I-5"/>
      <sheetName val="I-6"/>
      <sheetName val="I-7"/>
      <sheetName val="I-8"/>
      <sheetName val="I-9"/>
      <sheetName val="I-10"/>
      <sheetName val="I-11"/>
      <sheetName val="I-12"/>
      <sheetName val="I-13"/>
      <sheetName val="I-14"/>
      <sheetName val="I-15"/>
      <sheetName val="I-16"/>
      <sheetName val="I-17"/>
      <sheetName val="I-18"/>
      <sheetName val="I-19"/>
      <sheetName val="I-20"/>
      <sheetName val="I-21"/>
      <sheetName val="I-22"/>
      <sheetName val="I-23"/>
      <sheetName val="I-24"/>
      <sheetName val="I-25"/>
      <sheetName val="I-26"/>
      <sheetName val="I-27"/>
      <sheetName val="I-28"/>
      <sheetName val="I-29"/>
      <sheetName val="I-30"/>
      <sheetName val="I-31"/>
      <sheetName val="I-32"/>
      <sheetName val="I-33"/>
      <sheetName val="I-34"/>
      <sheetName val="I-35"/>
      <sheetName val="I-36"/>
      <sheetName val="I-37"/>
      <sheetName val="I-38"/>
      <sheetName val="I-39"/>
      <sheetName val="I-40"/>
      <sheetName val="I-41"/>
      <sheetName val="I-42"/>
      <sheetName val="I-43"/>
      <sheetName val="I-44"/>
      <sheetName val="I-45"/>
      <sheetName val="I-46"/>
      <sheetName val="I-47"/>
      <sheetName val="I-48"/>
      <sheetName val="I-49"/>
      <sheetName val="I-50"/>
      <sheetName val="I-51"/>
      <sheetName val="I-52"/>
      <sheetName val="I-53"/>
      <sheetName val="I-54"/>
      <sheetName val="I-55"/>
      <sheetName val="I-56"/>
      <sheetName val="I-57"/>
      <sheetName val="I-58"/>
      <sheetName val="I-59"/>
      <sheetName val="I-60"/>
      <sheetName val="I-61"/>
      <sheetName val="I-62"/>
      <sheetName val="I-63"/>
      <sheetName val="I-64"/>
      <sheetName val="I-65"/>
      <sheetName val="I-66"/>
      <sheetName val="I-67"/>
      <sheetName val="I-68"/>
      <sheetName val="I-69"/>
      <sheetName val="I-70"/>
      <sheetName val="I-71"/>
      <sheetName val="I-72"/>
      <sheetName val="I-73"/>
      <sheetName val="I-74"/>
      <sheetName val="I-75"/>
      <sheetName val="I-76"/>
      <sheetName val="I-77"/>
      <sheetName val="I-78"/>
      <sheetName val="I-79"/>
      <sheetName val="I-80"/>
      <sheetName val="I-81"/>
      <sheetName val="I-82"/>
      <sheetName val="I-83"/>
      <sheetName val="I-84"/>
      <sheetName val="I-85"/>
      <sheetName val="I-86"/>
      <sheetName val="I-87"/>
      <sheetName val="I-88"/>
      <sheetName val="I-89"/>
      <sheetName val="I-90"/>
      <sheetName val="I-91"/>
      <sheetName val="I-92"/>
      <sheetName val="I-93"/>
      <sheetName val="I-94"/>
      <sheetName val="I-95"/>
      <sheetName val="tablero (2)"/>
      <sheetName val="HV para imprimir "/>
      <sheetName val="tablero"/>
      <sheetName val="Educación"/>
      <sheetName val="Laborales"/>
      <sheetName val="Alimentación"/>
      <sheetName val="Aseguramiento"/>
      <sheetName val="Actividades Productivas"/>
      <sheetName val="Justicia Transicional"/>
      <sheetName val="anexo 3"/>
      <sheetName val="anexo 5"/>
      <sheetName val="anexo 4"/>
      <sheetName val="anexo 7"/>
      <sheetName val="anexo 6"/>
      <sheetName val="anexo9"/>
      <sheetName val="anexo 12"/>
      <sheetName val="ANEXO 8"/>
      <sheetName val="I-9GPE"/>
      <sheetName val="I-9SDS"/>
      <sheetName val="I-9STDIP"/>
      <sheetName val="I-9SRH"/>
      <sheetName val="I-9SG"/>
      <sheetName val="I-9SF"/>
      <sheetName val="I-9DG"/>
      <sheetName val="I-9GRUPOSGR"/>
      <sheetName val="I-9SDAS"/>
      <sheetName val="I-9SA"/>
      <sheetName val="I-9PNSC"/>
      <sheetName val="I-9OI"/>
      <sheetName val="I-9OCI"/>
      <sheetName val="I-9GP"/>
      <sheetName val="I-9GCT"/>
      <sheetName val="I-9GCRP"/>
      <sheetName val="I-9DR"/>
      <sheetName val="I-9DJSG"/>
      <sheetName val="I-9DIFP"/>
      <sheetName val="I-9DIES"/>
      <sheetName val="I-9DSEPP"/>
      <sheetName val="I-9DEE"/>
      <sheetName val="I-9DDU"/>
      <sheetName val="I-9DDTS"/>
      <sheetName val="I-9DDS"/>
      <sheetName val="I-9DDRS"/>
      <sheetName val="I-9DDE"/>
      <sheetName val="I-9OAJ"/>
      <sheetName val="I-2SDAS"/>
      <sheetName val="I-2DR"/>
      <sheetName val="I-2DIFP"/>
      <sheetName val="I-2DDTS"/>
      <sheetName val="I-2STDIP"/>
      <sheetName val="I-2PROFIIP"/>
      <sheetName val="I-2DG"/>
      <sheetName val="I-2GP"/>
      <sheetName val="I-2GRUPOSGR"/>
      <sheetName val="I-2GCT"/>
      <sheetName val="I-2SRH"/>
      <sheetName val="I-2SF"/>
      <sheetName val="I-2SA"/>
      <sheetName val="I-2SG"/>
      <sheetName val="I-2DDU"/>
      <sheetName val="I-2DDE"/>
      <sheetName val="I-2DJSG"/>
      <sheetName val="I-2DDRS"/>
      <sheetName val="I-2DDS"/>
      <sheetName val="I-2DIES"/>
      <sheetName val="I-2DSEPP"/>
      <sheetName val="I-2DEE"/>
      <sheetName val="I-2SDS"/>
      <sheetName val="I-2GPE"/>
      <sheetName val="I-2OCI"/>
      <sheetName val="I-2GCRP"/>
      <sheetName val="I-2OI"/>
      <sheetName val="I-2OAJ"/>
      <sheetName val="I-1SDAS"/>
      <sheetName val="I-1DR"/>
      <sheetName val="I-1DIFP"/>
      <sheetName val="I-1STDIP"/>
      <sheetName val="I-1PNSC"/>
      <sheetName val="I-1DDTS"/>
      <sheetName val="I-1GP"/>
      <sheetName val="I-1GCT"/>
      <sheetName val="I-1SRH"/>
      <sheetName val="I-1SF"/>
      <sheetName val="I-1SA"/>
      <sheetName val="I-1SG"/>
      <sheetName val="I-1DDU"/>
      <sheetName val="I-1DDE"/>
      <sheetName val="I-1DJSG"/>
      <sheetName val="I-1DDRS"/>
      <sheetName val="I-1DDS"/>
      <sheetName val="I-1DIES"/>
      <sheetName val="I-1DSEPP"/>
      <sheetName val="I-1DEE"/>
      <sheetName val="I-1SDS"/>
      <sheetName val="I-1GPE"/>
      <sheetName val="I-1OCI"/>
      <sheetName val="I-1GCRP"/>
      <sheetName val="I-1OI"/>
      <sheetName val="I-1OAJ"/>
      <sheetName val="I-1GRUPOSGR"/>
      <sheetName val="I-1DG"/>
      <sheetName val="I-8GPE"/>
      <sheetName val="I-8SDS"/>
      <sheetName val="I-8STDIP"/>
      <sheetName val="I-8SRH"/>
      <sheetName val="I-8SG"/>
      <sheetName val="I-8SF"/>
      <sheetName val="I-8DG"/>
      <sheetName val="I-8GRUPOSGR"/>
      <sheetName val="I-8SDAS"/>
      <sheetName val="I-8SA"/>
      <sheetName val="I-8PNSC"/>
      <sheetName val="I-8OI"/>
      <sheetName val="I-8OCI"/>
      <sheetName val="I-8GP"/>
      <sheetName val="I-8GCT"/>
      <sheetName val="I-8GCRP"/>
      <sheetName val="I-8DR"/>
      <sheetName val="I-8DJSG"/>
      <sheetName val="I-8DIFP"/>
      <sheetName val="I-8DIES"/>
      <sheetName val="I-8DSEPP"/>
      <sheetName val="I-8DEE"/>
      <sheetName val="I-8DDU"/>
      <sheetName val="I-8DDTS"/>
      <sheetName val="I-8DDS"/>
      <sheetName val="I-8DDRS"/>
      <sheetName val="I-8DDE"/>
      <sheetName val="I-8OAJ"/>
      <sheetName val="Procesos"/>
      <sheetName val="Dependencias"/>
      <sheetName val="Objetivos"/>
      <sheetName val="Obj Gasto (2)"/>
      <sheetName val="contratos"/>
      <sheetName val="central"/>
      <sheetName val="presu COMPARA 2014 (2)"/>
      <sheetName val="Disminiciones totales"/>
      <sheetName val="tabla TERRI"/>
      <sheetName val="FONAM"/>
      <sheetName val="mantenim"/>
      <sheetName val="terri central"/>
      <sheetName val="Espejo TERRI"/>
      <sheetName val="dtam"/>
      <sheetName val="dtan"/>
      <sheetName val="dtao"/>
      <sheetName val="dpa"/>
      <sheetName val="dtor"/>
      <sheetName val="dtca"/>
      <sheetName val="presu 2014"/>
      <sheetName val="Obj_Gasto_(2)"/>
      <sheetName val="presu_COMPARA_2014_(2)"/>
      <sheetName val="Disminiciones_totales"/>
      <sheetName val="tabla_TERRI"/>
      <sheetName val="terri_central"/>
      <sheetName val="Espejo_TERRI"/>
      <sheetName val="presu_2014"/>
      <sheetName val="Obj_Gasto_(2)1"/>
      <sheetName val="presu_COMPARA_2014_(2)1"/>
      <sheetName val="Disminiciones_totales1"/>
      <sheetName val="tabla_TERRI1"/>
      <sheetName val="terri_central1"/>
      <sheetName val="Espejo_TERRI1"/>
      <sheetName val="presu_20141"/>
      <sheetName val="Obj_Gasto_(2)2"/>
      <sheetName val="presu_COMPARA_2014_(2)2"/>
      <sheetName val="Disminiciones_totales2"/>
      <sheetName val="tabla_TERRI2"/>
      <sheetName val="terri_central2"/>
      <sheetName val="Espejo_TERRI2"/>
      <sheetName val="presu_20142"/>
      <sheetName val="Obj_Gasto_(2)3"/>
      <sheetName val="presu_COMPARA_2014_(2)3"/>
      <sheetName val="Disminiciones_totales3"/>
      <sheetName val="tabla_TERRI3"/>
      <sheetName val="terri_central3"/>
      <sheetName val="Espejo_TERRI3"/>
      <sheetName val="presu_20143"/>
      <sheetName val="Obj_Gasto_(2)4"/>
      <sheetName val="presu_COMPARA_2014_(2)4"/>
      <sheetName val="Disminiciones_totales4"/>
      <sheetName val="tabla_TERRI4"/>
      <sheetName val="terri_central4"/>
      <sheetName val="Espejo_TERRI4"/>
      <sheetName val="presu_20144"/>
      <sheetName val="Obj_Gasto_(2)6"/>
      <sheetName val="presu_COMPARA_2014_(2)6"/>
      <sheetName val="Disminiciones_totales6"/>
      <sheetName val="tabla_TERRI6"/>
      <sheetName val="terri_central6"/>
      <sheetName val="Espejo_TERRI6"/>
      <sheetName val="presu_20146"/>
      <sheetName val="Obj_Gasto_(2)5"/>
      <sheetName val="presu_COMPARA_2014_(2)5"/>
      <sheetName val="Disminiciones_totales5"/>
      <sheetName val="tabla_TERRI5"/>
      <sheetName val="terri_central5"/>
      <sheetName val="Espejo_TERRI5"/>
      <sheetName val="presu_20145"/>
      <sheetName val="Obj_Gasto_(2)7"/>
      <sheetName val="presu_COMPARA_2014_(2)7"/>
      <sheetName val="Disminiciones_totales7"/>
      <sheetName val="tabla_TERRI7"/>
      <sheetName val="terri_central7"/>
      <sheetName val="Espejo_TERRI7"/>
      <sheetName val="presu_20147"/>
      <sheetName val="Obj_Gasto_(2)9"/>
      <sheetName val="presu_COMPARA_2014_(2)9"/>
      <sheetName val="Disminiciones_totales9"/>
      <sheetName val="tabla_TERRI9"/>
      <sheetName val="terri_central9"/>
      <sheetName val="Espejo_TERRI9"/>
      <sheetName val="presu_20149"/>
      <sheetName val="Obj_Gasto_(2)8"/>
      <sheetName val="presu_COMPARA_2014_(2)8"/>
      <sheetName val="Disminiciones_totales8"/>
      <sheetName val="tabla_TERRI8"/>
      <sheetName val="terri_central8"/>
      <sheetName val="Espejo_TERRI8"/>
      <sheetName val="presu_20148"/>
      <sheetName val="Instrucciones"/>
      <sheetName val="Focos y resultados 2012-2014"/>
      <sheetName val="Marco estratégico 2011-2014"/>
      <sheetName val="Marco estratégico"/>
      <sheetName val="Proyectos inversión 2012"/>
      <sheetName val="Costos "/>
      <sheetName val="Armonización"/>
      <sheetName val="PdA Final"/>
      <sheetName val="10 Cron Estrat Nal Innov"/>
      <sheetName val="Procesos SGC"/>
      <sheetName val="LINEAMIENTOS DNP"/>
      <sheetName val="OBJETIVOS DNP"/>
      <sheetName val="RESUL - PRIO - INST"/>
      <sheetName val="FOCALIZACIÓN DNP"/>
      <sheetName val="FORMATO PLAN ACCIÓN"/>
      <sheetName val="Act Prioritarias Proyectos"/>
    </sheetNames>
    <sheetDataSet>
      <sheetData sheetId="0"/>
      <sheetData sheetId="1"/>
      <sheetData sheetId="2">
        <row r="1">
          <cell r="A1" t="str">
            <v>Oficina Asesora Jurídica</v>
          </cell>
        </row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>
        <row r="2">
          <cell r="B2" t="str">
            <v>Corrupción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1">
          <cell r="B11" t="str">
            <v>Bases de datos</v>
          </cell>
        </row>
      </sheetData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>
        <row r="90">
          <cell r="E90" t="str">
            <v>Solicitud de información a los Proveedores</v>
          </cell>
        </row>
      </sheetData>
      <sheetData sheetId="165"/>
      <sheetData sheetId="166" refreshError="1"/>
      <sheetData sheetId="167"/>
      <sheetData sheetId="168"/>
      <sheetData sheetId="169" refreshError="1"/>
      <sheetData sheetId="170">
        <row r="3">
          <cell r="F3" t="str">
            <v>ACTUALIZACIÓN CATASTRAL Y CARTOGRÁFICA</v>
          </cell>
        </row>
      </sheetData>
      <sheetData sheetId="171" refreshError="1"/>
      <sheetData sheetId="172" refreshError="1"/>
      <sheetData sheetId="173" refreshError="1"/>
      <sheetData sheetId="174">
        <row r="92">
          <cell r="A92" t="str">
            <v>Delegatura para la Protección de la Competencia</v>
          </cell>
        </row>
      </sheetData>
      <sheetData sheetId="175"/>
      <sheetData sheetId="176">
        <row r="4">
          <cell r="J4">
            <v>2447478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>
        <row r="5">
          <cell r="F5" t="str">
            <v>1.1-3-1</v>
          </cell>
        </row>
      </sheetData>
      <sheetData sheetId="206"/>
      <sheetData sheetId="207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>
        <row r="170">
          <cell r="D170" t="str">
            <v>N/A</v>
          </cell>
        </row>
      </sheetData>
      <sheetData sheetId="217" refreshError="1"/>
      <sheetData sheetId="218"/>
      <sheetData sheetId="219"/>
      <sheetData sheetId="220"/>
      <sheetData sheetId="221">
        <row r="189">
          <cell r="D189" t="str">
            <v xml:space="preserve">GESTION DOCUMENTAL Y RECURSOS FISICOS 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>
        <row r="4186">
          <cell r="C4186" t="str">
            <v>Concurso de méritos con precalificación</v>
          </cell>
        </row>
      </sheetData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 refreshError="1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>
        <row r="108">
          <cell r="C108" t="str">
            <v>Solicitud de información a los Proveedores</v>
          </cell>
        </row>
      </sheetData>
      <sheetData sheetId="287"/>
      <sheetData sheetId="288"/>
      <sheetData sheetId="289">
        <row r="95">
          <cell r="A95" t="str">
            <v>Delegatura para la Protección de la Competencia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/>
      <sheetData sheetId="308" refreshError="1"/>
      <sheetData sheetId="309" refreshError="1"/>
      <sheetData sheetId="310" refreshError="1"/>
      <sheetData sheetId="311" refreshError="1"/>
      <sheetData sheetId="312">
        <row r="2">
          <cell r="A2" t="str">
            <v>Archivo histórico inventariado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 refreshError="1"/>
      <sheetData sheetId="353" refreshError="1"/>
      <sheetData sheetId="354" refreshError="1"/>
      <sheetData sheetId="355"/>
      <sheetData sheetId="356">
        <row r="4">
          <cell r="D4" t="str">
            <v>Fortalecimiento de la protección de datos personales a nivel  Nacional</v>
          </cell>
        </row>
      </sheetData>
      <sheetData sheetId="357"/>
      <sheetData sheetId="358"/>
      <sheetData sheetId="359"/>
      <sheetData sheetId="360"/>
      <sheetData sheetId="361"/>
      <sheetData sheetId="362" refreshError="1"/>
      <sheetData sheetId="363">
        <row r="422">
          <cell r="B422" t="str">
            <v>1.1.1. Gestionar y concertar la formulación, aprobación  e implementación de instrumentos de planificación</v>
          </cell>
        </row>
      </sheetData>
      <sheetData sheetId="364"/>
      <sheetData sheetId="365"/>
      <sheetData sheetId="366"/>
      <sheetData sheetId="367"/>
      <sheetData sheetId="368"/>
      <sheetData sheetId="369" refreshError="1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>
        <row r="3">
          <cell r="A3" t="str">
            <v>SRH - SUBDIR RECURSOS HUMANOS</v>
          </cell>
        </row>
      </sheetData>
      <sheetData sheetId="384"/>
      <sheetData sheetId="385">
        <row r="3">
          <cell r="A3" t="str">
            <v>SRH - SUBDIR RECURSOS HUMANOS</v>
          </cell>
        </row>
      </sheetData>
      <sheetData sheetId="386">
        <row r="3">
          <cell r="A3" t="str">
            <v>SRH - SUBDIR RECURSOS HUMANOS</v>
          </cell>
        </row>
      </sheetData>
      <sheetData sheetId="387"/>
      <sheetData sheetId="388"/>
      <sheetData sheetId="389"/>
      <sheetData sheetId="390"/>
      <sheetData sheetId="391"/>
      <sheetData sheetId="392"/>
      <sheetData sheetId="393"/>
      <sheetData sheetId="394">
        <row r="3">
          <cell r="D3">
            <v>12563413</v>
          </cell>
        </row>
      </sheetData>
      <sheetData sheetId="395">
        <row r="3">
          <cell r="D3">
            <v>79134421</v>
          </cell>
        </row>
      </sheetData>
      <sheetData sheetId="396"/>
      <sheetData sheetId="397"/>
      <sheetData sheetId="398" refreshError="1"/>
      <sheetData sheetId="399"/>
      <sheetData sheetId="400"/>
      <sheetData sheetId="401"/>
      <sheetData sheetId="402">
        <row r="3">
          <cell r="AD3">
            <v>1</v>
          </cell>
        </row>
      </sheetData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>
        <row r="5">
          <cell r="B5" t="str">
            <v xml:space="preserve">DIRECCIÓN DE ATENCIÓN Y TRATAMIENTO </v>
          </cell>
        </row>
      </sheetData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 refreshError="1"/>
      <sheetData sheetId="475" refreshError="1"/>
      <sheetData sheetId="476" refreshError="1"/>
      <sheetData sheetId="477" refreshError="1"/>
      <sheetData sheetId="478">
        <row r="3">
          <cell r="EB3" t="str">
            <v>DIRECTOR  D.N.Pcod0010grado00</v>
          </cell>
        </row>
      </sheetData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/>
      <sheetData sheetId="503" refreshError="1"/>
      <sheetData sheetId="504">
        <row r="4">
          <cell r="A4" t="str">
            <v>Dirección General - DG</v>
          </cell>
        </row>
      </sheetData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>
        <row r="3">
          <cell r="B3" t="str">
            <v>Atención a requerimientos internos y externos</v>
          </cell>
        </row>
      </sheetData>
      <sheetData sheetId="512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/>
      <sheetData sheetId="621"/>
      <sheetData sheetId="622">
        <row r="5">
          <cell r="B5" t="str">
            <v>Porcentaje de Establecimientos penitenciarios con evaluaciones satisfactorias del servicios de alimentación</v>
          </cell>
        </row>
      </sheetData>
      <sheetData sheetId="623"/>
      <sheetData sheetId="624"/>
      <sheetData sheetId="625"/>
      <sheetData sheetId="626"/>
      <sheetData sheetId="627"/>
      <sheetData sheetId="628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>
        <row r="2">
          <cell r="A2" t="str">
            <v>Arrendamientos</v>
          </cell>
        </row>
      </sheetData>
      <sheetData sheetId="753" refreshError="1"/>
      <sheetData sheetId="754" refreshError="1"/>
      <sheetData sheetId="755"/>
      <sheetData sheetId="756"/>
      <sheetData sheetId="757"/>
      <sheetData sheetId="758" refreshError="1"/>
      <sheetData sheetId="759" refreshError="1"/>
      <sheetData sheetId="760"/>
      <sheetData sheetId="76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>
        <row r="2">
          <cell r="A2" t="str">
            <v>Arrendamientos</v>
          </cell>
        </row>
      </sheetData>
      <sheetData sheetId="770"/>
      <sheetData sheetId="771"/>
      <sheetData sheetId="772"/>
      <sheetData sheetId="773"/>
      <sheetData sheetId="774"/>
      <sheetData sheetId="775"/>
      <sheetData sheetId="776">
        <row r="2">
          <cell r="A2" t="str">
            <v>Arrendamientos</v>
          </cell>
        </row>
      </sheetData>
      <sheetData sheetId="777"/>
      <sheetData sheetId="778"/>
      <sheetData sheetId="779"/>
      <sheetData sheetId="780"/>
      <sheetData sheetId="781"/>
      <sheetData sheetId="782"/>
      <sheetData sheetId="783">
        <row r="2">
          <cell r="A2" t="str">
            <v>Arrendamientos</v>
          </cell>
        </row>
      </sheetData>
      <sheetData sheetId="784"/>
      <sheetData sheetId="785"/>
      <sheetData sheetId="786"/>
      <sheetData sheetId="787"/>
      <sheetData sheetId="788"/>
      <sheetData sheetId="789"/>
      <sheetData sheetId="790">
        <row r="2">
          <cell r="A2" t="str">
            <v>Arrendamientos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>
        <row r="2">
          <cell r="A2" t="str">
            <v>Arrendamientos</v>
          </cell>
        </row>
      </sheetData>
      <sheetData sheetId="798"/>
      <sheetData sheetId="799"/>
      <sheetData sheetId="800"/>
      <sheetData sheetId="801"/>
      <sheetData sheetId="802"/>
      <sheetData sheetId="803"/>
      <sheetData sheetId="804">
        <row r="2">
          <cell r="A2" t="str">
            <v>Arrendamientos</v>
          </cell>
        </row>
      </sheetData>
      <sheetData sheetId="805"/>
      <sheetData sheetId="806"/>
      <sheetData sheetId="807"/>
      <sheetData sheetId="808"/>
      <sheetData sheetId="809"/>
      <sheetData sheetId="810"/>
      <sheetData sheetId="811">
        <row r="2">
          <cell r="A2" t="str">
            <v>Arrendamientos</v>
          </cell>
        </row>
      </sheetData>
      <sheetData sheetId="812"/>
      <sheetData sheetId="813"/>
      <sheetData sheetId="814"/>
      <sheetData sheetId="815"/>
      <sheetData sheetId="816"/>
      <sheetData sheetId="817"/>
      <sheetData sheetId="818">
        <row r="2">
          <cell r="A2" t="str">
            <v>Arrendamientos</v>
          </cell>
        </row>
      </sheetData>
      <sheetData sheetId="819" refreshError="1"/>
      <sheetData sheetId="820" refreshError="1"/>
      <sheetData sheetId="821" refreshError="1"/>
      <sheetData sheetId="822"/>
      <sheetData sheetId="823" refreshError="1"/>
      <sheetData sheetId="824" refreshError="1"/>
      <sheetData sheetId="825">
        <row r="2">
          <cell r="A2" t="str">
            <v>Arrendamientos</v>
          </cell>
        </row>
      </sheetData>
      <sheetData sheetId="826"/>
      <sheetData sheetId="827"/>
      <sheetData sheetId="828"/>
      <sheetData sheetId="829"/>
      <sheetData sheetId="830"/>
      <sheetData sheetId="831"/>
      <sheetData sheetId="832">
        <row r="2">
          <cell r="A2" t="str">
            <v>Arrendamientos</v>
          </cell>
        </row>
      </sheetData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>
        <row r="1">
          <cell r="B1" t="str">
            <v>1-Adelantarse a la realidad y liderar la planeación para el largo plazo</v>
          </cell>
        </row>
      </sheetData>
      <sheetData sheetId="843"/>
      <sheetData sheetId="844" refreshError="1"/>
      <sheetData sheetId="845" refreshError="1"/>
      <sheetData sheetId="846" refreshError="1"/>
      <sheetData sheetId="847" refreshError="1"/>
      <sheetData sheetId="848">
        <row r="2">
          <cell r="A2" t="str">
            <v>Atención a peticiones</v>
          </cell>
        </row>
      </sheetData>
      <sheetData sheetId="849"/>
      <sheetData sheetId="850"/>
      <sheetData sheetId="851">
        <row r="3">
          <cell r="A3" t="str">
            <v>OTRO</v>
          </cell>
        </row>
      </sheetData>
      <sheetData sheetId="852"/>
      <sheetData sheetId="853"/>
      <sheetData sheetId="85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62"/>
  <sheetViews>
    <sheetView showGridLines="0" zoomScale="70" zoomScaleNormal="70" zoomScaleSheetLayoutView="50" workbookViewId="0">
      <selection activeCell="Y3" sqref="Y3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6.2851562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28515625" customWidth="1"/>
    <col min="15" max="15" width="5.7109375" customWidth="1"/>
    <col min="16" max="16" width="41.28515625" customWidth="1"/>
    <col min="17" max="17" width="2.5703125" customWidth="1"/>
    <col min="18" max="18" width="2.7109375" customWidth="1"/>
    <col min="19" max="19" width="35.7109375" customWidth="1"/>
    <col min="20" max="20" width="6.28515625" customWidth="1"/>
    <col min="21" max="21" width="30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3.25" customHeight="1" x14ac:dyDescent="0.25">
      <c r="A1" s="147"/>
      <c r="B1" s="148"/>
      <c r="C1" s="149"/>
      <c r="D1" s="156" t="s">
        <v>0</v>
      </c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8"/>
      <c r="Y1" s="77" t="s">
        <v>287</v>
      </c>
    </row>
    <row r="2" spans="1:25" ht="23.25" customHeight="1" x14ac:dyDescent="0.25">
      <c r="A2" s="150"/>
      <c r="B2" s="151"/>
      <c r="C2" s="152"/>
      <c r="D2" s="159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1"/>
      <c r="Y2" s="95" t="s">
        <v>337</v>
      </c>
    </row>
    <row r="3" spans="1:25" ht="23.25" customHeight="1" x14ac:dyDescent="0.25">
      <c r="A3" s="153"/>
      <c r="B3" s="154"/>
      <c r="C3" s="155"/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4"/>
      <c r="Y3" s="95" t="s">
        <v>341</v>
      </c>
    </row>
    <row r="4" spans="1:25" ht="11.25" customHeight="1" x14ac:dyDescent="0.25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68"/>
    </row>
    <row r="5" spans="1:25" ht="25.5" customHeight="1" x14ac:dyDescent="0.25">
      <c r="A5" s="169"/>
      <c r="B5" s="170"/>
      <c r="C5" s="175" t="s">
        <v>43</v>
      </c>
      <c r="D5" s="39"/>
      <c r="E5" s="177" t="s">
        <v>1</v>
      </c>
      <c r="F5" s="177"/>
      <c r="G5" s="171"/>
      <c r="H5" s="121" t="s">
        <v>2</v>
      </c>
      <c r="I5" s="122"/>
      <c r="J5" s="122"/>
      <c r="K5" s="122"/>
      <c r="L5" s="122"/>
      <c r="M5" s="122"/>
      <c r="N5" s="123"/>
      <c r="O5" s="127"/>
      <c r="P5" s="100" t="s">
        <v>57</v>
      </c>
      <c r="Q5" s="101"/>
      <c r="R5" s="101"/>
      <c r="S5" s="102"/>
      <c r="T5" s="174"/>
      <c r="U5" s="121" t="s">
        <v>14</v>
      </c>
      <c r="V5" s="122"/>
      <c r="W5" s="122"/>
      <c r="X5" s="122"/>
      <c r="Y5" s="189"/>
    </row>
    <row r="6" spans="1:25" ht="25.5" customHeight="1" x14ac:dyDescent="0.25">
      <c r="A6" s="169"/>
      <c r="B6" s="170"/>
      <c r="C6" s="176"/>
      <c r="D6" s="39"/>
      <c r="E6" s="178"/>
      <c r="F6" s="178"/>
      <c r="G6" s="172"/>
      <c r="H6" s="121"/>
      <c r="I6" s="122"/>
      <c r="J6" s="122"/>
      <c r="K6" s="122"/>
      <c r="L6" s="122"/>
      <c r="M6" s="122"/>
      <c r="N6" s="123"/>
      <c r="O6" s="127"/>
      <c r="P6" s="100"/>
      <c r="Q6" s="101"/>
      <c r="R6" s="101"/>
      <c r="S6" s="102"/>
      <c r="T6" s="174"/>
      <c r="U6" s="193" t="s">
        <v>19</v>
      </c>
      <c r="V6" s="194"/>
      <c r="W6" s="137" t="s">
        <v>20</v>
      </c>
      <c r="X6" s="137"/>
      <c r="Y6" s="138"/>
    </row>
    <row r="7" spans="1:25" ht="35.65" customHeight="1" x14ac:dyDescent="0.25">
      <c r="A7" s="169"/>
      <c r="B7" s="170"/>
      <c r="C7" s="183" t="s">
        <v>103</v>
      </c>
      <c r="D7" s="192"/>
      <c r="E7" s="103" t="str">
        <f>VLOOKUP(C7,'Listas desplegables'!D3:F46,2,0)</f>
        <v>Servicios al Consumidor y Apoyo Empresarial</v>
      </c>
      <c r="F7" s="105"/>
      <c r="G7" s="172"/>
      <c r="H7" s="124" t="str">
        <f>+VLOOKUP(C7,'Listas desplegables'!D3:F46,3,0)</f>
        <v>Estratégico</v>
      </c>
      <c r="I7" s="125"/>
      <c r="J7" s="125"/>
      <c r="K7" s="125"/>
      <c r="L7" s="125"/>
      <c r="M7" s="125"/>
      <c r="N7" s="126"/>
      <c r="O7" s="127"/>
      <c r="P7" s="103" t="s">
        <v>314</v>
      </c>
      <c r="Q7" s="104"/>
      <c r="R7" s="104"/>
      <c r="S7" s="105"/>
      <c r="T7" s="174"/>
      <c r="U7" s="165" t="s">
        <v>281</v>
      </c>
      <c r="V7" s="133"/>
      <c r="W7" s="139" t="s">
        <v>327</v>
      </c>
      <c r="X7" s="140"/>
      <c r="Y7" s="141"/>
    </row>
    <row r="8" spans="1:25" ht="37.5" customHeight="1" x14ac:dyDescent="0.25">
      <c r="A8" s="169"/>
      <c r="B8" s="170"/>
      <c r="C8" s="184"/>
      <c r="D8" s="192"/>
      <c r="E8" s="106"/>
      <c r="F8" s="108"/>
      <c r="G8" s="172"/>
      <c r="H8" s="124"/>
      <c r="I8" s="125"/>
      <c r="J8" s="125"/>
      <c r="K8" s="125"/>
      <c r="L8" s="125"/>
      <c r="M8" s="125"/>
      <c r="N8" s="126"/>
      <c r="O8" s="127"/>
      <c r="P8" s="106"/>
      <c r="Q8" s="107"/>
      <c r="R8" s="107"/>
      <c r="S8" s="108"/>
      <c r="T8" s="174"/>
      <c r="U8" s="165" t="s">
        <v>281</v>
      </c>
      <c r="V8" s="133"/>
      <c r="W8" s="139" t="s">
        <v>315</v>
      </c>
      <c r="X8" s="140"/>
      <c r="Y8" s="141"/>
    </row>
    <row r="9" spans="1:25" ht="19.5" customHeight="1" x14ac:dyDescent="0.25">
      <c r="A9" s="169"/>
      <c r="B9" s="170"/>
      <c r="C9" s="184"/>
      <c r="D9" s="192"/>
      <c r="E9" s="106"/>
      <c r="F9" s="108"/>
      <c r="G9" s="172"/>
      <c r="H9" s="124"/>
      <c r="I9" s="125"/>
      <c r="J9" s="125"/>
      <c r="K9" s="125"/>
      <c r="L9" s="125"/>
      <c r="M9" s="125"/>
      <c r="N9" s="126"/>
      <c r="O9" s="127"/>
      <c r="P9" s="106"/>
      <c r="Q9" s="107"/>
      <c r="R9" s="107"/>
      <c r="S9" s="108"/>
      <c r="T9" s="174"/>
      <c r="U9" s="142"/>
      <c r="V9" s="143"/>
      <c r="W9" s="134"/>
      <c r="X9" s="135"/>
      <c r="Y9" s="136"/>
    </row>
    <row r="10" spans="1:25" ht="23.25" customHeight="1" x14ac:dyDescent="0.25">
      <c r="A10" s="169"/>
      <c r="B10" s="170"/>
      <c r="C10" s="185"/>
      <c r="D10" s="192"/>
      <c r="E10" s="109"/>
      <c r="F10" s="111"/>
      <c r="G10" s="173"/>
      <c r="H10" s="124"/>
      <c r="I10" s="125"/>
      <c r="J10" s="125"/>
      <c r="K10" s="125"/>
      <c r="L10" s="125"/>
      <c r="M10" s="125"/>
      <c r="N10" s="126"/>
      <c r="O10" s="127"/>
      <c r="P10" s="109"/>
      <c r="Q10" s="110"/>
      <c r="R10" s="110"/>
      <c r="S10" s="111"/>
      <c r="T10" s="174"/>
      <c r="U10" s="142"/>
      <c r="V10" s="143"/>
      <c r="W10" s="134"/>
      <c r="X10" s="135"/>
      <c r="Y10" s="136"/>
    </row>
    <row r="11" spans="1:25" ht="7.5" customHeight="1" x14ac:dyDescent="0.4">
      <c r="A11" s="169"/>
      <c r="B11" s="170"/>
      <c r="C11" s="179"/>
      <c r="D11" s="180"/>
      <c r="E11" s="181"/>
      <c r="F11" s="181"/>
      <c r="G11" s="180"/>
      <c r="H11" s="179"/>
      <c r="I11" s="179"/>
      <c r="J11" s="179"/>
      <c r="K11" s="179"/>
      <c r="L11" s="179"/>
      <c r="M11" s="179"/>
      <c r="N11" s="179"/>
      <c r="O11" s="181"/>
      <c r="P11" s="181"/>
      <c r="Q11" s="181"/>
      <c r="R11" s="181"/>
      <c r="S11" s="181"/>
      <c r="T11" s="181"/>
      <c r="U11" s="179"/>
      <c r="V11" s="179"/>
      <c r="W11" s="179"/>
      <c r="X11" s="179"/>
      <c r="Y11" s="182"/>
    </row>
    <row r="12" spans="1:25" ht="53.25" customHeight="1" x14ac:dyDescent="0.4">
      <c r="A12" s="169"/>
      <c r="B12" s="170"/>
      <c r="C12" s="40" t="s">
        <v>302</v>
      </c>
      <c r="D12" s="41"/>
      <c r="E12" s="124" t="str">
        <f>VLOOKUP(C7,'Listas desplegables'!D3:G46,4,0)</f>
        <v>Coordinador Grupo de Formación</v>
      </c>
      <c r="F12" s="126"/>
      <c r="G12" s="78"/>
      <c r="H12" s="122" t="s">
        <v>3</v>
      </c>
      <c r="I12" s="122"/>
      <c r="J12" s="122"/>
      <c r="K12" s="122"/>
      <c r="L12" s="122"/>
      <c r="M12" s="122"/>
      <c r="N12" s="122"/>
      <c r="O12" s="190" t="s">
        <v>310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1"/>
    </row>
    <row r="13" spans="1:25" ht="18.75" x14ac:dyDescent="0.4">
      <c r="A13" s="74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5"/>
    </row>
    <row r="14" spans="1:25" ht="30.75" customHeight="1" x14ac:dyDescent="0.25">
      <c r="A14" s="195" t="s">
        <v>4</v>
      </c>
      <c r="B14" s="196"/>
      <c r="C14" s="196"/>
      <c r="D14" s="196"/>
      <c r="E14" s="196"/>
      <c r="F14" s="196"/>
      <c r="G14" s="197"/>
      <c r="H14" s="198" t="s">
        <v>8</v>
      </c>
      <c r="I14" s="199"/>
      <c r="J14" s="199"/>
      <c r="K14" s="200"/>
      <c r="L14" s="79"/>
      <c r="M14" s="79"/>
      <c r="N14" s="112" t="s">
        <v>16</v>
      </c>
      <c r="O14" s="113"/>
      <c r="P14" s="113"/>
      <c r="Q14" s="113"/>
      <c r="R14" s="113"/>
      <c r="S14" s="114"/>
      <c r="T14" s="80"/>
      <c r="U14" s="166" t="s">
        <v>15</v>
      </c>
      <c r="V14" s="166"/>
      <c r="W14" s="166"/>
      <c r="X14" s="166"/>
      <c r="Y14" s="167"/>
    </row>
    <row r="15" spans="1:25" s="25" customFormat="1" ht="29.25" customHeight="1" x14ac:dyDescent="0.4">
      <c r="A15" s="42" t="s">
        <v>5</v>
      </c>
      <c r="B15" s="170"/>
      <c r="C15" s="43" t="s">
        <v>6</v>
      </c>
      <c r="D15" s="170"/>
      <c r="E15" s="188" t="s">
        <v>7</v>
      </c>
      <c r="F15" s="188"/>
      <c r="G15" s="197"/>
      <c r="H15" s="44" t="s">
        <v>9</v>
      </c>
      <c r="I15" s="44" t="s">
        <v>10</v>
      </c>
      <c r="J15" s="44" t="s">
        <v>11</v>
      </c>
      <c r="K15" s="44" t="s">
        <v>12</v>
      </c>
      <c r="L15" s="45"/>
      <c r="M15" s="81"/>
      <c r="N15" s="115" t="s">
        <v>162</v>
      </c>
      <c r="O15" s="116"/>
      <c r="P15" s="117"/>
      <c r="Q15" s="186"/>
      <c r="R15" s="187"/>
      <c r="S15" s="46" t="s">
        <v>13</v>
      </c>
      <c r="T15" s="47"/>
      <c r="U15" s="43" t="s">
        <v>130</v>
      </c>
      <c r="V15" s="80"/>
      <c r="W15" s="43" t="s">
        <v>17</v>
      </c>
      <c r="X15" s="48"/>
      <c r="Y15" s="49" t="s">
        <v>18</v>
      </c>
    </row>
    <row r="16" spans="1:25" s="1" customFormat="1" ht="228.6" customHeight="1" x14ac:dyDescent="0.2">
      <c r="A16" s="38" t="s">
        <v>262</v>
      </c>
      <c r="B16" s="170"/>
      <c r="C16" s="50" t="s">
        <v>289</v>
      </c>
      <c r="D16" s="170"/>
      <c r="E16" s="118" t="s">
        <v>288</v>
      </c>
      <c r="F16" s="133"/>
      <c r="G16" s="197"/>
      <c r="H16" s="51" t="s">
        <v>240</v>
      </c>
      <c r="I16" s="51"/>
      <c r="J16" s="51"/>
      <c r="K16" s="51"/>
      <c r="L16" s="52"/>
      <c r="M16" s="82"/>
      <c r="N16" s="118" t="s">
        <v>313</v>
      </c>
      <c r="O16" s="119"/>
      <c r="P16" s="120"/>
      <c r="Q16" s="186"/>
      <c r="R16" s="187"/>
      <c r="S16" s="50" t="s">
        <v>263</v>
      </c>
      <c r="T16" s="53"/>
      <c r="U16" s="50" t="s">
        <v>303</v>
      </c>
      <c r="V16" s="82"/>
      <c r="W16" s="50" t="s">
        <v>278</v>
      </c>
      <c r="X16" s="53"/>
      <c r="Y16" s="54" t="s">
        <v>290</v>
      </c>
    </row>
    <row r="17" spans="1:25" s="1" customFormat="1" ht="9" customHeight="1" x14ac:dyDescent="0.2">
      <c r="A17" s="55"/>
      <c r="B17" s="83"/>
      <c r="C17" s="83"/>
      <c r="D17" s="83"/>
      <c r="E17" s="83"/>
      <c r="F17" s="83"/>
      <c r="G17" s="83"/>
      <c r="H17" s="84"/>
      <c r="I17" s="84"/>
      <c r="J17" s="84"/>
      <c r="K17" s="84"/>
      <c r="L17" s="84"/>
      <c r="M17" s="82"/>
      <c r="N17" s="84"/>
      <c r="O17" s="84"/>
      <c r="P17" s="84"/>
      <c r="Q17" s="85"/>
      <c r="R17" s="85"/>
      <c r="S17" s="83"/>
      <c r="T17" s="83"/>
      <c r="U17" s="83"/>
      <c r="V17" s="82"/>
      <c r="W17" s="83"/>
      <c r="X17" s="83"/>
      <c r="Y17" s="56"/>
    </row>
    <row r="18" spans="1:25" s="1" customFormat="1" ht="337.5" customHeight="1" x14ac:dyDescent="0.2">
      <c r="A18" s="38" t="s">
        <v>275</v>
      </c>
      <c r="B18" s="83"/>
      <c r="C18" s="50" t="s">
        <v>276</v>
      </c>
      <c r="D18" s="83"/>
      <c r="E18" s="118" t="s">
        <v>291</v>
      </c>
      <c r="F18" s="120"/>
      <c r="G18" s="83"/>
      <c r="H18" s="51" t="s">
        <v>264</v>
      </c>
      <c r="I18" s="51"/>
      <c r="J18" s="51"/>
      <c r="K18" s="51"/>
      <c r="L18" s="52"/>
      <c r="M18" s="82"/>
      <c r="N18" s="118" t="s">
        <v>304</v>
      </c>
      <c r="O18" s="119"/>
      <c r="P18" s="120"/>
      <c r="Q18" s="57"/>
      <c r="R18" s="58"/>
      <c r="S18" s="50" t="s">
        <v>227</v>
      </c>
      <c r="T18" s="53"/>
      <c r="U18" s="50" t="s">
        <v>305</v>
      </c>
      <c r="V18" s="82"/>
      <c r="W18" s="50" t="s">
        <v>292</v>
      </c>
      <c r="X18" s="53"/>
      <c r="Y18" s="54" t="s">
        <v>290</v>
      </c>
    </row>
    <row r="19" spans="1:25" s="1" customFormat="1" ht="8.25" customHeight="1" x14ac:dyDescent="0.2">
      <c r="A19" s="33"/>
      <c r="B19" s="86"/>
      <c r="C19" s="86"/>
      <c r="D19" s="86"/>
      <c r="E19" s="87"/>
      <c r="F19" s="87"/>
      <c r="G19" s="86"/>
      <c r="H19" s="88"/>
      <c r="I19" s="88"/>
      <c r="J19" s="88"/>
      <c r="K19" s="88"/>
      <c r="L19" s="88"/>
      <c r="M19" s="89"/>
      <c r="N19" s="88"/>
      <c r="O19" s="88"/>
      <c r="P19" s="88"/>
      <c r="Q19" s="86"/>
      <c r="R19" s="86"/>
      <c r="S19" s="86"/>
      <c r="T19" s="86"/>
      <c r="U19" s="86"/>
      <c r="V19" s="89"/>
      <c r="W19" s="86"/>
      <c r="X19" s="86"/>
      <c r="Y19" s="37"/>
    </row>
    <row r="20" spans="1:25" s="1" customFormat="1" ht="203.1" customHeight="1" x14ac:dyDescent="0.2">
      <c r="A20" s="38" t="s">
        <v>333</v>
      </c>
      <c r="B20" s="83"/>
      <c r="C20" s="50" t="s">
        <v>293</v>
      </c>
      <c r="D20" s="83"/>
      <c r="E20" s="118" t="s">
        <v>306</v>
      </c>
      <c r="F20" s="120"/>
      <c r="G20" s="83"/>
      <c r="H20" s="51"/>
      <c r="I20" s="51" t="s">
        <v>240</v>
      </c>
      <c r="J20" s="51"/>
      <c r="K20" s="51"/>
      <c r="L20" s="52"/>
      <c r="M20" s="82"/>
      <c r="N20" s="118" t="s">
        <v>311</v>
      </c>
      <c r="O20" s="119"/>
      <c r="P20" s="120"/>
      <c r="Q20" s="57"/>
      <c r="R20" s="58"/>
      <c r="S20" s="50" t="s">
        <v>227</v>
      </c>
      <c r="T20" s="53"/>
      <c r="U20" s="50" t="s">
        <v>309</v>
      </c>
      <c r="V20" s="90"/>
      <c r="W20" s="50" t="s">
        <v>292</v>
      </c>
      <c r="X20" s="76"/>
      <c r="Y20" s="54" t="s">
        <v>290</v>
      </c>
    </row>
    <row r="21" spans="1:25" s="1" customFormat="1" ht="11.25" customHeight="1" x14ac:dyDescent="0.2">
      <c r="A21" s="55"/>
      <c r="B21" s="83"/>
      <c r="C21" s="83"/>
      <c r="D21" s="83"/>
      <c r="E21" s="83"/>
      <c r="F21" s="83"/>
      <c r="G21" s="83"/>
      <c r="H21" s="84"/>
      <c r="I21" s="84"/>
      <c r="J21" s="84"/>
      <c r="K21" s="84"/>
      <c r="L21" s="84"/>
      <c r="M21" s="82"/>
      <c r="N21" s="84"/>
      <c r="O21" s="84"/>
      <c r="P21" s="84"/>
      <c r="Q21" s="83"/>
      <c r="R21" s="83"/>
      <c r="S21" s="83"/>
      <c r="T21" s="83"/>
      <c r="U21" s="83"/>
      <c r="V21" s="82"/>
      <c r="W21" s="83"/>
      <c r="X21" s="83"/>
      <c r="Y21" s="56"/>
    </row>
    <row r="22" spans="1:25" s="1" customFormat="1" ht="409.5" x14ac:dyDescent="0.2">
      <c r="A22" s="38" t="s">
        <v>333</v>
      </c>
      <c r="B22" s="83"/>
      <c r="C22" s="50" t="s">
        <v>293</v>
      </c>
      <c r="D22" s="83"/>
      <c r="E22" s="118" t="s">
        <v>294</v>
      </c>
      <c r="F22" s="120"/>
      <c r="G22" s="83"/>
      <c r="H22" s="51"/>
      <c r="I22" s="51" t="s">
        <v>240</v>
      </c>
      <c r="J22" s="51"/>
      <c r="K22" s="51"/>
      <c r="L22" s="52"/>
      <c r="M22" s="82"/>
      <c r="N22" s="118" t="s">
        <v>312</v>
      </c>
      <c r="O22" s="132"/>
      <c r="P22" s="133"/>
      <c r="Q22" s="57"/>
      <c r="R22" s="58"/>
      <c r="S22" s="50" t="s">
        <v>279</v>
      </c>
      <c r="T22" s="53"/>
      <c r="U22" s="50" t="s">
        <v>296</v>
      </c>
      <c r="V22" s="82"/>
      <c r="W22" s="50" t="s">
        <v>295</v>
      </c>
      <c r="X22" s="53"/>
      <c r="Y22" s="54" t="s">
        <v>290</v>
      </c>
    </row>
    <row r="23" spans="1:25" s="1" customFormat="1" ht="11.25" customHeight="1" x14ac:dyDescent="0.2">
      <c r="A23" s="61"/>
      <c r="B23" s="83"/>
      <c r="C23" s="91"/>
      <c r="D23" s="83"/>
      <c r="E23" s="90"/>
      <c r="F23" s="90"/>
      <c r="G23" s="83"/>
      <c r="H23" s="92"/>
      <c r="I23" s="92"/>
      <c r="J23" s="92"/>
      <c r="K23" s="92"/>
      <c r="L23" s="84"/>
      <c r="M23" s="82"/>
      <c r="N23" s="90"/>
      <c r="O23" s="84"/>
      <c r="P23" s="84"/>
      <c r="Q23" s="83"/>
      <c r="R23" s="83"/>
      <c r="S23" s="93"/>
      <c r="T23" s="83"/>
      <c r="U23" s="84"/>
      <c r="V23" s="82"/>
      <c r="W23" s="90"/>
      <c r="X23" s="83"/>
      <c r="Y23" s="62"/>
    </row>
    <row r="24" spans="1:25" s="1" customFormat="1" ht="103.5" customHeight="1" x14ac:dyDescent="0.2">
      <c r="A24" s="38" t="s">
        <v>265</v>
      </c>
      <c r="B24" s="83"/>
      <c r="C24" s="50" t="s">
        <v>285</v>
      </c>
      <c r="D24" s="83"/>
      <c r="E24" s="118" t="s">
        <v>242</v>
      </c>
      <c r="F24" s="120"/>
      <c r="G24" s="83"/>
      <c r="H24" s="51"/>
      <c r="I24" s="51" t="s">
        <v>240</v>
      </c>
      <c r="J24" s="51"/>
      <c r="K24" s="51"/>
      <c r="L24" s="52"/>
      <c r="M24" s="82"/>
      <c r="N24" s="118" t="s">
        <v>243</v>
      </c>
      <c r="O24" s="132"/>
      <c r="P24" s="133"/>
      <c r="Q24" s="57"/>
      <c r="R24" s="58"/>
      <c r="S24" s="50" t="s">
        <v>241</v>
      </c>
      <c r="T24" s="53"/>
      <c r="U24" s="50" t="s">
        <v>244</v>
      </c>
      <c r="V24" s="82"/>
      <c r="W24" s="50" t="s">
        <v>271</v>
      </c>
      <c r="X24" s="53"/>
      <c r="Y24" s="54" t="s">
        <v>277</v>
      </c>
    </row>
    <row r="25" spans="1:25" s="1" customFormat="1" ht="11.25" customHeight="1" x14ac:dyDescent="0.2">
      <c r="A25" s="61"/>
      <c r="B25" s="83"/>
      <c r="C25" s="91"/>
      <c r="D25" s="83"/>
      <c r="E25" s="90"/>
      <c r="F25" s="90"/>
      <c r="G25" s="83"/>
      <c r="H25" s="92"/>
      <c r="I25" s="92"/>
      <c r="J25" s="92"/>
      <c r="K25" s="92"/>
      <c r="L25" s="84"/>
      <c r="M25" s="82"/>
      <c r="N25" s="90"/>
      <c r="O25" s="84"/>
      <c r="P25" s="84"/>
      <c r="Q25" s="83"/>
      <c r="R25" s="83"/>
      <c r="S25" s="90"/>
      <c r="T25" s="83"/>
      <c r="U25" s="84"/>
      <c r="V25" s="82"/>
      <c r="W25" s="90"/>
      <c r="X25" s="83"/>
      <c r="Y25" s="62"/>
    </row>
    <row r="26" spans="1:25" s="1" customFormat="1" ht="103.5" customHeight="1" x14ac:dyDescent="0.2">
      <c r="A26" s="38" t="s">
        <v>107</v>
      </c>
      <c r="B26" s="83"/>
      <c r="C26" s="50" t="s">
        <v>286</v>
      </c>
      <c r="D26" s="83"/>
      <c r="E26" s="118" t="s">
        <v>245</v>
      </c>
      <c r="F26" s="120"/>
      <c r="G26" s="83"/>
      <c r="H26" s="51"/>
      <c r="I26" s="51" t="s">
        <v>240</v>
      </c>
      <c r="J26" s="51"/>
      <c r="K26" s="51"/>
      <c r="L26" s="52"/>
      <c r="M26" s="82"/>
      <c r="N26" s="118" t="s">
        <v>246</v>
      </c>
      <c r="O26" s="132"/>
      <c r="P26" s="133"/>
      <c r="Q26" s="57"/>
      <c r="R26" s="58"/>
      <c r="S26" s="50" t="s">
        <v>241</v>
      </c>
      <c r="T26" s="53"/>
      <c r="U26" s="50" t="s">
        <v>247</v>
      </c>
      <c r="V26" s="82"/>
      <c r="W26" s="50" t="s">
        <v>272</v>
      </c>
      <c r="X26" s="53"/>
      <c r="Y26" s="54" t="s">
        <v>277</v>
      </c>
    </row>
    <row r="27" spans="1:25" s="1" customFormat="1" ht="11.25" customHeight="1" x14ac:dyDescent="0.2">
      <c r="A27" s="61"/>
      <c r="B27" s="83"/>
      <c r="C27" s="91"/>
      <c r="D27" s="83"/>
      <c r="E27" s="90"/>
      <c r="F27" s="90"/>
      <c r="G27" s="83"/>
      <c r="H27" s="92"/>
      <c r="I27" s="92"/>
      <c r="J27" s="92"/>
      <c r="K27" s="92"/>
      <c r="L27" s="84"/>
      <c r="M27" s="82"/>
      <c r="N27" s="90"/>
      <c r="O27" s="84"/>
      <c r="P27" s="84"/>
      <c r="Q27" s="83"/>
      <c r="R27" s="83"/>
      <c r="S27" s="90"/>
      <c r="T27" s="83"/>
      <c r="U27" s="90"/>
      <c r="V27" s="82"/>
      <c r="W27" s="90"/>
      <c r="X27" s="83"/>
      <c r="Y27" s="62"/>
    </row>
    <row r="28" spans="1:25" s="1" customFormat="1" ht="166.15" customHeight="1" x14ac:dyDescent="0.2">
      <c r="A28" s="38" t="s">
        <v>299</v>
      </c>
      <c r="B28" s="83"/>
      <c r="C28" s="50" t="s">
        <v>297</v>
      </c>
      <c r="D28" s="83"/>
      <c r="E28" s="118" t="s">
        <v>298</v>
      </c>
      <c r="F28" s="120"/>
      <c r="G28" s="83"/>
      <c r="H28" s="51"/>
      <c r="I28" s="51"/>
      <c r="J28" s="51" t="s">
        <v>240</v>
      </c>
      <c r="K28" s="51"/>
      <c r="L28" s="52"/>
      <c r="M28" s="82"/>
      <c r="N28" s="118" t="s">
        <v>307</v>
      </c>
      <c r="O28" s="132"/>
      <c r="P28" s="133"/>
      <c r="Q28" s="57"/>
      <c r="R28" s="58"/>
      <c r="S28" s="50" t="s">
        <v>227</v>
      </c>
      <c r="T28" s="53"/>
      <c r="U28" s="50" t="s">
        <v>300</v>
      </c>
      <c r="V28" s="82"/>
      <c r="W28" s="50" t="s">
        <v>301</v>
      </c>
      <c r="X28" s="53"/>
      <c r="Y28" s="54" t="s">
        <v>297</v>
      </c>
    </row>
    <row r="29" spans="1:25" s="1" customFormat="1" ht="11.25" customHeight="1" x14ac:dyDescent="0.2">
      <c r="A29" s="61"/>
      <c r="B29" s="83"/>
      <c r="C29" s="91"/>
      <c r="D29" s="83"/>
      <c r="E29" s="90"/>
      <c r="F29" s="90"/>
      <c r="G29" s="83"/>
      <c r="H29" s="92"/>
      <c r="I29" s="92"/>
      <c r="J29" s="92"/>
      <c r="K29" s="92"/>
      <c r="L29" s="84"/>
      <c r="M29" s="82"/>
      <c r="N29" s="90"/>
      <c r="O29" s="84"/>
      <c r="P29" s="84"/>
      <c r="Q29" s="83"/>
      <c r="R29" s="83"/>
      <c r="S29" s="90"/>
      <c r="T29" s="83"/>
      <c r="U29" s="90"/>
      <c r="V29" s="82"/>
      <c r="W29" s="90"/>
      <c r="X29" s="83"/>
      <c r="Y29" s="62"/>
    </row>
    <row r="30" spans="1:25" s="1" customFormat="1" ht="141.75" customHeight="1" x14ac:dyDescent="0.2">
      <c r="A30" s="38" t="s">
        <v>266</v>
      </c>
      <c r="B30" s="83"/>
      <c r="C30" s="59"/>
      <c r="D30" s="83"/>
      <c r="E30" s="118" t="s">
        <v>248</v>
      </c>
      <c r="F30" s="120"/>
      <c r="G30" s="83"/>
      <c r="H30" s="51"/>
      <c r="I30" s="51"/>
      <c r="J30" s="51" t="s">
        <v>240</v>
      </c>
      <c r="K30" s="51"/>
      <c r="L30" s="52"/>
      <c r="M30" s="82"/>
      <c r="N30" s="118" t="s">
        <v>249</v>
      </c>
      <c r="O30" s="132"/>
      <c r="P30" s="133"/>
      <c r="Q30" s="57"/>
      <c r="R30" s="58"/>
      <c r="S30" s="50" t="s">
        <v>241</v>
      </c>
      <c r="T30" s="53"/>
      <c r="U30" s="50" t="s">
        <v>250</v>
      </c>
      <c r="V30" s="82"/>
      <c r="W30" s="50" t="s">
        <v>273</v>
      </c>
      <c r="X30" s="53"/>
      <c r="Y30" s="54" t="s">
        <v>251</v>
      </c>
    </row>
    <row r="31" spans="1:25" s="1" customFormat="1" ht="11.25" customHeight="1" x14ac:dyDescent="0.2">
      <c r="A31" s="61"/>
      <c r="B31" s="83"/>
      <c r="C31" s="91"/>
      <c r="D31" s="83"/>
      <c r="E31" s="90"/>
      <c r="F31" s="90"/>
      <c r="G31" s="83"/>
      <c r="H31" s="92"/>
      <c r="I31" s="92"/>
      <c r="J31" s="92"/>
      <c r="K31" s="92"/>
      <c r="L31" s="84"/>
      <c r="M31" s="82"/>
      <c r="N31" s="90"/>
      <c r="O31" s="84"/>
      <c r="P31" s="84"/>
      <c r="Q31" s="83"/>
      <c r="R31" s="83"/>
      <c r="S31" s="90"/>
      <c r="T31" s="83"/>
      <c r="U31" s="90"/>
      <c r="V31" s="82"/>
      <c r="W31" s="90"/>
      <c r="X31" s="83"/>
      <c r="Y31" s="62"/>
    </row>
    <row r="32" spans="1:25" s="1" customFormat="1" ht="135" customHeight="1" x14ac:dyDescent="0.2">
      <c r="A32" s="38" t="s">
        <v>267</v>
      </c>
      <c r="B32" s="83"/>
      <c r="C32" s="59"/>
      <c r="D32" s="83"/>
      <c r="E32" s="118" t="s">
        <v>252</v>
      </c>
      <c r="F32" s="120"/>
      <c r="G32" s="83"/>
      <c r="H32" s="51"/>
      <c r="I32" s="51"/>
      <c r="J32" s="51" t="s">
        <v>240</v>
      </c>
      <c r="K32" s="51"/>
      <c r="L32" s="52"/>
      <c r="M32" s="82"/>
      <c r="N32" s="118" t="s">
        <v>253</v>
      </c>
      <c r="O32" s="132"/>
      <c r="P32" s="133"/>
      <c r="Q32" s="57"/>
      <c r="R32" s="58"/>
      <c r="S32" s="50" t="s">
        <v>241</v>
      </c>
      <c r="T32" s="53"/>
      <c r="U32" s="50" t="s">
        <v>254</v>
      </c>
      <c r="V32" s="82"/>
      <c r="W32" s="50" t="s">
        <v>273</v>
      </c>
      <c r="X32" s="53"/>
      <c r="Y32" s="54" t="s">
        <v>251</v>
      </c>
    </row>
    <row r="33" spans="1:25" s="1" customFormat="1" ht="11.25" customHeight="1" x14ac:dyDescent="0.2">
      <c r="A33" s="61"/>
      <c r="B33" s="83"/>
      <c r="C33" s="91"/>
      <c r="D33" s="83"/>
      <c r="E33" s="90"/>
      <c r="F33" s="90"/>
      <c r="G33" s="83"/>
      <c r="H33" s="92"/>
      <c r="I33" s="92"/>
      <c r="J33" s="92"/>
      <c r="K33" s="92"/>
      <c r="L33" s="84"/>
      <c r="M33" s="82"/>
      <c r="N33" s="90"/>
      <c r="O33" s="84"/>
      <c r="P33" s="84"/>
      <c r="Q33" s="83"/>
      <c r="R33" s="83"/>
      <c r="S33" s="90"/>
      <c r="T33" s="83"/>
      <c r="U33" s="90"/>
      <c r="V33" s="82"/>
      <c r="W33" s="90"/>
      <c r="X33" s="83"/>
      <c r="Y33" s="62"/>
    </row>
    <row r="34" spans="1:25" s="1" customFormat="1" ht="135" customHeight="1" x14ac:dyDescent="0.2">
      <c r="A34" s="38" t="s">
        <v>268</v>
      </c>
      <c r="B34" s="83"/>
      <c r="C34" s="59"/>
      <c r="D34" s="83"/>
      <c r="E34" s="118" t="s">
        <v>255</v>
      </c>
      <c r="F34" s="120"/>
      <c r="G34" s="83"/>
      <c r="H34" s="51"/>
      <c r="I34" s="51"/>
      <c r="J34" s="51" t="s">
        <v>240</v>
      </c>
      <c r="K34" s="51"/>
      <c r="L34" s="52"/>
      <c r="M34" s="82"/>
      <c r="N34" s="118" t="s">
        <v>256</v>
      </c>
      <c r="O34" s="132"/>
      <c r="P34" s="133"/>
      <c r="Q34" s="57"/>
      <c r="R34" s="58"/>
      <c r="S34" s="50" t="s">
        <v>241</v>
      </c>
      <c r="T34" s="53"/>
      <c r="U34" s="50" t="s">
        <v>254</v>
      </c>
      <c r="V34" s="82"/>
      <c r="W34" s="50" t="s">
        <v>273</v>
      </c>
      <c r="X34" s="53"/>
      <c r="Y34" s="54" t="s">
        <v>251</v>
      </c>
    </row>
    <row r="35" spans="1:25" s="1" customFormat="1" ht="11.25" customHeight="1" x14ac:dyDescent="0.2">
      <c r="A35" s="61"/>
      <c r="B35" s="83"/>
      <c r="C35" s="91"/>
      <c r="D35" s="83"/>
      <c r="E35" s="90"/>
      <c r="F35" s="90"/>
      <c r="G35" s="83"/>
      <c r="H35" s="92"/>
      <c r="I35" s="92"/>
      <c r="J35" s="92"/>
      <c r="K35" s="92"/>
      <c r="L35" s="84"/>
      <c r="M35" s="82"/>
      <c r="N35" s="90"/>
      <c r="O35" s="84"/>
      <c r="P35" s="84"/>
      <c r="Q35" s="83"/>
      <c r="R35" s="83"/>
      <c r="S35" s="90"/>
      <c r="T35" s="83"/>
      <c r="U35" s="90"/>
      <c r="V35" s="82"/>
      <c r="W35" s="90"/>
      <c r="X35" s="83"/>
      <c r="Y35" s="62"/>
    </row>
    <row r="36" spans="1:25" s="1" customFormat="1" ht="135" customHeight="1" x14ac:dyDescent="0.2">
      <c r="A36" s="38" t="s">
        <v>268</v>
      </c>
      <c r="B36" s="83"/>
      <c r="C36" s="60" t="s">
        <v>270</v>
      </c>
      <c r="D36" s="83"/>
      <c r="E36" s="118" t="s">
        <v>257</v>
      </c>
      <c r="F36" s="120"/>
      <c r="G36" s="83"/>
      <c r="H36" s="51"/>
      <c r="I36" s="51"/>
      <c r="J36" s="51" t="s">
        <v>240</v>
      </c>
      <c r="K36" s="51"/>
      <c r="L36" s="52"/>
      <c r="M36" s="82"/>
      <c r="N36" s="118" t="s">
        <v>258</v>
      </c>
      <c r="O36" s="132"/>
      <c r="P36" s="133"/>
      <c r="Q36" s="57"/>
      <c r="R36" s="58"/>
      <c r="S36" s="50" t="s">
        <v>241</v>
      </c>
      <c r="T36" s="53"/>
      <c r="U36" s="50" t="s">
        <v>254</v>
      </c>
      <c r="V36" s="82"/>
      <c r="W36" s="50" t="s">
        <v>273</v>
      </c>
      <c r="X36" s="53"/>
      <c r="Y36" s="54" t="s">
        <v>251</v>
      </c>
    </row>
    <row r="37" spans="1:25" ht="11.25" customHeight="1" x14ac:dyDescent="0.25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6"/>
    </row>
    <row r="38" spans="1:25" ht="128.25" x14ac:dyDescent="0.25">
      <c r="A38" s="38" t="s">
        <v>269</v>
      </c>
      <c r="B38" s="83"/>
      <c r="C38" s="60"/>
      <c r="D38" s="83"/>
      <c r="E38" s="118" t="s">
        <v>252</v>
      </c>
      <c r="F38" s="120"/>
      <c r="G38" s="83"/>
      <c r="H38" s="51"/>
      <c r="I38" s="51"/>
      <c r="J38" s="51" t="s">
        <v>240</v>
      </c>
      <c r="K38" s="51"/>
      <c r="L38" s="52"/>
      <c r="M38" s="82"/>
      <c r="N38" s="118" t="s">
        <v>259</v>
      </c>
      <c r="O38" s="132"/>
      <c r="P38" s="133"/>
      <c r="Q38" s="57"/>
      <c r="R38" s="58"/>
      <c r="S38" s="50" t="s">
        <v>241</v>
      </c>
      <c r="T38" s="53"/>
      <c r="U38" s="50" t="s">
        <v>280</v>
      </c>
      <c r="V38" s="82"/>
      <c r="W38" s="50" t="s">
        <v>273</v>
      </c>
      <c r="X38" s="53"/>
      <c r="Y38" s="54" t="s">
        <v>251</v>
      </c>
    </row>
    <row r="39" spans="1:25" ht="11.25" customHeight="1" x14ac:dyDescent="0.25">
      <c r="A39" s="6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64"/>
    </row>
    <row r="40" spans="1:25" ht="108" customHeight="1" x14ac:dyDescent="0.25">
      <c r="A40" s="38" t="s">
        <v>266</v>
      </c>
      <c r="B40" s="83"/>
      <c r="C40" s="60" t="s">
        <v>270</v>
      </c>
      <c r="D40" s="83"/>
      <c r="E40" s="118" t="s">
        <v>254</v>
      </c>
      <c r="F40" s="120"/>
      <c r="G40" s="83"/>
      <c r="H40" s="51"/>
      <c r="I40" s="51"/>
      <c r="J40" s="51"/>
      <c r="K40" s="51" t="s">
        <v>240</v>
      </c>
      <c r="L40" s="52"/>
      <c r="M40" s="82"/>
      <c r="N40" s="118" t="s">
        <v>260</v>
      </c>
      <c r="O40" s="132"/>
      <c r="P40" s="133"/>
      <c r="Q40" s="57"/>
      <c r="R40" s="58"/>
      <c r="S40" s="50" t="s">
        <v>241</v>
      </c>
      <c r="T40" s="53"/>
      <c r="U40" s="50" t="s">
        <v>261</v>
      </c>
      <c r="V40" s="82"/>
      <c r="W40" s="50" t="s">
        <v>308</v>
      </c>
      <c r="X40" s="53"/>
      <c r="Y40" s="54" t="s">
        <v>251</v>
      </c>
    </row>
    <row r="41" spans="1:25" ht="11.25" customHeight="1" x14ac:dyDescent="0.25">
      <c r="A41" s="6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64"/>
    </row>
    <row r="42" spans="1:25" ht="18" customHeight="1" x14ac:dyDescent="0.25">
      <c r="A42" s="128" t="s">
        <v>131</v>
      </c>
      <c r="B42" s="122"/>
      <c r="C42" s="123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65"/>
    </row>
    <row r="43" spans="1:25" x14ac:dyDescent="0.25">
      <c r="A43" s="129" t="s">
        <v>283</v>
      </c>
      <c r="B43" s="130"/>
      <c r="C43" s="13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65"/>
    </row>
    <row r="44" spans="1:25" x14ac:dyDescent="0.25">
      <c r="A44" s="129"/>
      <c r="B44" s="130"/>
      <c r="C44" s="13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65"/>
    </row>
    <row r="45" spans="1:25" x14ac:dyDescent="0.25">
      <c r="A45" s="97"/>
      <c r="B45" s="98"/>
      <c r="C45" s="99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65"/>
    </row>
    <row r="46" spans="1:25" x14ac:dyDescent="0.25">
      <c r="A46" s="97"/>
      <c r="B46" s="98"/>
      <c r="C46" s="99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65"/>
    </row>
    <row r="47" spans="1:25" x14ac:dyDescent="0.25">
      <c r="A47" s="97"/>
      <c r="B47" s="98"/>
      <c r="C47" s="99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65"/>
    </row>
    <row r="48" spans="1:25" x14ac:dyDescent="0.25">
      <c r="A48" s="97"/>
      <c r="B48" s="98"/>
      <c r="C48" s="99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65"/>
    </row>
    <row r="49" spans="1:25" x14ac:dyDescent="0.25">
      <c r="A49" s="97"/>
      <c r="B49" s="98"/>
      <c r="C49" s="9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65"/>
    </row>
    <row r="50" spans="1:25" x14ac:dyDescent="0.2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8"/>
    </row>
    <row r="51" spans="1:25" x14ac:dyDescent="0.2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8"/>
    </row>
    <row r="52" spans="1:25" x14ac:dyDescent="0.25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8"/>
    </row>
    <row r="53" spans="1:25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8"/>
    </row>
    <row r="54" spans="1:25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8"/>
    </row>
    <row r="55" spans="1:25" x14ac:dyDescent="0.25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</row>
    <row r="56" spans="1:25" x14ac:dyDescent="0.25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</row>
    <row r="57" spans="1:25" x14ac:dyDescent="0.25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</row>
    <row r="58" spans="1:25" x14ac:dyDescent="0.2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</row>
    <row r="59" spans="1:25" x14ac:dyDescent="0.2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</row>
    <row r="60" spans="1:25" x14ac:dyDescent="0.2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8"/>
    </row>
    <row r="61" spans="1:25" ht="15.75" thickBot="1" x14ac:dyDescent="0.3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</row>
    <row r="62" spans="1:25" x14ac:dyDescent="0.25">
      <c r="A62" s="73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</sheetData>
  <sheetProtection formatCells="0" selectLockedCells="1" selectUnlockedCells="1"/>
  <mergeCells count="72">
    <mergeCell ref="E28:F28"/>
    <mergeCell ref="N28:P28"/>
    <mergeCell ref="A14:F14"/>
    <mergeCell ref="G14:G16"/>
    <mergeCell ref="H14:K14"/>
    <mergeCell ref="E16:F16"/>
    <mergeCell ref="E20:F20"/>
    <mergeCell ref="N20:P20"/>
    <mergeCell ref="Q15:R16"/>
    <mergeCell ref="B15:B16"/>
    <mergeCell ref="D15:D16"/>
    <mergeCell ref="E15:F15"/>
    <mergeCell ref="U5:Y5"/>
    <mergeCell ref="O12:Y12"/>
    <mergeCell ref="D7:D10"/>
    <mergeCell ref="E7:F10"/>
    <mergeCell ref="U9:V9"/>
    <mergeCell ref="U6:V6"/>
    <mergeCell ref="A1:C3"/>
    <mergeCell ref="D1:X3"/>
    <mergeCell ref="U7:V7"/>
    <mergeCell ref="U14:Y14"/>
    <mergeCell ref="U8:V8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N40:P40"/>
    <mergeCell ref="E34:F34"/>
    <mergeCell ref="N34:P34"/>
    <mergeCell ref="E36:F36"/>
    <mergeCell ref="N36:P36"/>
    <mergeCell ref="E38:F38"/>
    <mergeCell ref="N38:P38"/>
    <mergeCell ref="A37:Y37"/>
    <mergeCell ref="E30:F30"/>
    <mergeCell ref="N30:P30"/>
    <mergeCell ref="W9:Y9"/>
    <mergeCell ref="W6:Y6"/>
    <mergeCell ref="W10:Y10"/>
    <mergeCell ref="W7:Y7"/>
    <mergeCell ref="W8:Y8"/>
    <mergeCell ref="U10:V10"/>
    <mergeCell ref="E24:F24"/>
    <mergeCell ref="N24:P24"/>
    <mergeCell ref="E26:F26"/>
    <mergeCell ref="N26:P26"/>
    <mergeCell ref="E22:F22"/>
    <mergeCell ref="N22:P22"/>
    <mergeCell ref="E18:F18"/>
    <mergeCell ref="N18:P18"/>
    <mergeCell ref="A48:C49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A42:C42"/>
    <mergeCell ref="A43:C44"/>
    <mergeCell ref="A45:C47"/>
    <mergeCell ref="E32:F32"/>
    <mergeCell ref="N32:P32"/>
    <mergeCell ref="E40:F40"/>
  </mergeCells>
  <dataValidations count="18">
    <dataValidation allowBlank="1" showInputMessage="1" showErrorMessage="1" sqref="E7:F10 H7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 xr:uid="{00000000-0002-0000-0000-000001000000}"/>
    <dataValidation allowBlank="1" showInputMessage="1" showErrorMessage="1" promptTitle="Proceso" prompt="Previo a diligenciar las demás casillas, seleccione de la lista desplegable el proceso que va a caracterizar." sqref="C5:C6" xr:uid="{00000000-0002-0000-0000-000002000000}"/>
    <dataValidation allowBlank="1" showInputMessage="1" showErrorMessage="1" promptTitle="Macroproceso" prompt="El formato cargará automaticamente la información asociada al proceso que seleccionó." sqref="E5:F6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5:N6" xr:uid="{00000000-0002-0000-0000-000004000000}"/>
    <dataValidation allowBlank="1" showInputMessage="1" showErrorMessage="1" prompt="Con la ayuda del enlace, defina el tipo de indicador y el nombre del (los) indicadores que quiere establecer para medir su proceso." sqref="U5:Y5" xr:uid="{00000000-0002-0000-0000-000005000000}"/>
    <dataValidation allowBlank="1" showInputMessage="1" showErrorMessage="1" prompt="Confirme si el líder del proceso que aparece cargado se encuentra correcto." sqref="C12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2:N12" xr:uid="{00000000-0002-0000-0000-000007000000}"/>
    <dataValidation allowBlank="1" showInputMessage="1" showErrorMessage="1" prompt="Identifica los procesos de la SIC, que proporcionan insumos o necesidades para ejecutar las actividades del proceso." sqref="A15" xr:uid="{00000000-0002-0000-0000-000008000000}"/>
    <dataValidation allowBlank="1" showInputMessage="1" showErrorMessage="1" prompt="Identifica Entidades externas o usuarios que proporcionan insumos o necesidades para ejecutar las actividades del proceso." sqref="C15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 xr:uid="{00000000-0002-0000-0000-00000A000000}"/>
    <dataValidation allowBlank="1" showInputMessage="1" showErrorMessage="1" prompt="Define los cargos y/o roles responsables de realizar la actividad descrita. _x000a_" sqref="S15" xr:uid="{00000000-0002-0000-0000-00000B000000}"/>
    <dataValidation allowBlank="1" showInputMessage="1" showErrorMessage="1" prompt="Identifica los procesos, los cargos o roles específicos que reciben la salida y que hacen parte de la SIC." sqref="W15" xr:uid="{00000000-0002-0000-0000-00000C000000}"/>
    <dataValidation allowBlank="1" showInputMessage="1" showErrorMessage="1" prompt="Identifica las entidades externas que reciben o son afectados por las salidas generadas en una actividad." sqref="Y15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42:C42" xr:uid="{00000000-0002-0000-0000-00000E000000}"/>
    <dataValidation allowBlank="1" showInputMessage="1" showErrorMessage="1" prompt="Son los insumos o la información de necesidades o aspectos legales que se requieren para la ejecución de las actividades. " sqref="E15:F15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 xr:uid="{00000000-0002-0000-0000-000011000000}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topLeftCell="A14" zoomScale="70" zoomScaleNormal="70" zoomScaleSheetLayoutView="100" workbookViewId="0">
      <selection activeCell="D1" sqref="D1:S1"/>
    </sheetView>
  </sheetViews>
  <sheetFormatPr baseColWidth="10" defaultColWidth="11.42578125" defaultRowHeight="15" x14ac:dyDescent="0.25"/>
  <cols>
    <col min="1" max="1" width="4" style="1" customWidth="1"/>
    <col min="2" max="2" width="33.7109375" style="1" customWidth="1"/>
    <col min="3" max="3" width="22.7109375" style="1" customWidth="1"/>
    <col min="4" max="4" width="7.5703125" style="1" customWidth="1"/>
    <col min="5" max="5" width="10" style="1" customWidth="1"/>
    <col min="6" max="6" width="12.42578125" style="1" customWidth="1"/>
    <col min="7" max="7" width="12.28515625" style="1" customWidth="1"/>
    <col min="8" max="8" width="14.28515625" style="1" customWidth="1"/>
    <col min="9" max="9" width="12.28515625" style="1" customWidth="1"/>
    <col min="10" max="10" width="3.7109375" style="1" customWidth="1"/>
    <col min="11" max="11" width="9.42578125" style="1" customWidth="1"/>
    <col min="12" max="12" width="8.42578125" style="1" customWidth="1"/>
    <col min="13" max="13" width="19.7109375" style="1" customWidth="1"/>
    <col min="14" max="14" width="10.28515625" style="1" customWidth="1"/>
    <col min="15" max="15" width="13.7109375" style="1" customWidth="1"/>
    <col min="16" max="16" width="12.5703125" style="1" customWidth="1"/>
    <col min="17" max="17" width="6.5703125" style="1" customWidth="1"/>
    <col min="18" max="18" width="11.5703125" style="1" customWidth="1"/>
    <col min="19" max="19" width="4.42578125" style="1" customWidth="1"/>
    <col min="20" max="20" width="4.28515625" style="1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1"/>
  </cols>
  <sheetData>
    <row r="1" spans="2:25" ht="86.25" customHeight="1" x14ac:dyDescent="0.25">
      <c r="B1" s="237"/>
      <c r="C1" s="238"/>
      <c r="D1" s="239" t="s">
        <v>21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2:25" ht="17.649999999999999" customHeight="1" x14ac:dyDescent="0.25">
      <c r="B2" s="241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2:25" ht="29.25" customHeight="1" x14ac:dyDescent="0.25">
      <c r="B3" s="245" t="s">
        <v>161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</row>
    <row r="4" spans="2:25" ht="30.4" customHeight="1" x14ac:dyDescent="0.25">
      <c r="B4" s="10" t="s">
        <v>36</v>
      </c>
      <c r="C4" s="134" t="s">
        <v>174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</row>
    <row r="5" spans="2:25" ht="30.4" customHeight="1" x14ac:dyDescent="0.25">
      <c r="B5" s="10" t="s">
        <v>22</v>
      </c>
      <c r="C5" s="134" t="s">
        <v>103</v>
      </c>
      <c r="D5" s="135"/>
      <c r="E5" s="135"/>
      <c r="F5" s="135"/>
      <c r="G5" s="135"/>
      <c r="H5" s="135"/>
      <c r="I5" s="135"/>
      <c r="J5" s="244"/>
      <c r="K5" s="226" t="s">
        <v>35</v>
      </c>
      <c r="L5" s="226"/>
      <c r="M5" s="248" t="str">
        <f>VLOOKUP(C5,'Listas desplegables'!D3:G46,2,0)</f>
        <v>Servicios al Consumidor y Apoyo Empresarial</v>
      </c>
      <c r="N5" s="248"/>
      <c r="O5" s="248"/>
      <c r="P5" s="248"/>
      <c r="Q5" s="248"/>
      <c r="R5" s="248"/>
      <c r="S5" s="249"/>
    </row>
    <row r="6" spans="2:25" ht="36.75" customHeight="1" x14ac:dyDescent="0.25">
      <c r="B6" s="10" t="s">
        <v>320</v>
      </c>
      <c r="C6" s="248" t="str">
        <f>VLOOKUP(C5,'Listas desplegables'!D3:G46,4,0)</f>
        <v>Coordinador Grupo de Formación</v>
      </c>
      <c r="D6" s="248"/>
      <c r="E6" s="248"/>
      <c r="F6" s="248"/>
      <c r="G6" s="248"/>
      <c r="H6" s="248"/>
      <c r="I6" s="248"/>
      <c r="J6" s="248"/>
      <c r="K6" s="250" t="s">
        <v>38</v>
      </c>
      <c r="L6" s="250"/>
      <c r="M6" s="248" t="s">
        <v>274</v>
      </c>
      <c r="N6" s="248"/>
      <c r="O6" s="248"/>
      <c r="P6" s="248"/>
      <c r="Q6" s="248"/>
      <c r="R6" s="248"/>
      <c r="S6" s="249"/>
    </row>
    <row r="7" spans="2:25" ht="15.75" customHeight="1" x14ac:dyDescent="0.25"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3"/>
    </row>
    <row r="8" spans="2:25" ht="30.75" customHeight="1" x14ac:dyDescent="0.25">
      <c r="B8" s="10" t="s">
        <v>23</v>
      </c>
      <c r="C8" s="248" t="str">
        <f>Caracterización!W7</f>
        <v>Satisfacción de asistentes a jornadas académicas de la oferta general y convenios</v>
      </c>
      <c r="D8" s="248"/>
      <c r="E8" s="248"/>
      <c r="F8" s="248"/>
      <c r="G8" s="248"/>
      <c r="H8" s="248"/>
      <c r="I8" s="248"/>
      <c r="J8" s="248"/>
      <c r="K8" s="250" t="s">
        <v>39</v>
      </c>
      <c r="L8" s="250"/>
      <c r="M8" s="254" t="s">
        <v>281</v>
      </c>
      <c r="N8" s="254"/>
      <c r="O8" s="250" t="s">
        <v>42</v>
      </c>
      <c r="P8" s="250"/>
      <c r="Q8" s="254" t="s">
        <v>207</v>
      </c>
      <c r="R8" s="254"/>
      <c r="S8" s="257"/>
    </row>
    <row r="9" spans="2:25" ht="30.75" customHeight="1" x14ac:dyDescent="0.25">
      <c r="B9" s="10" t="s">
        <v>24</v>
      </c>
      <c r="C9" s="258" t="s">
        <v>332</v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9"/>
    </row>
    <row r="10" spans="2:25" ht="64.5" customHeight="1" x14ac:dyDescent="0.25">
      <c r="B10" s="10" t="s">
        <v>40</v>
      </c>
      <c r="C10" s="260" t="s">
        <v>328</v>
      </c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9"/>
    </row>
    <row r="11" spans="2:25" ht="30.75" customHeight="1" x14ac:dyDescent="0.25">
      <c r="B11" s="28" t="s">
        <v>164</v>
      </c>
      <c r="C11" s="255" t="str">
        <f>Caracterización!P7</f>
        <v>Realizar actividades de formación con el propósito de atender los requerimientos académicos de la ciudadanía en general en los temas misionales de la entidad, a través de jornadas académicas, presenciales y por videoconferencia, y cursos virtuales.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6"/>
    </row>
    <row r="12" spans="2:25" ht="14.25" customHeight="1" x14ac:dyDescent="0.25">
      <c r="B12" s="213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5"/>
    </row>
    <row r="13" spans="2:25" s="3" customFormat="1" ht="30.4" customHeight="1" x14ac:dyDescent="0.25">
      <c r="B13" s="27" t="s">
        <v>25</v>
      </c>
      <c r="C13" s="223" t="s">
        <v>163</v>
      </c>
      <c r="D13" s="224"/>
      <c r="E13" s="223" t="s">
        <v>41</v>
      </c>
      <c r="F13" s="225"/>
      <c r="G13" s="225"/>
      <c r="H13" s="224"/>
      <c r="I13" s="226" t="s">
        <v>26</v>
      </c>
      <c r="J13" s="226"/>
      <c r="K13" s="226"/>
      <c r="L13" s="226"/>
      <c r="M13" s="226"/>
      <c r="N13" s="226" t="s">
        <v>27</v>
      </c>
      <c r="O13" s="226"/>
      <c r="P13" s="226"/>
      <c r="Q13" s="226"/>
      <c r="R13" s="227"/>
      <c r="S13" s="216"/>
      <c r="U13"/>
      <c r="V13"/>
      <c r="W13"/>
      <c r="X13"/>
      <c r="Y13"/>
    </row>
    <row r="14" spans="2:25" ht="192.75" customHeight="1" x14ac:dyDescent="0.25">
      <c r="B14" s="217" t="s">
        <v>284</v>
      </c>
      <c r="C14" s="218" t="s">
        <v>329</v>
      </c>
      <c r="D14" s="218"/>
      <c r="E14" s="219" t="s">
        <v>322</v>
      </c>
      <c r="F14" s="140"/>
      <c r="G14" s="140"/>
      <c r="H14" s="220"/>
      <c r="I14" s="228" t="s">
        <v>319</v>
      </c>
      <c r="J14" s="228"/>
      <c r="K14" s="228"/>
      <c r="L14" s="228"/>
      <c r="M14" s="228"/>
      <c r="N14" s="228" t="s">
        <v>331</v>
      </c>
      <c r="O14" s="228"/>
      <c r="P14" s="228"/>
      <c r="Q14" s="228"/>
      <c r="R14" s="229"/>
      <c r="S14" s="216"/>
    </row>
    <row r="15" spans="2:25" ht="84" customHeight="1" x14ac:dyDescent="0.25">
      <c r="B15" s="217"/>
      <c r="C15" s="221" t="s">
        <v>330</v>
      </c>
      <c r="D15" s="222"/>
      <c r="E15" s="139" t="s">
        <v>324</v>
      </c>
      <c r="F15" s="140"/>
      <c r="G15" s="140"/>
      <c r="H15" s="220"/>
      <c r="I15" s="228" t="s">
        <v>319</v>
      </c>
      <c r="J15" s="228"/>
      <c r="K15" s="228"/>
      <c r="L15" s="228"/>
      <c r="M15" s="228"/>
      <c r="N15" s="228" t="s">
        <v>331</v>
      </c>
      <c r="O15" s="228"/>
      <c r="P15" s="228"/>
      <c r="Q15" s="228"/>
      <c r="R15" s="229"/>
      <c r="S15" s="216"/>
    </row>
    <row r="16" spans="2:25" x14ac:dyDescent="0.25"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2"/>
    </row>
    <row r="17" spans="2:19" ht="18" x14ac:dyDescent="0.25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8" x14ac:dyDescent="0.25">
      <c r="B18" s="16" t="s">
        <v>28</v>
      </c>
      <c r="C18" s="6" t="s">
        <v>29</v>
      </c>
      <c r="D18" s="36"/>
      <c r="E18" s="6"/>
      <c r="F18" s="6" t="s">
        <v>30</v>
      </c>
      <c r="G18" s="36"/>
      <c r="H18" s="6"/>
      <c r="I18" s="6" t="s">
        <v>31</v>
      </c>
      <c r="J18" s="6"/>
      <c r="K18" s="36" t="s">
        <v>264</v>
      </c>
      <c r="L18" s="6"/>
      <c r="M18" s="72" t="s">
        <v>282</v>
      </c>
      <c r="N18" s="36"/>
      <c r="O18" s="6"/>
      <c r="P18" s="6"/>
      <c r="Q18" s="6"/>
      <c r="R18" s="7"/>
      <c r="S18" s="11"/>
    </row>
    <row r="19" spans="2:19" ht="18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75" x14ac:dyDescent="0.25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8" x14ac:dyDescent="0.25">
      <c r="B21" s="230" t="s">
        <v>32</v>
      </c>
      <c r="C21" s="231" t="s">
        <v>208</v>
      </c>
      <c r="D21" s="232"/>
      <c r="E21" s="232"/>
      <c r="F21" s="232"/>
      <c r="G21" s="233"/>
      <c r="H21" s="32"/>
      <c r="I21" s="234" t="s">
        <v>209</v>
      </c>
      <c r="J21" s="234"/>
      <c r="K21" s="234"/>
      <c r="L21" s="234"/>
      <c r="M21" s="235"/>
      <c r="N21" s="231" t="s">
        <v>210</v>
      </c>
      <c r="O21" s="232"/>
      <c r="P21" s="232"/>
      <c r="Q21" s="232"/>
      <c r="R21" s="236"/>
      <c r="S21" s="11"/>
    </row>
    <row r="22" spans="2:19" ht="18" x14ac:dyDescent="0.25">
      <c r="B22" s="230"/>
      <c r="C22" s="231" t="s">
        <v>240</v>
      </c>
      <c r="D22" s="232"/>
      <c r="E22" s="232"/>
      <c r="F22" s="232"/>
      <c r="G22" s="233"/>
      <c r="H22" s="231"/>
      <c r="I22" s="232"/>
      <c r="J22" s="232"/>
      <c r="K22" s="232"/>
      <c r="L22" s="232"/>
      <c r="M22" s="233"/>
      <c r="N22" s="231"/>
      <c r="O22" s="232"/>
      <c r="P22" s="232"/>
      <c r="Q22" s="232"/>
      <c r="R22" s="236"/>
      <c r="S22" s="11"/>
    </row>
    <row r="23" spans="2:19" ht="15.75" x14ac:dyDescent="0.25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77.650000000000006" customHeight="1" thickBot="1" x14ac:dyDescent="0.3">
      <c r="B24" s="35" t="s">
        <v>33</v>
      </c>
      <c r="C24" s="201" t="s">
        <v>338</v>
      </c>
      <c r="D24" s="202"/>
      <c r="E24" s="203" t="s">
        <v>34</v>
      </c>
      <c r="F24" s="204"/>
      <c r="G24" s="205"/>
      <c r="H24" s="201" t="s">
        <v>334</v>
      </c>
      <c r="I24" s="209"/>
      <c r="J24" s="202"/>
      <c r="K24" s="203" t="s">
        <v>232</v>
      </c>
      <c r="L24" s="204"/>
      <c r="M24" s="204"/>
      <c r="N24" s="205"/>
      <c r="O24" s="206" t="s">
        <v>335</v>
      </c>
      <c r="P24" s="207"/>
      <c r="Q24" s="207"/>
      <c r="R24" s="208"/>
      <c r="S24" s="15"/>
    </row>
    <row r="25" spans="2:19" customFormat="1" ht="17.45" customHeight="1" x14ac:dyDescent="0.25">
      <c r="B25" s="96" t="s">
        <v>339</v>
      </c>
    </row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8">
    <mergeCell ref="K6:L6"/>
    <mergeCell ref="C6:J6"/>
    <mergeCell ref="M6:S6"/>
    <mergeCell ref="B7:S7"/>
    <mergeCell ref="I14:M14"/>
    <mergeCell ref="N14:R14"/>
    <mergeCell ref="O8:P8"/>
    <mergeCell ref="M8:N8"/>
    <mergeCell ref="C11:S11"/>
    <mergeCell ref="K8:L8"/>
    <mergeCell ref="C8:J8"/>
    <mergeCell ref="Q8:S8"/>
    <mergeCell ref="C9:S9"/>
    <mergeCell ref="C10:S10"/>
    <mergeCell ref="B1:C1"/>
    <mergeCell ref="D1:S1"/>
    <mergeCell ref="K5:L5"/>
    <mergeCell ref="B2:S2"/>
    <mergeCell ref="C5:J5"/>
    <mergeCell ref="B3:S3"/>
    <mergeCell ref="C4:S4"/>
    <mergeCell ref="M5:S5"/>
    <mergeCell ref="B21:B22"/>
    <mergeCell ref="C21:G21"/>
    <mergeCell ref="I21:M21"/>
    <mergeCell ref="N21:R21"/>
    <mergeCell ref="C22:G22"/>
    <mergeCell ref="H22:M22"/>
    <mergeCell ref="N22:R22"/>
    <mergeCell ref="B16:S16"/>
    <mergeCell ref="B12:S12"/>
    <mergeCell ref="S13:S15"/>
    <mergeCell ref="B14:B15"/>
    <mergeCell ref="C14:D14"/>
    <mergeCell ref="E14:H14"/>
    <mergeCell ref="C15:D15"/>
    <mergeCell ref="C13:D13"/>
    <mergeCell ref="E13:H13"/>
    <mergeCell ref="I13:M13"/>
    <mergeCell ref="N13:R13"/>
    <mergeCell ref="E15:H15"/>
    <mergeCell ref="I15:M15"/>
    <mergeCell ref="N15:R15"/>
    <mergeCell ref="C24:D24"/>
    <mergeCell ref="E24:G24"/>
    <mergeCell ref="K24:N24"/>
    <mergeCell ref="O24:R24"/>
    <mergeCell ref="H24:J24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1" orientation="portrait" r:id="rId1"/>
  <headerFooter>
    <oddFooter>&amp;RDE02-F03 Vr2 (2019-04-12)</oddFooter>
  </headerFooter>
  <colBreaks count="1" manualBreakCount="1">
    <brk id="2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54"/>
  <sheetViews>
    <sheetView showGridLines="0" tabSelected="1" zoomScale="70" zoomScaleNormal="70" zoomScaleSheetLayoutView="100" workbookViewId="0">
      <selection activeCell="D1" sqref="D1:S1"/>
    </sheetView>
  </sheetViews>
  <sheetFormatPr baseColWidth="10" defaultColWidth="11.42578125" defaultRowHeight="15" x14ac:dyDescent="0.25"/>
  <cols>
    <col min="1" max="1" width="4" style="1" customWidth="1"/>
    <col min="2" max="2" width="33.7109375" style="1" customWidth="1"/>
    <col min="3" max="3" width="22.7109375" style="1" customWidth="1"/>
    <col min="4" max="4" width="7.5703125" style="1" customWidth="1"/>
    <col min="5" max="5" width="10" style="1" customWidth="1"/>
    <col min="6" max="6" width="12.42578125" style="1" customWidth="1"/>
    <col min="7" max="7" width="12.28515625" style="1" customWidth="1"/>
    <col min="8" max="8" width="14.28515625" style="1" customWidth="1"/>
    <col min="9" max="9" width="12.28515625" style="1" customWidth="1"/>
    <col min="10" max="10" width="3.7109375" style="1" customWidth="1"/>
    <col min="11" max="11" width="9.42578125" style="1" customWidth="1"/>
    <col min="12" max="12" width="8.42578125" style="1" customWidth="1"/>
    <col min="13" max="13" width="19.7109375" style="1" customWidth="1"/>
    <col min="14" max="14" width="10.28515625" style="1" customWidth="1"/>
    <col min="15" max="15" width="13.7109375" style="1" customWidth="1"/>
    <col min="16" max="16" width="12.5703125" style="1" customWidth="1"/>
    <col min="17" max="17" width="6.5703125" style="1" customWidth="1"/>
    <col min="18" max="18" width="11.5703125" style="1" customWidth="1"/>
    <col min="19" max="19" width="4.42578125" style="1" customWidth="1"/>
    <col min="20" max="20" width="4.28515625" style="1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1"/>
  </cols>
  <sheetData>
    <row r="1" spans="2:25" ht="86.25" customHeight="1" x14ac:dyDescent="0.25">
      <c r="B1" s="237"/>
      <c r="C1" s="238"/>
      <c r="D1" s="239" t="s">
        <v>21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2:25" ht="17.649999999999999" customHeight="1" x14ac:dyDescent="0.25">
      <c r="B2" s="241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3"/>
    </row>
    <row r="3" spans="2:25" ht="29.25" customHeight="1" x14ac:dyDescent="0.25">
      <c r="B3" s="245" t="s">
        <v>161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</row>
    <row r="4" spans="2:25" ht="30.4" customHeight="1" x14ac:dyDescent="0.25">
      <c r="B4" s="10" t="s">
        <v>36</v>
      </c>
      <c r="C4" s="134" t="s">
        <v>174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</row>
    <row r="5" spans="2:25" ht="30.4" customHeight="1" x14ac:dyDescent="0.25">
      <c r="B5" s="10" t="s">
        <v>22</v>
      </c>
      <c r="C5" s="134" t="s">
        <v>103</v>
      </c>
      <c r="D5" s="135"/>
      <c r="E5" s="135"/>
      <c r="F5" s="135"/>
      <c r="G5" s="135"/>
      <c r="H5" s="135"/>
      <c r="I5" s="135"/>
      <c r="J5" s="244"/>
      <c r="K5" s="226" t="s">
        <v>35</v>
      </c>
      <c r="L5" s="226"/>
      <c r="M5" s="248" t="str">
        <f>VLOOKUP(C5,'Listas desplegables'!D3:G46,2,0)</f>
        <v>Servicios al Consumidor y Apoyo Empresarial</v>
      </c>
      <c r="N5" s="248"/>
      <c r="O5" s="248"/>
      <c r="P5" s="248"/>
      <c r="Q5" s="248"/>
      <c r="R5" s="248"/>
      <c r="S5" s="249"/>
    </row>
    <row r="6" spans="2:25" ht="36.75" customHeight="1" x14ac:dyDescent="0.25">
      <c r="B6" s="10" t="s">
        <v>37</v>
      </c>
      <c r="C6" s="248" t="str">
        <f>VLOOKUP(C5,'Listas desplegables'!D3:G46,4,0)</f>
        <v>Coordinador Grupo de Formación</v>
      </c>
      <c r="D6" s="248"/>
      <c r="E6" s="248"/>
      <c r="F6" s="248"/>
      <c r="G6" s="248"/>
      <c r="H6" s="248"/>
      <c r="I6" s="248"/>
      <c r="J6" s="248"/>
      <c r="K6" s="250" t="s">
        <v>38</v>
      </c>
      <c r="L6" s="250"/>
      <c r="M6" s="248" t="s">
        <v>274</v>
      </c>
      <c r="N6" s="248"/>
      <c r="O6" s="248"/>
      <c r="P6" s="248"/>
      <c r="Q6" s="248"/>
      <c r="R6" s="248"/>
      <c r="S6" s="249"/>
    </row>
    <row r="7" spans="2:25" ht="15.75" customHeight="1" x14ac:dyDescent="0.25"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3"/>
    </row>
    <row r="8" spans="2:25" ht="30.75" customHeight="1" x14ac:dyDescent="0.25">
      <c r="B8" s="10" t="s">
        <v>23</v>
      </c>
      <c r="C8" s="248" t="str">
        <f>Caracterización!W8</f>
        <v>Satisfacción de asistentes a jornadas académicas de las estrategias de formación</v>
      </c>
      <c r="D8" s="248"/>
      <c r="E8" s="248"/>
      <c r="F8" s="248"/>
      <c r="G8" s="248"/>
      <c r="H8" s="248"/>
      <c r="I8" s="248"/>
      <c r="J8" s="248"/>
      <c r="K8" s="250" t="s">
        <v>39</v>
      </c>
      <c r="L8" s="250"/>
      <c r="M8" s="254" t="s">
        <v>281</v>
      </c>
      <c r="N8" s="254"/>
      <c r="O8" s="250" t="s">
        <v>42</v>
      </c>
      <c r="P8" s="250"/>
      <c r="Q8" s="254" t="s">
        <v>207</v>
      </c>
      <c r="R8" s="254"/>
      <c r="S8" s="257"/>
    </row>
    <row r="9" spans="2:25" ht="42" customHeight="1" x14ac:dyDescent="0.25">
      <c r="B9" s="10" t="s">
        <v>24</v>
      </c>
      <c r="C9" s="258" t="s">
        <v>321</v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9"/>
    </row>
    <row r="10" spans="2:25" ht="67.150000000000006" customHeight="1" x14ac:dyDescent="0.25">
      <c r="B10" s="10" t="s">
        <v>40</v>
      </c>
      <c r="C10" s="260" t="s">
        <v>323</v>
      </c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9"/>
    </row>
    <row r="11" spans="2:25" ht="30.75" customHeight="1" x14ac:dyDescent="0.25">
      <c r="B11" s="28" t="s">
        <v>164</v>
      </c>
      <c r="C11" s="255" t="str">
        <f>Caracterización!P7</f>
        <v>Realizar actividades de formación con el propósito de atender los requerimientos académicos de la ciudadanía en general en los temas misionales de la entidad, a través de jornadas académicas, presenciales y por videoconferencia, y cursos virtuales.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6"/>
    </row>
    <row r="12" spans="2:25" ht="14.25" customHeight="1" x14ac:dyDescent="0.25">
      <c r="B12" s="213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5"/>
    </row>
    <row r="13" spans="2:25" s="3" customFormat="1" ht="30.4" customHeight="1" x14ac:dyDescent="0.25">
      <c r="B13" s="27" t="s">
        <v>25</v>
      </c>
      <c r="C13" s="223" t="s">
        <v>163</v>
      </c>
      <c r="D13" s="224"/>
      <c r="E13" s="223" t="s">
        <v>41</v>
      </c>
      <c r="F13" s="225"/>
      <c r="G13" s="225"/>
      <c r="H13" s="224"/>
      <c r="I13" s="226" t="s">
        <v>26</v>
      </c>
      <c r="J13" s="226"/>
      <c r="K13" s="226"/>
      <c r="L13" s="226"/>
      <c r="M13" s="226"/>
      <c r="N13" s="226" t="s">
        <v>27</v>
      </c>
      <c r="O13" s="226"/>
      <c r="P13" s="226"/>
      <c r="Q13" s="226"/>
      <c r="R13" s="227"/>
      <c r="S13" s="216"/>
      <c r="U13"/>
      <c r="V13"/>
      <c r="W13"/>
      <c r="X13"/>
      <c r="Y13"/>
    </row>
    <row r="14" spans="2:25" ht="139.15" customHeight="1" x14ac:dyDescent="0.25">
      <c r="B14" s="217" t="s">
        <v>284</v>
      </c>
      <c r="C14" s="218" t="s">
        <v>316</v>
      </c>
      <c r="D14" s="218"/>
      <c r="E14" s="261" t="s">
        <v>326</v>
      </c>
      <c r="F14" s="262"/>
      <c r="G14" s="262"/>
      <c r="H14" s="263"/>
      <c r="I14" s="228" t="s">
        <v>319</v>
      </c>
      <c r="J14" s="228"/>
      <c r="K14" s="228"/>
      <c r="L14" s="228"/>
      <c r="M14" s="228"/>
      <c r="N14" s="228" t="s">
        <v>318</v>
      </c>
      <c r="O14" s="228"/>
      <c r="P14" s="228"/>
      <c r="Q14" s="228"/>
      <c r="R14" s="229"/>
      <c r="S14" s="216"/>
    </row>
    <row r="15" spans="2:25" ht="105" customHeight="1" x14ac:dyDescent="0.25">
      <c r="B15" s="217"/>
      <c r="C15" s="221" t="s">
        <v>317</v>
      </c>
      <c r="D15" s="222"/>
      <c r="E15" s="139" t="s">
        <v>325</v>
      </c>
      <c r="F15" s="140"/>
      <c r="G15" s="140"/>
      <c r="H15" s="220"/>
      <c r="I15" s="228" t="s">
        <v>319</v>
      </c>
      <c r="J15" s="228"/>
      <c r="K15" s="228"/>
      <c r="L15" s="228"/>
      <c r="M15" s="228"/>
      <c r="N15" s="228" t="s">
        <v>318</v>
      </c>
      <c r="O15" s="228"/>
      <c r="P15" s="228"/>
      <c r="Q15" s="228"/>
      <c r="R15" s="229"/>
      <c r="S15" s="216"/>
    </row>
    <row r="16" spans="2:25" x14ac:dyDescent="0.25"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2"/>
    </row>
    <row r="17" spans="2:19" ht="18" x14ac:dyDescent="0.25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8" x14ac:dyDescent="0.25">
      <c r="B18" s="16" t="s">
        <v>28</v>
      </c>
      <c r="C18" s="6" t="s">
        <v>29</v>
      </c>
      <c r="D18" s="36"/>
      <c r="E18" s="6"/>
      <c r="F18" s="6" t="s">
        <v>30</v>
      </c>
      <c r="G18" s="36"/>
      <c r="H18" s="6"/>
      <c r="I18" s="6" t="s">
        <v>31</v>
      </c>
      <c r="J18" s="6"/>
      <c r="K18" s="36" t="s">
        <v>264</v>
      </c>
      <c r="L18" s="6"/>
      <c r="M18" s="72" t="s">
        <v>282</v>
      </c>
      <c r="N18" s="36"/>
      <c r="O18" s="6"/>
      <c r="P18" s="6"/>
      <c r="Q18" s="6"/>
      <c r="R18" s="7"/>
      <c r="S18" s="11"/>
    </row>
    <row r="19" spans="2:19" ht="18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75" x14ac:dyDescent="0.25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8" x14ac:dyDescent="0.25">
      <c r="B21" s="230" t="s">
        <v>32</v>
      </c>
      <c r="C21" s="231" t="s">
        <v>208</v>
      </c>
      <c r="D21" s="232"/>
      <c r="E21" s="232"/>
      <c r="F21" s="232"/>
      <c r="G21" s="233"/>
      <c r="H21" s="32"/>
      <c r="I21" s="234" t="s">
        <v>209</v>
      </c>
      <c r="J21" s="234"/>
      <c r="K21" s="234"/>
      <c r="L21" s="234"/>
      <c r="M21" s="235"/>
      <c r="N21" s="231" t="s">
        <v>210</v>
      </c>
      <c r="O21" s="232"/>
      <c r="P21" s="232"/>
      <c r="Q21" s="232"/>
      <c r="R21" s="236"/>
      <c r="S21" s="11"/>
    </row>
    <row r="22" spans="2:19" ht="18" x14ac:dyDescent="0.25">
      <c r="B22" s="230"/>
      <c r="C22" s="231" t="s">
        <v>240</v>
      </c>
      <c r="D22" s="232"/>
      <c r="E22" s="232"/>
      <c r="F22" s="232"/>
      <c r="G22" s="233"/>
      <c r="H22" s="231"/>
      <c r="I22" s="232"/>
      <c r="J22" s="232"/>
      <c r="K22" s="232"/>
      <c r="L22" s="232"/>
      <c r="M22" s="233"/>
      <c r="N22" s="231"/>
      <c r="O22" s="232"/>
      <c r="P22" s="232"/>
      <c r="Q22" s="232"/>
      <c r="R22" s="236"/>
      <c r="S22" s="11"/>
    </row>
    <row r="23" spans="2:19" ht="15.75" x14ac:dyDescent="0.25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77.650000000000006" customHeight="1" thickBot="1" x14ac:dyDescent="0.3">
      <c r="B24" s="35" t="s">
        <v>33</v>
      </c>
      <c r="C24" s="201" t="s">
        <v>340</v>
      </c>
      <c r="D24" s="202"/>
      <c r="E24" s="203" t="s">
        <v>34</v>
      </c>
      <c r="F24" s="204"/>
      <c r="G24" s="205"/>
      <c r="H24" s="201" t="s">
        <v>336</v>
      </c>
      <c r="I24" s="209"/>
      <c r="J24" s="202"/>
      <c r="K24" s="203" t="s">
        <v>232</v>
      </c>
      <c r="L24" s="204"/>
      <c r="M24" s="204"/>
      <c r="N24" s="205"/>
      <c r="O24" s="206" t="s">
        <v>335</v>
      </c>
      <c r="P24" s="207"/>
      <c r="Q24" s="207"/>
      <c r="R24" s="208"/>
      <c r="S24" s="15"/>
    </row>
    <row r="25" spans="2:19" customFormat="1" ht="18" customHeight="1" x14ac:dyDescent="0.25">
      <c r="B25" s="96" t="s">
        <v>339</v>
      </c>
    </row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8">
    <mergeCell ref="C5:J5"/>
    <mergeCell ref="K5:L5"/>
    <mergeCell ref="M5:S5"/>
    <mergeCell ref="B1:C1"/>
    <mergeCell ref="D1:S1"/>
    <mergeCell ref="B2:S2"/>
    <mergeCell ref="B3:S3"/>
    <mergeCell ref="C4:S4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B16:S16"/>
    <mergeCell ref="B21:B22"/>
    <mergeCell ref="C21:G21"/>
    <mergeCell ref="I21:M21"/>
    <mergeCell ref="N21:R21"/>
    <mergeCell ref="C22:G22"/>
    <mergeCell ref="H22:M22"/>
    <mergeCell ref="N22:R22"/>
    <mergeCell ref="C24:D24"/>
    <mergeCell ref="E24:G24"/>
    <mergeCell ref="K24:N24"/>
    <mergeCell ref="O24:R24"/>
    <mergeCell ref="H24:J24"/>
  </mergeCells>
  <dataValidations count="21">
    <dataValidation allowBlank="1" showInputMessage="1" showErrorMessage="1" prompt="Si existe linea base, por favor indique en esta casilla desde que fuente de información  se tomarón los datos" sqref="K24:N24" xr:uid="{00000000-0002-0000-0200-000000000000}"/>
    <dataValidation allowBlank="1" showInputMessage="1" showErrorMessage="1" prompt="En caso de contar con información previa de la medición, establezca cul es la linea de partida para la medición de su indicador" sqref="E24:G24" xr:uid="{00000000-0002-0000-0200-000001000000}"/>
    <dataValidation allowBlank="1" showInputMessage="1" showErrorMessage="1" prompt="Defina la meta del indicador, teniendo en cuenta la tendencia establecida" sqref="B24" xr:uid="{00000000-0002-0000-0200-000002000000}"/>
    <dataValidation allowBlank="1" showInputMessage="1" showErrorMessage="1" prompt="Seleccione con una &quot;X&quot; la tendencia que debe tener el resultado del indicador" sqref="B21:B22" xr:uid="{00000000-0002-0000-0200-000003000000}"/>
    <dataValidation allowBlank="1" showInputMessage="1" showErrorMessage="1" prompt="Seleccione la periodicidad con la que se va a medir el indicador. Solo pueed seleccionar una." sqref="B18" xr:uid="{00000000-0002-0000-0200-000004000000}"/>
    <dataValidation allowBlank="1" showInputMessage="1" showErrorMessage="1" prompt="Aclara de donde tomará la información para el cálculo del indicador" sqref="N13:R13" xr:uid="{00000000-0002-0000-0200-000005000000}"/>
    <dataValidation allowBlank="1" showInputMessage="1" showErrorMessage="1" prompt="Seleccione de la lista desplegable la unidad de medida de cada una de sus variables." sqref="I13:M13" xr:uid="{00000000-0002-0000-0200-000006000000}"/>
    <dataValidation allowBlank="1" showInputMessage="1" showErrorMessage="1" prompt="Describa brevemente la variable definida" sqref="E13:H13" xr:uid="{00000000-0002-0000-0200-000007000000}"/>
    <dataValidation allowBlank="1" showInputMessage="1" showErrorMessage="1" prompt="En cada casilla defina el nombre de las variables de su indicador" sqref="C13:D13" xr:uid="{00000000-0002-0000-0200-000008000000}"/>
    <dataValidation allowBlank="1" showInputMessage="1" showErrorMessage="1" prompt="Defina la relación mátematica que se constituirá como la fórmula de su indicador" sqref="B13" xr:uid="{00000000-0002-0000-0200-000009000000}"/>
    <dataValidation allowBlank="1" showInputMessage="1" showErrorMessage="1" prompt="Se cargará automaticamente el objetivo del proceso que definió en la caracterización." sqref="B11" xr:uid="{00000000-0002-0000-0200-00000A000000}"/>
    <dataValidation allowBlank="1" showInputMessage="1" showErrorMessage="1" prompt="Amplie el objetivo del indicador, contestando preguntas como  ¿qué?, ¿para qué?, ¿cómo?" sqref="B10" xr:uid="{00000000-0002-0000-0200-00000B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200-00000C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200-00000D000000}"/>
    <dataValidation allowBlank="1" showInputMessage="1" showErrorMessage="1" prompt="Se cargará automáticamente el tipo de indicador que definió en la caracterización." sqref="K8:L8" xr:uid="{00000000-0002-0000-0200-00000E000000}"/>
    <dataValidation allowBlank="1" showInputMessage="1" showErrorMessage="1" prompt="Se cargará automaticamente el líder del proceso seleccionado. Por favor válidelo y retroalimente al enlace de la OAP." sqref="B6" xr:uid="{00000000-0002-0000-0200-00000F000000}"/>
    <dataValidation allowBlank="1" showInputMessage="1" showErrorMessage="1" prompt="Se cargará automaticamente el nombre del indicador que definió en la caracterización" sqref="B8" xr:uid="{00000000-0002-0000-0200-000010000000}"/>
    <dataValidation allowBlank="1" showInputMessage="1" showErrorMessage="1" prompt="Ingrese el nombre y el cargo de la persona responsable de la medición del indicador._x000a_Ej: Juan Perez - Profesional Univeristario " sqref="K6:L6" xr:uid="{00000000-0002-0000-0200-000011000000}"/>
    <dataValidation allowBlank="1" showInputMessage="1" showErrorMessage="1" prompt="Se cargará automáticamente el macroproceso al cual pertenece el macroproceso" sqref="K5:L5" xr:uid="{00000000-0002-0000-0200-000012000000}"/>
    <dataValidation allowBlank="1" showInputMessage="1" showErrorMessage="1" prompt="Seleccione de la lista desplegable el nombre del proceso" sqref="B5" xr:uid="{00000000-0002-0000-0200-000013000000}"/>
    <dataValidation allowBlank="1" showInputMessage="1" showErrorMessage="1" promptTitle="Dependencia" prompt="Seleccione de la lista desplegable la dependencia responsable del proceso" sqref="B4" xr:uid="{00000000-0002-0000-02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1" orientation="portrait" r:id="rId1"/>
  <headerFooter>
    <oddFooter>&amp;RDE02-F03 Vr2 (2019-04-12)</oddFooter>
  </headerFooter>
  <colBreaks count="1" manualBreakCount="1">
    <brk id="2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D1:Q81"/>
  <sheetViews>
    <sheetView topLeftCell="A47" workbookViewId="0">
      <selection activeCell="B23" sqref="B23"/>
    </sheetView>
  </sheetViews>
  <sheetFormatPr baseColWidth="10" defaultRowHeight="15" x14ac:dyDescent="0.25"/>
  <cols>
    <col min="4" max="4" width="49" style="17" bestFit="1" customWidth="1"/>
    <col min="5" max="5" width="70" style="17" bestFit="1" customWidth="1"/>
    <col min="6" max="6" width="19.42578125" style="23" bestFit="1" customWidth="1"/>
    <col min="7" max="7" width="58.42578125" style="25" customWidth="1"/>
    <col min="12" max="12" width="60.28515625" customWidth="1"/>
    <col min="17" max="17" width="26.7109375" bestFit="1" customWidth="1"/>
  </cols>
  <sheetData>
    <row r="1" spans="4:17" x14ac:dyDescent="0.25">
      <c r="Q1" s="34" t="s">
        <v>211</v>
      </c>
    </row>
    <row r="2" spans="4:17" x14ac:dyDescent="0.25">
      <c r="D2" s="18" t="s">
        <v>61</v>
      </c>
      <c r="E2" s="18" t="s">
        <v>44</v>
      </c>
      <c r="F2" s="24" t="s">
        <v>2</v>
      </c>
      <c r="G2" s="26" t="s">
        <v>110</v>
      </c>
      <c r="L2" s="29" t="s">
        <v>165</v>
      </c>
      <c r="O2" t="s">
        <v>206</v>
      </c>
      <c r="Q2" t="s">
        <v>212</v>
      </c>
    </row>
    <row r="3" spans="4:17" x14ac:dyDescent="0.25">
      <c r="D3" s="19" t="s">
        <v>99</v>
      </c>
      <c r="E3" s="17" t="s">
        <v>45</v>
      </c>
      <c r="F3" s="23" t="s">
        <v>58</v>
      </c>
      <c r="G3" s="25" t="s">
        <v>111</v>
      </c>
      <c r="L3" s="30" t="s">
        <v>166</v>
      </c>
      <c r="O3" t="s">
        <v>207</v>
      </c>
      <c r="Q3" t="s">
        <v>213</v>
      </c>
    </row>
    <row r="4" spans="4:17" x14ac:dyDescent="0.25">
      <c r="D4" s="19" t="s">
        <v>100</v>
      </c>
      <c r="E4" s="17" t="s">
        <v>45</v>
      </c>
      <c r="F4" s="23" t="s">
        <v>58</v>
      </c>
      <c r="G4" s="25" t="s">
        <v>111</v>
      </c>
      <c r="L4" s="29" t="s">
        <v>167</v>
      </c>
      <c r="Q4" s="34" t="s">
        <v>214</v>
      </c>
    </row>
    <row r="5" spans="4:17" x14ac:dyDescent="0.25">
      <c r="D5" s="19" t="s">
        <v>101</v>
      </c>
      <c r="E5" s="17" t="s">
        <v>45</v>
      </c>
      <c r="F5" s="23" t="s">
        <v>58</v>
      </c>
      <c r="G5" s="25" t="s">
        <v>113</v>
      </c>
      <c r="L5" s="31" t="s">
        <v>168</v>
      </c>
      <c r="Q5" t="s">
        <v>215</v>
      </c>
    </row>
    <row r="6" spans="4:17" x14ac:dyDescent="0.25">
      <c r="D6" s="19" t="s">
        <v>102</v>
      </c>
      <c r="E6" s="17" t="s">
        <v>46</v>
      </c>
      <c r="F6" s="23" t="s">
        <v>58</v>
      </c>
      <c r="G6" s="25" t="s">
        <v>114</v>
      </c>
      <c r="L6" s="31" t="s">
        <v>169</v>
      </c>
      <c r="Q6" t="s">
        <v>216</v>
      </c>
    </row>
    <row r="7" spans="4:17" x14ac:dyDescent="0.25">
      <c r="D7" s="19" t="s">
        <v>103</v>
      </c>
      <c r="E7" s="17" t="s">
        <v>46</v>
      </c>
      <c r="F7" s="23" t="s">
        <v>58</v>
      </c>
      <c r="G7" s="25" t="s">
        <v>227</v>
      </c>
      <c r="L7" s="31" t="s">
        <v>170</v>
      </c>
      <c r="Q7" t="s">
        <v>217</v>
      </c>
    </row>
    <row r="8" spans="4:17" x14ac:dyDescent="0.25">
      <c r="D8" s="19" t="s">
        <v>62</v>
      </c>
      <c r="E8" s="17" t="s">
        <v>46</v>
      </c>
      <c r="F8" s="23" t="s">
        <v>58</v>
      </c>
      <c r="G8" s="25" t="s">
        <v>116</v>
      </c>
      <c r="L8" s="31" t="s">
        <v>171</v>
      </c>
      <c r="Q8" t="s">
        <v>218</v>
      </c>
    </row>
    <row r="9" spans="4:17" x14ac:dyDescent="0.25">
      <c r="D9" s="19" t="s">
        <v>104</v>
      </c>
      <c r="E9" s="17" t="s">
        <v>46</v>
      </c>
      <c r="F9" s="23" t="s">
        <v>58</v>
      </c>
      <c r="G9" s="25" t="s">
        <v>114</v>
      </c>
      <c r="L9" s="29" t="s">
        <v>172</v>
      </c>
      <c r="Q9" t="s">
        <v>219</v>
      </c>
    </row>
    <row r="10" spans="4:17" x14ac:dyDescent="0.25">
      <c r="D10" s="19" t="s">
        <v>105</v>
      </c>
      <c r="E10" s="17" t="s">
        <v>47</v>
      </c>
      <c r="F10" s="23" t="s">
        <v>58</v>
      </c>
      <c r="G10" s="25" t="s">
        <v>111</v>
      </c>
      <c r="L10" s="31" t="s">
        <v>173</v>
      </c>
      <c r="Q10" s="34" t="s">
        <v>220</v>
      </c>
    </row>
    <row r="11" spans="4:17" x14ac:dyDescent="0.25">
      <c r="D11" s="19" t="s">
        <v>106</v>
      </c>
      <c r="E11" s="17" t="s">
        <v>47</v>
      </c>
      <c r="F11" s="23" t="s">
        <v>58</v>
      </c>
      <c r="G11" s="25" t="s">
        <v>117</v>
      </c>
      <c r="L11" s="31" t="s">
        <v>174</v>
      </c>
      <c r="Q11" t="s">
        <v>221</v>
      </c>
    </row>
    <row r="12" spans="4:17" x14ac:dyDescent="0.25">
      <c r="D12" s="19" t="s">
        <v>107</v>
      </c>
      <c r="E12" s="17" t="s">
        <v>47</v>
      </c>
      <c r="F12" s="23" t="s">
        <v>58</v>
      </c>
      <c r="G12" s="25" t="s">
        <v>112</v>
      </c>
      <c r="L12" s="31" t="s">
        <v>175</v>
      </c>
      <c r="Q12" t="s">
        <v>222</v>
      </c>
    </row>
    <row r="13" spans="4:17" x14ac:dyDescent="0.25">
      <c r="D13" s="19" t="s">
        <v>108</v>
      </c>
      <c r="E13" s="17" t="s">
        <v>47</v>
      </c>
      <c r="F13" s="23" t="s">
        <v>58</v>
      </c>
      <c r="G13" s="25" t="s">
        <v>228</v>
      </c>
      <c r="L13" s="29" t="s">
        <v>176</v>
      </c>
      <c r="Q13" s="34" t="s">
        <v>223</v>
      </c>
    </row>
    <row r="14" spans="4:17" x14ac:dyDescent="0.25">
      <c r="D14" s="21" t="s">
        <v>76</v>
      </c>
      <c r="E14" s="17" t="s">
        <v>48</v>
      </c>
      <c r="F14" s="23" t="s">
        <v>59</v>
      </c>
      <c r="G14" s="25" t="s">
        <v>121</v>
      </c>
      <c r="L14" s="31" t="s">
        <v>177</v>
      </c>
      <c r="Q14" t="s">
        <v>224</v>
      </c>
    </row>
    <row r="15" spans="4:17" x14ac:dyDescent="0.25">
      <c r="D15" s="21" t="s">
        <v>63</v>
      </c>
      <c r="E15" s="17" t="s">
        <v>48</v>
      </c>
      <c r="F15" s="23" t="s">
        <v>59</v>
      </c>
      <c r="G15" s="25" t="s">
        <v>121</v>
      </c>
      <c r="L15" s="31" t="s">
        <v>178</v>
      </c>
      <c r="Q15" t="s">
        <v>225</v>
      </c>
    </row>
    <row r="16" spans="4:17" x14ac:dyDescent="0.25">
      <c r="D16" s="21" t="s">
        <v>77</v>
      </c>
      <c r="E16" s="17" t="s">
        <v>49</v>
      </c>
      <c r="F16" s="23" t="s">
        <v>59</v>
      </c>
      <c r="G16" s="25" t="s">
        <v>124</v>
      </c>
      <c r="L16" s="31" t="s">
        <v>179</v>
      </c>
      <c r="Q16" t="s">
        <v>226</v>
      </c>
    </row>
    <row r="17" spans="4:15" x14ac:dyDescent="0.25">
      <c r="D17" s="21" t="s">
        <v>78</v>
      </c>
      <c r="E17" s="17" t="s">
        <v>49</v>
      </c>
      <c r="F17" s="23" t="s">
        <v>59</v>
      </c>
      <c r="G17" s="25" t="s">
        <v>238</v>
      </c>
      <c r="L17" s="29" t="s">
        <v>180</v>
      </c>
    </row>
    <row r="18" spans="4:15" ht="30" x14ac:dyDescent="0.25">
      <c r="D18" s="21" t="s">
        <v>79</v>
      </c>
      <c r="E18" s="17" t="s">
        <v>51</v>
      </c>
      <c r="F18" s="23" t="s">
        <v>59</v>
      </c>
      <c r="G18" s="25" t="s">
        <v>237</v>
      </c>
      <c r="L18" s="31" t="s">
        <v>181</v>
      </c>
    </row>
    <row r="19" spans="4:15" ht="30" x14ac:dyDescent="0.25">
      <c r="D19" s="21" t="s">
        <v>80</v>
      </c>
      <c r="E19" s="17" t="s">
        <v>51</v>
      </c>
      <c r="F19" s="23" t="s">
        <v>59</v>
      </c>
      <c r="G19" s="25" t="s">
        <v>236</v>
      </c>
      <c r="L19" s="31" t="s">
        <v>182</v>
      </c>
      <c r="O19" t="s">
        <v>230</v>
      </c>
    </row>
    <row r="20" spans="4:15" ht="30" x14ac:dyDescent="0.25">
      <c r="D20" s="21" t="s">
        <v>81</v>
      </c>
      <c r="E20" s="17" t="s">
        <v>54</v>
      </c>
      <c r="F20" s="23" t="s">
        <v>59</v>
      </c>
      <c r="G20" s="25" t="s">
        <v>235</v>
      </c>
      <c r="L20" s="29" t="s">
        <v>183</v>
      </c>
      <c r="O20" t="s">
        <v>231</v>
      </c>
    </row>
    <row r="21" spans="4:15" ht="30" x14ac:dyDescent="0.25">
      <c r="D21" s="21" t="s">
        <v>82</v>
      </c>
      <c r="E21" s="17" t="s">
        <v>54</v>
      </c>
      <c r="F21" s="23" t="s">
        <v>59</v>
      </c>
      <c r="G21" s="25" t="s">
        <v>235</v>
      </c>
      <c r="L21" s="30" t="s">
        <v>184</v>
      </c>
    </row>
    <row r="22" spans="4:15" ht="30" x14ac:dyDescent="0.25">
      <c r="D22" s="21" t="s">
        <v>83</v>
      </c>
      <c r="E22" s="17" t="s">
        <v>54</v>
      </c>
      <c r="F22" s="23" t="s">
        <v>59</v>
      </c>
      <c r="G22" s="25" t="s">
        <v>235</v>
      </c>
      <c r="L22" s="29" t="s">
        <v>185</v>
      </c>
    </row>
    <row r="23" spans="4:15" ht="45" x14ac:dyDescent="0.25">
      <c r="D23" s="21" t="s">
        <v>84</v>
      </c>
      <c r="E23" s="17" t="s">
        <v>52</v>
      </c>
      <c r="F23" s="23" t="s">
        <v>59</v>
      </c>
      <c r="G23" s="25" t="s">
        <v>123</v>
      </c>
      <c r="L23" s="31" t="s">
        <v>186</v>
      </c>
    </row>
    <row r="24" spans="4:15" ht="30" x14ac:dyDescent="0.25">
      <c r="D24" s="21" t="s">
        <v>85</v>
      </c>
      <c r="E24" s="17" t="s">
        <v>55</v>
      </c>
      <c r="F24" s="23" t="s">
        <v>59</v>
      </c>
      <c r="G24" s="25" t="s">
        <v>125</v>
      </c>
      <c r="L24" s="30" t="s">
        <v>187</v>
      </c>
    </row>
    <row r="25" spans="4:15" ht="30" x14ac:dyDescent="0.25">
      <c r="D25" s="21" t="s">
        <v>86</v>
      </c>
      <c r="E25" s="17" t="s">
        <v>55</v>
      </c>
      <c r="F25" s="23" t="s">
        <v>59</v>
      </c>
      <c r="G25" s="25" t="s">
        <v>125</v>
      </c>
      <c r="L25" s="30" t="s">
        <v>188</v>
      </c>
    </row>
    <row r="26" spans="4:15" ht="30" x14ac:dyDescent="0.25">
      <c r="D26" s="21" t="s">
        <v>87</v>
      </c>
      <c r="E26" s="17" t="s">
        <v>53</v>
      </c>
      <c r="F26" s="23" t="s">
        <v>59</v>
      </c>
      <c r="G26" s="25" t="s">
        <v>122</v>
      </c>
      <c r="L26" s="29" t="s">
        <v>189</v>
      </c>
    </row>
    <row r="27" spans="4:15" ht="27" x14ac:dyDescent="0.25">
      <c r="D27" s="21" t="s">
        <v>88</v>
      </c>
      <c r="E27" s="17" t="s">
        <v>50</v>
      </c>
      <c r="F27" s="23" t="s">
        <v>59</v>
      </c>
      <c r="G27" s="25" t="s">
        <v>118</v>
      </c>
      <c r="L27" s="30" t="s">
        <v>190</v>
      </c>
    </row>
    <row r="28" spans="4:15" ht="27" x14ac:dyDescent="0.25">
      <c r="D28" s="21" t="s">
        <v>89</v>
      </c>
      <c r="E28" s="17" t="s">
        <v>50</v>
      </c>
      <c r="F28" s="23" t="s">
        <v>59</v>
      </c>
      <c r="G28" s="25" t="s">
        <v>119</v>
      </c>
      <c r="L28" s="29" t="s">
        <v>191</v>
      </c>
    </row>
    <row r="29" spans="4:15" ht="45" x14ac:dyDescent="0.25">
      <c r="D29" s="21" t="s">
        <v>109</v>
      </c>
      <c r="E29" s="17" t="s">
        <v>50</v>
      </c>
      <c r="F29" s="23" t="s">
        <v>59</v>
      </c>
      <c r="G29" s="25" t="s">
        <v>120</v>
      </c>
      <c r="L29" s="30" t="s">
        <v>192</v>
      </c>
    </row>
    <row r="30" spans="4:15" ht="30" x14ac:dyDescent="0.25">
      <c r="D30" s="22" t="s">
        <v>90</v>
      </c>
      <c r="E30" s="17" t="s">
        <v>94</v>
      </c>
      <c r="F30" s="23" t="s">
        <v>60</v>
      </c>
      <c r="G30" s="25" t="s">
        <v>229</v>
      </c>
      <c r="L30" s="29" t="s">
        <v>193</v>
      </c>
    </row>
    <row r="31" spans="4:15" x14ac:dyDescent="0.25">
      <c r="D31" s="22" t="s">
        <v>64</v>
      </c>
      <c r="E31" s="17" t="s">
        <v>94</v>
      </c>
      <c r="F31" s="23" t="s">
        <v>60</v>
      </c>
      <c r="G31" s="25" t="s">
        <v>115</v>
      </c>
      <c r="L31" s="30" t="s">
        <v>194</v>
      </c>
    </row>
    <row r="32" spans="4:15" x14ac:dyDescent="0.25">
      <c r="D32" s="22" t="s">
        <v>65</v>
      </c>
      <c r="E32" s="17" t="s">
        <v>65</v>
      </c>
      <c r="F32" s="23" t="s">
        <v>60</v>
      </c>
      <c r="G32" s="25" t="s">
        <v>117</v>
      </c>
      <c r="L32" s="30" t="s">
        <v>195</v>
      </c>
    </row>
    <row r="33" spans="4:12" ht="27" x14ac:dyDescent="0.25">
      <c r="D33" s="22" t="s">
        <v>66</v>
      </c>
      <c r="E33" s="17" t="s">
        <v>95</v>
      </c>
      <c r="F33" s="23" t="s">
        <v>60</v>
      </c>
      <c r="G33" s="25" t="s">
        <v>117</v>
      </c>
      <c r="L33" s="29" t="s">
        <v>196</v>
      </c>
    </row>
    <row r="34" spans="4:12" x14ac:dyDescent="0.25">
      <c r="D34" s="22" t="s">
        <v>67</v>
      </c>
      <c r="E34" s="17" t="s">
        <v>95</v>
      </c>
      <c r="F34" s="23" t="s">
        <v>60</v>
      </c>
      <c r="G34" s="25" t="s">
        <v>117</v>
      </c>
      <c r="L34" s="29" t="s">
        <v>197</v>
      </c>
    </row>
    <row r="35" spans="4:12" x14ac:dyDescent="0.25">
      <c r="D35" s="22" t="s">
        <v>68</v>
      </c>
      <c r="E35" s="17" t="s">
        <v>95</v>
      </c>
      <c r="F35" s="23" t="s">
        <v>60</v>
      </c>
      <c r="G35" s="25" t="s">
        <v>117</v>
      </c>
      <c r="L35" s="31" t="s">
        <v>198</v>
      </c>
    </row>
    <row r="36" spans="4:12" x14ac:dyDescent="0.25">
      <c r="D36" s="22" t="s">
        <v>69</v>
      </c>
      <c r="E36" s="17" t="s">
        <v>96</v>
      </c>
      <c r="F36" s="23" t="s">
        <v>60</v>
      </c>
      <c r="G36" s="25" t="s">
        <v>126</v>
      </c>
      <c r="L36" s="31" t="s">
        <v>199</v>
      </c>
    </row>
    <row r="37" spans="4:12" x14ac:dyDescent="0.25">
      <c r="D37" s="22" t="s">
        <v>70</v>
      </c>
      <c r="E37" s="17" t="s">
        <v>96</v>
      </c>
      <c r="F37" s="23" t="s">
        <v>60</v>
      </c>
      <c r="G37" s="25" t="s">
        <v>126</v>
      </c>
      <c r="L37" s="31" t="s">
        <v>200</v>
      </c>
    </row>
    <row r="38" spans="4:12" x14ac:dyDescent="0.25">
      <c r="D38" s="22" t="s">
        <v>71</v>
      </c>
      <c r="E38" s="17" t="s">
        <v>96</v>
      </c>
      <c r="F38" s="23" t="s">
        <v>60</v>
      </c>
      <c r="G38" s="25" t="s">
        <v>126</v>
      </c>
      <c r="L38" s="30" t="s">
        <v>201</v>
      </c>
    </row>
    <row r="39" spans="4:12" x14ac:dyDescent="0.25">
      <c r="D39" s="22" t="s">
        <v>72</v>
      </c>
      <c r="E39" s="17" t="s">
        <v>97</v>
      </c>
      <c r="F39" s="23" t="s">
        <v>60</v>
      </c>
      <c r="G39" s="25" t="s">
        <v>127</v>
      </c>
      <c r="L39" s="30" t="s">
        <v>202</v>
      </c>
    </row>
    <row r="40" spans="4:12" x14ac:dyDescent="0.25">
      <c r="D40" s="22" t="s">
        <v>73</v>
      </c>
      <c r="E40" s="17" t="s">
        <v>97</v>
      </c>
      <c r="F40" s="23" t="s">
        <v>60</v>
      </c>
      <c r="G40" s="25" t="s">
        <v>127</v>
      </c>
      <c r="L40" s="31" t="s">
        <v>203</v>
      </c>
    </row>
    <row r="41" spans="4:12" x14ac:dyDescent="0.25">
      <c r="D41" s="22" t="s">
        <v>74</v>
      </c>
      <c r="E41" s="17" t="s">
        <v>97</v>
      </c>
      <c r="F41" s="23" t="s">
        <v>60</v>
      </c>
      <c r="G41" s="25" t="s">
        <v>127</v>
      </c>
      <c r="L41" s="31" t="s">
        <v>204</v>
      </c>
    </row>
    <row r="42" spans="4:12" x14ac:dyDescent="0.25">
      <c r="D42" s="22" t="s">
        <v>75</v>
      </c>
      <c r="E42" s="17" t="s">
        <v>97</v>
      </c>
      <c r="F42" s="23" t="s">
        <v>60</v>
      </c>
      <c r="G42" s="25" t="s">
        <v>127</v>
      </c>
      <c r="L42" s="31" t="s">
        <v>205</v>
      </c>
    </row>
    <row r="43" spans="4:12" x14ac:dyDescent="0.25">
      <c r="D43" s="22" t="s">
        <v>233</v>
      </c>
      <c r="E43" s="17" t="s">
        <v>98</v>
      </c>
      <c r="F43" s="23" t="s">
        <v>60</v>
      </c>
      <c r="G43" s="25" t="s">
        <v>128</v>
      </c>
    </row>
    <row r="44" spans="4:12" ht="30" x14ac:dyDescent="0.25">
      <c r="D44" s="22" t="s">
        <v>91</v>
      </c>
      <c r="E44" s="17" t="s">
        <v>98</v>
      </c>
      <c r="F44" s="23" t="s">
        <v>60</v>
      </c>
      <c r="G44" s="25" t="s">
        <v>128</v>
      </c>
    </row>
    <row r="45" spans="4:12" x14ac:dyDescent="0.25">
      <c r="D45" s="22" t="s">
        <v>234</v>
      </c>
      <c r="E45" s="17" t="s">
        <v>98</v>
      </c>
      <c r="F45" s="23" t="s">
        <v>60</v>
      </c>
      <c r="G45" s="25" t="s">
        <v>128</v>
      </c>
    </row>
    <row r="46" spans="4:12" ht="30" x14ac:dyDescent="0.25">
      <c r="D46" s="20" t="s">
        <v>92</v>
      </c>
      <c r="E46" s="17" t="s">
        <v>56</v>
      </c>
      <c r="F46" s="23" t="s">
        <v>239</v>
      </c>
      <c r="G46" s="25" t="s">
        <v>129</v>
      </c>
    </row>
    <row r="47" spans="4:12" ht="30" x14ac:dyDescent="0.25">
      <c r="D47" s="20" t="s">
        <v>93</v>
      </c>
      <c r="E47" s="17" t="s">
        <v>56</v>
      </c>
      <c r="F47" s="23" t="s">
        <v>239</v>
      </c>
      <c r="G47" s="25" t="s">
        <v>111</v>
      </c>
    </row>
    <row r="51" spans="4:4" x14ac:dyDescent="0.25">
      <c r="D51" s="17" t="s">
        <v>131</v>
      </c>
    </row>
    <row r="52" spans="4:4" x14ac:dyDescent="0.25">
      <c r="D52" s="25" t="s">
        <v>132</v>
      </c>
    </row>
    <row r="53" spans="4:4" ht="30" x14ac:dyDescent="0.25">
      <c r="D53" s="25" t="s">
        <v>133</v>
      </c>
    </row>
    <row r="54" spans="4:4" ht="30" x14ac:dyDescent="0.25">
      <c r="D54" s="25" t="s">
        <v>134</v>
      </c>
    </row>
    <row r="55" spans="4:4" x14ac:dyDescent="0.25">
      <c r="D55" s="25" t="s">
        <v>135</v>
      </c>
    </row>
    <row r="56" spans="4:4" ht="30" x14ac:dyDescent="0.25">
      <c r="D56" s="25" t="s">
        <v>136</v>
      </c>
    </row>
    <row r="57" spans="4:4" ht="30" x14ac:dyDescent="0.25">
      <c r="D57" s="25" t="s">
        <v>137</v>
      </c>
    </row>
    <row r="58" spans="4:4" ht="30" x14ac:dyDescent="0.25">
      <c r="D58" s="25" t="s">
        <v>138</v>
      </c>
    </row>
    <row r="59" spans="4:4" ht="30" x14ac:dyDescent="0.25">
      <c r="D59" s="25" t="s">
        <v>139</v>
      </c>
    </row>
    <row r="60" spans="4:4" x14ac:dyDescent="0.25">
      <c r="D60" s="25" t="s">
        <v>140</v>
      </c>
    </row>
    <row r="61" spans="4:4" ht="30" x14ac:dyDescent="0.25">
      <c r="D61" s="25" t="s">
        <v>141</v>
      </c>
    </row>
    <row r="62" spans="4:4" ht="60" x14ac:dyDescent="0.25">
      <c r="D62" s="25" t="s">
        <v>142</v>
      </c>
    </row>
    <row r="63" spans="4:4" ht="30" x14ac:dyDescent="0.25">
      <c r="D63" s="25" t="s">
        <v>143</v>
      </c>
    </row>
    <row r="64" spans="4:4" x14ac:dyDescent="0.25">
      <c r="D64" s="25" t="s">
        <v>144</v>
      </c>
    </row>
    <row r="65" spans="4:4" ht="30" x14ac:dyDescent="0.25">
      <c r="D65" s="25" t="s">
        <v>145</v>
      </c>
    </row>
    <row r="66" spans="4:4" x14ac:dyDescent="0.25">
      <c r="D66" s="25" t="s">
        <v>146</v>
      </c>
    </row>
    <row r="67" spans="4:4" ht="30" x14ac:dyDescent="0.25">
      <c r="D67" s="25" t="s">
        <v>147</v>
      </c>
    </row>
    <row r="68" spans="4:4" x14ac:dyDescent="0.25">
      <c r="D68" s="25" t="s">
        <v>148</v>
      </c>
    </row>
    <row r="69" spans="4:4" x14ac:dyDescent="0.25">
      <c r="D69" s="25" t="s">
        <v>149</v>
      </c>
    </row>
    <row r="70" spans="4:4" ht="30" x14ac:dyDescent="0.25">
      <c r="D70" s="25" t="s">
        <v>150</v>
      </c>
    </row>
    <row r="71" spans="4:4" ht="45" x14ac:dyDescent="0.25">
      <c r="D71" s="25" t="s">
        <v>151</v>
      </c>
    </row>
    <row r="72" spans="4:4" x14ac:dyDescent="0.25">
      <c r="D72" s="25" t="s">
        <v>152</v>
      </c>
    </row>
    <row r="73" spans="4:4" ht="30" x14ac:dyDescent="0.25">
      <c r="D73" s="25" t="s">
        <v>153</v>
      </c>
    </row>
    <row r="74" spans="4:4" ht="60" x14ac:dyDescent="0.25">
      <c r="D74" s="25" t="s">
        <v>154</v>
      </c>
    </row>
    <row r="75" spans="4:4" ht="30" x14ac:dyDescent="0.25">
      <c r="D75" s="25" t="s">
        <v>155</v>
      </c>
    </row>
    <row r="76" spans="4:4" ht="30" x14ac:dyDescent="0.25">
      <c r="D76" s="25" t="s">
        <v>156</v>
      </c>
    </row>
    <row r="77" spans="4:4" x14ac:dyDescent="0.25">
      <c r="D77" s="25" t="s">
        <v>157</v>
      </c>
    </row>
    <row r="78" spans="4:4" ht="45" x14ac:dyDescent="0.25">
      <c r="D78" s="25" t="s">
        <v>158</v>
      </c>
    </row>
    <row r="79" spans="4:4" x14ac:dyDescent="0.25">
      <c r="D79" s="25" t="s">
        <v>159</v>
      </c>
    </row>
    <row r="80" spans="4:4" ht="45" x14ac:dyDescent="0.25">
      <c r="D80" s="25" t="s">
        <v>160</v>
      </c>
    </row>
    <row r="81" spans="4:4" ht="30" x14ac:dyDescent="0.25">
      <c r="D81" s="25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Caracterización</vt:lpstr>
      <vt:lpstr>Indicador 1</vt:lpstr>
      <vt:lpstr>Indicador 2</vt:lpstr>
      <vt:lpstr>Listas desplegables</vt:lpstr>
      <vt:lpstr>Apoyo</vt:lpstr>
      <vt:lpstr>'Indicador 1'!Área_de_impresión</vt:lpstr>
      <vt:lpstr>'Indicador 2'!Área_de_impresión</vt:lpstr>
      <vt:lpstr>'Listas desplegables'!Área_de_impresión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EPUERTO</dc:creator>
  <cp:lastModifiedBy>Mary Carrillo Pacheco</cp:lastModifiedBy>
  <cp:lastPrinted>2023-03-08T01:31:14Z</cp:lastPrinted>
  <dcterms:created xsi:type="dcterms:W3CDTF">2019-04-09T16:24:36Z</dcterms:created>
  <dcterms:modified xsi:type="dcterms:W3CDTF">2024-03-15T20:45:49Z</dcterms:modified>
</cp:coreProperties>
</file>