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Backup SIC\CONTROL DE DOCUMENTOS- SIGI\DOCUMENTACION VIGENTE\CS03 Comunicaciones\"/>
    </mc:Choice>
  </mc:AlternateContent>
  <bookViews>
    <workbookView xWindow="0" yWindow="0" windowWidth="30795" windowHeight="10185"/>
  </bookViews>
  <sheets>
    <sheet name="Caracterización" sheetId="5" r:id="rId1"/>
    <sheet name="INDICADOR 1" sheetId="6" r:id="rId2"/>
    <sheet name="Normograma" sheetId="9" r:id="rId3"/>
    <sheet name="Listas desplegables" sheetId="8" state="hidden" r:id="rId4"/>
  </sheets>
  <externalReferences>
    <externalReference r:id="rId5"/>
  </externalReferences>
  <definedNames>
    <definedName name="Apoyo">'Listas desplegables'!$G$33:$G$38</definedName>
    <definedName name="_xlnm.Print_Area" localSheetId="1">'INDICADOR 1'!$A$1:$S$24</definedName>
    <definedName name="_xlnm.Print_Area" localSheetId="2">Normograma!$A$1:$E$10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Seguimiento_Evaluación_y_Control">'Listas desplegables'!$E$46</definedName>
    <definedName name="Tipo">'Listas desplegables'!$F$3:$F$46</definedName>
    <definedName name="_xlnm.Print_Titles" localSheetId="2">Normograma!$1:$4</definedName>
  </definedNames>
  <calcPr calcId="152511"/>
</workbook>
</file>

<file path=xl/calcChain.xml><?xml version="1.0" encoding="utf-8"?>
<calcChain xmlns="http://schemas.openxmlformats.org/spreadsheetml/2006/main">
  <c r="M8" i="6" l="1"/>
  <c r="C8" i="6" l="1"/>
  <c r="C11" i="6" l="1"/>
  <c r="C6" i="6"/>
  <c r="M5" i="6"/>
  <c r="E12" i="5"/>
  <c r="E7" i="5" l="1"/>
  <c r="H7" i="5"/>
</calcChain>
</file>

<file path=xl/sharedStrings.xml><?xml version="1.0" encoding="utf-8"?>
<sst xmlns="http://schemas.openxmlformats.org/spreadsheetml/2006/main" count="503" uniqueCount="355">
  <si>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</si>
  <si>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</si>
  <si>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</si>
  <si>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</si>
  <si>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</si>
  <si>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</si>
  <si>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</si>
  <si>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</si>
  <si>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</si>
  <si>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</si>
  <si>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</si>
  <si>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</si>
  <si>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</si>
  <si>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</si>
  <si>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</si>
  <si>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</si>
  <si>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</si>
  <si>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</si>
  <si>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</si>
  <si>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</si>
  <si>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</si>
  <si>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</si>
  <si>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</si>
  <si>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</si>
  <si>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</si>
  <si>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</si>
  <si>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</si>
  <si>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</si>
  <si>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</si>
  <si>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</si>
  <si>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</si>
  <si>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</si>
  <si>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</si>
  <si>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</si>
  <si>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</si>
  <si>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</si>
  <si>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</si>
  <si>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</si>
  <si>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</si>
  <si>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</si>
  <si>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</si>
  <si>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</si>
  <si>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</si>
  <si>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</si>
  <si>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</si>
  <si>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</si>
  <si>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</si>
  <si>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</si>
  <si>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</si>
  <si>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</si>
  <si>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</si>
  <si>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</si>
  <si>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</si>
  <si>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</si>
  <si>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</si>
  <si>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</si>
  <si>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</si>
  <si>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</si>
  <si>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</si>
  <si>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</si>
  <si>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</si>
  <si>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</si>
  <si>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</si>
  <si>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</si>
  <si>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</si>
  <si>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</si>
  <si>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</si>
  <si>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</si>
  <si>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</si>
  <si>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</si>
  <si>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</si>
  <si>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</si>
  <si>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</si>
  <si>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</si>
  <si>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</si>
  <si>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</si>
  <si>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</si>
  <si>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</si>
  <si>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</si>
  <si>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</si>
  <si>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</si>
  <si>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</si>
  <si>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</si>
  <si>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</si>
  <si>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</si>
  <si>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</si>
  <si>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</si>
  <si>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</si>
  <si>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</si>
  <si>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</si>
  <si>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</si>
  <si>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</si>
  <si>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</si>
  <si>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</si>
  <si>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</si>
  <si>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</si>
  <si>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</si>
  <si>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</si>
  <si>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</si>
  <si>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</si>
  <si>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</si>
  <si>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</si>
  <si>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</si>
  <si>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</si>
  <si>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</si>
  <si>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</si>
  <si>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</si>
  <si>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</si>
  <si>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</si>
  <si>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</si>
  <si>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</si>
  <si>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</si>
  <si>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</si>
  <si>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</si>
  <si>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</si>
  <si>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</si>
  <si>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</si>
  <si>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</si>
  <si>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</si>
  <si>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</si>
  <si>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</si>
  <si>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</si>
  <si>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</si>
  <si>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</si>
  <si>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</si>
  <si>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</si>
  <si>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</si>
  <si>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</si>
  <si>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</si>
  <si>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</si>
  <si>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</si>
  <si>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</si>
  <si>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</si>
  <si>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</si>
  <si>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</si>
  <si>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</si>
  <si>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</si>
  <si>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</si>
  <si>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</si>
  <si>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</si>
  <si>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</si>
  <si>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</si>
  <si>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</si>
  <si>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</si>
  <si>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</si>
  <si>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</si>
  <si>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</si>
  <si>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</si>
  <si>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</si>
  <si>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</si>
  <si>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</si>
  <si>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</si>
  <si>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</si>
  <si>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</si>
  <si>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</si>
  <si>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</si>
  <si>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</si>
  <si>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</si>
  <si>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</si>
  <si>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</si>
  <si>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</si>
  <si>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</si>
  <si>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</si>
  <si>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</si>
  <si>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</si>
  <si>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</si>
  <si>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</si>
  <si>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</si>
  <si>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</si>
  <si>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</si>
  <si>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</si>
  <si>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</si>
  <si>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</si>
  <si>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</si>
  <si>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</si>
  <si>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</si>
  <si>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</si>
  <si>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</si>
  <si>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</si>
  <si>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</si>
  <si>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</si>
  <si>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</si>
  <si>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</si>
  <si>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</si>
  <si>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</si>
  <si>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</si>
  <si>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</si>
  <si>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</si>
  <si>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</si>
  <si>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</si>
  <si>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</si>
  <si>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</si>
  <si>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</si>
  <si>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</si>
  <si>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</si>
  <si>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</si>
  <si>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</si>
  <si>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</si>
  <si>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</si>
  <si>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</si>
  <si>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</si>
  <si>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</si>
  <si>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</si>
  <si>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</si>
  <si>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</si>
  <si>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</si>
  <si>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</si>
  <si>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</si>
  <si>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</si>
  <si>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</si>
  <si>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</si>
  <si>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</si>
  <si>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</si>
  <si>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</si>
  <si>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</si>
  <si>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</si>
  <si>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</si>
  <si>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</si>
  <si>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</si>
  <si>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</si>
  <si>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</si>
  <si>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</si>
  <si>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</si>
  <si>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</si>
  <si>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</si>
  <si>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</si>
  <si>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</si>
  <si>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</si>
  <si>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</si>
  <si>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</si>
  <si>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</si>
  <si>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</si>
  <si>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</si>
  <si>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</si>
  <si>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</si>
  <si>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</si>
  <si>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</si>
  <si>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</si>
  <si>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</si>
  <si>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</si>
  <si>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</si>
  <si>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</si>
  <si>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x</t>
  </si>
  <si>
    <t>Líder de proceso y su equipo de trabajo</t>
  </si>
  <si>
    <t>Orientaciones y metodología de gestión ambiental</t>
  </si>
  <si>
    <t>Participar en actividades definidas en los programas de Gestión Ambiental</t>
  </si>
  <si>
    <t>Prácticas y controles ambientales</t>
  </si>
  <si>
    <t xml:space="preserve"> Partes interesadas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</si>
  <si>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</si>
  <si>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</si>
  <si>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</si>
  <si>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 xml:space="preserve"> Información de cumplimiento de actividades (operativas, plan de acción e indicadores de proceso)</t>
  </si>
  <si>
    <t>Reportar información de las actividades realizadas a la Oficina Asesora de Planeación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</si>
  <si>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</si>
  <si>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</si>
  <si>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</si>
  <si>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</si>
  <si>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</si>
  <si>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</si>
  <si>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</si>
  <si>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</si>
  <si>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</si>
  <si>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</si>
  <si>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</si>
  <si>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</si>
  <si>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Eficacia</t>
  </si>
  <si>
    <t>VERSIÓN: 2</t>
  </si>
  <si>
    <t>DE01 Formulación Estratégica 
DE02 Revisión Estratégica
CI02 Seguimiento Sistema Integral de Gestión Institucional</t>
  </si>
  <si>
    <t>Todos los procesos</t>
  </si>
  <si>
    <t>CÓDIGO: CS03</t>
  </si>
  <si>
    <t>Inicia con la necesidad de comunicar temas especificos de la entidad  y de realizar un evento de divulgacion y termina con la divulgacion de la informacion o de la relalizacion del evento</t>
  </si>
  <si>
    <t>Circular 01 de 2019 (Presidencia)
Plan Estratégico Institucional
Proyecto de Inversión
Resultados Plan de Acción de la vigencia anterior</t>
  </si>
  <si>
    <t xml:space="preserve">
DE02 Revisión Estratégica
CS03 Comunicaciones</t>
  </si>
  <si>
    <t>X</t>
  </si>
  <si>
    <t>Jefe Oficina de Servicios al Concumidor y Apoyo Empresarial 
Coordinador Grupo de comunicaciones</t>
  </si>
  <si>
    <t>Procesos misionales u otro proceso que lo requiera</t>
  </si>
  <si>
    <t>Plan de Acción vigencia anterior y Proyectos de Inversión</t>
  </si>
  <si>
    <t xml:space="preserve">Identificar las requerimientos de las areas misionales y presupuesto estimado  la contratación del operador Logistico </t>
  </si>
  <si>
    <t>Contratos realizados</t>
  </si>
  <si>
    <t>DE01 Formulación Estratégica 
DE02 Revisión Estratégica</t>
  </si>
  <si>
    <t>Plan de Acción vigencia anterior y Proyecto de Inversion</t>
  </si>
  <si>
    <t>Planificar proceso contraactual para la elaboracion de productos que apoyen comunicaciones internas de la SIC</t>
  </si>
  <si>
    <t>Secretario General</t>
  </si>
  <si>
    <t xml:space="preserve">DE01 Formulación Estratégica 
</t>
  </si>
  <si>
    <t>Modelo Integrado de Planeación y Gestión</t>
  </si>
  <si>
    <t xml:space="preserve">Elaborar el Plan de Comunicaciones </t>
  </si>
  <si>
    <t>Plan de Comunicaciones</t>
  </si>
  <si>
    <t>DE02 Revisión Estratégica
CS03 Comunicaciones</t>
  </si>
  <si>
    <t>Informacion derivada del ejercicio de funciones de la entidad</t>
  </si>
  <si>
    <t>Ciudadania en General</t>
  </si>
  <si>
    <t>Operador Logístico</t>
  </si>
  <si>
    <t>Realización de eventos
Definir el Check List y realizar las reuniones periódicas de seguimiento.
Apoyo del área internacional de la SIC</t>
  </si>
  <si>
    <t>Coordinador Grupo de comunicaciones
Delegados SIC</t>
  </si>
  <si>
    <t>Evento</t>
  </si>
  <si>
    <t>Web Master</t>
  </si>
  <si>
    <t>Información de todos los procesos</t>
  </si>
  <si>
    <t>Publicaciones Intrasic
Correos 
fondos de pantalla</t>
  </si>
  <si>
    <t>Colaboradores de la entidad</t>
  </si>
  <si>
    <t>SC03 Gestión Ambienta</t>
  </si>
  <si>
    <t>SC04 Seguridad y Salud en el Trabajo</t>
  </si>
  <si>
    <t>Todos los  procesos
Servidores Públicos de la SIC y 
Representante de la Dirección para SGA</t>
  </si>
  <si>
    <t>Todos los  procesos
Servidores Públicos de la SIC y 
Representante de la Dirección para SSy T</t>
  </si>
  <si>
    <t>CS03 Comunicaciones</t>
  </si>
  <si>
    <t xml:space="preserve">CI02 Seguimiento Sistema Integral de Gestión Institucional
Superintendente de Industria y Comercio, Delegados, Directores, Coordinadores de Grupo, Servidores públicos de la SIC </t>
  </si>
  <si>
    <t>DE02 Revisión Estratégica</t>
  </si>
  <si>
    <t>CI02 Seguimiento Sistema Integral de Gestión Institucional</t>
  </si>
  <si>
    <t>Enetes de control</t>
  </si>
  <si>
    <t>DE02 Revisión Estratégica
CI02 Seguimiento Sistema Integral de Gestión Institucional</t>
  </si>
  <si>
    <t>SC01 FORMULACIÓN SISTEMA Integral de Gestión Institucional</t>
  </si>
  <si>
    <t>CI02 Seguimiento Sistema Integral de Gestión Institucional
 CI01 Asesoria y Evaluación Independiente</t>
  </si>
  <si>
    <t>Numero de visitas realizadas a la página Web</t>
  </si>
  <si>
    <t>Coordinador Grupo de Trabajo de Comunicaciones</t>
  </si>
  <si>
    <r>
      <rPr>
        <sz val="12"/>
        <rFont val="Arial"/>
        <family val="2"/>
      </rPr>
      <t>Difundir información de interés a la ciudadanía a través de los canales de comunicación con los que cuenta la entidad</t>
    </r>
    <r>
      <rPr>
        <sz val="12"/>
        <color rgb="FFFF0000"/>
        <rFont val="Arial"/>
        <family val="2"/>
      </rPr>
      <t xml:space="preserve">
</t>
    </r>
  </si>
  <si>
    <t xml:space="preserve">Ajustar  los lineamientos de Gobierno en Linea,  para la difusión de la información entre los grupos de interés,  de manera veraz, efectiva, rápida  a través de los diferentes canales de comunicación con los que cuenta la entidad. </t>
  </si>
  <si>
    <t xml:space="preserve">
Ministerio de Comercio Industria y Turismo -MINCIT 
Ministerio de Tecnologías de la Información y las Comunicaciones - Programa Gobierno en Línea (GEL)</t>
  </si>
  <si>
    <t>Difundir información de interés a la ciudadanía a través de los canales de comunicación con los que cuenta la entidad   ( De acuerdo a lo establecido en CS03-I01 "Instructivo de Marca Institucional" y CS03-I02 " Instructivo Comunicaciones"</t>
  </si>
  <si>
    <t xml:space="preserve">Comunicado de prensa
Las publicaciones en pagina WEB
Publicaciones en Redes sociales
Capitulos de television
</t>
  </si>
  <si>
    <t>Difundir la informacion que se considere relevante a los colaboradores de la entidad en los diferentes canales de comunicación interna (Intrasic, Carteleras digitales, Correo Interno, Fondo de Pantalla entre Otros)</t>
  </si>
  <si>
    <t>Establecer el numero de ciudadanos que se informan de los temas de la entidad a través de la página Web</t>
  </si>
  <si>
    <t>Medir el tráfico mensual de visitantes en el portal Web de la entidad.</t>
  </si>
  <si>
    <t>Numero de visitas a la página Web</t>
  </si>
  <si>
    <t>Analiticas de la página Web</t>
  </si>
  <si>
    <t>si</t>
  </si>
  <si>
    <t>Analiticas página Web</t>
  </si>
  <si>
    <t>Información para Revisión por la Dirección e Información para el ejercicio de Rendición de Cuentas</t>
  </si>
  <si>
    <t xml:space="preserve">Plan de Acción
Cronograma de Actividades SIGI - MIPG
Plan Anual de Adquisiciones
Cumplimiento de los criterios de la Norma Tecnica Colombiana de Accesibilidad </t>
  </si>
  <si>
    <t xml:space="preserve"> </t>
  </si>
  <si>
    <t>NORMOGRAMA</t>
  </si>
  <si>
    <t>Fecha actualización:</t>
  </si>
  <si>
    <t xml:space="preserve"> MACROPROCESO   </t>
  </si>
  <si>
    <t>SERVICIOS AL CONSUMIDOR Y APOYO EMPRESARIAL</t>
  </si>
  <si>
    <t>CS04 PETICIÓN DE INFORMACIÓN</t>
  </si>
  <si>
    <t xml:space="preserve">Jerarquía de la norma </t>
  </si>
  <si>
    <t xml:space="preserve">Número/ Fecha </t>
  </si>
  <si>
    <t>Título</t>
  </si>
  <si>
    <t>Artículo</t>
  </si>
  <si>
    <t xml:space="preserve">Aplicación Específica </t>
  </si>
  <si>
    <t xml:space="preserve">Ley </t>
  </si>
  <si>
    <t>18 de 1989</t>
  </si>
  <si>
    <t>Por medio de la cual se establecen requisitos y condiciones en el desempeño de la divulgación y prensa de los ministerios, departamentos administrativos, superintendencias, establecimientos públicos y unidades administrativas especiales del orden nacional</t>
  </si>
  <si>
    <t>Aplicación total</t>
  </si>
  <si>
    <t>Decreto</t>
  </si>
  <si>
    <t>4886 de 2011</t>
  </si>
  <si>
    <t>Por el cual se modifica la estructura de la Superintendencia de Industria y Comercio, se determinan las funciones de sus dependencias y se dictan otras disposiciones.</t>
  </si>
  <si>
    <t>Atención al ciudadano, campañas de comunicación educativa</t>
  </si>
  <si>
    <t>Por medio del cual se modifica la estructura de la Superintendencia de Industria y Comercio, se determinan las funciones de sus dependencias y se dictan otras disposiciones.</t>
  </si>
  <si>
    <t>22, numeral 9</t>
  </si>
  <si>
    <t>Total</t>
  </si>
  <si>
    <t>4326 de 2011</t>
  </si>
  <si>
    <t>Por el cual se reglamenta parcialmente el artículo 10 de la Ley 1474 de 2011</t>
  </si>
  <si>
    <t xml:space="preserve">Decreto </t>
  </si>
  <si>
    <t>1151 de 2008</t>
  </si>
  <si>
    <t>"Por  el  cual  se  establecen   los  lineamientos   generales   de  la  Estrategia   de  Gobierno   en  Línea de  la República  de Colombia,   se  reglamenta   parcialmente   la  Ley 962  de 2005,  y se  dictan  otras disposiciones".</t>
  </si>
  <si>
    <t>Sitio Web</t>
  </si>
  <si>
    <t>FECHA: 2019-10-09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</si>
</sst>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9"/>
      <color rgb="FF2D3B89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4" fillId="0" borderId="0"/>
    <xf numFmtId="0" fontId="14" fillId="0" borderId="0"/>
  </cellStyleXfs>
  <cellXfs count="335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8" fillId="0" borderId="0" xfId="0" applyFont="1"/>
    <xf numFmtId="0" fontId="11" fillId="0" borderId="0" xfId="0" applyFont="1" applyBorder="1"/>
    <xf numFmtId="0" fontId="8" fillId="0" borderId="0" xfId="0" applyFont="1" applyAlignment="1">
      <alignment vertical="center" wrapText="1"/>
    </xf>
    <xf numFmtId="0" fontId="9" fillId="0" borderId="8" xfId="0" applyFont="1" applyBorder="1"/>
    <xf numFmtId="0" fontId="9" fillId="0" borderId="13" xfId="0" applyFont="1" applyBorder="1"/>
    <xf numFmtId="0" fontId="9" fillId="0" borderId="0" xfId="0" applyFont="1" applyBorder="1"/>
    <xf numFmtId="0" fontId="9" fillId="0" borderId="12" xfId="0" applyFont="1" applyBorder="1"/>
    <xf numFmtId="0" fontId="9" fillId="0" borderId="14" xfId="0" applyFont="1" applyBorder="1"/>
    <xf numFmtId="0" fontId="9" fillId="0" borderId="15" xfId="0" applyFont="1" applyBorder="1"/>
    <xf numFmtId="0" fontId="6" fillId="2" borderId="31" xfId="0" applyFont="1" applyFill="1" applyBorder="1" applyAlignment="1">
      <alignment vertical="center"/>
    </xf>
    <xf numFmtId="0" fontId="8" fillId="0" borderId="24" xfId="0" applyFont="1" applyBorder="1"/>
    <xf numFmtId="0" fontId="9" fillId="0" borderId="38" xfId="0" applyFont="1" applyBorder="1"/>
    <xf numFmtId="0" fontId="9" fillId="0" borderId="39" xfId="0" applyFont="1" applyBorder="1"/>
    <xf numFmtId="0" fontId="11" fillId="0" borderId="23" xfId="0" applyFont="1" applyBorder="1"/>
    <xf numFmtId="0" fontId="9" fillId="0" borderId="28" xfId="0" applyFont="1" applyBorder="1"/>
    <xf numFmtId="0" fontId="8" fillId="0" borderId="29" xfId="0" applyFont="1" applyBorder="1"/>
    <xf numFmtId="0" fontId="6" fillId="3" borderId="32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6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6" fillId="0" borderId="0" xfId="2" applyFont="1" applyFill="1" applyBorder="1" applyAlignment="1" applyProtection="1">
      <alignment vertical="center" wrapText="1"/>
      <protection locked="0"/>
    </xf>
    <xf numFmtId="0" fontId="16" fillId="0" borderId="0" xfId="2" applyFont="1" applyFill="1" applyBorder="1" applyAlignment="1" applyProtection="1">
      <alignment horizontal="left" vertical="center" wrapText="1" indent="2"/>
      <protection locked="0"/>
    </xf>
    <xf numFmtId="0" fontId="12" fillId="0" borderId="4" xfId="0" applyFont="1" applyFill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9" fillId="0" borderId="0" xfId="0" applyFont="1"/>
    <xf numFmtId="0" fontId="6" fillId="3" borderId="3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10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 wrapText="1"/>
    </xf>
    <xf numFmtId="9" fontId="10" fillId="9" borderId="44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21" fillId="0" borderId="33" xfId="3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9" fillId="4" borderId="3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7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2" fillId="0" borderId="54" xfId="0" applyFont="1" applyBorder="1" applyAlignment="1" applyProtection="1">
      <alignment horizontal="right" vertical="center" wrapText="1"/>
      <protection locked="0" hidden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justify" vertical="center"/>
    </xf>
    <xf numFmtId="0" fontId="24" fillId="4" borderId="25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9" fontId="10" fillId="0" borderId="43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2D3B89"/>
      <color rgb="FFED7D31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../ppt/media/image22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932717</xdr:colOff>
      <xdr:row>0</xdr:row>
      <xdr:rowOff>82359</xdr:rowOff>
    </xdr:from>
    <xdr:to>
      <xdr:col>2</xdr:col>
      <xdr:colOff>776654</xdr:colOff>
      <xdr:row>2</xdr:row>
      <xdr:rowOff>214571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17" y="82359"/>
          <a:ext cx="1807552" cy="718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9</xdr:row>
      <xdr:rowOff>441324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111915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99792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59962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5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56</xdr:row>
      <xdr:rowOff>168373</xdr:rowOff>
    </xdr:from>
    <xdr:to>
      <xdr:col>22</xdr:col>
      <xdr:colOff>530935</xdr:colOff>
      <xdr:row>63</xdr:row>
      <xdr:rowOff>133736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47</xdr:row>
      <xdr:rowOff>0</xdr:rowOff>
    </xdr:from>
    <xdr:to>
      <xdr:col>14</xdr:col>
      <xdr:colOff>365125</xdr:colOff>
      <xdr:row>54</xdr:row>
      <xdr:rowOff>145182</xdr:rowOff>
    </xdr:to>
    <xdr:grpSp>
      <xdr:nvGrpSpPr>
        <xdr:cNvPr id="23" name="Grupo 22"/>
        <xdr:cNvGrpSpPr/>
      </xdr:nvGrpSpPr>
      <xdr:grpSpPr>
        <a:xfrm>
          <a:off x="4254483" y="30861000"/>
          <a:ext cx="4302142" cy="1478682"/>
          <a:chOff x="608263" y="7708566"/>
          <a:chExt cx="3502881" cy="1602847"/>
        </a:xfrm>
      </xdr:grpSpPr>
      <xdr:sp macro="" textlink="">
        <xdr:nvSpPr>
          <xdr:cNvPr id="24" name="CuadroTexto 23"/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Manual de Gobierno en Línea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Circular 01 de 2019 de presidencia de la Republica</a:t>
            </a:r>
          </a:p>
          <a:p>
            <a:pPr marL="0" indent="0"/>
            <a:endParaRPr lang="es-CO" sz="1100" i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47</xdr:row>
      <xdr:rowOff>0</xdr:rowOff>
    </xdr:from>
    <xdr:to>
      <xdr:col>18</xdr:col>
      <xdr:colOff>1825624</xdr:colOff>
      <xdr:row>54</xdr:row>
      <xdr:rowOff>165288</xdr:rowOff>
    </xdr:to>
    <xdr:grpSp>
      <xdr:nvGrpSpPr>
        <xdr:cNvPr id="3" name="Grupo 2"/>
        <xdr:cNvGrpSpPr/>
      </xdr:nvGrpSpPr>
      <xdr:grpSpPr>
        <a:xfrm>
          <a:off x="8966980" y="30861000"/>
          <a:ext cx="4538675" cy="1498788"/>
          <a:chOff x="8141481" y="7791115"/>
          <a:chExt cx="3616604" cy="1602843"/>
        </a:xfrm>
      </xdr:grpSpPr>
      <xdr:sp macro="" textlink="">
        <xdr:nvSpPr>
          <xdr:cNvPr id="27" name="CuadroTexto 26"/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Base de datos de periodistas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de medios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47</xdr:row>
      <xdr:rowOff>0</xdr:rowOff>
    </xdr:from>
    <xdr:to>
      <xdr:col>24</xdr:col>
      <xdr:colOff>238125</xdr:colOff>
      <xdr:row>54</xdr:row>
      <xdr:rowOff>174817</xdr:rowOff>
    </xdr:to>
    <xdr:grpSp>
      <xdr:nvGrpSpPr>
        <xdr:cNvPr id="29" name="Grupo 28"/>
        <xdr:cNvGrpSpPr/>
      </xdr:nvGrpSpPr>
      <xdr:grpSpPr>
        <a:xfrm>
          <a:off x="14131912" y="30861000"/>
          <a:ext cx="4418026" cy="1508317"/>
          <a:chOff x="608263" y="7708566"/>
          <a:chExt cx="3502881" cy="1602843"/>
        </a:xfrm>
      </xdr:grpSpPr>
      <xdr:sp macro="" textlink="">
        <xdr:nvSpPr>
          <xdr:cNvPr id="30" name="CuadroTexto 29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Sistema de Tramites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Drupal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Suite de Adobe (reader, photo shop, ilustrator)</a:t>
            </a:r>
          </a:p>
        </xdr:txBody>
      </xdr:sp>
      <xdr:sp macro="" textlink="">
        <xdr:nvSpPr>
          <xdr:cNvPr id="31" name="CuadroTexto 30"/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56</xdr:row>
      <xdr:rowOff>91740</xdr:rowOff>
    </xdr:from>
    <xdr:to>
      <xdr:col>15</xdr:col>
      <xdr:colOff>9525</xdr:colOff>
      <xdr:row>64</xdr:row>
      <xdr:rowOff>170583</xdr:rowOff>
    </xdr:to>
    <xdr:grpSp>
      <xdr:nvGrpSpPr>
        <xdr:cNvPr id="38" name="Grupo 37"/>
        <xdr:cNvGrpSpPr/>
      </xdr:nvGrpSpPr>
      <xdr:grpSpPr>
        <a:xfrm>
          <a:off x="4267977" y="32667240"/>
          <a:ext cx="4314048" cy="1602843"/>
          <a:chOff x="608263" y="7708566"/>
          <a:chExt cx="3502881" cy="1602843"/>
        </a:xfrm>
      </xdr:grpSpPr>
      <xdr:sp macro="" textlink="">
        <xdr:nvSpPr>
          <xdr:cNvPr id="39" name="CuadroTexto 38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60</xdr:row>
      <xdr:rowOff>50993</xdr:rowOff>
    </xdr:from>
    <xdr:to>
      <xdr:col>15</xdr:col>
      <xdr:colOff>741</xdr:colOff>
      <xdr:row>61</xdr:row>
      <xdr:rowOff>141230</xdr:rowOff>
    </xdr:to>
    <xdr:sp macro="" textlink="">
      <xdr:nvSpPr>
        <xdr:cNvPr id="41" name="CuadroTexto 40"/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57</xdr:row>
      <xdr:rowOff>59532</xdr:rowOff>
    </xdr:from>
    <xdr:to>
      <xdr:col>18</xdr:col>
      <xdr:colOff>1845468</xdr:colOff>
      <xdr:row>63</xdr:row>
      <xdr:rowOff>154782</xdr:rowOff>
    </xdr:to>
    <xdr:grpSp>
      <xdr:nvGrpSpPr>
        <xdr:cNvPr id="22" name="Grupo 21"/>
        <xdr:cNvGrpSpPr/>
      </xdr:nvGrpSpPr>
      <xdr:grpSpPr>
        <a:xfrm>
          <a:off x="8953500" y="32825532"/>
          <a:ext cx="4571999" cy="1238250"/>
          <a:chOff x="608263" y="7708566"/>
          <a:chExt cx="3502881" cy="1602843"/>
        </a:xfrm>
      </xdr:grpSpPr>
      <xdr:sp macro="" textlink="">
        <xdr:nvSpPr>
          <xdr:cNvPr id="26" name="CuadroTexto 25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147205</xdr:rowOff>
    </xdr:from>
    <xdr:to>
      <xdr:col>1</xdr:col>
      <xdr:colOff>600075</xdr:colOff>
      <xdr:row>1</xdr:row>
      <xdr:rowOff>371475</xdr:rowOff>
    </xdr:to>
    <xdr:pic>
      <xdr:nvPicPr>
        <xdr:cNvPr id="2" name="Picture 1" descr="\\Abeltran\publico\Logo complet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205"/>
          <a:ext cx="1476375" cy="5481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7"/>
  <sheetViews>
    <sheetView showGridLines="0" tabSelected="1" view="pageBreakPreview" zoomScale="80" zoomScaleNormal="80" zoomScaleSheetLayoutView="80" workbookViewId="0">
      <selection activeCell="Y3" sqref="Y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41.2851562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3.25" customHeight="1" x14ac:dyDescent="0.25">
      <c r="A1" s="167"/>
      <c r="B1" s="168"/>
      <c r="C1" s="169"/>
      <c r="D1" s="175" t="s">
        <v>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7"/>
      <c r="Y1" s="79" t="s">
        <v>269</v>
      </c>
    </row>
    <row r="2" spans="1:25" ht="23.25" customHeight="1" x14ac:dyDescent="0.25">
      <c r="A2" s="170"/>
      <c r="B2" s="156"/>
      <c r="C2" s="171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  <c r="Y2" s="79" t="s">
        <v>266</v>
      </c>
    </row>
    <row r="3" spans="1:25" ht="23.25" customHeight="1" x14ac:dyDescent="0.25">
      <c r="A3" s="172"/>
      <c r="B3" s="173"/>
      <c r="C3" s="174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/>
      <c r="Y3" s="80" t="s">
        <v>354</v>
      </c>
    </row>
    <row r="4" spans="1:25" ht="11.25" customHeight="1" x14ac:dyDescent="0.25">
      <c r="A4" s="210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1:25" ht="21.2" customHeight="1" x14ac:dyDescent="0.25">
      <c r="A5" s="191"/>
      <c r="B5" s="192"/>
      <c r="C5" s="217" t="s">
        <v>44</v>
      </c>
      <c r="D5" s="23"/>
      <c r="E5" s="219" t="s">
        <v>1</v>
      </c>
      <c r="F5" s="219"/>
      <c r="G5" s="211"/>
      <c r="H5" s="228" t="s">
        <v>2</v>
      </c>
      <c r="I5" s="229"/>
      <c r="J5" s="229"/>
      <c r="K5" s="229"/>
      <c r="L5" s="229"/>
      <c r="M5" s="229"/>
      <c r="N5" s="238"/>
      <c r="O5" s="263"/>
      <c r="P5" s="242" t="s">
        <v>59</v>
      </c>
      <c r="Q5" s="243"/>
      <c r="R5" s="243"/>
      <c r="S5" s="244"/>
      <c r="T5" s="214"/>
      <c r="U5" s="228" t="s">
        <v>14</v>
      </c>
      <c r="V5" s="229"/>
      <c r="W5" s="229"/>
      <c r="X5" s="229"/>
      <c r="Y5" s="230"/>
    </row>
    <row r="6" spans="1:25" ht="15.75" customHeight="1" x14ac:dyDescent="0.25">
      <c r="A6" s="191"/>
      <c r="B6" s="192"/>
      <c r="C6" s="218"/>
      <c r="D6" s="23"/>
      <c r="E6" s="220"/>
      <c r="F6" s="220"/>
      <c r="G6" s="212"/>
      <c r="H6" s="228"/>
      <c r="I6" s="229"/>
      <c r="J6" s="229"/>
      <c r="K6" s="229"/>
      <c r="L6" s="229"/>
      <c r="M6" s="229"/>
      <c r="N6" s="238"/>
      <c r="O6" s="263"/>
      <c r="P6" s="242"/>
      <c r="Q6" s="243"/>
      <c r="R6" s="243"/>
      <c r="S6" s="244"/>
      <c r="T6" s="214"/>
      <c r="U6" s="266" t="s">
        <v>19</v>
      </c>
      <c r="V6" s="267"/>
      <c r="W6" s="268" t="s">
        <v>20</v>
      </c>
      <c r="X6" s="268"/>
      <c r="Y6" s="269"/>
    </row>
    <row r="7" spans="1:25" ht="19.5" customHeight="1" x14ac:dyDescent="0.25">
      <c r="A7" s="191"/>
      <c r="B7" s="192"/>
      <c r="C7" s="225" t="s">
        <v>64</v>
      </c>
      <c r="D7" s="184"/>
      <c r="E7" s="185" t="str">
        <f>VLOOKUP(C7,'Listas desplegables'!D3:F46,2,0)</f>
        <v>Servicios al Consumidor y Apoyo Empresarial</v>
      </c>
      <c r="F7" s="186"/>
      <c r="G7" s="212"/>
      <c r="H7" s="215" t="str">
        <f>+VLOOKUP(C7,'Listas desplegables'!D3:F46,3,0)</f>
        <v>Estratégico</v>
      </c>
      <c r="I7" s="262"/>
      <c r="J7" s="262"/>
      <c r="K7" s="262"/>
      <c r="L7" s="262"/>
      <c r="M7" s="262"/>
      <c r="N7" s="216"/>
      <c r="O7" s="263"/>
      <c r="P7" s="245" t="s">
        <v>312</v>
      </c>
      <c r="Q7" s="246"/>
      <c r="R7" s="246"/>
      <c r="S7" s="247"/>
      <c r="T7" s="214"/>
      <c r="U7" s="200" t="s">
        <v>265</v>
      </c>
      <c r="V7" s="201"/>
      <c r="W7" s="231" t="s">
        <v>310</v>
      </c>
      <c r="X7" s="232"/>
      <c r="Y7" s="233"/>
    </row>
    <row r="8" spans="1:25" ht="31.5" customHeight="1" x14ac:dyDescent="0.25">
      <c r="A8" s="191"/>
      <c r="B8" s="192"/>
      <c r="C8" s="226"/>
      <c r="D8" s="184"/>
      <c r="E8" s="187"/>
      <c r="F8" s="188"/>
      <c r="G8" s="212"/>
      <c r="H8" s="215"/>
      <c r="I8" s="262"/>
      <c r="J8" s="262"/>
      <c r="K8" s="262"/>
      <c r="L8" s="262"/>
      <c r="M8" s="262"/>
      <c r="N8" s="216"/>
      <c r="O8" s="263"/>
      <c r="P8" s="248"/>
      <c r="Q8" s="249"/>
      <c r="R8" s="249"/>
      <c r="S8" s="250"/>
      <c r="T8" s="214"/>
      <c r="U8" s="204"/>
      <c r="V8" s="205"/>
      <c r="W8" s="234"/>
      <c r="X8" s="235"/>
      <c r="Y8" s="236"/>
    </row>
    <row r="9" spans="1:25" ht="19.5" customHeight="1" x14ac:dyDescent="0.25">
      <c r="A9" s="191"/>
      <c r="B9" s="192"/>
      <c r="C9" s="226"/>
      <c r="D9" s="184"/>
      <c r="E9" s="187"/>
      <c r="F9" s="188"/>
      <c r="G9" s="212"/>
      <c r="H9" s="215"/>
      <c r="I9" s="262"/>
      <c r="J9" s="262"/>
      <c r="K9" s="262"/>
      <c r="L9" s="262"/>
      <c r="M9" s="262"/>
      <c r="N9" s="216"/>
      <c r="O9" s="263"/>
      <c r="P9" s="248"/>
      <c r="Q9" s="249"/>
      <c r="R9" s="249"/>
      <c r="S9" s="250"/>
      <c r="T9" s="214"/>
      <c r="U9" s="206"/>
      <c r="V9" s="207"/>
      <c r="W9" s="231"/>
      <c r="X9" s="232"/>
      <c r="Y9" s="233"/>
    </row>
    <row r="10" spans="1:25" ht="53.25" customHeight="1" x14ac:dyDescent="0.25">
      <c r="A10" s="191"/>
      <c r="B10" s="192"/>
      <c r="C10" s="227"/>
      <c r="D10" s="184"/>
      <c r="E10" s="189"/>
      <c r="F10" s="190"/>
      <c r="G10" s="213"/>
      <c r="H10" s="215"/>
      <c r="I10" s="262"/>
      <c r="J10" s="262"/>
      <c r="K10" s="262"/>
      <c r="L10" s="262"/>
      <c r="M10" s="262"/>
      <c r="N10" s="216"/>
      <c r="O10" s="263"/>
      <c r="P10" s="251"/>
      <c r="Q10" s="252"/>
      <c r="R10" s="252"/>
      <c r="S10" s="253"/>
      <c r="T10" s="214"/>
      <c r="U10" s="206"/>
      <c r="V10" s="207"/>
      <c r="W10" s="231"/>
      <c r="X10" s="232"/>
      <c r="Y10" s="233"/>
    </row>
    <row r="11" spans="1:25" ht="7.5" customHeight="1" x14ac:dyDescent="0.4">
      <c r="A11" s="191"/>
      <c r="B11" s="192"/>
      <c r="C11" s="221"/>
      <c r="D11" s="222"/>
      <c r="E11" s="223"/>
      <c r="F11" s="223"/>
      <c r="G11" s="222"/>
      <c r="H11" s="221"/>
      <c r="I11" s="221"/>
      <c r="J11" s="221"/>
      <c r="K11" s="221"/>
      <c r="L11" s="221"/>
      <c r="M11" s="221"/>
      <c r="N11" s="221"/>
      <c r="O11" s="223"/>
      <c r="P11" s="223"/>
      <c r="Q11" s="223"/>
      <c r="R11" s="223"/>
      <c r="S11" s="223"/>
      <c r="T11" s="223"/>
      <c r="U11" s="221"/>
      <c r="V11" s="221"/>
      <c r="W11" s="221"/>
      <c r="X11" s="221"/>
      <c r="Y11" s="224"/>
    </row>
    <row r="12" spans="1:25" ht="53.25" customHeight="1" x14ac:dyDescent="0.4">
      <c r="A12" s="191"/>
      <c r="B12" s="192"/>
      <c r="C12" s="21" t="s">
        <v>58</v>
      </c>
      <c r="D12" s="31"/>
      <c r="E12" s="215" t="str">
        <f>VLOOKUP(C7,'Listas desplegables'!D3:G46,4,0)</f>
        <v>Coordinador Grupo de Comunicaciones</v>
      </c>
      <c r="F12" s="216"/>
      <c r="G12" s="22"/>
      <c r="H12" s="229" t="s">
        <v>3</v>
      </c>
      <c r="I12" s="229"/>
      <c r="J12" s="229"/>
      <c r="K12" s="229"/>
      <c r="L12" s="229"/>
      <c r="M12" s="229"/>
      <c r="N12" s="229"/>
      <c r="O12" s="264" t="s">
        <v>270</v>
      </c>
      <c r="P12" s="264"/>
      <c r="Q12" s="264"/>
      <c r="R12" s="264"/>
      <c r="S12" s="264"/>
      <c r="T12" s="264"/>
      <c r="U12" s="264"/>
      <c r="V12" s="264"/>
      <c r="W12" s="264"/>
      <c r="X12" s="264"/>
      <c r="Y12" s="265"/>
    </row>
    <row r="13" spans="1:25" ht="18.75" x14ac:dyDescent="0.4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3"/>
    </row>
    <row r="14" spans="1:25" ht="30.75" customHeight="1" x14ac:dyDescent="0.25">
      <c r="A14" s="194" t="s">
        <v>4</v>
      </c>
      <c r="B14" s="195"/>
      <c r="C14" s="195"/>
      <c r="D14" s="195"/>
      <c r="E14" s="195"/>
      <c r="F14" s="195"/>
      <c r="G14" s="196"/>
      <c r="H14" s="197" t="s">
        <v>8</v>
      </c>
      <c r="I14" s="198"/>
      <c r="J14" s="198"/>
      <c r="K14" s="199"/>
      <c r="L14" s="111"/>
      <c r="M14" s="111"/>
      <c r="N14" s="254" t="s">
        <v>16</v>
      </c>
      <c r="O14" s="255"/>
      <c r="P14" s="255"/>
      <c r="Q14" s="255"/>
      <c r="R14" s="255"/>
      <c r="S14" s="256"/>
      <c r="T14" s="112"/>
      <c r="U14" s="202" t="s">
        <v>15</v>
      </c>
      <c r="V14" s="202"/>
      <c r="W14" s="202"/>
      <c r="X14" s="202"/>
      <c r="Y14" s="203"/>
    </row>
    <row r="15" spans="1:25" s="35" customFormat="1" ht="29.25" customHeight="1" x14ac:dyDescent="0.4">
      <c r="A15" s="113" t="s">
        <v>5</v>
      </c>
      <c r="B15" s="208"/>
      <c r="C15" s="114" t="s">
        <v>6</v>
      </c>
      <c r="D15" s="208"/>
      <c r="E15" s="209" t="s">
        <v>7</v>
      </c>
      <c r="F15" s="209"/>
      <c r="G15" s="196"/>
      <c r="H15" s="115" t="s">
        <v>9</v>
      </c>
      <c r="I15" s="115" t="s">
        <v>10</v>
      </c>
      <c r="J15" s="115" t="s">
        <v>11</v>
      </c>
      <c r="K15" s="115" t="s">
        <v>12</v>
      </c>
      <c r="L15" s="116"/>
      <c r="M15" s="117"/>
      <c r="N15" s="257" t="s">
        <v>164</v>
      </c>
      <c r="O15" s="258"/>
      <c r="P15" s="259"/>
      <c r="Q15" s="150"/>
      <c r="R15" s="151"/>
      <c r="S15" s="118" t="s">
        <v>13</v>
      </c>
      <c r="T15" s="119"/>
      <c r="U15" s="114" t="s">
        <v>132</v>
      </c>
      <c r="V15" s="112"/>
      <c r="W15" s="114" t="s">
        <v>17</v>
      </c>
      <c r="X15" s="120"/>
      <c r="Y15" s="121" t="s">
        <v>18</v>
      </c>
    </row>
    <row r="16" spans="1:25" s="4" customFormat="1" ht="189.75" customHeight="1" x14ac:dyDescent="0.2">
      <c r="A16" s="88" t="s">
        <v>267</v>
      </c>
      <c r="B16" s="208"/>
      <c r="C16" s="110" t="s">
        <v>314</v>
      </c>
      <c r="D16" s="208"/>
      <c r="E16" s="148" t="s">
        <v>271</v>
      </c>
      <c r="F16" s="149"/>
      <c r="G16" s="196"/>
      <c r="H16" s="122" t="s">
        <v>273</v>
      </c>
      <c r="I16" s="122"/>
      <c r="J16" s="122"/>
      <c r="K16" s="122"/>
      <c r="L16" s="123"/>
      <c r="M16" s="124"/>
      <c r="N16" s="148" t="s">
        <v>313</v>
      </c>
      <c r="O16" s="260"/>
      <c r="P16" s="261"/>
      <c r="Q16" s="150"/>
      <c r="R16" s="152"/>
      <c r="S16" s="141" t="s">
        <v>274</v>
      </c>
      <c r="T16" s="126"/>
      <c r="U16" s="110" t="s">
        <v>325</v>
      </c>
      <c r="V16" s="124"/>
      <c r="W16" s="125" t="s">
        <v>272</v>
      </c>
      <c r="X16" s="126"/>
      <c r="Y16" s="127"/>
    </row>
    <row r="17" spans="1:25" s="4" customFormat="1" ht="9" customHeight="1" x14ac:dyDescent="0.2">
      <c r="A17" s="46"/>
      <c r="B17" s="47"/>
      <c r="C17" s="47"/>
      <c r="D17" s="47"/>
      <c r="E17" s="47"/>
      <c r="F17" s="47"/>
      <c r="G17" s="47"/>
      <c r="H17" s="58"/>
      <c r="I17" s="58"/>
      <c r="J17" s="58"/>
      <c r="K17" s="58"/>
      <c r="L17" s="58"/>
      <c r="M17" s="57"/>
      <c r="N17" s="58"/>
      <c r="O17" s="58"/>
      <c r="P17" s="58"/>
      <c r="Q17" s="55"/>
      <c r="R17" s="55"/>
      <c r="S17" s="142"/>
      <c r="T17" s="47"/>
      <c r="U17" s="47"/>
      <c r="V17" s="57"/>
      <c r="W17" s="91"/>
      <c r="X17" s="47"/>
      <c r="Y17" s="48"/>
    </row>
    <row r="18" spans="1:25" s="4" customFormat="1" ht="8.25" customHeight="1" x14ac:dyDescent="0.2">
      <c r="A18" s="46"/>
      <c r="B18" s="47"/>
      <c r="C18" s="47"/>
      <c r="D18" s="47"/>
      <c r="E18" s="70"/>
      <c r="F18" s="70"/>
      <c r="G18" s="47"/>
      <c r="H18" s="58"/>
      <c r="I18" s="58"/>
      <c r="J18" s="58"/>
      <c r="K18" s="58"/>
      <c r="L18" s="58"/>
      <c r="M18" s="57"/>
      <c r="N18" s="58"/>
      <c r="O18" s="58"/>
      <c r="P18" s="58"/>
      <c r="Q18" s="47"/>
      <c r="R18" s="47"/>
      <c r="S18" s="142"/>
      <c r="T18" s="47"/>
      <c r="U18" s="47"/>
      <c r="V18" s="57"/>
      <c r="W18" s="91"/>
      <c r="X18" s="47"/>
      <c r="Y18" s="48"/>
    </row>
    <row r="19" spans="1:25" s="4" customFormat="1" ht="126" customHeight="1" x14ac:dyDescent="0.2">
      <c r="A19" s="65" t="s">
        <v>275</v>
      </c>
      <c r="B19" s="47"/>
      <c r="C19" s="59"/>
      <c r="D19" s="47"/>
      <c r="E19" s="138" t="s">
        <v>276</v>
      </c>
      <c r="F19" s="139"/>
      <c r="G19" s="47"/>
      <c r="H19" s="54" t="s">
        <v>273</v>
      </c>
      <c r="I19" s="54"/>
      <c r="J19" s="54"/>
      <c r="K19" s="54"/>
      <c r="L19" s="56"/>
      <c r="M19" s="57"/>
      <c r="N19" s="138" t="s">
        <v>277</v>
      </c>
      <c r="O19" s="140"/>
      <c r="P19" s="139"/>
      <c r="Q19" s="52"/>
      <c r="R19" s="85"/>
      <c r="S19" s="143"/>
      <c r="T19" s="53"/>
      <c r="U19" s="67" t="s">
        <v>278</v>
      </c>
      <c r="V19" s="71"/>
      <c r="W19" s="92"/>
      <c r="X19" s="89"/>
      <c r="Y19" s="69"/>
    </row>
    <row r="20" spans="1:25" s="4" customFormat="1" ht="11.25" customHeight="1" x14ac:dyDescent="0.2">
      <c r="A20" s="46"/>
      <c r="B20" s="47"/>
      <c r="C20" s="47"/>
      <c r="D20" s="47"/>
      <c r="E20" s="47"/>
      <c r="F20" s="47"/>
      <c r="G20" s="47"/>
      <c r="H20" s="58"/>
      <c r="I20" s="58"/>
      <c r="J20" s="58"/>
      <c r="K20" s="58"/>
      <c r="L20" s="58"/>
      <c r="M20" s="57"/>
      <c r="N20" s="58"/>
      <c r="O20" s="58"/>
      <c r="P20" s="58"/>
      <c r="Q20" s="47"/>
      <c r="R20" s="47"/>
      <c r="S20" s="47"/>
      <c r="T20" s="47"/>
      <c r="U20" s="47"/>
      <c r="V20" s="57"/>
      <c r="W20" s="47"/>
      <c r="X20" s="47"/>
      <c r="Y20" s="48"/>
    </row>
    <row r="21" spans="1:25" s="4" customFormat="1" ht="103.5" customHeight="1" x14ac:dyDescent="0.2">
      <c r="A21" s="93" t="s">
        <v>279</v>
      </c>
      <c r="B21" s="94"/>
      <c r="C21" s="86"/>
      <c r="D21" s="94"/>
      <c r="E21" s="144" t="s">
        <v>280</v>
      </c>
      <c r="F21" s="145"/>
      <c r="G21" s="94"/>
      <c r="H21" s="95" t="s">
        <v>273</v>
      </c>
      <c r="I21" s="95"/>
      <c r="J21" s="95"/>
      <c r="K21" s="95"/>
      <c r="L21" s="96"/>
      <c r="M21" s="57"/>
      <c r="N21" s="144" t="s">
        <v>281</v>
      </c>
      <c r="O21" s="146"/>
      <c r="P21" s="147"/>
      <c r="Q21" s="97"/>
      <c r="R21" s="98"/>
      <c r="S21" s="99" t="s">
        <v>282</v>
      </c>
      <c r="T21" s="100"/>
      <c r="U21" s="99" t="s">
        <v>278</v>
      </c>
      <c r="V21" s="57"/>
      <c r="W21" s="87"/>
      <c r="X21" s="100"/>
      <c r="Y21" s="101"/>
    </row>
    <row r="22" spans="1:25" s="4" customFormat="1" ht="11.25" customHeight="1" x14ac:dyDescent="0.2">
      <c r="A22" s="102"/>
      <c r="B22" s="94"/>
      <c r="C22" s="103"/>
      <c r="D22" s="94"/>
      <c r="E22" s="104"/>
      <c r="F22" s="104"/>
      <c r="G22" s="94"/>
      <c r="H22" s="105"/>
      <c r="I22" s="105"/>
      <c r="J22" s="105"/>
      <c r="K22" s="105"/>
      <c r="L22" s="106"/>
      <c r="M22" s="57"/>
      <c r="N22" s="104"/>
      <c r="O22" s="106"/>
      <c r="P22" s="106"/>
      <c r="Q22" s="94"/>
      <c r="R22" s="94"/>
      <c r="S22" s="107"/>
      <c r="T22" s="94"/>
      <c r="U22" s="106"/>
      <c r="V22" s="57"/>
      <c r="W22" s="104"/>
      <c r="X22" s="94"/>
      <c r="Y22" s="108"/>
    </row>
    <row r="23" spans="1:25" s="4" customFormat="1" ht="103.5" customHeight="1" x14ac:dyDescent="0.2">
      <c r="A23" s="109" t="s">
        <v>283</v>
      </c>
      <c r="B23" s="94"/>
      <c r="C23" s="86"/>
      <c r="D23" s="94"/>
      <c r="E23" s="144" t="s">
        <v>284</v>
      </c>
      <c r="F23" s="145"/>
      <c r="G23" s="94"/>
      <c r="H23" s="95" t="s">
        <v>273</v>
      </c>
      <c r="I23" s="95"/>
      <c r="J23" s="95"/>
      <c r="K23" s="95"/>
      <c r="L23" s="96"/>
      <c r="M23" s="57"/>
      <c r="N23" s="144" t="s">
        <v>285</v>
      </c>
      <c r="O23" s="146"/>
      <c r="P23" s="147"/>
      <c r="Q23" s="97"/>
      <c r="R23" s="98"/>
      <c r="S23" s="99" t="s">
        <v>274</v>
      </c>
      <c r="T23" s="100"/>
      <c r="U23" s="87" t="s">
        <v>286</v>
      </c>
      <c r="V23" s="57"/>
      <c r="W23" s="99" t="s">
        <v>287</v>
      </c>
      <c r="X23" s="100"/>
      <c r="Y23" s="101" t="s">
        <v>288</v>
      </c>
    </row>
    <row r="24" spans="1:25" s="4" customFormat="1" ht="11.25" customHeight="1" x14ac:dyDescent="0.2">
      <c r="A24" s="72"/>
      <c r="B24" s="85"/>
      <c r="C24" s="73"/>
      <c r="D24" s="85"/>
      <c r="E24" s="74"/>
      <c r="F24" s="74"/>
      <c r="G24" s="85"/>
      <c r="H24" s="75"/>
      <c r="I24" s="75"/>
      <c r="J24" s="75"/>
      <c r="K24" s="75"/>
      <c r="L24" s="58"/>
      <c r="M24" s="57"/>
      <c r="N24" s="74"/>
      <c r="O24" s="58"/>
      <c r="P24" s="58"/>
      <c r="Q24" s="85"/>
      <c r="R24" s="85"/>
      <c r="S24" s="76"/>
      <c r="T24" s="85"/>
      <c r="U24" s="58"/>
      <c r="V24" s="57"/>
      <c r="W24" s="74"/>
      <c r="X24" s="85"/>
      <c r="Y24" s="77"/>
    </row>
    <row r="25" spans="1:25" s="4" customFormat="1" ht="103.5" customHeight="1" x14ac:dyDescent="0.2">
      <c r="A25" s="82" t="s">
        <v>268</v>
      </c>
      <c r="B25" s="85"/>
      <c r="C25" s="81"/>
      <c r="D25" s="85"/>
      <c r="E25" s="138" t="s">
        <v>288</v>
      </c>
      <c r="F25" s="139"/>
      <c r="G25" s="85"/>
      <c r="H25" s="54"/>
      <c r="I25" s="54" t="s">
        <v>273</v>
      </c>
      <c r="J25" s="54"/>
      <c r="K25" s="54"/>
      <c r="L25" s="56"/>
      <c r="M25" s="57"/>
      <c r="N25" s="138" t="s">
        <v>315</v>
      </c>
      <c r="O25" s="153"/>
      <c r="P25" s="154"/>
      <c r="Q25" s="52"/>
      <c r="R25" s="53"/>
      <c r="S25" s="84" t="s">
        <v>274</v>
      </c>
      <c r="T25" s="51"/>
      <c r="U25" s="84" t="s">
        <v>316</v>
      </c>
      <c r="V25" s="57"/>
      <c r="W25" s="84"/>
      <c r="X25" s="51"/>
      <c r="Y25" s="69" t="s">
        <v>289</v>
      </c>
    </row>
    <row r="26" spans="1:25" s="4" customFormat="1" ht="11.25" customHeight="1" x14ac:dyDescent="0.2">
      <c r="A26" s="72"/>
      <c r="B26" s="85"/>
      <c r="C26" s="73"/>
      <c r="D26" s="85"/>
      <c r="E26" s="74"/>
      <c r="F26" s="74"/>
      <c r="G26" s="85"/>
      <c r="H26" s="75"/>
      <c r="I26" s="75"/>
      <c r="J26" s="75"/>
      <c r="K26" s="75"/>
      <c r="L26" s="58"/>
      <c r="M26" s="57"/>
      <c r="N26" s="74"/>
      <c r="O26" s="58"/>
      <c r="P26" s="58"/>
      <c r="Q26" s="85"/>
      <c r="R26" s="85"/>
      <c r="S26" s="76"/>
      <c r="T26" s="85"/>
      <c r="U26" s="58"/>
      <c r="V26" s="57"/>
      <c r="W26" s="74"/>
      <c r="X26" s="85"/>
      <c r="Y26" s="77"/>
    </row>
    <row r="27" spans="1:25" s="4" customFormat="1" ht="103.5" customHeight="1" x14ac:dyDescent="0.2">
      <c r="A27" s="82" t="s">
        <v>268</v>
      </c>
      <c r="B27" s="85"/>
      <c r="C27" s="81" t="s">
        <v>290</v>
      </c>
      <c r="D27" s="85"/>
      <c r="E27" s="138"/>
      <c r="F27" s="139"/>
      <c r="G27" s="85"/>
      <c r="H27" s="54"/>
      <c r="I27" s="54" t="s">
        <v>273</v>
      </c>
      <c r="J27" s="54"/>
      <c r="K27" s="54"/>
      <c r="L27" s="56"/>
      <c r="M27" s="57"/>
      <c r="N27" s="138" t="s">
        <v>291</v>
      </c>
      <c r="O27" s="153"/>
      <c r="P27" s="154"/>
      <c r="Q27" s="52"/>
      <c r="R27" s="53"/>
      <c r="S27" s="84" t="s">
        <v>292</v>
      </c>
      <c r="T27" s="51"/>
      <c r="U27" s="83" t="s">
        <v>293</v>
      </c>
      <c r="V27" s="57"/>
      <c r="W27" s="84"/>
      <c r="X27" s="51"/>
      <c r="Y27" s="69" t="s">
        <v>254</v>
      </c>
    </row>
    <row r="28" spans="1:25" s="4" customFormat="1" ht="11.25" customHeight="1" x14ac:dyDescent="0.2">
      <c r="A28" s="72"/>
      <c r="B28" s="85"/>
      <c r="C28" s="73"/>
      <c r="D28" s="85"/>
      <c r="E28" s="74"/>
      <c r="F28" s="74"/>
      <c r="G28" s="85"/>
      <c r="H28" s="75"/>
      <c r="I28" s="75"/>
      <c r="J28" s="75"/>
      <c r="K28" s="75"/>
      <c r="L28" s="58"/>
      <c r="M28" s="57"/>
      <c r="N28" s="74"/>
      <c r="O28" s="58"/>
      <c r="P28" s="58"/>
      <c r="Q28" s="85"/>
      <c r="R28" s="85"/>
      <c r="S28" s="76"/>
      <c r="T28" s="85"/>
      <c r="U28" s="58"/>
      <c r="V28" s="57"/>
      <c r="W28" s="74"/>
      <c r="X28" s="85"/>
      <c r="Y28" s="77"/>
    </row>
    <row r="29" spans="1:25" s="4" customFormat="1" ht="141.75" customHeight="1" x14ac:dyDescent="0.2">
      <c r="A29" s="82" t="s">
        <v>268</v>
      </c>
      <c r="B29" s="85"/>
      <c r="C29" s="90" t="s">
        <v>294</v>
      </c>
      <c r="D29" s="85"/>
      <c r="E29" s="138" t="s">
        <v>295</v>
      </c>
      <c r="F29" s="139"/>
      <c r="G29" s="85"/>
      <c r="H29" s="54"/>
      <c r="I29" s="54" t="s">
        <v>242</v>
      </c>
      <c r="J29" s="54"/>
      <c r="K29" s="54"/>
      <c r="L29" s="56"/>
      <c r="M29" s="57"/>
      <c r="N29" s="138" t="s">
        <v>317</v>
      </c>
      <c r="O29" s="153"/>
      <c r="P29" s="154"/>
      <c r="Q29" s="52"/>
      <c r="R29" s="53"/>
      <c r="S29" s="84" t="s">
        <v>282</v>
      </c>
      <c r="T29" s="51"/>
      <c r="U29" s="90" t="s">
        <v>296</v>
      </c>
      <c r="V29" s="57"/>
      <c r="W29" s="84" t="s">
        <v>297</v>
      </c>
      <c r="X29" s="51"/>
      <c r="Y29" s="69"/>
    </row>
    <row r="30" spans="1:25" s="4" customFormat="1" ht="11.25" customHeight="1" x14ac:dyDescent="0.2">
      <c r="A30" s="72"/>
      <c r="B30" s="85"/>
      <c r="C30" s="73"/>
      <c r="D30" s="85"/>
      <c r="E30" s="74"/>
      <c r="F30" s="74"/>
      <c r="G30" s="85"/>
      <c r="H30" s="75"/>
      <c r="I30" s="75"/>
      <c r="J30" s="75"/>
      <c r="K30" s="75"/>
      <c r="L30" s="58"/>
      <c r="M30" s="57"/>
      <c r="N30" s="74"/>
      <c r="O30" s="58"/>
      <c r="P30" s="58"/>
      <c r="Q30" s="85"/>
      <c r="R30" s="85"/>
      <c r="S30" s="76"/>
      <c r="T30" s="85"/>
      <c r="U30" s="58"/>
      <c r="V30" s="57"/>
      <c r="W30" s="74"/>
      <c r="X30" s="85"/>
      <c r="Y30" s="77"/>
    </row>
    <row r="31" spans="1:25" s="4" customFormat="1" ht="11.25" customHeight="1" x14ac:dyDescent="0.2">
      <c r="A31" s="72"/>
      <c r="B31" s="68"/>
      <c r="C31" s="73"/>
      <c r="D31" s="68"/>
      <c r="E31" s="74"/>
      <c r="F31" s="74"/>
      <c r="G31" s="68"/>
      <c r="H31" s="75"/>
      <c r="I31" s="75"/>
      <c r="J31" s="75"/>
      <c r="K31" s="75"/>
      <c r="L31" s="58"/>
      <c r="M31" s="57"/>
      <c r="N31" s="74"/>
      <c r="O31" s="58"/>
      <c r="P31" s="58"/>
      <c r="Q31" s="68"/>
      <c r="R31" s="68"/>
      <c r="S31" s="74"/>
      <c r="T31" s="68"/>
      <c r="U31" s="58"/>
      <c r="V31" s="57"/>
      <c r="W31" s="74"/>
      <c r="X31" s="68"/>
      <c r="Y31" s="77"/>
    </row>
    <row r="32" spans="1:25" s="4" customFormat="1" ht="135" customHeight="1" x14ac:dyDescent="0.2">
      <c r="A32" s="65" t="s">
        <v>298</v>
      </c>
      <c r="B32" s="68"/>
      <c r="C32" s="64"/>
      <c r="D32" s="68"/>
      <c r="E32" s="138" t="s">
        <v>244</v>
      </c>
      <c r="F32" s="139"/>
      <c r="G32" s="68"/>
      <c r="H32" s="54"/>
      <c r="I32" s="54" t="s">
        <v>242</v>
      </c>
      <c r="J32" s="54"/>
      <c r="K32" s="54"/>
      <c r="L32" s="56"/>
      <c r="M32" s="57"/>
      <c r="N32" s="138" t="s">
        <v>245</v>
      </c>
      <c r="O32" s="153"/>
      <c r="P32" s="154"/>
      <c r="Q32" s="52"/>
      <c r="R32" s="53"/>
      <c r="S32" s="67" t="s">
        <v>243</v>
      </c>
      <c r="T32" s="51"/>
      <c r="U32" s="67" t="s">
        <v>246</v>
      </c>
      <c r="V32" s="57"/>
      <c r="W32" s="67" t="s">
        <v>300</v>
      </c>
      <c r="X32" s="51"/>
      <c r="Y32" s="69" t="s">
        <v>247</v>
      </c>
    </row>
    <row r="33" spans="1:25" ht="11.25" customHeight="1" x14ac:dyDescent="0.25">
      <c r="A33" s="72"/>
      <c r="B33" s="68"/>
      <c r="C33" s="73"/>
      <c r="D33" s="68"/>
      <c r="E33" s="74"/>
      <c r="F33" s="74"/>
      <c r="G33" s="68"/>
      <c r="H33" s="75"/>
      <c r="I33" s="75"/>
      <c r="J33" s="75"/>
      <c r="K33" s="75"/>
      <c r="L33" s="58"/>
      <c r="M33" s="57"/>
      <c r="N33" s="74"/>
      <c r="O33" s="58"/>
      <c r="P33" s="58"/>
      <c r="Q33" s="68"/>
      <c r="R33" s="68"/>
      <c r="S33" s="74"/>
      <c r="T33" s="68"/>
      <c r="U33" s="74"/>
      <c r="V33" s="57"/>
      <c r="W33" s="74"/>
      <c r="X33" s="68"/>
      <c r="Y33" s="77"/>
    </row>
    <row r="34" spans="1:25" ht="71.25" x14ac:dyDescent="0.25">
      <c r="A34" s="65" t="s">
        <v>299</v>
      </c>
      <c r="B34" s="68"/>
      <c r="C34" s="64"/>
      <c r="D34" s="68"/>
      <c r="E34" s="138" t="s">
        <v>248</v>
      </c>
      <c r="F34" s="139"/>
      <c r="G34" s="68"/>
      <c r="H34" s="54"/>
      <c r="I34" s="54" t="s">
        <v>242</v>
      </c>
      <c r="J34" s="54"/>
      <c r="K34" s="54"/>
      <c r="L34" s="56"/>
      <c r="M34" s="57"/>
      <c r="N34" s="138" t="s">
        <v>249</v>
      </c>
      <c r="O34" s="153"/>
      <c r="P34" s="154"/>
      <c r="Q34" s="52"/>
      <c r="R34" s="53"/>
      <c r="S34" s="67" t="s">
        <v>243</v>
      </c>
      <c r="T34" s="51"/>
      <c r="U34" s="67" t="s">
        <v>250</v>
      </c>
      <c r="V34" s="57"/>
      <c r="W34" s="84" t="s">
        <v>301</v>
      </c>
      <c r="X34" s="51"/>
      <c r="Y34" s="69" t="s">
        <v>247</v>
      </c>
    </row>
    <row r="35" spans="1:25" ht="11.25" customHeight="1" x14ac:dyDescent="0.25">
      <c r="A35" s="72"/>
      <c r="B35" s="68"/>
      <c r="C35" s="73"/>
      <c r="D35" s="68"/>
      <c r="E35" s="74"/>
      <c r="F35" s="74"/>
      <c r="G35" s="68"/>
      <c r="H35" s="75"/>
      <c r="I35" s="75"/>
      <c r="J35" s="75"/>
      <c r="K35" s="75"/>
      <c r="L35" s="58"/>
      <c r="M35" s="57"/>
      <c r="N35" s="74"/>
      <c r="O35" s="58"/>
      <c r="P35" s="58"/>
      <c r="Q35" s="68"/>
      <c r="R35" s="68"/>
      <c r="S35" s="74"/>
      <c r="T35" s="68"/>
      <c r="U35" s="74"/>
      <c r="V35" s="57"/>
      <c r="W35" s="74"/>
      <c r="X35" s="68"/>
      <c r="Y35" s="77"/>
    </row>
    <row r="36" spans="1:25" ht="133.5" customHeight="1" x14ac:dyDescent="0.25">
      <c r="A36" s="65" t="s">
        <v>302</v>
      </c>
      <c r="B36" s="68"/>
      <c r="C36" s="64"/>
      <c r="D36" s="68"/>
      <c r="E36" s="138" t="s">
        <v>251</v>
      </c>
      <c r="F36" s="139"/>
      <c r="G36" s="68"/>
      <c r="H36" s="54"/>
      <c r="I36" s="54"/>
      <c r="J36" s="54" t="s">
        <v>273</v>
      </c>
      <c r="K36" s="54"/>
      <c r="L36" s="56"/>
      <c r="M36" s="57"/>
      <c r="N36" s="138" t="s">
        <v>252</v>
      </c>
      <c r="O36" s="153"/>
      <c r="P36" s="154"/>
      <c r="Q36" s="52"/>
      <c r="R36" s="53"/>
      <c r="S36" s="67" t="s">
        <v>243</v>
      </c>
      <c r="T36" s="51"/>
      <c r="U36" s="67" t="s">
        <v>253</v>
      </c>
      <c r="V36" s="57"/>
      <c r="W36" s="67" t="s">
        <v>303</v>
      </c>
      <c r="X36" s="51"/>
      <c r="Y36" s="69" t="s">
        <v>254</v>
      </c>
    </row>
    <row r="37" spans="1:25" ht="11.25" customHeight="1" x14ac:dyDescent="0.25">
      <c r="A37" s="72"/>
      <c r="B37" s="68"/>
      <c r="C37" s="73"/>
      <c r="D37" s="68"/>
      <c r="E37" s="74"/>
      <c r="F37" s="74"/>
      <c r="G37" s="68"/>
      <c r="H37" s="75"/>
      <c r="I37" s="75"/>
      <c r="J37" s="75"/>
      <c r="K37" s="75"/>
      <c r="L37" s="58"/>
      <c r="M37" s="57"/>
      <c r="N37" s="74"/>
      <c r="O37" s="58"/>
      <c r="P37" s="58"/>
      <c r="Q37" s="68"/>
      <c r="R37" s="68"/>
      <c r="S37" s="74"/>
      <c r="T37" s="68"/>
      <c r="U37" s="74"/>
      <c r="V37" s="57"/>
      <c r="W37" s="74"/>
      <c r="X37" s="68"/>
      <c r="Y37" s="77"/>
    </row>
    <row r="38" spans="1:25" ht="126.75" customHeight="1" x14ac:dyDescent="0.25">
      <c r="A38" s="65" t="s">
        <v>304</v>
      </c>
      <c r="B38" s="68"/>
      <c r="C38" s="64"/>
      <c r="D38" s="68"/>
      <c r="E38" s="138" t="s">
        <v>255</v>
      </c>
      <c r="F38" s="139"/>
      <c r="G38" s="68"/>
      <c r="H38" s="54"/>
      <c r="I38" s="54"/>
      <c r="J38" s="54" t="s">
        <v>242</v>
      </c>
      <c r="K38" s="54"/>
      <c r="L38" s="56"/>
      <c r="M38" s="57"/>
      <c r="N38" s="138" t="s">
        <v>256</v>
      </c>
      <c r="O38" s="153"/>
      <c r="P38" s="154"/>
      <c r="Q38" s="52"/>
      <c r="R38" s="53"/>
      <c r="S38" s="67" t="s">
        <v>243</v>
      </c>
      <c r="T38" s="51"/>
      <c r="U38" s="67" t="s">
        <v>257</v>
      </c>
      <c r="V38" s="57"/>
      <c r="W38" s="84" t="s">
        <v>303</v>
      </c>
      <c r="X38" s="51"/>
      <c r="Y38" s="69" t="s">
        <v>254</v>
      </c>
    </row>
    <row r="39" spans="1:25" x14ac:dyDescent="0.25">
      <c r="A39" s="72"/>
      <c r="B39" s="68"/>
      <c r="C39" s="73"/>
      <c r="D39" s="68"/>
      <c r="E39" s="74"/>
      <c r="F39" s="74"/>
      <c r="G39" s="68"/>
      <c r="H39" s="75"/>
      <c r="I39" s="75"/>
      <c r="J39" s="75"/>
      <c r="K39" s="75"/>
      <c r="L39" s="58"/>
      <c r="M39" s="57"/>
      <c r="N39" s="74"/>
      <c r="O39" s="58"/>
      <c r="P39" s="58"/>
      <c r="Q39" s="68"/>
      <c r="R39" s="68"/>
      <c r="S39" s="74"/>
      <c r="T39" s="68"/>
      <c r="U39" s="74"/>
      <c r="V39" s="57"/>
      <c r="W39" s="74"/>
      <c r="X39" s="68"/>
      <c r="Y39" s="77"/>
    </row>
    <row r="40" spans="1:25" ht="128.25" x14ac:dyDescent="0.25">
      <c r="A40" s="161" t="s">
        <v>305</v>
      </c>
      <c r="B40" s="68"/>
      <c r="C40" s="64"/>
      <c r="D40" s="68"/>
      <c r="E40" s="138" t="s">
        <v>258</v>
      </c>
      <c r="F40" s="139"/>
      <c r="G40" s="68"/>
      <c r="H40" s="54"/>
      <c r="I40" s="54"/>
      <c r="J40" s="54" t="s">
        <v>242</v>
      </c>
      <c r="K40" s="54"/>
      <c r="L40" s="56"/>
      <c r="M40" s="57"/>
      <c r="N40" s="138" t="s">
        <v>259</v>
      </c>
      <c r="O40" s="153"/>
      <c r="P40" s="154"/>
      <c r="Q40" s="52"/>
      <c r="R40" s="53"/>
      <c r="S40" s="67" t="s">
        <v>243</v>
      </c>
      <c r="T40" s="51"/>
      <c r="U40" s="67" t="s">
        <v>257</v>
      </c>
      <c r="V40" s="57"/>
      <c r="W40" s="84" t="s">
        <v>303</v>
      </c>
      <c r="X40" s="51"/>
      <c r="Y40" s="69" t="s">
        <v>254</v>
      </c>
    </row>
    <row r="41" spans="1:25" x14ac:dyDescent="0.25">
      <c r="A41" s="162"/>
      <c r="B41" s="68"/>
      <c r="C41" s="73"/>
      <c r="D41" s="68"/>
      <c r="E41" s="74"/>
      <c r="F41" s="74"/>
      <c r="G41" s="68"/>
      <c r="H41" s="75"/>
      <c r="I41" s="75"/>
      <c r="J41" s="75"/>
      <c r="K41" s="75"/>
      <c r="L41" s="58"/>
      <c r="M41" s="57"/>
      <c r="N41" s="74"/>
      <c r="O41" s="58"/>
      <c r="P41" s="58"/>
      <c r="Q41" s="68"/>
      <c r="R41" s="68"/>
      <c r="S41" s="74"/>
      <c r="T41" s="68"/>
      <c r="U41" s="74"/>
      <c r="V41" s="57"/>
      <c r="W41" s="74"/>
      <c r="X41" s="68"/>
      <c r="Y41" s="77"/>
    </row>
    <row r="42" spans="1:25" ht="128.25" x14ac:dyDescent="0.25">
      <c r="A42" s="163"/>
      <c r="B42" s="68"/>
      <c r="C42" s="66" t="s">
        <v>306</v>
      </c>
      <c r="D42" s="68"/>
      <c r="E42" s="138" t="s">
        <v>260</v>
      </c>
      <c r="F42" s="139"/>
      <c r="G42" s="68"/>
      <c r="H42" s="54"/>
      <c r="I42" s="54"/>
      <c r="J42" s="54" t="s">
        <v>242</v>
      </c>
      <c r="K42" s="54"/>
      <c r="L42" s="56"/>
      <c r="M42" s="57"/>
      <c r="N42" s="138" t="s">
        <v>261</v>
      </c>
      <c r="O42" s="153"/>
      <c r="P42" s="154"/>
      <c r="Q42" s="52"/>
      <c r="R42" s="53"/>
      <c r="S42" s="67" t="s">
        <v>243</v>
      </c>
      <c r="T42" s="51"/>
      <c r="U42" s="67" t="s">
        <v>257</v>
      </c>
      <c r="V42" s="57"/>
      <c r="W42" s="84" t="s">
        <v>303</v>
      </c>
      <c r="X42" s="51"/>
      <c r="Y42" s="69" t="s">
        <v>254</v>
      </c>
    </row>
    <row r="43" spans="1:25" x14ac:dyDescent="0.25">
      <c r="A43" s="210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7"/>
    </row>
    <row r="44" spans="1:25" ht="128.25" x14ac:dyDescent="0.25">
      <c r="A44" s="65" t="s">
        <v>307</v>
      </c>
      <c r="B44" s="68"/>
      <c r="C44" s="83" t="s">
        <v>306</v>
      </c>
      <c r="D44" s="68"/>
      <c r="E44" s="138" t="s">
        <v>255</v>
      </c>
      <c r="F44" s="139"/>
      <c r="G44" s="68"/>
      <c r="H44" s="54"/>
      <c r="I44" s="54"/>
      <c r="J44" s="54" t="s">
        <v>242</v>
      </c>
      <c r="K44" s="54"/>
      <c r="L44" s="56"/>
      <c r="M44" s="57"/>
      <c r="N44" s="138" t="s">
        <v>262</v>
      </c>
      <c r="O44" s="153"/>
      <c r="P44" s="154"/>
      <c r="Q44" s="52"/>
      <c r="R44" s="53"/>
      <c r="S44" s="67" t="s">
        <v>243</v>
      </c>
      <c r="T44" s="51"/>
      <c r="U44" s="110" t="s">
        <v>324</v>
      </c>
      <c r="V44" s="57"/>
      <c r="W44" s="84" t="s">
        <v>303</v>
      </c>
      <c r="X44" s="51"/>
      <c r="Y44" s="69" t="s">
        <v>254</v>
      </c>
    </row>
    <row r="45" spans="1:2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</row>
    <row r="46" spans="1:25" ht="122.25" customHeight="1" x14ac:dyDescent="0.25">
      <c r="A46" s="65" t="s">
        <v>308</v>
      </c>
      <c r="B46" s="68"/>
      <c r="C46" s="83" t="s">
        <v>306</v>
      </c>
      <c r="D46" s="68"/>
      <c r="E46" s="138" t="s">
        <v>257</v>
      </c>
      <c r="F46" s="139"/>
      <c r="G46" s="68"/>
      <c r="H46" s="54"/>
      <c r="I46" s="54"/>
      <c r="J46" s="54"/>
      <c r="K46" s="54" t="s">
        <v>242</v>
      </c>
      <c r="L46" s="56"/>
      <c r="M46" s="57"/>
      <c r="N46" s="138" t="s">
        <v>263</v>
      </c>
      <c r="O46" s="153"/>
      <c r="P46" s="154"/>
      <c r="Q46" s="52"/>
      <c r="R46" s="53"/>
      <c r="S46" s="67" t="s">
        <v>243</v>
      </c>
      <c r="T46" s="51"/>
      <c r="U46" s="67" t="s">
        <v>264</v>
      </c>
      <c r="V46" s="57"/>
      <c r="W46" s="67" t="s">
        <v>309</v>
      </c>
      <c r="X46" s="51"/>
      <c r="Y46" s="69" t="s">
        <v>254</v>
      </c>
    </row>
    <row r="47" spans="1:2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 x14ac:dyDescent="0.25">
      <c r="A48" s="237" t="s">
        <v>133</v>
      </c>
      <c r="B48" s="229"/>
      <c r="C48" s="2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</row>
    <row r="49" spans="1:25" x14ac:dyDescent="0.25">
      <c r="A49" s="239"/>
      <c r="B49" s="240"/>
      <c r="C49" s="2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</row>
    <row r="50" spans="1:25" x14ac:dyDescent="0.25">
      <c r="A50" s="239"/>
      <c r="B50" s="240"/>
      <c r="C50" s="2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9"/>
    </row>
    <row r="51" spans="1:25" x14ac:dyDescent="0.25">
      <c r="A51" s="164"/>
      <c r="B51" s="165"/>
      <c r="C51" s="16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</row>
    <row r="52" spans="1:25" x14ac:dyDescent="0.25">
      <c r="A52" s="164"/>
      <c r="B52" s="165"/>
      <c r="C52" s="16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x14ac:dyDescent="0.25">
      <c r="A53" s="164"/>
      <c r="B53" s="165"/>
      <c r="C53" s="16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</row>
    <row r="54" spans="1:25" x14ac:dyDescent="0.25">
      <c r="A54" s="164"/>
      <c r="B54" s="165"/>
      <c r="C54" s="166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</row>
    <row r="55" spans="1:25" x14ac:dyDescent="0.25">
      <c r="A55" s="164"/>
      <c r="B55" s="165"/>
      <c r="C55" s="16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x14ac:dyDescent="0.25">
      <c r="A66" s="155" t="s">
        <v>326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7"/>
    </row>
    <row r="67" spans="1:25" ht="59.25" customHeight="1" thickBot="1" x14ac:dyDescent="0.3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60"/>
    </row>
  </sheetData>
  <sheetProtection formatCells="0" selectLockedCells="1" selectUnlockedCells="1"/>
  <mergeCells count="80"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W9:Y9"/>
    <mergeCell ref="W6:Y6"/>
    <mergeCell ref="A51:C53"/>
    <mergeCell ref="E38:F38"/>
    <mergeCell ref="N38:P38"/>
    <mergeCell ref="E46:F46"/>
    <mergeCell ref="N46:P46"/>
    <mergeCell ref="E40:F40"/>
    <mergeCell ref="N40:P40"/>
    <mergeCell ref="E42:F42"/>
    <mergeCell ref="N42:P42"/>
    <mergeCell ref="E44:F44"/>
    <mergeCell ref="N44:P44"/>
    <mergeCell ref="A43:Y43"/>
    <mergeCell ref="B15:B16"/>
    <mergeCell ref="D15:D16"/>
    <mergeCell ref="E15:F15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A1:C3"/>
    <mergeCell ref="D1:X3"/>
    <mergeCell ref="E32:F32"/>
    <mergeCell ref="N32:P32"/>
    <mergeCell ref="D7:D1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U10:V10"/>
    <mergeCell ref="E21:F21"/>
    <mergeCell ref="E25:F25"/>
    <mergeCell ref="N25:P25"/>
    <mergeCell ref="N21:P21"/>
    <mergeCell ref="A66:Y67"/>
    <mergeCell ref="E29:F29"/>
    <mergeCell ref="N29:P29"/>
    <mergeCell ref="A40:A42"/>
    <mergeCell ref="E27:F27"/>
    <mergeCell ref="N27:P27"/>
    <mergeCell ref="A54:C55"/>
    <mergeCell ref="E34:F34"/>
    <mergeCell ref="N34:P34"/>
    <mergeCell ref="E36:F36"/>
    <mergeCell ref="N36:P36"/>
    <mergeCell ref="A48:C48"/>
    <mergeCell ref="A49:C50"/>
    <mergeCell ref="E19:F19"/>
    <mergeCell ref="N19:P19"/>
    <mergeCell ref="S16:S19"/>
    <mergeCell ref="E23:F23"/>
    <mergeCell ref="N23:P23"/>
    <mergeCell ref="E16:F16"/>
    <mergeCell ref="Q15:R16"/>
  </mergeCells>
  <dataValidations count="18">
    <dataValidation allowBlank="1" showInputMessage="1" showErrorMessage="1" sqref="E7:F10 H7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/>
    <dataValidation allowBlank="1" showInputMessage="1" showErrorMessage="1" promptTitle="Proceso" prompt="Previo a diligenciar las demás casillas, seleccione de la lista desplegable el proceso que va a caracterizar." sqref="C5:C6"/>
    <dataValidation allowBlank="1" showInputMessage="1" showErrorMessage="1" promptTitle="Macroproceso" prompt="El formato cargará automaticamente la información asociada al proceso que seleccionó." sqref="E5:F6"/>
    <dataValidation allowBlank="1" showInputMessage="1" showErrorMessage="1" promptTitle="Tipo de Proceso" prompt="El formato seleccionará automaticamente el tipo de proceso al que corresponde el proceso que seleccionó." sqref="H5:N6"/>
    <dataValidation allowBlank="1" showInputMessage="1" showErrorMessage="1" prompt="Con la ayuda del enlace, defina el tipo de indicador y el nombre del (los) indicadores que quiere establecer para medir su proceso." sqref="U5:Y5"/>
    <dataValidation allowBlank="1" showInputMessage="1" showErrorMessage="1" prompt="Confirme si el líder del proceso que aparece cargado se encuentra correcto." sqref="C12"/>
    <dataValidation allowBlank="1" showInputMessage="1" showErrorMessage="1" prompt="Para definir el alcance de su proceso tenga en cuenta que debe describir y delimitar brevemente el inicio y fin de las actividades del proceso. " sqref="H12:N12"/>
    <dataValidation allowBlank="1" showInputMessage="1" showErrorMessage="1" prompt="Identifica los procesos de la SIC, que proporcionan insumos o necesidades para ejecutar las actividades del proceso." sqref="A15"/>
    <dataValidation allowBlank="1" showInputMessage="1" showErrorMessage="1" prompt="Identifica Entidades externas o usuarios que proporcionan insumos o necesidades para ejecutar las actividades del proceso." sqref="C15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/>
    <dataValidation allowBlank="1" showInputMessage="1" showErrorMessage="1" prompt="Define los cargos y/o roles responsables de realizar la actividad descrita. _x000a_" sqref="S15"/>
    <dataValidation allowBlank="1" showInputMessage="1" showErrorMessage="1" prompt="Identifica los procesos, los cargos o roles específicos que reciben la salida y que hacen parte de la SIC." sqref="W15"/>
    <dataValidation allowBlank="1" showInputMessage="1" showErrorMessage="1" prompt="Identifica las entidades externas que reciben o son afectados por las salidas generadas en una actividad." sqref="Y15"/>
    <dataValidation allowBlank="1" showInputMessage="1" showErrorMessage="1" prompt="Seleccione de la lista desplegable los trámites y OPAS asociados al proceso, en caso de tener más de uno utilice las diferentes filas." sqref="A48:C48"/>
    <dataValidation allowBlank="1" showInputMessage="1" showErrorMessage="1" prompt="Son los insumos o la información de necesidades o aspectos legales que se requieren para la ejecución de las actividades. " sqref="E15:F15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desplegables'!$D$52:$D$80</xm:f>
          </x14:formula1>
          <xm:sqref>A49:C55</xm:sqref>
        </x14:dataValidation>
        <x14:dataValidation type="list" allowBlank="1" showInputMessage="1" showErrorMessage="1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view="pageBreakPreview" topLeftCell="A13" zoomScaleNormal="100" zoomScaleSheetLayoutView="100" workbookViewId="0">
      <selection activeCell="N18" sqref="N18"/>
    </sheetView>
  </sheetViews>
  <sheetFormatPr baseColWidth="10" defaultColWidth="11.42578125" defaultRowHeight="15" x14ac:dyDescent="0.25"/>
  <cols>
    <col min="1" max="1" width="4" style="4" customWidth="1"/>
    <col min="2" max="2" width="33.85546875" style="4" customWidth="1"/>
    <col min="3" max="3" width="22.85546875" style="4" customWidth="1"/>
    <col min="4" max="4" width="7.5703125" style="4" customWidth="1"/>
    <col min="5" max="5" width="10" style="4" customWidth="1"/>
    <col min="6" max="6" width="12.42578125" style="4" customWidth="1"/>
    <col min="7" max="7" width="7.85546875" style="4" customWidth="1"/>
    <col min="8" max="8" width="4.140625" style="4" customWidth="1"/>
    <col min="9" max="9" width="13.85546875" style="4" customWidth="1"/>
    <col min="10" max="10" width="3.7109375" style="4" customWidth="1"/>
    <col min="11" max="11" width="9.42578125" style="4" customWidth="1"/>
    <col min="12" max="12" width="11" style="4" customWidth="1"/>
    <col min="13" max="13" width="13" style="4" customWidth="1"/>
    <col min="14" max="14" width="10.140625" style="4" customWidth="1"/>
    <col min="15" max="15" width="13.7109375" style="4" customWidth="1"/>
    <col min="16" max="17" width="12.5703125" style="4" customWidth="1"/>
    <col min="18" max="18" width="11.5703125" style="4" customWidth="1"/>
    <col min="19" max="19" width="4.42578125" style="4" customWidth="1"/>
    <col min="20" max="20" width="4.28515625" style="4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4"/>
  </cols>
  <sheetData>
    <row r="1" spans="2:25" ht="86.25" customHeight="1" x14ac:dyDescent="0.25">
      <c r="B1" s="276"/>
      <c r="C1" s="277"/>
      <c r="D1" s="278" t="s">
        <v>21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9"/>
    </row>
    <row r="2" spans="2:25" ht="17.45" customHeight="1" x14ac:dyDescent="0.25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</row>
    <row r="3" spans="2:25" ht="29.25" customHeight="1" x14ac:dyDescent="0.25">
      <c r="B3" s="286" t="s">
        <v>163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8"/>
    </row>
    <row r="4" spans="2:25" ht="30.2" customHeight="1" x14ac:dyDescent="0.25">
      <c r="B4" s="13" t="s">
        <v>37</v>
      </c>
      <c r="C4" s="283" t="s">
        <v>174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9"/>
    </row>
    <row r="5" spans="2:25" ht="30.2" customHeight="1" x14ac:dyDescent="0.25">
      <c r="B5" s="13" t="s">
        <v>22</v>
      </c>
      <c r="C5" s="283" t="s">
        <v>64</v>
      </c>
      <c r="D5" s="284"/>
      <c r="E5" s="284"/>
      <c r="F5" s="284"/>
      <c r="G5" s="284"/>
      <c r="H5" s="284"/>
      <c r="I5" s="284"/>
      <c r="J5" s="285"/>
      <c r="K5" s="270" t="s">
        <v>36</v>
      </c>
      <c r="L5" s="270"/>
      <c r="M5" s="290" t="str">
        <f>VLOOKUP(C5,'Listas desplegables'!D3:G46,2,0)</f>
        <v>Servicios al Consumidor y Apoyo Empresarial</v>
      </c>
      <c r="N5" s="290"/>
      <c r="O5" s="290"/>
      <c r="P5" s="290"/>
      <c r="Q5" s="290"/>
      <c r="R5" s="290"/>
      <c r="S5" s="291"/>
    </row>
    <row r="6" spans="2:25" ht="36.75" customHeight="1" x14ac:dyDescent="0.25">
      <c r="B6" s="13" t="s">
        <v>38</v>
      </c>
      <c r="C6" s="290" t="str">
        <f>VLOOKUP(C5,'Listas desplegables'!D3:G46,4,0)</f>
        <v>Coordinador Grupo de Comunicaciones</v>
      </c>
      <c r="D6" s="290"/>
      <c r="E6" s="290"/>
      <c r="F6" s="290"/>
      <c r="G6" s="290"/>
      <c r="H6" s="290"/>
      <c r="I6" s="290"/>
      <c r="J6" s="290"/>
      <c r="K6" s="272" t="s">
        <v>39</v>
      </c>
      <c r="L6" s="272"/>
      <c r="M6" s="290" t="s">
        <v>311</v>
      </c>
      <c r="N6" s="290"/>
      <c r="O6" s="290"/>
      <c r="P6" s="290"/>
      <c r="Q6" s="290"/>
      <c r="R6" s="290"/>
      <c r="S6" s="291"/>
    </row>
    <row r="7" spans="2:25" ht="15.75" customHeight="1" x14ac:dyDescent="0.25">
      <c r="B7" s="31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4"/>
    </row>
    <row r="8" spans="2:25" ht="30.75" customHeight="1" x14ac:dyDescent="0.25">
      <c r="B8" s="13" t="s">
        <v>23</v>
      </c>
      <c r="C8" s="273" t="str">
        <f>Caracterización!W7</f>
        <v>Numero de visitas realizadas a la página Web</v>
      </c>
      <c r="D8" s="273"/>
      <c r="E8" s="273"/>
      <c r="F8" s="273"/>
      <c r="G8" s="273"/>
      <c r="H8" s="273"/>
      <c r="I8" s="273"/>
      <c r="J8" s="273"/>
      <c r="K8" s="272" t="s">
        <v>40</v>
      </c>
      <c r="L8" s="272"/>
      <c r="M8" s="273" t="str">
        <f>Caracterización!U7</f>
        <v>Eficacia</v>
      </c>
      <c r="N8" s="273"/>
      <c r="O8" s="272" t="s">
        <v>43</v>
      </c>
      <c r="P8" s="272"/>
      <c r="Q8" s="274" t="s">
        <v>208</v>
      </c>
      <c r="R8" s="274"/>
      <c r="S8" s="275"/>
    </row>
    <row r="9" spans="2:25" ht="30.75" customHeight="1" x14ac:dyDescent="0.25">
      <c r="B9" s="13" t="s">
        <v>24</v>
      </c>
      <c r="C9" s="295" t="s">
        <v>318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6"/>
    </row>
    <row r="10" spans="2:25" ht="30.75" customHeight="1" x14ac:dyDescent="0.25">
      <c r="B10" s="13" t="s">
        <v>41</v>
      </c>
      <c r="C10" s="297" t="s">
        <v>319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8"/>
    </row>
    <row r="11" spans="2:25" ht="73.5" customHeight="1" x14ac:dyDescent="0.25">
      <c r="B11" s="41" t="s">
        <v>166</v>
      </c>
      <c r="C11" s="307" t="str">
        <f>Caracterización!P7</f>
        <v xml:space="preserve">Difundir información de interés a la ciudadanía a través de los canales de comunicación con los que cuenta la entidad
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8"/>
    </row>
    <row r="12" spans="2:25" ht="14.25" customHeight="1" x14ac:dyDescent="0.25"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1"/>
    </row>
    <row r="13" spans="2:25" s="6" customFormat="1" ht="30.2" customHeight="1" x14ac:dyDescent="0.25">
      <c r="B13" s="40" t="s">
        <v>25</v>
      </c>
      <c r="C13" s="228" t="s">
        <v>165</v>
      </c>
      <c r="D13" s="238"/>
      <c r="E13" s="228" t="s">
        <v>42</v>
      </c>
      <c r="F13" s="229"/>
      <c r="G13" s="229"/>
      <c r="H13" s="238"/>
      <c r="I13" s="270" t="s">
        <v>26</v>
      </c>
      <c r="J13" s="270"/>
      <c r="K13" s="270"/>
      <c r="L13" s="270"/>
      <c r="M13" s="270"/>
      <c r="N13" s="270" t="s">
        <v>27</v>
      </c>
      <c r="O13" s="270"/>
      <c r="P13" s="270"/>
      <c r="Q13" s="270"/>
      <c r="R13" s="271"/>
      <c r="S13" s="302"/>
      <c r="U13"/>
      <c r="V13"/>
      <c r="W13"/>
      <c r="X13"/>
      <c r="Y13"/>
    </row>
    <row r="14" spans="2:25" ht="42" customHeight="1" x14ac:dyDescent="0.25">
      <c r="B14" s="303" t="s">
        <v>320</v>
      </c>
      <c r="C14" s="304"/>
      <c r="D14" s="304"/>
      <c r="E14" s="138"/>
      <c r="F14" s="140"/>
      <c r="G14" s="140"/>
      <c r="H14" s="139"/>
      <c r="I14" s="305" t="s">
        <v>232</v>
      </c>
      <c r="J14" s="305"/>
      <c r="K14" s="305"/>
      <c r="L14" s="305"/>
      <c r="M14" s="305"/>
      <c r="N14" s="305" t="s">
        <v>321</v>
      </c>
      <c r="O14" s="305"/>
      <c r="P14" s="305"/>
      <c r="Q14" s="305"/>
      <c r="R14" s="306"/>
      <c r="S14" s="302"/>
    </row>
    <row r="15" spans="2:25" ht="42" customHeight="1" x14ac:dyDescent="0.25">
      <c r="B15" s="303"/>
      <c r="C15" s="138"/>
      <c r="D15" s="139"/>
      <c r="E15" s="138"/>
      <c r="F15" s="140"/>
      <c r="G15" s="140"/>
      <c r="H15" s="139"/>
      <c r="I15" s="305"/>
      <c r="J15" s="305"/>
      <c r="K15" s="305"/>
      <c r="L15" s="305"/>
      <c r="M15" s="305"/>
      <c r="N15" s="305"/>
      <c r="O15" s="305"/>
      <c r="P15" s="305"/>
      <c r="Q15" s="305"/>
      <c r="R15" s="306"/>
      <c r="S15" s="302"/>
    </row>
    <row r="16" spans="2:25" x14ac:dyDescent="0.25">
      <c r="B16" s="309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1"/>
    </row>
    <row r="17" spans="2:19" ht="18" x14ac:dyDescent="0.25"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4"/>
    </row>
    <row r="18" spans="2:19" ht="18" x14ac:dyDescent="0.25">
      <c r="B18" s="20" t="s">
        <v>28</v>
      </c>
      <c r="C18" s="9" t="s">
        <v>29</v>
      </c>
      <c r="D18" s="60"/>
      <c r="E18" s="9"/>
      <c r="F18" s="9" t="s">
        <v>30</v>
      </c>
      <c r="G18" s="60"/>
      <c r="H18" s="9"/>
      <c r="I18" s="9" t="s">
        <v>31</v>
      </c>
      <c r="J18" s="9"/>
      <c r="K18" s="60"/>
      <c r="L18" s="9"/>
      <c r="M18" s="9" t="s">
        <v>32</v>
      </c>
      <c r="N18" s="60" t="s">
        <v>242</v>
      </c>
      <c r="O18" s="9"/>
      <c r="P18" s="9"/>
      <c r="Q18" s="9"/>
      <c r="R18" s="10"/>
      <c r="S18" s="14"/>
    </row>
    <row r="19" spans="2:19" ht="18" x14ac:dyDescent="0.25"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4"/>
    </row>
    <row r="20" spans="2:19" ht="15.75" x14ac:dyDescent="0.25"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/>
    </row>
    <row r="21" spans="2:19" ht="18" x14ac:dyDescent="0.25">
      <c r="B21" s="324" t="s">
        <v>33</v>
      </c>
      <c r="C21" s="292" t="s">
        <v>210</v>
      </c>
      <c r="D21" s="293"/>
      <c r="E21" s="293"/>
      <c r="F21" s="293"/>
      <c r="G21" s="325"/>
      <c r="H21" s="45"/>
      <c r="I21" s="326" t="s">
        <v>211</v>
      </c>
      <c r="J21" s="326"/>
      <c r="K21" s="326"/>
      <c r="L21" s="326"/>
      <c r="M21" s="327"/>
      <c r="N21" s="292" t="s">
        <v>212</v>
      </c>
      <c r="O21" s="293"/>
      <c r="P21" s="293"/>
      <c r="Q21" s="293"/>
      <c r="R21" s="294"/>
      <c r="S21" s="14"/>
    </row>
    <row r="22" spans="2:19" ht="18" x14ac:dyDescent="0.25">
      <c r="B22" s="324"/>
      <c r="C22" s="292"/>
      <c r="D22" s="293"/>
      <c r="E22" s="293"/>
      <c r="F22" s="293"/>
      <c r="G22" s="325"/>
      <c r="H22" s="292"/>
      <c r="I22" s="293"/>
      <c r="J22" s="293"/>
      <c r="K22" s="293"/>
      <c r="L22" s="293"/>
      <c r="M22" s="325"/>
      <c r="N22" s="292"/>
      <c r="O22" s="293"/>
      <c r="P22" s="293"/>
      <c r="Q22" s="293"/>
      <c r="R22" s="294"/>
      <c r="S22" s="14"/>
    </row>
    <row r="23" spans="2:19" ht="15.75" x14ac:dyDescent="0.2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/>
    </row>
    <row r="24" spans="2:19" ht="49.7" customHeight="1" thickBot="1" x14ac:dyDescent="0.3">
      <c r="B24" s="50" t="s">
        <v>34</v>
      </c>
      <c r="C24" s="78"/>
      <c r="D24" s="18"/>
      <c r="E24" s="315" t="s">
        <v>35</v>
      </c>
      <c r="F24" s="316"/>
      <c r="G24" s="317"/>
      <c r="H24" s="318" t="s">
        <v>322</v>
      </c>
      <c r="I24" s="319"/>
      <c r="J24" s="320"/>
      <c r="K24" s="315" t="s">
        <v>234</v>
      </c>
      <c r="L24" s="316"/>
      <c r="M24" s="316"/>
      <c r="N24" s="317"/>
      <c r="O24" s="321" t="s">
        <v>323</v>
      </c>
      <c r="P24" s="322"/>
      <c r="Q24" s="322"/>
      <c r="R24" s="323"/>
      <c r="S24" s="19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B1:C1"/>
    <mergeCell ref="D1:S1"/>
    <mergeCell ref="K5:L5"/>
    <mergeCell ref="B2:S2"/>
    <mergeCell ref="C5:J5"/>
    <mergeCell ref="B3:S3"/>
    <mergeCell ref="C4:S4"/>
    <mergeCell ref="M5:S5"/>
    <mergeCell ref="C13:D13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E2" sqref="E2"/>
    </sheetView>
  </sheetViews>
  <sheetFormatPr baseColWidth="10" defaultRowHeight="14.25" x14ac:dyDescent="0.2"/>
  <cols>
    <col min="1" max="1" width="17.5703125" style="4" customWidth="1"/>
    <col min="2" max="2" width="15.28515625" style="4" customWidth="1"/>
    <col min="3" max="3" width="43.7109375" style="4" customWidth="1"/>
    <col min="4" max="4" width="17.7109375" style="4" customWidth="1"/>
    <col min="5" max="5" width="26.7109375" style="4" customWidth="1"/>
    <col min="6" max="16384" width="11.42578125" style="4"/>
  </cols>
  <sheetData>
    <row r="1" spans="1:5" ht="25.5" customHeight="1" x14ac:dyDescent="0.2">
      <c r="A1" s="313"/>
      <c r="B1" s="313"/>
      <c r="C1" s="328" t="s">
        <v>327</v>
      </c>
      <c r="D1" s="328"/>
      <c r="E1" s="128" t="s">
        <v>328</v>
      </c>
    </row>
    <row r="2" spans="1:5" ht="36" customHeight="1" x14ac:dyDescent="0.2">
      <c r="A2" s="313"/>
      <c r="B2" s="313"/>
      <c r="C2" s="328"/>
      <c r="D2" s="328"/>
      <c r="E2" s="129">
        <v>43717</v>
      </c>
    </row>
    <row r="3" spans="1:5" ht="32.25" customHeight="1" x14ac:dyDescent="0.2">
      <c r="A3" s="272" t="s">
        <v>329</v>
      </c>
      <c r="B3" s="272"/>
      <c r="C3" s="329" t="s">
        <v>330</v>
      </c>
      <c r="D3" s="330"/>
      <c r="E3" s="331"/>
    </row>
    <row r="4" spans="1:5" ht="32.25" customHeight="1" x14ac:dyDescent="0.2">
      <c r="A4" s="272" t="s">
        <v>44</v>
      </c>
      <c r="B4" s="272"/>
      <c r="C4" s="332" t="s">
        <v>331</v>
      </c>
      <c r="D4" s="333"/>
      <c r="E4" s="334"/>
    </row>
    <row r="5" spans="1:5" ht="39" customHeight="1" x14ac:dyDescent="0.2">
      <c r="A5" s="128" t="s">
        <v>332</v>
      </c>
      <c r="B5" s="128" t="s">
        <v>333</v>
      </c>
      <c r="C5" s="128" t="s">
        <v>334</v>
      </c>
      <c r="D5" s="128" t="s">
        <v>335</v>
      </c>
      <c r="E5" s="128" t="s">
        <v>336</v>
      </c>
    </row>
    <row r="6" spans="1:5" ht="115.5" customHeight="1" thickBot="1" x14ac:dyDescent="0.25">
      <c r="A6" s="130" t="s">
        <v>337</v>
      </c>
      <c r="B6" s="131" t="s">
        <v>338</v>
      </c>
      <c r="C6" s="132" t="s">
        <v>339</v>
      </c>
      <c r="D6" s="133" t="s">
        <v>340</v>
      </c>
      <c r="E6" s="133" t="s">
        <v>340</v>
      </c>
    </row>
    <row r="7" spans="1:5" ht="81" customHeight="1" thickTop="1" x14ac:dyDescent="0.2">
      <c r="A7" s="130" t="s">
        <v>341</v>
      </c>
      <c r="B7" s="131" t="s">
        <v>342</v>
      </c>
      <c r="C7" s="132" t="s">
        <v>343</v>
      </c>
      <c r="D7" s="132">
        <v>6</v>
      </c>
      <c r="E7" s="134" t="s">
        <v>344</v>
      </c>
    </row>
    <row r="8" spans="1:5" ht="79.5" customHeight="1" x14ac:dyDescent="0.2">
      <c r="A8" s="130" t="s">
        <v>341</v>
      </c>
      <c r="B8" s="131" t="s">
        <v>342</v>
      </c>
      <c r="C8" s="132" t="s">
        <v>345</v>
      </c>
      <c r="D8" s="132" t="s">
        <v>346</v>
      </c>
      <c r="E8" s="134" t="s">
        <v>347</v>
      </c>
    </row>
    <row r="9" spans="1:5" ht="78" customHeight="1" thickBot="1" x14ac:dyDescent="0.25">
      <c r="A9" s="130" t="s">
        <v>341</v>
      </c>
      <c r="B9" s="131" t="s">
        <v>348</v>
      </c>
      <c r="C9" s="132" t="s">
        <v>349</v>
      </c>
      <c r="D9" s="133" t="s">
        <v>340</v>
      </c>
      <c r="E9" s="133" t="s">
        <v>340</v>
      </c>
    </row>
    <row r="10" spans="1:5" ht="87" thickTop="1" thickBot="1" x14ac:dyDescent="0.25">
      <c r="A10" s="135" t="s">
        <v>350</v>
      </c>
      <c r="B10" s="131" t="s">
        <v>351</v>
      </c>
      <c r="C10" s="136" t="s">
        <v>352</v>
      </c>
      <c r="D10" s="133" t="s">
        <v>340</v>
      </c>
      <c r="E10" s="137" t="s">
        <v>353</v>
      </c>
    </row>
  </sheetData>
  <mergeCells count="6">
    <mergeCell ref="A1:B2"/>
    <mergeCell ref="C1:D2"/>
    <mergeCell ref="A3:B3"/>
    <mergeCell ref="C3:E3"/>
    <mergeCell ref="A4:B4"/>
    <mergeCell ref="C4:E4"/>
  </mergeCells>
  <dataValidations count="7">
    <dataValidation allowBlank="1" showInputMessage="1" showErrorMessage="1" prompt="escriba el titulo del artículo, titulo. .. (ejemplo &quot;ARTÍCULO 5°. Funciones de la Oficina de Tecnología e Informática.&quot;" sqref="E5"/>
    <dataValidation allowBlank="1" showInputMessage="1" showErrorMessage="1" prompt="Ecriba los artículos que aplican separados por comas." sqref="D5"/>
    <dataValidation allowBlank="1" showInputMessage="1" showErrorMessage="1" prompt="Escriba el Título de la norma (ejemplo “Por medio del cual se modifica la estructura de la Superintendencia de Industria y Comercio, se determinan las funciones de sus dependencias y se dictan otras disposiciones.”" sqref="C5"/>
    <dataValidation allowBlank="1" showInputMessage="1" showErrorMessage="1" prompt="Escriba el número y la fecha de expedición de la norma (ejemplo 4886 de 2011)" sqref="B5"/>
    <dataValidation allowBlank="1" showInputMessage="1" showErrorMessage="1" prompt="Escriba la Jerarquia de la norma: Constitución Política,  Ley, Decreto,Resolución, Circular, Guia, Directiva  (lo que aplique segúnb el caso)" sqref="A5"/>
    <dataValidation allowBlank="1" showInputMessage="1" showErrorMessage="1" prompt="Seleccione de la lista desplegable el proceso" sqref="A4:B4"/>
    <dataValidation allowBlank="1" showInputMessage="1" showErrorMessage="1" prompt="Seleccione de la lista desplegable el macroproceso al cual pertenece su proceso." sqref="A3:B3"/>
  </dataValidations>
  <printOptions horizontalCentered="1"/>
  <pageMargins left="0.39370078740157483" right="0.39370078740157483" top="0.78740157480314965" bottom="0.78740157480314965" header="0.31496062992125984" footer="0.31496062992125984"/>
  <pageSetup scale="81" fitToHeight="2" orientation="portrait" r:id="rId1"/>
  <headerFooter>
    <oddFooter>&amp;RSC01-F06 Vr5 (2019-06-28)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C4:E4</xm:sqref>
        </x14:dataValidation>
        <x14:dataValidation type="list" allowBlank="1" showInputMessage="1" showErrorMessage="1">
          <x14:formula1>
            <xm:f>[1]Hoja1!#REF!</xm:f>
          </x14:formula1>
          <xm:sqref>C3:E3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workbookViewId="0">
      <selection activeCell="F49" sqref="F49"/>
    </sheetView>
  </sheetViews>
  <sheetFormatPr baseColWidth="10" defaultRowHeight="15" x14ac:dyDescent="0.25"/>
  <cols>
    <col min="4" max="4" width="49" style="24" bestFit="1" customWidth="1"/>
    <col min="5" max="5" width="70" style="24" bestFit="1" customWidth="1"/>
    <col min="6" max="6" width="19.42578125" style="34" bestFit="1" customWidth="1"/>
    <col min="7" max="7" width="58.42578125" style="35" customWidth="1"/>
    <col min="12" max="12" width="60.140625" customWidth="1"/>
    <col min="17" max="17" width="26.7109375" bestFit="1" customWidth="1"/>
  </cols>
  <sheetData>
    <row r="1" spans="4:17" x14ac:dyDescent="0.25">
      <c r="Q1" s="49" t="s">
        <v>213</v>
      </c>
    </row>
    <row r="2" spans="4:17" x14ac:dyDescent="0.25">
      <c r="D2" s="25" t="s">
        <v>63</v>
      </c>
      <c r="E2" s="25" t="s">
        <v>45</v>
      </c>
      <c r="F2" s="33" t="s">
        <v>2</v>
      </c>
      <c r="G2" s="37" t="s">
        <v>112</v>
      </c>
      <c r="L2" s="42" t="s">
        <v>167</v>
      </c>
      <c r="O2" t="s">
        <v>208</v>
      </c>
      <c r="Q2" t="s">
        <v>214</v>
      </c>
    </row>
    <row r="3" spans="4:17" x14ac:dyDescent="0.25">
      <c r="D3" s="26" t="s">
        <v>101</v>
      </c>
      <c r="E3" s="30" t="s">
        <v>46</v>
      </c>
      <c r="F3" s="32" t="s">
        <v>60</v>
      </c>
      <c r="G3" s="36" t="s">
        <v>113</v>
      </c>
      <c r="L3" s="43" t="s">
        <v>168</v>
      </c>
      <c r="O3" t="s">
        <v>209</v>
      </c>
      <c r="Q3" t="s">
        <v>215</v>
      </c>
    </row>
    <row r="4" spans="4:17" x14ac:dyDescent="0.25">
      <c r="D4" s="26" t="s">
        <v>102</v>
      </c>
      <c r="E4" s="30" t="s">
        <v>46</v>
      </c>
      <c r="F4" s="32" t="s">
        <v>60</v>
      </c>
      <c r="G4" s="36" t="s">
        <v>113</v>
      </c>
      <c r="L4" s="42" t="s">
        <v>169</v>
      </c>
      <c r="Q4" s="49" t="s">
        <v>216</v>
      </c>
    </row>
    <row r="5" spans="4:17" x14ac:dyDescent="0.25">
      <c r="D5" s="26" t="s">
        <v>103</v>
      </c>
      <c r="E5" s="30" t="s">
        <v>46</v>
      </c>
      <c r="F5" s="32" t="s">
        <v>60</v>
      </c>
      <c r="G5" s="36" t="s">
        <v>115</v>
      </c>
      <c r="L5" s="44" t="s">
        <v>170</v>
      </c>
      <c r="Q5" t="s">
        <v>217</v>
      </c>
    </row>
    <row r="6" spans="4:17" x14ac:dyDescent="0.25">
      <c r="D6" s="26" t="s">
        <v>104</v>
      </c>
      <c r="E6" s="30" t="s">
        <v>47</v>
      </c>
      <c r="F6" s="32" t="s">
        <v>60</v>
      </c>
      <c r="G6" s="36" t="s">
        <v>116</v>
      </c>
      <c r="L6" s="44" t="s">
        <v>171</v>
      </c>
      <c r="Q6" t="s">
        <v>218</v>
      </c>
    </row>
    <row r="7" spans="4:17" x14ac:dyDescent="0.25">
      <c r="D7" s="26" t="s">
        <v>105</v>
      </c>
      <c r="E7" s="30" t="s">
        <v>47</v>
      </c>
      <c r="F7" s="32" t="s">
        <v>60</v>
      </c>
      <c r="G7" s="36" t="s">
        <v>229</v>
      </c>
      <c r="L7" s="44" t="s">
        <v>172</v>
      </c>
      <c r="Q7" t="s">
        <v>219</v>
      </c>
    </row>
    <row r="8" spans="4:17" x14ac:dyDescent="0.25">
      <c r="D8" s="26" t="s">
        <v>64</v>
      </c>
      <c r="E8" s="30" t="s">
        <v>47</v>
      </c>
      <c r="F8" s="32" t="s">
        <v>60</v>
      </c>
      <c r="G8" s="36" t="s">
        <v>118</v>
      </c>
      <c r="L8" s="44" t="s">
        <v>173</v>
      </c>
      <c r="Q8" t="s">
        <v>220</v>
      </c>
    </row>
    <row r="9" spans="4:17" x14ac:dyDescent="0.25">
      <c r="D9" s="26" t="s">
        <v>106</v>
      </c>
      <c r="E9" s="30" t="s">
        <v>47</v>
      </c>
      <c r="F9" s="32" t="s">
        <v>60</v>
      </c>
      <c r="G9" s="36" t="s">
        <v>116</v>
      </c>
      <c r="L9" s="42" t="s">
        <v>174</v>
      </c>
      <c r="Q9" t="s">
        <v>221</v>
      </c>
    </row>
    <row r="10" spans="4:17" x14ac:dyDescent="0.25">
      <c r="D10" s="26" t="s">
        <v>107</v>
      </c>
      <c r="E10" s="30" t="s">
        <v>48</v>
      </c>
      <c r="F10" s="32" t="s">
        <v>60</v>
      </c>
      <c r="G10" s="36" t="s">
        <v>113</v>
      </c>
      <c r="L10" s="44" t="s">
        <v>175</v>
      </c>
      <c r="Q10" s="49" t="s">
        <v>222</v>
      </c>
    </row>
    <row r="11" spans="4:17" x14ac:dyDescent="0.25">
      <c r="D11" s="26" t="s">
        <v>108</v>
      </c>
      <c r="E11" s="30" t="s">
        <v>48</v>
      </c>
      <c r="F11" s="32" t="s">
        <v>60</v>
      </c>
      <c r="G11" s="36" t="s">
        <v>119</v>
      </c>
      <c r="L11" s="44" t="s">
        <v>176</v>
      </c>
      <c r="Q11" t="s">
        <v>223</v>
      </c>
    </row>
    <row r="12" spans="4:17" x14ac:dyDescent="0.25">
      <c r="D12" s="26" t="s">
        <v>109</v>
      </c>
      <c r="E12" s="30" t="s">
        <v>48</v>
      </c>
      <c r="F12" s="32" t="s">
        <v>60</v>
      </c>
      <c r="G12" s="36" t="s">
        <v>114</v>
      </c>
      <c r="L12" s="44" t="s">
        <v>177</v>
      </c>
      <c r="Q12" t="s">
        <v>224</v>
      </c>
    </row>
    <row r="13" spans="4:17" x14ac:dyDescent="0.25">
      <c r="D13" s="26" t="s">
        <v>110</v>
      </c>
      <c r="E13" s="30" t="s">
        <v>48</v>
      </c>
      <c r="F13" s="32" t="s">
        <v>60</v>
      </c>
      <c r="G13" s="36" t="s">
        <v>230</v>
      </c>
      <c r="L13" s="42" t="s">
        <v>178</v>
      </c>
      <c r="Q13" s="49" t="s">
        <v>225</v>
      </c>
    </row>
    <row r="14" spans="4:17" x14ac:dyDescent="0.25">
      <c r="D14" s="28" t="s">
        <v>78</v>
      </c>
      <c r="E14" s="30" t="s">
        <v>49</v>
      </c>
      <c r="F14" s="32" t="s">
        <v>61</v>
      </c>
      <c r="G14" s="35" t="s">
        <v>123</v>
      </c>
      <c r="L14" s="44" t="s">
        <v>179</v>
      </c>
      <c r="Q14" t="s">
        <v>226</v>
      </c>
    </row>
    <row r="15" spans="4:17" x14ac:dyDescent="0.25">
      <c r="D15" s="28" t="s">
        <v>65</v>
      </c>
      <c r="E15" s="30" t="s">
        <v>49</v>
      </c>
      <c r="F15" s="32" t="s">
        <v>61</v>
      </c>
      <c r="G15" s="35" t="s">
        <v>123</v>
      </c>
      <c r="L15" s="44" t="s">
        <v>180</v>
      </c>
      <c r="Q15" t="s">
        <v>227</v>
      </c>
    </row>
    <row r="16" spans="4:17" x14ac:dyDescent="0.25">
      <c r="D16" s="28" t="s">
        <v>79</v>
      </c>
      <c r="E16" s="30" t="s">
        <v>50</v>
      </c>
      <c r="F16" s="32" t="s">
        <v>61</v>
      </c>
      <c r="G16" s="36" t="s">
        <v>126</v>
      </c>
      <c r="L16" s="44" t="s">
        <v>181</v>
      </c>
      <c r="Q16" t="s">
        <v>228</v>
      </c>
    </row>
    <row r="17" spans="4:15" x14ac:dyDescent="0.25">
      <c r="D17" s="28" t="s">
        <v>80</v>
      </c>
      <c r="E17" s="30" t="s">
        <v>50</v>
      </c>
      <c r="F17" s="32" t="s">
        <v>61</v>
      </c>
      <c r="G17" s="35" t="s">
        <v>240</v>
      </c>
      <c r="L17" s="42" t="s">
        <v>182</v>
      </c>
    </row>
    <row r="18" spans="4:15" ht="30" x14ac:dyDescent="0.25">
      <c r="D18" s="28" t="s">
        <v>81</v>
      </c>
      <c r="E18" s="30" t="s">
        <v>52</v>
      </c>
      <c r="F18" s="32" t="s">
        <v>61</v>
      </c>
      <c r="G18" s="35" t="s">
        <v>239</v>
      </c>
      <c r="L18" s="44" t="s">
        <v>183</v>
      </c>
    </row>
    <row r="19" spans="4:15" ht="30" x14ac:dyDescent="0.25">
      <c r="D19" s="28" t="s">
        <v>82</v>
      </c>
      <c r="E19" s="30" t="s">
        <v>52</v>
      </c>
      <c r="F19" s="32" t="s">
        <v>61</v>
      </c>
      <c r="G19" s="36" t="s">
        <v>238</v>
      </c>
      <c r="L19" s="44" t="s">
        <v>184</v>
      </c>
      <c r="O19" t="s">
        <v>232</v>
      </c>
    </row>
    <row r="20" spans="4:15" ht="30" x14ac:dyDescent="0.25">
      <c r="D20" s="28" t="s">
        <v>83</v>
      </c>
      <c r="E20" s="30" t="s">
        <v>55</v>
      </c>
      <c r="F20" s="32" t="s">
        <v>61</v>
      </c>
      <c r="G20" s="36" t="s">
        <v>237</v>
      </c>
      <c r="L20" s="42" t="s">
        <v>185</v>
      </c>
      <c r="O20" t="s">
        <v>233</v>
      </c>
    </row>
    <row r="21" spans="4:15" ht="30" x14ac:dyDescent="0.25">
      <c r="D21" s="28" t="s">
        <v>84</v>
      </c>
      <c r="E21" s="30" t="s">
        <v>55</v>
      </c>
      <c r="F21" s="32" t="s">
        <v>61</v>
      </c>
      <c r="G21" s="36" t="s">
        <v>237</v>
      </c>
      <c r="L21" s="43" t="s">
        <v>186</v>
      </c>
    </row>
    <row r="22" spans="4:15" ht="30" x14ac:dyDescent="0.25">
      <c r="D22" s="28" t="s">
        <v>85</v>
      </c>
      <c r="E22" s="30" t="s">
        <v>55</v>
      </c>
      <c r="F22" s="32" t="s">
        <v>61</v>
      </c>
      <c r="G22" s="36" t="s">
        <v>237</v>
      </c>
      <c r="L22" s="42" t="s">
        <v>187</v>
      </c>
    </row>
    <row r="23" spans="4:15" ht="45" x14ac:dyDescent="0.25">
      <c r="D23" s="28" t="s">
        <v>86</v>
      </c>
      <c r="E23" s="30" t="s">
        <v>53</v>
      </c>
      <c r="F23" s="32" t="s">
        <v>61</v>
      </c>
      <c r="G23" s="35" t="s">
        <v>125</v>
      </c>
      <c r="L23" s="44" t="s">
        <v>188</v>
      </c>
    </row>
    <row r="24" spans="4:15" ht="30" x14ac:dyDescent="0.25">
      <c r="D24" s="28" t="s">
        <v>87</v>
      </c>
      <c r="E24" s="30" t="s">
        <v>56</v>
      </c>
      <c r="F24" s="32" t="s">
        <v>61</v>
      </c>
      <c r="G24" s="35" t="s">
        <v>127</v>
      </c>
      <c r="L24" s="43" t="s">
        <v>189</v>
      </c>
    </row>
    <row r="25" spans="4:15" ht="30" x14ac:dyDescent="0.25">
      <c r="D25" s="28" t="s">
        <v>88</v>
      </c>
      <c r="E25" s="30" t="s">
        <v>56</v>
      </c>
      <c r="F25" s="32" t="s">
        <v>61</v>
      </c>
      <c r="G25" s="35" t="s">
        <v>127</v>
      </c>
      <c r="L25" s="43" t="s">
        <v>190</v>
      </c>
    </row>
    <row r="26" spans="4:15" ht="30" x14ac:dyDescent="0.25">
      <c r="D26" s="28" t="s">
        <v>89</v>
      </c>
      <c r="E26" s="30" t="s">
        <v>54</v>
      </c>
      <c r="F26" s="32" t="s">
        <v>61</v>
      </c>
      <c r="G26" s="36" t="s">
        <v>124</v>
      </c>
      <c r="L26" s="42" t="s">
        <v>191</v>
      </c>
    </row>
    <row r="27" spans="4:15" ht="27" x14ac:dyDescent="0.25">
      <c r="D27" s="28" t="s">
        <v>90</v>
      </c>
      <c r="E27" s="30" t="s">
        <v>51</v>
      </c>
      <c r="F27" s="32" t="s">
        <v>61</v>
      </c>
      <c r="G27" s="35" t="s">
        <v>120</v>
      </c>
      <c r="L27" s="43" t="s">
        <v>192</v>
      </c>
    </row>
    <row r="28" spans="4:15" ht="27" x14ac:dyDescent="0.25">
      <c r="D28" s="28" t="s">
        <v>91</v>
      </c>
      <c r="E28" s="30" t="s">
        <v>51</v>
      </c>
      <c r="F28" s="32" t="s">
        <v>61</v>
      </c>
      <c r="G28" s="35" t="s">
        <v>121</v>
      </c>
      <c r="L28" s="42" t="s">
        <v>193</v>
      </c>
    </row>
    <row r="29" spans="4:15" ht="45" x14ac:dyDescent="0.25">
      <c r="D29" s="28" t="s">
        <v>111</v>
      </c>
      <c r="E29" s="30" t="s">
        <v>51</v>
      </c>
      <c r="F29" s="32" t="s">
        <v>61</v>
      </c>
      <c r="G29" s="36" t="s">
        <v>122</v>
      </c>
      <c r="L29" s="43" t="s">
        <v>194</v>
      </c>
    </row>
    <row r="30" spans="4:15" ht="30" x14ac:dyDescent="0.25">
      <c r="D30" s="29" t="s">
        <v>92</v>
      </c>
      <c r="E30" s="24" t="s">
        <v>96</v>
      </c>
      <c r="F30" s="32" t="s">
        <v>62</v>
      </c>
      <c r="G30" s="36" t="s">
        <v>231</v>
      </c>
      <c r="L30" s="42" t="s">
        <v>195</v>
      </c>
    </row>
    <row r="31" spans="4:15" x14ac:dyDescent="0.25">
      <c r="D31" s="29" t="s">
        <v>66</v>
      </c>
      <c r="E31" s="24" t="s">
        <v>96</v>
      </c>
      <c r="F31" s="32" t="s">
        <v>62</v>
      </c>
      <c r="G31" s="35" t="s">
        <v>117</v>
      </c>
      <c r="L31" s="43" t="s">
        <v>196</v>
      </c>
    </row>
    <row r="32" spans="4:15" x14ac:dyDescent="0.25">
      <c r="D32" s="29" t="s">
        <v>67</v>
      </c>
      <c r="E32" s="24" t="s">
        <v>67</v>
      </c>
      <c r="F32" s="32" t="s">
        <v>62</v>
      </c>
      <c r="G32" s="35" t="s">
        <v>119</v>
      </c>
      <c r="L32" s="43" t="s">
        <v>197</v>
      </c>
    </row>
    <row r="33" spans="4:12" ht="27" x14ac:dyDescent="0.25">
      <c r="D33" s="29" t="s">
        <v>68</v>
      </c>
      <c r="E33" s="24" t="s">
        <v>97</v>
      </c>
      <c r="F33" s="32" t="s">
        <v>62</v>
      </c>
      <c r="G33" s="35" t="s">
        <v>119</v>
      </c>
      <c r="L33" s="42" t="s">
        <v>198</v>
      </c>
    </row>
    <row r="34" spans="4:12" x14ac:dyDescent="0.25">
      <c r="D34" s="29" t="s">
        <v>69</v>
      </c>
      <c r="E34" s="24" t="s">
        <v>97</v>
      </c>
      <c r="F34" s="32" t="s">
        <v>62</v>
      </c>
      <c r="G34" s="35" t="s">
        <v>119</v>
      </c>
      <c r="L34" s="42" t="s">
        <v>199</v>
      </c>
    </row>
    <row r="35" spans="4:12" x14ac:dyDescent="0.25">
      <c r="D35" s="29" t="s">
        <v>70</v>
      </c>
      <c r="E35" s="24" t="s">
        <v>97</v>
      </c>
      <c r="F35" s="32" t="s">
        <v>62</v>
      </c>
      <c r="G35" s="35" t="s">
        <v>119</v>
      </c>
      <c r="L35" s="44" t="s">
        <v>200</v>
      </c>
    </row>
    <row r="36" spans="4:12" x14ac:dyDescent="0.25">
      <c r="D36" s="29" t="s">
        <v>71</v>
      </c>
      <c r="E36" s="24" t="s">
        <v>98</v>
      </c>
      <c r="F36" s="32" t="s">
        <v>62</v>
      </c>
      <c r="G36" s="35" t="s">
        <v>128</v>
      </c>
      <c r="L36" s="44" t="s">
        <v>201</v>
      </c>
    </row>
    <row r="37" spans="4:12" x14ac:dyDescent="0.25">
      <c r="D37" s="29" t="s">
        <v>72</v>
      </c>
      <c r="E37" s="24" t="s">
        <v>98</v>
      </c>
      <c r="F37" s="32" t="s">
        <v>62</v>
      </c>
      <c r="G37" s="35" t="s">
        <v>128</v>
      </c>
      <c r="L37" s="44" t="s">
        <v>202</v>
      </c>
    </row>
    <row r="38" spans="4:12" x14ac:dyDescent="0.25">
      <c r="D38" s="29" t="s">
        <v>73</v>
      </c>
      <c r="E38" s="24" t="s">
        <v>98</v>
      </c>
      <c r="F38" s="32" t="s">
        <v>62</v>
      </c>
      <c r="G38" s="35" t="s">
        <v>128</v>
      </c>
      <c r="L38" s="43" t="s">
        <v>203</v>
      </c>
    </row>
    <row r="39" spans="4:12" x14ac:dyDescent="0.25">
      <c r="D39" s="29" t="s">
        <v>74</v>
      </c>
      <c r="E39" s="24" t="s">
        <v>99</v>
      </c>
      <c r="F39" s="32" t="s">
        <v>62</v>
      </c>
      <c r="G39" s="35" t="s">
        <v>129</v>
      </c>
      <c r="L39" s="43" t="s">
        <v>204</v>
      </c>
    </row>
    <row r="40" spans="4:12" x14ac:dyDescent="0.25">
      <c r="D40" s="29" t="s">
        <v>75</v>
      </c>
      <c r="E40" s="24" t="s">
        <v>99</v>
      </c>
      <c r="F40" s="32" t="s">
        <v>62</v>
      </c>
      <c r="G40" s="35" t="s">
        <v>129</v>
      </c>
      <c r="L40" s="44" t="s">
        <v>205</v>
      </c>
    </row>
    <row r="41" spans="4:12" x14ac:dyDescent="0.25">
      <c r="D41" s="29" t="s">
        <v>76</v>
      </c>
      <c r="E41" s="24" t="s">
        <v>99</v>
      </c>
      <c r="F41" s="32" t="s">
        <v>62</v>
      </c>
      <c r="G41" s="35" t="s">
        <v>129</v>
      </c>
      <c r="L41" s="44" t="s">
        <v>206</v>
      </c>
    </row>
    <row r="42" spans="4:12" x14ac:dyDescent="0.25">
      <c r="D42" s="29" t="s">
        <v>77</v>
      </c>
      <c r="E42" s="24" t="s">
        <v>99</v>
      </c>
      <c r="F42" s="32" t="s">
        <v>62</v>
      </c>
      <c r="G42" s="35" t="s">
        <v>129</v>
      </c>
      <c r="L42" s="44" t="s">
        <v>207</v>
      </c>
    </row>
    <row r="43" spans="4:12" x14ac:dyDescent="0.25">
      <c r="D43" s="29" t="s">
        <v>235</v>
      </c>
      <c r="E43" s="24" t="s">
        <v>100</v>
      </c>
      <c r="F43" s="32" t="s">
        <v>62</v>
      </c>
      <c r="G43" s="35" t="s">
        <v>130</v>
      </c>
    </row>
    <row r="44" spans="4:12" ht="30" x14ac:dyDescent="0.25">
      <c r="D44" s="29" t="s">
        <v>93</v>
      </c>
      <c r="E44" s="24" t="s">
        <v>100</v>
      </c>
      <c r="F44" s="32" t="s">
        <v>62</v>
      </c>
      <c r="G44" s="35" t="s">
        <v>130</v>
      </c>
    </row>
    <row r="45" spans="4:12" x14ac:dyDescent="0.25">
      <c r="D45" s="29" t="s">
        <v>236</v>
      </c>
      <c r="E45" s="24" t="s">
        <v>100</v>
      </c>
      <c r="F45" s="32" t="s">
        <v>62</v>
      </c>
      <c r="G45" s="35" t="s">
        <v>130</v>
      </c>
    </row>
    <row r="46" spans="4:12" ht="30" x14ac:dyDescent="0.25">
      <c r="D46" s="27" t="s">
        <v>94</v>
      </c>
      <c r="E46" s="24" t="s">
        <v>57</v>
      </c>
      <c r="F46" s="32" t="s">
        <v>241</v>
      </c>
      <c r="G46" s="35" t="s">
        <v>131</v>
      </c>
    </row>
    <row r="47" spans="4:12" ht="30" x14ac:dyDescent="0.25">
      <c r="D47" s="27" t="s">
        <v>95</v>
      </c>
      <c r="E47" s="24" t="s">
        <v>57</v>
      </c>
      <c r="F47" s="32" t="s">
        <v>241</v>
      </c>
      <c r="G47" s="36" t="s">
        <v>113</v>
      </c>
    </row>
    <row r="51" spans="4:4" x14ac:dyDescent="0.25">
      <c r="D51" s="24" t="s">
        <v>133</v>
      </c>
    </row>
    <row r="52" spans="4:4" x14ac:dyDescent="0.25">
      <c r="D52" s="35" t="s">
        <v>134</v>
      </c>
    </row>
    <row r="53" spans="4:4" ht="30" x14ac:dyDescent="0.25">
      <c r="D53" s="35" t="s">
        <v>135</v>
      </c>
    </row>
    <row r="54" spans="4:4" ht="30" x14ac:dyDescent="0.25">
      <c r="D54" s="35" t="s">
        <v>136</v>
      </c>
    </row>
    <row r="55" spans="4:4" x14ac:dyDescent="0.25">
      <c r="D55" s="35" t="s">
        <v>137</v>
      </c>
    </row>
    <row r="56" spans="4:4" ht="30" x14ac:dyDescent="0.25">
      <c r="D56" s="35" t="s">
        <v>138</v>
      </c>
    </row>
    <row r="57" spans="4:4" ht="30" x14ac:dyDescent="0.25">
      <c r="D57" s="35" t="s">
        <v>139</v>
      </c>
    </row>
    <row r="58" spans="4:4" ht="30" x14ac:dyDescent="0.25">
      <c r="D58" s="35" t="s">
        <v>140</v>
      </c>
    </row>
    <row r="59" spans="4:4" ht="30" x14ac:dyDescent="0.25">
      <c r="D59" s="35" t="s">
        <v>141</v>
      </c>
    </row>
    <row r="60" spans="4:4" x14ac:dyDescent="0.25">
      <c r="D60" s="35" t="s">
        <v>142</v>
      </c>
    </row>
    <row r="61" spans="4:4" ht="30" x14ac:dyDescent="0.25">
      <c r="D61" s="35" t="s">
        <v>143</v>
      </c>
    </row>
    <row r="62" spans="4:4" ht="60" x14ac:dyDescent="0.25">
      <c r="D62" s="35" t="s">
        <v>144</v>
      </c>
    </row>
    <row r="63" spans="4:4" ht="30" x14ac:dyDescent="0.25">
      <c r="D63" s="35" t="s">
        <v>145</v>
      </c>
    </row>
    <row r="64" spans="4:4" x14ac:dyDescent="0.25">
      <c r="D64" s="35" t="s">
        <v>146</v>
      </c>
    </row>
    <row r="65" spans="4:4" ht="30" x14ac:dyDescent="0.25">
      <c r="D65" s="35" t="s">
        <v>147</v>
      </c>
    </row>
    <row r="66" spans="4:4" x14ac:dyDescent="0.25">
      <c r="D66" s="35" t="s">
        <v>148</v>
      </c>
    </row>
    <row r="67" spans="4:4" ht="30" x14ac:dyDescent="0.25">
      <c r="D67" s="35" t="s">
        <v>149</v>
      </c>
    </row>
    <row r="68" spans="4:4" x14ac:dyDescent="0.25">
      <c r="D68" s="35" t="s">
        <v>150</v>
      </c>
    </row>
    <row r="69" spans="4:4" x14ac:dyDescent="0.25">
      <c r="D69" s="35" t="s">
        <v>151</v>
      </c>
    </row>
    <row r="70" spans="4:4" ht="30" x14ac:dyDescent="0.25">
      <c r="D70" s="35" t="s">
        <v>152</v>
      </c>
    </row>
    <row r="71" spans="4:4" ht="45" x14ac:dyDescent="0.25">
      <c r="D71" s="35" t="s">
        <v>153</v>
      </c>
    </row>
    <row r="72" spans="4:4" x14ac:dyDescent="0.25">
      <c r="D72" s="35" t="s">
        <v>154</v>
      </c>
    </row>
    <row r="73" spans="4:4" ht="30" x14ac:dyDescent="0.25">
      <c r="D73" s="35" t="s">
        <v>155</v>
      </c>
    </row>
    <row r="74" spans="4:4" ht="60" x14ac:dyDescent="0.25">
      <c r="D74" s="35" t="s">
        <v>156</v>
      </c>
    </row>
    <row r="75" spans="4:4" ht="30" x14ac:dyDescent="0.25">
      <c r="D75" s="35" t="s">
        <v>157</v>
      </c>
    </row>
    <row r="76" spans="4:4" ht="30" x14ac:dyDescent="0.25">
      <c r="D76" s="35" t="s">
        <v>158</v>
      </c>
    </row>
    <row r="77" spans="4:4" x14ac:dyDescent="0.25">
      <c r="D77" s="35" t="s">
        <v>159</v>
      </c>
    </row>
    <row r="78" spans="4:4" ht="45" x14ac:dyDescent="0.25">
      <c r="D78" s="35" t="s">
        <v>160</v>
      </c>
    </row>
    <row r="79" spans="4:4" x14ac:dyDescent="0.25">
      <c r="D79" s="35" t="s">
        <v>161</v>
      </c>
    </row>
    <row r="80" spans="4:4" ht="45" x14ac:dyDescent="0.25">
      <c r="D80" s="35" t="s">
        <v>162</v>
      </c>
    </row>
    <row r="81" spans="4:4" x14ac:dyDescent="0.25">
      <c r="D81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Caracterización</vt:lpstr>
      <vt:lpstr>INDICADOR 1</vt:lpstr>
      <vt:lpstr>Normograma</vt:lpstr>
      <vt:lpstr>Listas desplegables</vt:lpstr>
      <vt:lpstr>Apoyo</vt:lpstr>
      <vt:lpstr>'INDICADOR 1'!Área_de_impresión</vt:lpstr>
      <vt:lpstr>Normograma!Área_de_impresión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  <vt:lpstr>Normograma!Títulos_a_imprimir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2019-05-03T20:42:39Z</cp:lastPrinted>
  <dcterms:created xsi:type="dcterms:W3CDTF">2019-04-09T16:24:36Z</dcterms:created>
  <dcterms:modified xsi:type="dcterms:W3CDTF">2019-10-09T12:06:22Z</dcterms:modified>
</cp:coreProperties>
</file>