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odeName="ThisWorkbook" defaultThemeVersion="124226"/>
  <mc:AlternateContent xmlns:mc="http://schemas.openxmlformats.org/markup-compatibility/2006">
    <mc:Choice Requires="x15">
      <x15ac:absPath xmlns:x15ac="http://schemas.microsoft.com/office/spreadsheetml/2010/11/ac" url="/Users/nataliaforero/Desktop/Documentos/CS03-C01/"/>
    </mc:Choice>
  </mc:AlternateContent>
  <xr:revisionPtr revIDLastSave="0" documentId="13_ncr:1_{9620D528-C37B-A545-A961-9122F97E3985}" xr6:coauthVersionLast="47" xr6:coauthVersionMax="47" xr10:uidLastSave="{00000000-0000-0000-0000-000000000000}"/>
  <bookViews>
    <workbookView xWindow="0" yWindow="0" windowWidth="25600" windowHeight="16000" xr2:uid="{00000000-000D-0000-FFFF-FFFF00000000}"/>
  </bookViews>
  <sheets>
    <sheet name="Caracterización" sheetId="5" r:id="rId1"/>
    <sheet name="INDICADOR 1" sheetId="13" r:id="rId2"/>
    <sheet name="INDICADOR 2" sheetId="11" r:id="rId3"/>
    <sheet name="INDICADOR 3" sheetId="12" r:id="rId4"/>
    <sheet name="Listas desplegables" sheetId="8" state="hidden" r:id="rId5"/>
  </sheets>
  <externalReferences>
    <externalReference r:id="rId6"/>
  </externalReferences>
  <definedNames>
    <definedName name="Apoyo">'Listas desplegables'!$G$33:$G$38</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5" l="1"/>
  <c r="H7" i="5"/>
  <c r="K5" i="11"/>
  <c r="L5" i="13"/>
  <c r="C11" i="13"/>
  <c r="C6" i="13"/>
  <c r="C11" i="11"/>
  <c r="C11" i="12" l="1"/>
  <c r="C6" i="12"/>
  <c r="M5" i="12"/>
  <c r="C6" i="11"/>
  <c r="E11" i="5" l="1"/>
</calcChain>
</file>

<file path=xl/sharedStrings.xml><?xml version="1.0" encoding="utf-8"?>
<sst xmlns="http://schemas.openxmlformats.org/spreadsheetml/2006/main" count="596" uniqueCount="364">
  <si>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</si>
  <si>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</si>
  <si>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</si>
  <si>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</si>
  <si>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</si>
  <si>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</si>
  <si>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</si>
  <si>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</si>
  <si>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</si>
  <si>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</si>
  <si>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</si>
  <si>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</si>
  <si>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</si>
  <si>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</si>
  <si>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</si>
  <si>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</si>
  <si>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</si>
  <si>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</si>
  <si>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</si>
  <si>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</si>
  <si>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</si>
  <si>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</si>
  <si>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</si>
  <si>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</si>
  <si>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</si>
  <si>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</si>
  <si>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</si>
  <si>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</si>
  <si>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</si>
  <si>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</si>
  <si>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</si>
  <si>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</si>
  <si>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</si>
  <si>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</si>
  <si>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</si>
  <si>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</si>
  <si>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</si>
  <si>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</si>
  <si>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</si>
  <si>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</si>
  <si>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</si>
  <si>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</si>
  <si>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</si>
  <si>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</si>
  <si>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</si>
  <si>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</si>
  <si>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</si>
  <si>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</si>
  <si>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</si>
  <si>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</si>
  <si>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</si>
  <si>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</si>
  <si>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</si>
  <si>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</si>
  <si>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</si>
  <si>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</si>
  <si>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</si>
  <si>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</si>
  <si>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</si>
  <si>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</si>
  <si>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</si>
  <si>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</si>
  <si>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</si>
  <si>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</si>
  <si>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</si>
  <si>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</si>
  <si>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</si>
  <si>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</si>
  <si>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</si>
  <si>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</si>
  <si>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</si>
  <si>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</si>
  <si>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</si>
  <si>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</si>
  <si>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</si>
  <si>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</si>
  <si>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</si>
  <si>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</si>
  <si>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</si>
  <si>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</si>
  <si>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</si>
  <si>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</si>
  <si>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</si>
  <si>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</si>
  <si>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</si>
  <si>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</si>
  <si>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</si>
  <si>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</si>
  <si>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</si>
  <si>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</si>
  <si>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</si>
  <si>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</si>
  <si>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</si>
  <si>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</si>
  <si>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</si>
  <si>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</si>
  <si>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</si>
  <si>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</si>
  <si>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</si>
  <si>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</si>
  <si>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</si>
  <si>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</si>
  <si>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</si>
  <si>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</si>
  <si>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</si>
  <si>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</si>
  <si>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</si>
  <si>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</si>
  <si>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</si>
  <si>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</si>
  <si>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</si>
  <si>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</si>
  <si>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</si>
  <si>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</si>
  <si>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</si>
  <si>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</si>
  <si>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</si>
  <si>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</si>
  <si>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</si>
  <si>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</si>
  <si>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</si>
  <si>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</si>
  <si>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</si>
  <si>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</si>
  <si>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</si>
  <si>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</si>
  <si>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</si>
  <si>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</si>
  <si>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</si>
  <si>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</si>
  <si>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</si>
  <si>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</si>
  <si>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</si>
  <si>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</si>
  <si>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</si>
  <si>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</si>
  <si>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</si>
  <si>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</si>
  <si>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</si>
  <si>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</si>
  <si>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</si>
  <si>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</si>
  <si>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</si>
  <si>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</si>
  <si>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</si>
  <si>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</si>
  <si>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</si>
  <si>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</si>
  <si>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</si>
  <si>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</si>
  <si>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</si>
  <si>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</si>
  <si>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</si>
  <si>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</si>
  <si>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</si>
  <si>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</si>
  <si>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</si>
  <si>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</si>
  <si>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</si>
  <si>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</si>
  <si>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</si>
  <si>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</si>
  <si>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</si>
  <si>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</si>
  <si>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</si>
  <si>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</si>
  <si>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</si>
  <si>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</si>
  <si>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</si>
  <si>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</si>
  <si>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</si>
  <si>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</si>
  <si>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</si>
  <si>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</si>
  <si>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</si>
  <si>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</si>
  <si>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</si>
  <si>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</si>
  <si>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</si>
  <si>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</si>
  <si>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</si>
  <si>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</si>
  <si>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</si>
  <si>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</si>
  <si>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</si>
  <si>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</si>
  <si>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</si>
  <si>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</si>
  <si>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</si>
  <si>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</si>
  <si>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</si>
  <si>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</si>
  <si>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</si>
  <si>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</si>
  <si>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</si>
  <si>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</si>
  <si>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</si>
  <si>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</si>
  <si>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</si>
  <si>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</si>
  <si>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</si>
  <si>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</si>
  <si>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</si>
  <si>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</si>
  <si>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</si>
  <si>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</si>
  <si>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</si>
  <si>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</si>
  <si>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</si>
  <si>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</si>
  <si>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</si>
  <si>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</si>
  <si>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</si>
  <si>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</si>
  <si>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</si>
  <si>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</si>
  <si>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</si>
  <si>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</si>
  <si>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</si>
  <si>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</si>
  <si>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</si>
  <si>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</si>
  <si>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</si>
  <si>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</si>
  <si>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</si>
  <si>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</si>
  <si>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</si>
  <si>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</si>
  <si>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</si>
  <si>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</si>
  <si>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</si>
  <si>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</si>
  <si>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</si>
  <si>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</si>
  <si>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</si>
  <si>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</si>
  <si>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</si>
  <si>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</si>
  <si>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</si>
  <si>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</si>
  <si>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</si>
  <si>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</si>
  <si>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</si>
  <si>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Líder de proceso y su equipo de trabajo</t>
  </si>
  <si>
    <t>Orientaciones y metodología de gestión ambiental</t>
  </si>
  <si>
    <t>Participar en actividades definidas en los programas de Gestión Ambiental</t>
  </si>
  <si>
    <t>Prácticas y controles ambientales</t>
  </si>
  <si>
    <t xml:space="preserve"> Partes interesadas</t>
  </si>
  <si>
    <t>Orientaciones y metodología de gestión en seguridad y salud en el Trabajo</t>
  </si>
  <si>
    <t>Participar en las actividades definidas en los programas de Seguridad y Salud en el Trabajo</t>
  </si>
  <si>
    <t>Prácticas y controles en seguridad y salud en el Trabajo</t>
  </si>
  <si>
    <t xml:space="preserve"> Información de cumplimiento de actividades (operativas, plan de acción e indicadores de proceso)</t>
  </si>
  <si>
    <t>Reportar información de las actividades realizadas a la Oficina Asesora de Planeación</t>
  </si>
  <si>
    <t>Estadísticas Institucionales
Seguimiento Plan de Acción
Indicadores de Proceso</t>
  </si>
  <si>
    <t>Partes interesadas</t>
  </si>
  <si>
    <t xml:space="preserve">Seguimiento </t>
  </si>
  <si>
    <t>Realizar Comité de Gestión y Comité de Coordinación, verificar cumplimiento y establecer acciones</t>
  </si>
  <si>
    <t>Necesidad de establecer acciones correctivas y preventivas</t>
  </si>
  <si>
    <t>Comunicación fechas de auditoria interna, programación auditorias del SIGI</t>
  </si>
  <si>
    <t xml:space="preserve">Atender la auditoria y entregar la información necesaria </t>
  </si>
  <si>
    <t>Comunicación fechas de auditoria externa</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</si>
  <si>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</si>
  <si>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</si>
  <si>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Diligenciar el Plan de Mejoramiento con las acciones correctivas y preventivas
Entregar periódicamente reporte de cumplimiento del Plan de Mejoramiento (SIGI y las Auditorias de Gestión) a la Oficina de Control Interno</t>
  </si>
  <si>
    <t>Plan de Mejoramiento</t>
  </si>
  <si>
    <t>Eficacia</t>
  </si>
  <si>
    <t>DE01 Formulación Estratégica 
DE02 Revisión Estratégica
CI02 Seguimiento Sistema Integral de Gestión Institucional</t>
  </si>
  <si>
    <t>Todos los procesos</t>
  </si>
  <si>
    <t>Circular 01 de 2019 (Presidencia)
Plan Estratégico Institucional
Proyecto de Inversión
Resultados Plan de Acción de la vigencia anterior</t>
  </si>
  <si>
    <t xml:space="preserve">
DE02 Revisión Estratégica
CS03 Comunicaciones</t>
  </si>
  <si>
    <t>X</t>
  </si>
  <si>
    <t>Procesos misionales u otro proceso que lo requiera</t>
  </si>
  <si>
    <t>Plan de Acción vigencia anterior y Proyectos de Inversión</t>
  </si>
  <si>
    <t>Contratos realizados</t>
  </si>
  <si>
    <t>DE01 Formulación Estratégica 
DE02 Revisión Estratégica</t>
  </si>
  <si>
    <t>Plan de Acción vigencia anterior y Proyecto de Inversion</t>
  </si>
  <si>
    <t>Secretario General</t>
  </si>
  <si>
    <t xml:space="preserve">DE01 Formulación Estratégica 
</t>
  </si>
  <si>
    <t>Modelo Integrado de Planeación y Gestión</t>
  </si>
  <si>
    <t xml:space="preserve">Elaborar el Plan de Comunicaciones </t>
  </si>
  <si>
    <t>Plan de Comunicaciones</t>
  </si>
  <si>
    <t>DE02 Revisión Estratégica
CS03 Comunicaciones</t>
  </si>
  <si>
    <t>Informacion derivada del ejercicio de funciones de la entidad</t>
  </si>
  <si>
    <t>Operador Logístico</t>
  </si>
  <si>
    <t>Coordinador Grupo de comunicaciones
Delegados SIC</t>
  </si>
  <si>
    <t>Web Master</t>
  </si>
  <si>
    <t>Información de todos los procesos</t>
  </si>
  <si>
    <t>Colaboradores de la entidad</t>
  </si>
  <si>
    <t>SC03 Gestión Ambienta</t>
  </si>
  <si>
    <t>SC04 Seguridad y Salud en el Trabajo</t>
  </si>
  <si>
    <t>Todos los  procesos
Servidores Públicos de la SIC y 
Representante de la Dirección para SGA</t>
  </si>
  <si>
    <t>Todos los  procesos
Servidores Públicos de la SIC y 
Representante de la Dirección para SSy T</t>
  </si>
  <si>
    <t>CS03 Comunicaciones</t>
  </si>
  <si>
    <t xml:space="preserve">CI02 Seguimiento Sistema Integral de Gestión Institucional
Superintendente de Industria y Comercio, Delegados, Directores, Coordinadores de Grupo, Servidores públicos de la SIC </t>
  </si>
  <si>
    <t>DE02 Revisión Estratégica</t>
  </si>
  <si>
    <t>CI02 Seguimiento Sistema Integral de Gestión Institucional</t>
  </si>
  <si>
    <t>DE02 Revisión Estratégica
CI02 Seguimiento Sistema Integral de Gestión Institucional</t>
  </si>
  <si>
    <t>SC01 FORMULACIÓN SISTEMA Integral de Gestión Institucional</t>
  </si>
  <si>
    <t>CI02 Seguimiento Sistema Integral de Gestión Institucional
 CI01 Asesoria y Evaluación Independiente</t>
  </si>
  <si>
    <t>Coordinador Grupo de Trabajo de Comunicaciones</t>
  </si>
  <si>
    <t>Información para Revisión por la Dirección e Información para el ejercicio de Rendición de Cuentas</t>
  </si>
  <si>
    <t xml:space="preserve"> </t>
  </si>
  <si>
    <t>Cobertura del programa institucional El Gallo</t>
  </si>
  <si>
    <t>Plataforma Spreaker</t>
  </si>
  <si>
    <t>Efectividad</t>
  </si>
  <si>
    <t>Líder de proceso</t>
  </si>
  <si>
    <t>Simple: sumatoria de las  reproducciones del magazín el GALLO  por capítulo</t>
  </si>
  <si>
    <t>Dinámica del crecimiento de las redes sociales de la Superintendencia de Industria y Comercio</t>
  </si>
  <si>
    <t>Diferencia en el número de seguidores generadas en el semestre actual frente al anterior.</t>
  </si>
  <si>
    <t>Sumatoria de seguidores de redes sociales generadas en el semestre actual</t>
  </si>
  <si>
    <t>Número de nuevos seguidores de las redes sociales de la SIC, los cuales se toman de la métrica de  Facebook, Twitter, Instagram y Linkenln, y se establece la diferencia en el número de seguidores del semestre actual frente al semestre anterior</t>
  </si>
  <si>
    <t>Monitorear el incremento de seguidores de las redes sociales de la Superintendencia de la Industria y Comercio, para evaluar el impacto de estos canales para identificar cual es el más revelante  y con ello establecer acciones que permitan mantener los seguidores de las redes sociales de la SIC.</t>
  </si>
  <si>
    <t xml:space="preserve">Autoridades ambientales (Ministerios, Corporaciones Autónomas Regionales, Secretarías, entre otras)  </t>
  </si>
  <si>
    <t>Ministerio del trabajo
ARL POSITIVA SEGUROS</t>
  </si>
  <si>
    <t>Entes de control</t>
  </si>
  <si>
    <t>Entes Externos de Control</t>
  </si>
  <si>
    <t>Contraloría General de la República y otros Entes Externos de Control</t>
  </si>
  <si>
    <t>Ministerio de Hacienda y Crédito Público</t>
  </si>
  <si>
    <t xml:space="preserve">
Departamento Nacional de Planeación</t>
  </si>
  <si>
    <t>Métricas de Redes sociales de la entidad (Facebook, Twitter, Instagram y Linkenln )</t>
  </si>
  <si>
    <t>Número de seguidores en las redes sociales en el semestre N menos Número de seguidores en las redes sociales en el semestre (N-1)
N=Semestre</t>
  </si>
  <si>
    <t>Número de seguidores en las redes sociales en el semestre (N) actual. N=Semestre</t>
  </si>
  <si>
    <t>Número de seguidores en las redes sociales en el semestre anterior (N-1)
N=Semestre</t>
  </si>
  <si>
    <r>
      <t>Medir el nivel de satisfaccion de los ciudadanos asistentes a los eventos de la entidad, en la cual se analiza la claridad y dominio del tema, los medios utilizados y que  la información brindada sean temas de interes de los participantes</t>
    </r>
    <r>
      <rPr>
        <sz val="11"/>
        <rFont val="Arial"/>
        <family val="2"/>
      </rPr>
      <t>,para fortalecer la gestión del grupo y contribuir mejoramiento continuo del proceso</t>
    </r>
  </si>
  <si>
    <t xml:space="preserve">
Encuestas de los eventos satisfactorios  realizados por la entidad</t>
  </si>
  <si>
    <t>Encuesta de eventos
Encuesta</t>
  </si>
  <si>
    <t xml:space="preserve">
Encuestas realizadas de los eventos </t>
  </si>
  <si>
    <t>Comunicaciones OSCAE
Encuesta</t>
  </si>
  <si>
    <t xml:space="preserve">
(Número de encuestas de  eventos satisfactorios  /Número de encuestas eventos realizados) *100</t>
  </si>
  <si>
    <t>CÓDIGO: CS03-C01</t>
  </si>
  <si>
    <t xml:space="preserve">
 Esta variable se obtiene de la sumatoria de las respuestas satisfactorias (calificación 4-5) de las primeras 5 preguntas de la encuesta  de satisfacción  </t>
  </si>
  <si>
    <t xml:space="preserve">
Corresponde a la sumatoria del total de respuestas recibidas en las preguntas 1 al 5 de la encuesta  de satisfacción</t>
  </si>
  <si>
    <t>Trimestral</t>
  </si>
  <si>
    <t>Calcular el porcentaje de satisfacción de los ciudadanos que participan en los diferentes eventos virtuales y presenciales realizados por el Operador Logístico contratado por la entidad, a través de la división entre el total encuestas cuya calificación es satisfactoria (calificación 4-5) de las cinco primeras preguntas y el total de respuestas recibidas en las preguntas 1 al 5 de la encuesta  de satisfacción. Como la meta está expresada en porcentaje, el resultado del índice se multiplica por 100 para expresarlo igual.</t>
  </si>
  <si>
    <t>Esta constituido por una única  variable, que corresponde a la sumatoria de las reproducciones del magazín el GALLO  por capítulo generadas por la plataforma spreaker, la cual es constratada con la meta definida para el indicador. cabe aclarar que hay algunos meses  donde el magazín no se emite, por lo tanto en esos periodos la medición va a ser cero.
Se aclara que la meta va a ser variable período a período dependiendo del número de episodios que se publiquen al mes, teniendo como referente que por cada capítulo se espera como meta 180 reproducciones.</t>
  </si>
  <si>
    <r>
      <t xml:space="preserve">Medir el </t>
    </r>
    <r>
      <rPr>
        <sz val="11"/>
        <rFont val="Arial"/>
        <family val="2"/>
      </rPr>
      <t>número</t>
    </r>
    <r>
      <rPr>
        <sz val="11"/>
        <color rgb="FFFF0000"/>
        <rFont val="Arial"/>
        <family val="2"/>
      </rPr>
      <t xml:space="preserve"> </t>
    </r>
    <r>
      <rPr>
        <sz val="11"/>
        <color theme="1"/>
        <rFont val="Arial"/>
        <family val="2"/>
      </rPr>
      <t>de Reproducciones del producto radial El Gallo 2.0 a través de link https://www.spreaker.com/, con el próposito de identificar la eficacia de este canal de comunicación interna.</t>
    </r>
  </si>
  <si>
    <t>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t>
  </si>
  <si>
    <t>Planificar el proceso contractual para la elaboración de productos que apoyen comunicaciones internas de la SIC</t>
  </si>
  <si>
    <t>Difundir información de interés a la ciudadanía a través de los canales de comunicación con los que cuenta la entidad (De acuerdo a lo establecido en CS03-I01 "Instructivo de Marca Institucional" y CS03-I02 "Instructivo Comunicaciones"</t>
  </si>
  <si>
    <t>Difundir la información que se considere relevante a los colaboradores de la entidad en los diferentes canales de comunicación interna (Intrasic, Carteleras digitales, Correo Interno, Fondo de Pantalla, entre Otros)</t>
  </si>
  <si>
    <t xml:space="preserve">Plan de Acción
Cronograma de Actividades SIGI - MIPG
Plan Anual de Adquisiciones
Cumplimiento de los criterios de la Norma Técnica Colombiana de Accesibilidad </t>
  </si>
  <si>
    <t>Identificar las requerimientos de las áreas misionales y presupuesto estimado la contratación del operador logístico</t>
  </si>
  <si>
    <t>Jefe Oficina de Servicios al Consumidor y Apoyo Empresarial 
Coordinador Grupo de comunicaciones</t>
  </si>
  <si>
    <t>Departamento Nacional de Planeación</t>
  </si>
  <si>
    <t xml:space="preserve">Comunicado de prensa
Las publicaciones en página WEB
Publicaciones en Redes sociales
Capítulos de televisión
</t>
  </si>
  <si>
    <t>Información derivada del ejercicio de funciones de la entidad</t>
  </si>
  <si>
    <t>Ciudadanía en General</t>
  </si>
  <si>
    <t>CS03-P01 Comunicaciones</t>
  </si>
  <si>
    <t>Eventos</t>
  </si>
  <si>
    <t>Plan de Acción Institucional
Proyecto de Inversión</t>
  </si>
  <si>
    <t>Publicaciones Intrasic
Correos 
Fondos de pantalla</t>
  </si>
  <si>
    <t>Inicia con la necesidad de comunicar temas específicos de la entidad  y de realizar un evento de divulgación y termina con la divulgación de la información o de la realización del evento</t>
  </si>
  <si>
    <t>Satisfacción de los asistentes a los eventos de la Superintendencia de Industria y Comercio</t>
  </si>
  <si>
    <t xml:space="preserve">Reproducciones del magazín el GALLO por capitulo </t>
  </si>
  <si>
    <t>Sumatoria de las reproducciones del magazín el GALLO por capítulo generadas por la plataforma spreaker</t>
  </si>
  <si>
    <t xml:space="preserve">Identificar e incorporar los lineamientos de Gobierno Digital, para la difusión de la información entre los grupos de interés y valor,  de manera veraz, efectiva, rápida a través de los diferentes canales de comunicación con los que cuenta la entidad. </t>
  </si>
  <si>
    <t xml:space="preserve">
Ministerio de Comercio Industria y Turismo -MINCIT 
Ministerio de Tecnologías de la Información y las Comunicaciones - Gobierno Digital</t>
  </si>
  <si>
    <t>Realizar los eventos
Definir el Check List y realizar las reuniones periódicas de seguimiento.
Apoyar al área internacional de la SIC</t>
  </si>
  <si>
    <t xml:space="preserve">182 de reproducciones por capítulo (Pueden existir meses en donde no se emita programa) </t>
  </si>
  <si>
    <t>Información del Indicador reportado en el año 2023 Plataforma Spreaker</t>
  </si>
  <si>
    <t>Información del indicador del 2023</t>
  </si>
  <si>
    <t>VERSIÓN:      9</t>
  </si>
  <si>
    <t>Se calcula la línea base del indicador de satisfacción con los datos promedio obtenidos del 2023</t>
  </si>
  <si>
    <t>FECHA: 2024-03-27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</si>
</sst>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9" x14ac:knownFonts="1">
    <font>
      <sz val="11"/>
      <color theme="1"/>
      <name val="Calibri"/>
      <family val="2"/>
      <scheme val="minor"/>
    </font>
    <font>
      <b/>
      <sz val="11"/>
      <color theme="1"/>
      <name val="Calibri"/>
      <family val="2"/>
      <scheme val="minor"/>
    </font>
    <font>
      <b/>
      <sz val="18"/>
      <color rgb="FF2D3B89"/>
      <name val="Arial Black"/>
      <family val="2"/>
    </font>
    <font>
      <sz val="11"/>
      <color theme="1"/>
      <name val="Arial Black"/>
      <family val="2"/>
    </font>
    <font>
      <b/>
      <sz val="9"/>
      <color theme="0"/>
      <name val="Arial Black"/>
      <family val="2"/>
    </font>
    <font>
      <b/>
      <sz val="10"/>
      <color theme="0"/>
      <name val="Arial Black"/>
      <family val="2"/>
    </font>
    <font>
      <u/>
      <sz val="11"/>
      <color theme="10"/>
      <name val="Calibri"/>
      <family val="2"/>
      <scheme val="minor"/>
    </font>
    <font>
      <sz val="11"/>
      <color theme="1"/>
      <name val="Arial"/>
      <family val="2"/>
    </font>
    <font>
      <sz val="12"/>
      <color theme="1"/>
      <name val="Arial"/>
      <family val="2"/>
    </font>
    <font>
      <b/>
      <sz val="16"/>
      <color rgb="FF2D3B89"/>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FF0000"/>
      <name val="Arial"/>
      <family val="2"/>
    </font>
    <font>
      <sz val="12"/>
      <name val="Arial"/>
      <family val="2"/>
    </font>
    <font>
      <b/>
      <sz val="11"/>
      <name val="Arial Black"/>
      <family val="2"/>
    </font>
    <font>
      <sz val="11"/>
      <name val="Arial Black"/>
      <family val="2"/>
    </font>
    <font>
      <b/>
      <sz val="9"/>
      <name val="Arial Black"/>
      <family val="2"/>
    </font>
    <font>
      <sz val="9"/>
      <name val="Arial Black"/>
      <family val="2"/>
    </font>
    <font>
      <b/>
      <sz val="11"/>
      <name val="Arial"/>
      <family val="2"/>
    </font>
    <font>
      <sz val="11"/>
      <color theme="1"/>
      <name val="Calibri"/>
      <family val="2"/>
      <scheme val="minor"/>
    </font>
    <font>
      <b/>
      <sz val="11"/>
      <color theme="0"/>
      <name val="Arial"/>
      <family val="2"/>
    </font>
    <font>
      <b/>
      <sz val="14"/>
      <color theme="1"/>
      <name val="Arial"/>
      <family val="2"/>
    </font>
    <font>
      <b/>
      <sz val="9"/>
      <color theme="1"/>
      <name val="Arial Black"/>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bottom/>
      <diagonal/>
    </border>
    <border>
      <left style="medium">
        <color indexed="64"/>
      </left>
      <right style="hair">
        <color indexed="64"/>
      </right>
      <top/>
      <bottom style="hair">
        <color auto="1"/>
      </bottom>
      <diagonal/>
    </border>
    <border>
      <left style="hair">
        <color auto="1"/>
      </left>
      <right style="thin">
        <color indexed="64"/>
      </right>
      <top style="hair">
        <color auto="1"/>
      </top>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right style="hair">
        <color indexed="64"/>
      </right>
      <top style="dotted">
        <color indexed="64"/>
      </top>
      <bottom style="dotted">
        <color indexed="64"/>
      </bottom>
      <diagonal/>
    </border>
    <border>
      <left/>
      <right style="hair">
        <color auto="1"/>
      </right>
      <top/>
      <bottom style="dotted">
        <color indexed="64"/>
      </bottom>
      <diagonal/>
    </border>
    <border>
      <left style="medium">
        <color indexed="64"/>
      </left>
      <right style="thin">
        <color indexed="64"/>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10" fillId="0" borderId="0"/>
    <xf numFmtId="0" fontId="10" fillId="0" borderId="0"/>
    <xf numFmtId="9" fontId="25" fillId="0" borderId="0" applyFont="0" applyFill="0" applyBorder="0" applyAlignment="0" applyProtection="0"/>
    <xf numFmtId="43" fontId="25" fillId="0" borderId="0" applyFont="0" applyFill="0" applyBorder="0" applyAlignment="0" applyProtection="0"/>
  </cellStyleXfs>
  <cellXfs count="325">
    <xf numFmtId="0" fontId="0" fillId="0" borderId="0" xfId="0"/>
    <xf numFmtId="0" fontId="0" fillId="0" borderId="23" xfId="0" applyBorder="1"/>
    <xf numFmtId="0" fontId="0" fillId="0" borderId="24" xfId="0" applyBorder="1"/>
    <xf numFmtId="0" fontId="7" fillId="0" borderId="0" xfId="0" applyFont="1"/>
    <xf numFmtId="0" fontId="7" fillId="0" borderId="0" xfId="0" applyFont="1" applyAlignment="1">
      <alignment vertical="center" wrapText="1"/>
    </xf>
    <xf numFmtId="0" fontId="7" fillId="0" borderId="24" xfId="0" applyFont="1" applyBorder="1"/>
    <xf numFmtId="0" fontId="7" fillId="0" borderId="29" xfId="0" applyFont="1" applyBorder="1"/>
    <xf numFmtId="0" fontId="5" fillId="2" borderId="10" xfId="0" applyFont="1" applyFill="1" applyBorder="1" applyAlignment="1">
      <alignment horizontal="center" vertical="center"/>
    </xf>
    <xf numFmtId="0" fontId="3" fillId="0" borderId="0" xfId="0" applyFont="1"/>
    <xf numFmtId="0" fontId="5"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5"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4" fillId="0" borderId="0" xfId="0" applyFont="1" applyAlignment="1">
      <alignment vertical="center" wrapText="1"/>
    </xf>
    <xf numFmtId="0" fontId="4" fillId="0" borderId="24" xfId="0" applyFont="1" applyBorder="1" applyAlignment="1">
      <alignment vertical="center" wrapText="1"/>
    </xf>
    <xf numFmtId="0" fontId="11" fillId="0" borderId="0" xfId="2" applyFont="1" applyAlignment="1" applyProtection="1">
      <alignment vertical="center" wrapText="1"/>
      <protection locked="0"/>
    </xf>
    <xf numFmtId="0" fontId="12" fillId="0" borderId="0" xfId="2" applyFont="1" applyAlignment="1" applyProtection="1">
      <alignment vertical="center" wrapText="1"/>
      <protection locked="0"/>
    </xf>
    <xf numFmtId="0" fontId="12" fillId="0" borderId="0" xfId="2" applyFont="1" applyAlignment="1" applyProtection="1">
      <alignment horizontal="left" vertical="center" wrapText="1" indent="2"/>
      <protection locked="0"/>
    </xf>
    <xf numFmtId="0" fontId="7" fillId="0" borderId="23" xfId="0" applyFont="1" applyBorder="1" applyAlignment="1">
      <alignment horizontal="center"/>
    </xf>
    <xf numFmtId="0" fontId="7" fillId="0" borderId="0" xfId="0" applyFont="1" applyAlignment="1">
      <alignment horizontal="center"/>
    </xf>
    <xf numFmtId="0" fontId="7" fillId="0" borderId="24" xfId="0" applyFont="1" applyBorder="1" applyAlignment="1">
      <alignment horizontal="center"/>
    </xf>
    <xf numFmtId="0" fontId="14" fillId="0" borderId="0" xfId="0" applyFont="1"/>
    <xf numFmtId="0" fontId="7" fillId="0" borderId="19"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5" fillId="0" borderId="1" xfId="0" applyFont="1" applyBorder="1" applyAlignment="1">
      <alignment horizontal="center" vertical="center"/>
    </xf>
    <xf numFmtId="0" fontId="17" fillId="4" borderId="0" xfId="0" applyFont="1" applyFill="1" applyAlignment="1">
      <alignment horizontal="center"/>
    </xf>
    <xf numFmtId="0" fontId="7" fillId="0" borderId="6" xfId="0" applyFont="1" applyBorder="1" applyAlignment="1">
      <alignment horizontal="center" vertical="center"/>
    </xf>
    <xf numFmtId="0" fontId="17" fillId="0" borderId="0" xfId="0" applyFont="1" applyAlignment="1">
      <alignment vertical="center" wrapText="1"/>
    </xf>
    <xf numFmtId="0" fontId="7" fillId="0" borderId="0" xfId="0" applyFont="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7" fillId="0" borderId="3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wrapText="1"/>
    </xf>
    <xf numFmtId="0" fontId="17"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0" xfId="0" applyFont="1" applyAlignment="1">
      <alignment horizontal="justify" vertical="center"/>
    </xf>
    <xf numFmtId="0" fontId="7"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justify" vertical="center" wrapText="1"/>
    </xf>
    <xf numFmtId="0" fontId="7" fillId="0" borderId="24" xfId="0" applyFont="1" applyBorder="1" applyAlignment="1">
      <alignment horizontal="center" vertical="center" wrapText="1"/>
    </xf>
    <xf numFmtId="0" fontId="16" fillId="0" borderId="31" xfId="0" applyFont="1" applyBorder="1" applyAlignment="1">
      <alignment horizontal="center" vertical="center" wrapText="1"/>
    </xf>
    <xf numFmtId="0" fontId="7" fillId="0" borderId="7" xfId="0" applyFont="1" applyBorder="1" applyAlignment="1">
      <alignment horizontal="center" wrapText="1"/>
    </xf>
    <xf numFmtId="0" fontId="18" fillId="0" borderId="19" xfId="0" applyFont="1" applyBorder="1" applyAlignment="1">
      <alignment vertical="center" wrapText="1"/>
    </xf>
    <xf numFmtId="0" fontId="16" fillId="0" borderId="1" xfId="0" applyFont="1" applyBorder="1" applyAlignment="1">
      <alignment horizontal="center" vertical="center" wrapText="1"/>
    </xf>
    <xf numFmtId="0" fontId="22" fillId="4" borderId="0" xfId="0" applyFont="1" applyFill="1" applyAlignment="1">
      <alignment vertical="center" wrapText="1"/>
    </xf>
    <xf numFmtId="0" fontId="20" fillId="0" borderId="0" xfId="0" applyFont="1" applyAlignment="1">
      <alignment vertical="center" wrapText="1"/>
    </xf>
    <xf numFmtId="0" fontId="23" fillId="3" borderId="3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vertical="center" wrapText="1"/>
    </xf>
    <xf numFmtId="0" fontId="22" fillId="0" borderId="0" xfId="0" applyFont="1" applyAlignment="1">
      <alignment vertical="center" wrapText="1"/>
    </xf>
    <xf numFmtId="0" fontId="23" fillId="3" borderId="20" xfId="0" applyFont="1" applyFill="1" applyBorder="1" applyAlignment="1">
      <alignment horizontal="center" vertical="center" wrapText="1"/>
    </xf>
    <xf numFmtId="0" fontId="21" fillId="0" borderId="19" xfId="0" applyFont="1" applyBorder="1" applyAlignment="1">
      <alignment horizontal="center"/>
    </xf>
    <xf numFmtId="0" fontId="23" fillId="4" borderId="3"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4" fillId="0" borderId="1"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vertical="center" wrapText="1"/>
    </xf>
    <xf numFmtId="0" fontId="16" fillId="0" borderId="7" xfId="0" applyFont="1" applyBorder="1" applyAlignment="1">
      <alignment horizontal="center"/>
    </xf>
    <xf numFmtId="0" fontId="16" fillId="0" borderId="26" xfId="0" applyFont="1" applyBorder="1" applyAlignment="1">
      <alignment horizontal="center" vertical="center" wrapText="1"/>
    </xf>
    <xf numFmtId="0" fontId="26" fillId="2" borderId="31" xfId="0" applyFont="1" applyFill="1" applyBorder="1" applyAlignment="1">
      <alignment vertical="center"/>
    </xf>
    <xf numFmtId="0" fontId="26" fillId="2" borderId="37" xfId="0" applyFont="1" applyFill="1" applyBorder="1" applyAlignment="1">
      <alignment vertical="center"/>
    </xf>
    <xf numFmtId="0" fontId="26" fillId="2" borderId="31" xfId="0" applyFont="1" applyFill="1" applyBorder="1" applyAlignment="1">
      <alignment horizontal="center" vertical="center"/>
    </xf>
    <xf numFmtId="0" fontId="7" fillId="0" borderId="38" xfId="0" applyFont="1" applyBorder="1"/>
    <xf numFmtId="0" fontId="7" fillId="0" borderId="8" xfId="0" applyFont="1" applyBorder="1"/>
    <xf numFmtId="0" fontId="7" fillId="0" borderId="13" xfId="0" applyFont="1" applyBorder="1"/>
    <xf numFmtId="0" fontId="26" fillId="3" borderId="32" xfId="0" applyFont="1" applyFill="1" applyBorder="1" applyAlignment="1">
      <alignment vertical="center"/>
    </xf>
    <xf numFmtId="0" fontId="15" fillId="0" borderId="33" xfId="0" applyFont="1" applyBorder="1" applyAlignment="1">
      <alignment horizontal="center" vertical="center"/>
    </xf>
    <xf numFmtId="0" fontId="7" fillId="0" borderId="12" xfId="0" applyFont="1" applyBorder="1"/>
    <xf numFmtId="0" fontId="7" fillId="0" borderId="39" xfId="0" applyFont="1" applyBorder="1"/>
    <xf numFmtId="0" fontId="7" fillId="0" borderId="14" xfId="0" applyFont="1" applyBorder="1"/>
    <xf numFmtId="0" fontId="7" fillId="0" borderId="15" xfId="0" applyFont="1" applyBorder="1"/>
    <xf numFmtId="0" fontId="7" fillId="0" borderId="23" xfId="0" applyFont="1" applyBorder="1"/>
    <xf numFmtId="0" fontId="16" fillId="0" borderId="4" xfId="0" applyFont="1" applyBorder="1" applyAlignment="1">
      <alignment vertical="center"/>
    </xf>
    <xf numFmtId="0" fontId="26" fillId="3" borderId="30" xfId="0" applyFont="1" applyFill="1" applyBorder="1" applyAlignment="1">
      <alignment horizontal="center" vertical="center"/>
    </xf>
    <xf numFmtId="43" fontId="7" fillId="0" borderId="0" xfId="5" applyFont="1"/>
    <xf numFmtId="164" fontId="7" fillId="0" borderId="0" xfId="5" applyNumberFormat="1" applyFont="1"/>
    <xf numFmtId="164" fontId="7" fillId="0" borderId="0" xfId="0" applyNumberFormat="1" applyFont="1"/>
    <xf numFmtId="0" fontId="7" fillId="4" borderId="1" xfId="0" applyFont="1" applyFill="1" applyBorder="1" applyAlignment="1">
      <alignment horizontal="center" vertical="center" wrapText="1"/>
    </xf>
    <xf numFmtId="0" fontId="16" fillId="0" borderId="3" xfId="0" applyFont="1" applyBorder="1" applyAlignment="1">
      <alignment horizontal="center" vertical="center" wrapText="1"/>
    </xf>
    <xf numFmtId="0" fontId="24" fillId="0" borderId="33" xfId="0" applyFont="1" applyBorder="1" applyAlignment="1">
      <alignment horizontal="center" vertical="center"/>
    </xf>
    <xf numFmtId="10" fontId="7" fillId="0" borderId="0" xfId="4" applyNumberFormat="1" applyFont="1" applyBorder="1"/>
    <xf numFmtId="0" fontId="16" fillId="0" borderId="44" xfId="0" applyFont="1" applyBorder="1" applyAlignment="1">
      <alignment horizontal="center" vertical="center" wrapText="1"/>
    </xf>
    <xf numFmtId="0" fontId="26" fillId="2" borderId="32" xfId="0" applyFont="1" applyFill="1" applyBorder="1" applyAlignment="1">
      <alignment horizontal="center" vertical="center"/>
    </xf>
    <xf numFmtId="0" fontId="7" fillId="0" borderId="0" xfId="0" applyFont="1" applyAlignment="1">
      <alignment horizontal="right"/>
    </xf>
    <xf numFmtId="0" fontId="7" fillId="0" borderId="9" xfId="0" applyFont="1" applyBorder="1"/>
    <xf numFmtId="164" fontId="0" fillId="0" borderId="0" xfId="0" applyNumberFormat="1"/>
    <xf numFmtId="0" fontId="7"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8" xfId="0" applyFont="1" applyBorder="1" applyAlignment="1">
      <alignment horizontal="center" vertical="center" wrapText="1"/>
    </xf>
    <xf numFmtId="0" fontId="20" fillId="2" borderId="1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5" fillId="4" borderId="7" xfId="0" applyFont="1" applyFill="1" applyBorder="1" applyAlignment="1">
      <alignment horizontal="center" vertical="center"/>
    </xf>
    <xf numFmtId="0" fontId="19" fillId="4" borderId="4" xfId="0" applyFont="1" applyFill="1" applyBorder="1" applyAlignment="1">
      <alignment horizontal="justify" vertical="center"/>
    </xf>
    <xf numFmtId="0" fontId="19" fillId="4" borderId="25" xfId="0" applyFont="1" applyFill="1" applyBorder="1" applyAlignment="1">
      <alignment horizontal="justify"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16" fillId="0" borderId="16" xfId="0" applyFont="1" applyBorder="1" applyAlignment="1">
      <alignment horizontal="left" vertical="center" wrapText="1"/>
    </xf>
    <xf numFmtId="0" fontId="16" fillId="0" borderId="4" xfId="0" applyFont="1" applyBorder="1" applyAlignment="1">
      <alignment horizontal="left" vertical="center" wrapText="1"/>
    </xf>
    <xf numFmtId="0" fontId="16" fillId="0" borderId="25" xfId="0" applyFont="1" applyBorder="1" applyAlignment="1">
      <alignment horizontal="left" vertical="center" wrapText="1"/>
    </xf>
    <xf numFmtId="0" fontId="4" fillId="2" borderId="24" xfId="0" applyFont="1" applyFill="1" applyBorder="1" applyAlignment="1">
      <alignment horizontal="center" vertical="center"/>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21" fillId="0" borderId="0" xfId="0" applyFont="1" applyAlignment="1">
      <alignment horizontal="center"/>
    </xf>
    <xf numFmtId="0" fontId="23" fillId="3" borderId="1" xfId="0" applyFont="1" applyFill="1" applyBorder="1" applyAlignment="1">
      <alignment horizontal="center" vertical="center" wrapText="1"/>
    </xf>
    <xf numFmtId="0" fontId="3" fillId="0" borderId="23" xfId="0" applyFont="1" applyBorder="1" applyAlignment="1">
      <alignment horizontal="center"/>
    </xf>
    <xf numFmtId="0" fontId="3" fillId="0" borderId="0" xfId="0" applyFont="1" applyAlignment="1">
      <alignment horizontal="center"/>
    </xf>
    <xf numFmtId="0" fontId="3" fillId="0" borderId="19" xfId="0" applyFont="1" applyBorder="1" applyAlignment="1">
      <alignment horizontal="center"/>
    </xf>
    <xf numFmtId="0" fontId="3" fillId="0" borderId="6" xfId="0" applyFont="1" applyBorder="1" applyAlignment="1">
      <alignment horizontal="center"/>
    </xf>
    <xf numFmtId="0" fontId="5" fillId="2" borderId="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3" fillId="0" borderId="4" xfId="0" applyFont="1" applyBorder="1" applyAlignment="1">
      <alignment horizontal="center" wrapText="1"/>
    </xf>
    <xf numFmtId="0" fontId="3" fillId="0" borderId="0" xfId="0" applyFont="1" applyAlignment="1">
      <alignment horizontal="center" wrapText="1"/>
    </xf>
    <xf numFmtId="0" fontId="3" fillId="0" borderId="5" xfId="0" applyFont="1" applyBorder="1" applyAlignment="1">
      <alignment horizontal="center" wrapText="1"/>
    </xf>
    <xf numFmtId="0" fontId="3" fillId="0" borderId="25" xfId="0" applyFont="1" applyBorder="1" applyAlignment="1">
      <alignment horizontal="center" wrapText="1"/>
    </xf>
    <xf numFmtId="0" fontId="19" fillId="0" borderId="3" xfId="0" applyFont="1" applyBorder="1" applyAlignment="1">
      <alignment horizontal="center" vertical="center" wrapText="1"/>
    </xf>
    <xf numFmtId="0" fontId="19" fillId="0" borderId="19" xfId="0" applyFont="1" applyBorder="1" applyAlignment="1">
      <alignment horizontal="center" vertical="center" wrapText="1"/>
    </xf>
    <xf numFmtId="0" fontId="5" fillId="2" borderId="25" xfId="0" applyFont="1" applyFill="1" applyBorder="1" applyAlignment="1">
      <alignment horizontal="center" vertical="center"/>
    </xf>
    <xf numFmtId="0" fontId="16" fillId="0" borderId="17" xfId="0" applyFont="1" applyBorder="1" applyAlignment="1">
      <alignment horizontal="lef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0" fontId="16" fillId="0" borderId="16" xfId="0" applyFont="1" applyBorder="1" applyAlignment="1">
      <alignment horizontal="left" vertical="center"/>
    </xf>
    <xf numFmtId="0" fontId="16" fillId="0" borderId="4" xfId="0" applyFont="1" applyBorder="1" applyAlignment="1">
      <alignment horizontal="left" vertical="center"/>
    </xf>
    <xf numFmtId="0" fontId="16" fillId="0" borderId="25" xfId="0" applyFont="1" applyBorder="1" applyAlignment="1">
      <alignment horizontal="left" vertical="center"/>
    </xf>
    <xf numFmtId="0" fontId="23" fillId="3" borderId="16"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4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48" xfId="0" applyBorder="1" applyAlignment="1">
      <alignment horizontal="center"/>
    </xf>
    <xf numFmtId="0" fontId="0" fillId="0" borderId="12" xfId="0" applyBorder="1" applyAlignment="1">
      <alignment horizontal="center"/>
    </xf>
    <xf numFmtId="0" fontId="0" fillId="0" borderId="49"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3" fillId="0" borderId="24" xfId="0" applyFont="1" applyBorder="1" applyAlignment="1">
      <alignment horizontal="center"/>
    </xf>
    <xf numFmtId="0" fontId="20" fillId="2" borderId="3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1" fillId="0" borderId="7" xfId="0" applyFont="1" applyBorder="1" applyAlignment="1">
      <alignment horizontal="center"/>
    </xf>
    <xf numFmtId="0" fontId="22" fillId="2" borderId="16"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6" fillId="0" borderId="54" xfId="0" applyFont="1" applyBorder="1" applyAlignment="1">
      <alignment horizontal="center" vertical="center"/>
    </xf>
    <xf numFmtId="0" fontId="16" fillId="0" borderId="56" xfId="0" applyFont="1" applyBorder="1" applyAlignment="1">
      <alignment horizontal="center" vertical="center"/>
    </xf>
    <xf numFmtId="0" fontId="20" fillId="2" borderId="9"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16" fillId="0" borderId="53" xfId="0" applyFont="1" applyBorder="1" applyAlignment="1">
      <alignment horizontal="center" vertical="center"/>
    </xf>
    <xf numFmtId="0" fontId="16" fillId="0" borderId="5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23" xfId="0" applyBorder="1" applyAlignment="1">
      <alignment horizontal="center" wrapText="1"/>
    </xf>
    <xf numFmtId="0" fontId="0" fillId="0" borderId="45"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7" fillId="0" borderId="3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4" borderId="1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4" fillId="0" borderId="3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5" fillId="2" borderId="36" xfId="0" applyFont="1" applyFill="1" applyBorder="1" applyAlignment="1">
      <alignment horizontal="center" vertical="center"/>
    </xf>
    <xf numFmtId="0" fontId="5" fillId="0" borderId="36"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23" fillId="4" borderId="6" xfId="0" applyFont="1" applyFill="1" applyBorder="1" applyAlignment="1">
      <alignment horizontal="center"/>
    </xf>
    <xf numFmtId="0" fontId="23" fillId="4" borderId="7" xfId="0" applyFont="1" applyFill="1" applyBorder="1" applyAlignment="1">
      <alignment horizontal="center"/>
    </xf>
    <xf numFmtId="0" fontId="23" fillId="4" borderId="0" xfId="0" applyFont="1" applyFill="1" applyAlignment="1">
      <alignment horizontal="center"/>
    </xf>
    <xf numFmtId="0" fontId="7" fillId="0" borderId="33" xfId="0" applyFont="1" applyBorder="1" applyAlignment="1">
      <alignment horizontal="center" vertical="center" wrapText="1"/>
    </xf>
    <xf numFmtId="0" fontId="26" fillId="3" borderId="43" xfId="0" applyFont="1" applyFill="1" applyBorder="1" applyAlignment="1">
      <alignment horizontal="center" vertical="center" wrapText="1"/>
    </xf>
    <xf numFmtId="0" fontId="26" fillId="3" borderId="40" xfId="0" applyFont="1" applyFill="1" applyBorder="1" applyAlignment="1">
      <alignment horizontal="center" vertical="center" wrapText="1"/>
    </xf>
    <xf numFmtId="0" fontId="26" fillId="3" borderId="44" xfId="0" applyFont="1" applyFill="1" applyBorder="1" applyAlignment="1">
      <alignment horizontal="center" vertical="center" wrapText="1"/>
    </xf>
    <xf numFmtId="0" fontId="7" fillId="0" borderId="43" xfId="0" applyFont="1" applyBorder="1" applyAlignment="1">
      <alignment horizontal="center" vertical="center" wrapText="1"/>
    </xf>
    <xf numFmtId="0" fontId="7" fillId="0" borderId="40" xfId="0" applyFont="1" applyBorder="1" applyAlignment="1">
      <alignment horizontal="center" vertical="center"/>
    </xf>
    <xf numFmtId="0" fontId="7" fillId="0" borderId="44" xfId="0" applyFont="1" applyBorder="1" applyAlignment="1">
      <alignment horizontal="center" vertical="center"/>
    </xf>
    <xf numFmtId="0" fontId="7" fillId="0" borderId="23" xfId="0" applyFont="1" applyBorder="1" applyAlignment="1">
      <alignment horizontal="center"/>
    </xf>
    <xf numFmtId="0" fontId="7" fillId="0" borderId="0" xfId="0" applyFont="1" applyAlignment="1">
      <alignment horizontal="center"/>
    </xf>
    <xf numFmtId="0" fontId="7" fillId="0" borderId="24" xfId="0" applyFont="1" applyBorder="1" applyAlignment="1">
      <alignment horizontal="center"/>
    </xf>
    <xf numFmtId="0" fontId="26" fillId="3" borderId="31" xfId="0" applyFont="1" applyFill="1" applyBorder="1" applyAlignment="1">
      <alignment horizontal="center" vertical="center"/>
    </xf>
    <xf numFmtId="0" fontId="16" fillId="0" borderId="16" xfId="0" applyFont="1" applyBorder="1" applyAlignment="1">
      <alignment horizontal="center" vertical="center"/>
    </xf>
    <xf numFmtId="0" fontId="16" fillId="0" borderId="4" xfId="1" applyFont="1" applyFill="1" applyBorder="1" applyAlignment="1">
      <alignment horizontal="center" vertical="center"/>
    </xf>
    <xf numFmtId="0" fontId="16" fillId="0" borderId="46" xfId="0" applyFont="1" applyBorder="1" applyAlignment="1">
      <alignment horizontal="center" vertical="center"/>
    </xf>
    <xf numFmtId="0" fontId="24" fillId="0" borderId="16" xfId="0" applyFont="1" applyBorder="1" applyAlignment="1">
      <alignment horizontal="center" vertical="center"/>
    </xf>
    <xf numFmtId="0" fontId="24" fillId="0" borderId="4" xfId="0" applyFont="1" applyBorder="1" applyAlignment="1">
      <alignment horizontal="center" vertical="center"/>
    </xf>
    <xf numFmtId="0" fontId="24" fillId="0" borderId="2" xfId="0" applyFont="1" applyBorder="1" applyAlignment="1">
      <alignment horizontal="center" vertical="center"/>
    </xf>
    <xf numFmtId="0" fontId="24" fillId="0" borderId="46" xfId="0" applyFont="1" applyBorder="1" applyAlignment="1">
      <alignment horizontal="center" vertical="center"/>
    </xf>
    <xf numFmtId="164" fontId="15" fillId="4" borderId="43" xfId="5" applyNumberFormat="1" applyFont="1" applyFill="1" applyBorder="1" applyAlignment="1">
      <alignment horizontal="center" vertical="center" wrapText="1"/>
    </xf>
    <xf numFmtId="164" fontId="15" fillId="4" borderId="40" xfId="5" applyNumberFormat="1" applyFont="1" applyFill="1" applyBorder="1" applyAlignment="1">
      <alignment horizontal="center" vertical="center" wrapText="1"/>
    </xf>
    <xf numFmtId="0" fontId="7" fillId="4" borderId="1" xfId="0" applyFont="1" applyFill="1" applyBorder="1" applyAlignment="1">
      <alignment horizontal="justify" vertical="center"/>
    </xf>
    <xf numFmtId="0" fontId="7" fillId="4" borderId="26" xfId="0" applyFont="1" applyFill="1" applyBorder="1" applyAlignment="1">
      <alignment horizontal="justify" vertical="center"/>
    </xf>
    <xf numFmtId="0" fontId="7" fillId="4" borderId="4" xfId="0" applyFont="1" applyFill="1" applyBorder="1" applyAlignment="1">
      <alignment horizontal="justify" vertical="center"/>
    </xf>
    <xf numFmtId="0" fontId="7" fillId="4" borderId="25" xfId="0" applyFont="1" applyFill="1" applyBorder="1" applyAlignment="1">
      <alignment horizontal="justify" vertical="center"/>
    </xf>
    <xf numFmtId="0" fontId="26" fillId="0" borderId="37" xfId="0" applyFont="1" applyBorder="1" applyAlignment="1">
      <alignment horizontal="center" vertical="center"/>
    </xf>
    <xf numFmtId="0" fontId="26" fillId="0" borderId="9" xfId="0" applyFont="1" applyBorder="1" applyAlignment="1">
      <alignment horizontal="center" vertical="center"/>
    </xf>
    <xf numFmtId="0" fontId="26" fillId="0" borderId="27" xfId="0" applyFont="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52" xfId="0" applyFont="1" applyFill="1" applyBorder="1" applyAlignment="1">
      <alignment horizontal="center" vertical="center"/>
    </xf>
    <xf numFmtId="0" fontId="7" fillId="0" borderId="41" xfId="0" applyFont="1" applyBorder="1" applyAlignment="1">
      <alignment horizontal="center" vertical="center" wrapText="1"/>
    </xf>
    <xf numFmtId="0" fontId="7" fillId="4" borderId="57" xfId="0" applyFont="1" applyFill="1" applyBorder="1" applyAlignment="1">
      <alignment horizontal="center" vertical="center" wrapText="1"/>
    </xf>
    <xf numFmtId="0" fontId="7" fillId="0" borderId="16" xfId="0" applyFont="1" applyBorder="1" applyAlignment="1">
      <alignment horizontal="left" vertical="center"/>
    </xf>
    <xf numFmtId="0" fontId="7" fillId="0" borderId="4" xfId="0" applyFont="1" applyBorder="1" applyAlignment="1">
      <alignment horizontal="left" vertical="center"/>
    </xf>
    <xf numFmtId="0" fontId="7" fillId="0" borderId="25" xfId="0" applyFont="1" applyBorder="1" applyAlignment="1">
      <alignment horizontal="left" vertical="center"/>
    </xf>
    <xf numFmtId="0" fontId="16" fillId="0" borderId="2" xfId="0" applyFont="1" applyBorder="1" applyAlignment="1">
      <alignment horizontal="left" vertical="center"/>
    </xf>
    <xf numFmtId="0" fontId="26" fillId="2" borderId="1" xfId="0" applyFont="1" applyFill="1" applyBorder="1" applyAlignment="1">
      <alignment horizontal="center" vertical="center"/>
    </xf>
    <xf numFmtId="0" fontId="7" fillId="0" borderId="34" xfId="0" applyFont="1" applyBorder="1" applyAlignment="1">
      <alignment horizontal="center"/>
    </xf>
    <xf numFmtId="0" fontId="7"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36" xfId="0" applyFont="1" applyBorder="1" applyAlignment="1">
      <alignment horizontal="center"/>
    </xf>
    <xf numFmtId="0" fontId="7" fillId="0" borderId="4" xfId="0" applyFont="1" applyBorder="1" applyAlignment="1">
      <alignment horizontal="center"/>
    </xf>
    <xf numFmtId="0" fontId="7" fillId="0" borderId="25" xfId="0" applyFont="1" applyBorder="1" applyAlignment="1">
      <alignment horizontal="center"/>
    </xf>
    <xf numFmtId="0" fontId="9" fillId="0" borderId="36" xfId="0" applyFont="1" applyBorder="1" applyAlignment="1">
      <alignment horizontal="center" vertical="center"/>
    </xf>
    <xf numFmtId="0" fontId="9" fillId="0" borderId="4" xfId="0" applyFont="1" applyBorder="1" applyAlignment="1">
      <alignment horizontal="center" vertical="center"/>
    </xf>
    <xf numFmtId="0" fontId="9" fillId="0" borderId="25" xfId="0" applyFont="1" applyBorder="1" applyAlignment="1">
      <alignment horizontal="center" vertical="center"/>
    </xf>
    <xf numFmtId="0" fontId="7" fillId="0" borderId="1" xfId="0" applyFont="1" applyBorder="1" applyAlignment="1">
      <alignment horizontal="left" vertical="center"/>
    </xf>
    <xf numFmtId="0" fontId="26" fillId="2" borderId="1" xfId="0" applyFont="1" applyFill="1" applyBorder="1" applyAlignment="1">
      <alignment horizontal="center" vertical="center" wrapText="1"/>
    </xf>
    <xf numFmtId="0" fontId="7" fillId="0" borderId="26" xfId="0" applyFont="1" applyBorder="1" applyAlignment="1">
      <alignment horizontal="left" vertical="center"/>
    </xf>
    <xf numFmtId="0" fontId="7" fillId="0" borderId="31" xfId="0" applyFont="1" applyBorder="1" applyAlignment="1">
      <alignment horizontal="center"/>
    </xf>
    <xf numFmtId="0" fontId="7" fillId="0" borderId="1" xfId="0" applyFont="1" applyBorder="1" applyAlignment="1">
      <alignment horizontal="center"/>
    </xf>
    <xf numFmtId="0" fontId="7" fillId="0" borderId="26" xfId="0" applyFont="1" applyBorder="1" applyAlignment="1">
      <alignment horizontal="center"/>
    </xf>
    <xf numFmtId="0" fontId="7" fillId="4"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justify" vertical="center"/>
    </xf>
    <xf numFmtId="0" fontId="7" fillId="0" borderId="26" xfId="0" applyFont="1" applyBorder="1" applyAlignment="1">
      <alignment horizontal="justify" vertical="center"/>
    </xf>
    <xf numFmtId="0" fontId="7" fillId="0" borderId="1" xfId="0" applyFont="1" applyBorder="1" applyAlignment="1">
      <alignment horizontal="justify" vertical="center" wrapText="1"/>
    </xf>
    <xf numFmtId="0" fontId="7" fillId="0" borderId="4" xfId="0" applyFont="1" applyBorder="1" applyAlignment="1">
      <alignment horizontal="left" vertical="center" wrapText="1"/>
    </xf>
    <xf numFmtId="0" fontId="7" fillId="0" borderId="25" xfId="0" applyFont="1" applyBorder="1" applyAlignment="1">
      <alignment horizontal="left" vertical="center" wrapText="1"/>
    </xf>
    <xf numFmtId="0" fontId="26" fillId="2" borderId="16"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42"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42" xfId="0" applyFont="1" applyBorder="1" applyAlignment="1">
      <alignment horizontal="center" vertical="center" wrapText="1"/>
    </xf>
    <xf numFmtId="165" fontId="16" fillId="4" borderId="43" xfId="5" applyNumberFormat="1" applyFont="1" applyFill="1" applyBorder="1" applyAlignment="1">
      <alignment horizontal="center" vertical="center" wrapText="1"/>
    </xf>
    <xf numFmtId="165" fontId="16" fillId="4" borderId="44" xfId="5" applyNumberFormat="1"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horizontal="justify" vertical="center" wrapText="1"/>
    </xf>
    <xf numFmtId="0" fontId="16" fillId="4" borderId="1" xfId="0" applyFont="1" applyFill="1" applyBorder="1" applyAlignment="1">
      <alignment horizontal="justify" vertical="center"/>
    </xf>
    <xf numFmtId="0" fontId="16" fillId="4" borderId="26" xfId="0" applyFont="1" applyFill="1" applyBorder="1" applyAlignment="1">
      <alignment horizontal="justify" vertical="center"/>
    </xf>
    <xf numFmtId="0" fontId="7" fillId="0" borderId="4" xfId="0" applyFont="1" applyBorder="1" applyAlignment="1">
      <alignment horizontal="justify" vertical="center"/>
    </xf>
    <xf numFmtId="0" fontId="7" fillId="0" borderId="25" xfId="0" applyFont="1" applyBorder="1" applyAlignment="1">
      <alignment horizontal="justify" vertical="center"/>
    </xf>
    <xf numFmtId="0" fontId="16" fillId="0" borderId="31" xfId="0" applyFont="1" applyBorder="1" applyAlignment="1">
      <alignment horizontal="center" vertical="center" wrapText="1"/>
    </xf>
    <xf numFmtId="0" fontId="7" fillId="0" borderId="0" xfId="0" applyFont="1" applyAlignment="1">
      <alignment horizontal="center" vertical="center" wrapText="1"/>
    </xf>
    <xf numFmtId="0" fontId="16" fillId="4" borderId="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2" xfId="1" applyFont="1" applyFill="1" applyBorder="1" applyAlignment="1">
      <alignment horizontal="center" vertical="center"/>
    </xf>
    <xf numFmtId="9" fontId="27" fillId="4" borderId="43" xfId="0" applyNumberFormat="1" applyFont="1" applyFill="1" applyBorder="1" applyAlignment="1">
      <alignment horizontal="center" vertical="center" wrapText="1"/>
    </xf>
    <xf numFmtId="9" fontId="27" fillId="4" borderId="44" xfId="0" applyNumberFormat="1" applyFont="1" applyFill="1" applyBorder="1" applyAlignment="1">
      <alignment horizontal="center" vertical="center" wrapText="1"/>
    </xf>
    <xf numFmtId="0" fontId="28" fillId="0" borderId="33" xfId="0" applyFont="1" applyBorder="1" applyAlignment="1">
      <alignment vertical="center" wrapText="1"/>
    </xf>
    <xf numFmtId="0" fontId="28" fillId="4" borderId="33" xfId="0" applyFont="1" applyFill="1" applyBorder="1" applyAlignment="1">
      <alignment vertical="center" wrapText="1"/>
    </xf>
    <xf numFmtId="0" fontId="28" fillId="4" borderId="33" xfId="0" applyFont="1" applyFill="1" applyBorder="1" applyAlignment="1">
      <alignment horizontal="left" vertical="center" wrapText="1"/>
    </xf>
  </cellXfs>
  <cellStyles count="6">
    <cellStyle name="Hipervínculo" xfId="1" builtinId="8"/>
    <cellStyle name="Millares" xfId="5" builtinId="3"/>
    <cellStyle name="Normal" xfId="0" builtinId="0"/>
    <cellStyle name="Normal 2" xfId="2" xr:uid="{00000000-0005-0000-0000-000003000000}"/>
    <cellStyle name="Normal 2 2" xfId="3" xr:uid="{00000000-0005-0000-0000-000004000000}"/>
    <cellStyle name="Porcentaje" xfId="4" builtinId="5"/>
  </cellStyles>
  <dxfs count="0"/>
  <tableStyles count="0" defaultTableStyle="TableStyleMedium2" defaultPivotStyle="PivotStyleLight16"/>
  <colors>
    <mruColors>
      <color rgb="FF2D3B89"/>
      <color rgb="FFED7D31"/>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405605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1752834</xdr:colOff>
      <xdr:row>7</xdr:row>
      <xdr:rowOff>119782</xdr:rowOff>
    </xdr:from>
    <xdr:to>
      <xdr:col>4</xdr:col>
      <xdr:colOff>78770</xdr:colOff>
      <xdr:row>8</xdr:row>
      <xdr:rowOff>15874</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991209" y="1993032"/>
          <a:ext cx="659561" cy="356467"/>
        </a:xfrm>
        <a:prstGeom prst="rect">
          <a:avLst/>
        </a:prstGeom>
      </xdr:spPr>
    </xdr:pic>
    <xdr:clientData/>
  </xdr:twoCellAnchor>
  <xdr:twoCellAnchor editAs="oneCell">
    <xdr:from>
      <xdr:col>6</xdr:col>
      <xdr:colOff>8257</xdr:colOff>
      <xdr:row>7</xdr:row>
      <xdr:rowOff>91785</xdr:rowOff>
    </xdr:from>
    <xdr:to>
      <xdr:col>6</xdr:col>
      <xdr:colOff>415808</xdr:colOff>
      <xdr:row>8</xdr:row>
      <xdr:rowOff>1367</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2524120</xdr:colOff>
      <xdr:row>7</xdr:row>
      <xdr:rowOff>67830</xdr:rowOff>
    </xdr:from>
    <xdr:to>
      <xdr:col>20</xdr:col>
      <xdr:colOff>72729</xdr:colOff>
      <xdr:row>7</xdr:row>
      <xdr:rowOff>447312</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5192370" y="1941080"/>
          <a:ext cx="739484" cy="379482"/>
        </a:xfrm>
        <a:prstGeom prst="rect">
          <a:avLst/>
        </a:prstGeom>
      </xdr:spPr>
    </xdr:pic>
    <xdr:clientData/>
  </xdr:twoCellAnchor>
  <xdr:twoCellAnchor editAs="oneCell">
    <xdr:from>
      <xdr:col>20</xdr:col>
      <xdr:colOff>1168822</xdr:colOff>
      <xdr:row>55</xdr:row>
      <xdr:rowOff>168373</xdr:rowOff>
    </xdr:from>
    <xdr:to>
      <xdr:col>22</xdr:col>
      <xdr:colOff>530935</xdr:colOff>
      <xdr:row>62</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46</xdr:row>
      <xdr:rowOff>0</xdr:rowOff>
    </xdr:from>
    <xdr:to>
      <xdr:col>14</xdr:col>
      <xdr:colOff>365125</xdr:colOff>
      <xdr:row>53</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814077" y="30797500"/>
          <a:ext cx="4822048" cy="1494557"/>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s-CO" sz="1100">
                <a:solidFill>
                  <a:sysClr val="windowText" lastClr="000000"/>
                </a:solidFill>
                <a:effectLst/>
                <a:latin typeface="+mn-lt"/>
                <a:ea typeface="+mn-ea"/>
                <a:cs typeface="+mn-cs"/>
              </a:rPr>
              <a:t>Manual de Gobierno Digital</a:t>
            </a:r>
          </a:p>
          <a:p>
            <a:r>
              <a:rPr lang="es-CO" sz="1100">
                <a:solidFill>
                  <a:schemeClr val="dk1"/>
                </a:solidFill>
                <a:effectLst/>
                <a:latin typeface="+mn-lt"/>
                <a:ea typeface="+mn-ea"/>
                <a:cs typeface="+mn-cs"/>
              </a:rPr>
              <a:t> </a:t>
            </a:r>
          </a:p>
          <a:p>
            <a:r>
              <a:rPr lang="es-CO" sz="1100">
                <a:solidFill>
                  <a:schemeClr val="dk1"/>
                </a:solidFill>
                <a:effectLst/>
                <a:latin typeface="+mn-lt"/>
                <a:ea typeface="+mn-ea"/>
                <a:cs typeface="+mn-cs"/>
              </a:rPr>
              <a:t>Circular 01 de 2019 de presidencia de la Republica</a:t>
            </a:r>
          </a:p>
          <a:p>
            <a:pPr marL="0" indent="0"/>
            <a:endParaRPr lang="es-CO" sz="1100" i="1">
              <a:solidFill>
                <a:srgbClr val="FF0000"/>
              </a:solidFill>
              <a:latin typeface="+mn-lt"/>
              <a:ea typeface="+mn-ea"/>
              <a:cs typeface="+mn-cs"/>
            </a:endParaRP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46</xdr:row>
      <xdr:rowOff>0</xdr:rowOff>
    </xdr:from>
    <xdr:to>
      <xdr:col>18</xdr:col>
      <xdr:colOff>1825624</xdr:colOff>
      <xdr:row>53</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0094105" y="30797500"/>
          <a:ext cx="4399769" cy="1514663"/>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Base de datos de periodistas</a:t>
            </a:r>
            <a:r>
              <a:rPr lang="es-CO" sz="1100" i="1" baseline="0">
                <a:solidFill>
                  <a:sysClr val="windowText" lastClr="000000"/>
                </a:solidFill>
                <a:latin typeface="+mn-lt"/>
                <a:ea typeface="+mn-ea"/>
                <a:cs typeface="+mn-cs"/>
              </a:rPr>
              <a:t> de medios</a:t>
            </a:r>
            <a:endParaRPr lang="es-CO" sz="1100" i="1">
              <a:solidFill>
                <a:sysClr val="windowText" lastClr="000000"/>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46</xdr:row>
      <xdr:rowOff>0</xdr:rowOff>
    </xdr:from>
    <xdr:to>
      <xdr:col>24</xdr:col>
      <xdr:colOff>238125</xdr:colOff>
      <xdr:row>53</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5453506" y="30797500"/>
          <a:ext cx="4945869" cy="1524192"/>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Drupal</a:t>
            </a:r>
          </a:p>
          <a:p>
            <a:pPr marL="0" indent="0"/>
            <a:r>
              <a:rPr lang="es-CO" sz="1100" i="1">
                <a:solidFill>
                  <a:sysClr val="windowText" lastClr="000000"/>
                </a:solidFill>
                <a:latin typeface="+mn-lt"/>
                <a:ea typeface="+mn-ea"/>
                <a:cs typeface="+mn-cs"/>
              </a:rPr>
              <a:t>Suite de Adobe (reader, photo shop, ilustrator)</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55</xdr:row>
      <xdr:rowOff>91740</xdr:rowOff>
    </xdr:from>
    <xdr:to>
      <xdr:col>15</xdr:col>
      <xdr:colOff>9525</xdr:colOff>
      <xdr:row>63</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827571" y="32619615"/>
          <a:ext cx="4881579"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 para el proceso</a:t>
            </a:r>
            <a:endParaRPr lang="es-CO" sz="1100" i="1">
              <a:solidFill>
                <a:sysClr val="windowText" lastClr="000000"/>
              </a:solidFill>
              <a:latin typeface="+mn-lt"/>
              <a:ea typeface="+mn-ea"/>
              <a:cs typeface="+mn-cs"/>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59</xdr:row>
      <xdr:rowOff>50993</xdr:rowOff>
    </xdr:from>
    <xdr:to>
      <xdr:col>15</xdr:col>
      <xdr:colOff>741</xdr:colOff>
      <xdr:row>60</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56</xdr:row>
      <xdr:rowOff>59532</xdr:rowOff>
    </xdr:from>
    <xdr:to>
      <xdr:col>18</xdr:col>
      <xdr:colOff>1845468</xdr:colOff>
      <xdr:row>62</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0080625" y="32777907"/>
          <a:ext cx="4433093"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952499</xdr:colOff>
      <xdr:row>0</xdr:row>
      <xdr:rowOff>71438</xdr:rowOff>
    </xdr:from>
    <xdr:to>
      <xdr:col>2</xdr:col>
      <xdr:colOff>809625</xdr:colOff>
      <xdr:row>2</xdr:row>
      <xdr:rowOff>228185</xdr:rowOff>
    </xdr:to>
    <xdr:pic>
      <xdr:nvPicPr>
        <xdr:cNvPr id="2" name="Imagen 1" descr="Vista previa de imagen">
          <a:extLst>
            <a:ext uri="{FF2B5EF4-FFF2-40B4-BE49-F238E27FC236}">
              <a16:creationId xmlns:a16="http://schemas.microsoft.com/office/drawing/2014/main" id="{8C559B9E-D00B-7592-5312-6A1B81232FB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52499" y="71438"/>
          <a:ext cx="1821657" cy="7520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746125</xdr:colOff>
      <xdr:row>0</xdr:row>
      <xdr:rowOff>63500</xdr:rowOff>
    </xdr:from>
    <xdr:to>
      <xdr:col>2</xdr:col>
      <xdr:colOff>729544</xdr:colOff>
      <xdr:row>0</xdr:row>
      <xdr:rowOff>889000</xdr:rowOff>
    </xdr:to>
    <xdr:pic>
      <xdr:nvPicPr>
        <xdr:cNvPr id="2" name="Imagen 1" descr="Vista previa de imagen">
          <a:extLst>
            <a:ext uri="{FF2B5EF4-FFF2-40B4-BE49-F238E27FC236}">
              <a16:creationId xmlns:a16="http://schemas.microsoft.com/office/drawing/2014/main" id="{F83BD25C-1B89-5577-5809-C7EBB81E3B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000" y="63500"/>
          <a:ext cx="1999544" cy="825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873124</xdr:colOff>
      <xdr:row>0</xdr:row>
      <xdr:rowOff>127000</xdr:rowOff>
    </xdr:from>
    <xdr:to>
      <xdr:col>2</xdr:col>
      <xdr:colOff>849135</xdr:colOff>
      <xdr:row>0</xdr:row>
      <xdr:rowOff>1047750</xdr:rowOff>
    </xdr:to>
    <xdr:pic>
      <xdr:nvPicPr>
        <xdr:cNvPr id="2" name="Imagen 1" descr="Vista previa de imagen">
          <a:extLst>
            <a:ext uri="{FF2B5EF4-FFF2-40B4-BE49-F238E27FC236}">
              <a16:creationId xmlns:a16="http://schemas.microsoft.com/office/drawing/2014/main" id="{54D7BFAA-6E4C-24EC-E122-7126478926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9" y="127000"/>
          <a:ext cx="2230261" cy="9207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938891</xdr:colOff>
      <xdr:row>0</xdr:row>
      <xdr:rowOff>95249</xdr:rowOff>
    </xdr:from>
    <xdr:to>
      <xdr:col>2</xdr:col>
      <xdr:colOff>690634</xdr:colOff>
      <xdr:row>0</xdr:row>
      <xdr:rowOff>925284</xdr:rowOff>
    </xdr:to>
    <xdr:pic>
      <xdr:nvPicPr>
        <xdr:cNvPr id="2" name="Imagen 1" descr="Vista previa de imagen">
          <a:extLst>
            <a:ext uri="{FF2B5EF4-FFF2-40B4-BE49-F238E27FC236}">
              <a16:creationId xmlns:a16="http://schemas.microsoft.com/office/drawing/2014/main" id="{EF37A259-6AA0-8DD6-61F3-401392B3B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1034" y="95249"/>
          <a:ext cx="2010529" cy="83003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lyCoy/Library/Containers/com.microsoft.Excel/Data/Documents/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66"/>
  <sheetViews>
    <sheetView showGridLines="0" tabSelected="1" topLeftCell="D10" zoomScale="80" zoomScaleNormal="80" zoomScaleSheetLayoutView="50" workbookViewId="0">
      <selection activeCell="P7" sqref="P7:S9"/>
    </sheetView>
  </sheetViews>
  <sheetFormatPr baseColWidth="10" defaultRowHeight="15" x14ac:dyDescent="0.2"/>
  <cols>
    <col min="1" max="1" width="25.6640625" customWidth="1"/>
    <col min="2" max="2" width="3.6640625" customWidth="1"/>
    <col min="3" max="3" width="25.6640625" customWidth="1"/>
    <col min="4" max="4" width="5" customWidth="1"/>
    <col min="5" max="5" width="6.1640625" customWidth="1"/>
    <col min="6" max="6" width="24.6640625" customWidth="1"/>
    <col min="7" max="7" width="6.5" customWidth="1"/>
    <col min="8" max="12" width="3.6640625" customWidth="1"/>
    <col min="13" max="13" width="0.33203125" customWidth="1"/>
    <col min="14" max="14" width="5.1640625" customWidth="1"/>
    <col min="15" max="15" width="5.6640625" customWidth="1"/>
    <col min="16" max="16" width="33.5" customWidth="1"/>
    <col min="17" max="17" width="2.5" customWidth="1"/>
    <col min="18" max="18" width="2.83203125" customWidth="1"/>
    <col min="19" max="19" width="35.6640625" customWidth="1"/>
    <col min="20" max="20" width="6.1640625" customWidth="1"/>
    <col min="21" max="21" width="25.6640625" customWidth="1"/>
    <col min="22" max="22" width="3.33203125" customWidth="1"/>
    <col min="23" max="23" width="24.5" customWidth="1"/>
    <col min="24" max="24" width="3" customWidth="1"/>
    <col min="25" max="25" width="25.6640625" customWidth="1"/>
  </cols>
  <sheetData>
    <row r="1" spans="1:25" ht="23.25" customHeight="1" x14ac:dyDescent="0.2">
      <c r="A1" s="167"/>
      <c r="B1" s="168"/>
      <c r="C1" s="169"/>
      <c r="D1" s="175" t="s">
        <v>0</v>
      </c>
      <c r="E1" s="176"/>
      <c r="F1" s="176"/>
      <c r="G1" s="176"/>
      <c r="H1" s="176"/>
      <c r="I1" s="176"/>
      <c r="J1" s="176"/>
      <c r="K1" s="176"/>
      <c r="L1" s="176"/>
      <c r="M1" s="176"/>
      <c r="N1" s="176"/>
      <c r="O1" s="176"/>
      <c r="P1" s="176"/>
      <c r="Q1" s="176"/>
      <c r="R1" s="176"/>
      <c r="S1" s="176"/>
      <c r="T1" s="176"/>
      <c r="U1" s="176"/>
      <c r="V1" s="176"/>
      <c r="W1" s="176"/>
      <c r="X1" s="177"/>
      <c r="Y1" s="322" t="s">
        <v>329</v>
      </c>
    </row>
    <row r="2" spans="1:25" ht="23.25" customHeight="1" x14ac:dyDescent="0.2">
      <c r="A2" s="170"/>
      <c r="B2" s="136"/>
      <c r="C2" s="171"/>
      <c r="D2" s="178"/>
      <c r="E2" s="179"/>
      <c r="F2" s="179"/>
      <c r="G2" s="179"/>
      <c r="H2" s="179"/>
      <c r="I2" s="179"/>
      <c r="J2" s="179"/>
      <c r="K2" s="179"/>
      <c r="L2" s="179"/>
      <c r="M2" s="179"/>
      <c r="N2" s="179"/>
      <c r="O2" s="179"/>
      <c r="P2" s="179"/>
      <c r="Q2" s="179"/>
      <c r="R2" s="179"/>
      <c r="S2" s="179"/>
      <c r="T2" s="179"/>
      <c r="U2" s="179"/>
      <c r="V2" s="179"/>
      <c r="W2" s="179"/>
      <c r="X2" s="180"/>
      <c r="Y2" s="323" t="s">
        <v>361</v>
      </c>
    </row>
    <row r="3" spans="1:25" ht="23.25" customHeight="1" x14ac:dyDescent="0.2">
      <c r="A3" s="172"/>
      <c r="B3" s="173"/>
      <c r="C3" s="174"/>
      <c r="D3" s="181"/>
      <c r="E3" s="182"/>
      <c r="F3" s="182"/>
      <c r="G3" s="182"/>
      <c r="H3" s="182"/>
      <c r="I3" s="182"/>
      <c r="J3" s="182"/>
      <c r="K3" s="182"/>
      <c r="L3" s="182"/>
      <c r="M3" s="182"/>
      <c r="N3" s="182"/>
      <c r="O3" s="182"/>
      <c r="P3" s="182"/>
      <c r="Q3" s="182"/>
      <c r="R3" s="182"/>
      <c r="S3" s="182"/>
      <c r="T3" s="182"/>
      <c r="U3" s="182"/>
      <c r="V3" s="182"/>
      <c r="W3" s="182"/>
      <c r="X3" s="183"/>
      <c r="Y3" s="324" t="s">
        <v>363</v>
      </c>
    </row>
    <row r="4" spans="1:25" ht="11.25" customHeight="1" x14ac:dyDescent="0.2">
      <c r="A4" s="135"/>
      <c r="B4" s="136"/>
      <c r="C4" s="136"/>
      <c r="D4" s="136"/>
      <c r="E4" s="136"/>
      <c r="F4" s="136"/>
      <c r="G4" s="136"/>
      <c r="H4" s="136"/>
      <c r="I4" s="136"/>
      <c r="J4" s="136"/>
      <c r="K4" s="136"/>
      <c r="L4" s="136"/>
      <c r="M4" s="136"/>
      <c r="N4" s="136"/>
      <c r="O4" s="136"/>
      <c r="P4" s="136"/>
      <c r="Q4" s="136"/>
      <c r="R4" s="136"/>
      <c r="S4" s="136"/>
      <c r="T4" s="136"/>
      <c r="U4" s="136"/>
      <c r="V4" s="136"/>
      <c r="W4" s="136"/>
      <c r="X4" s="136"/>
      <c r="Y4" s="137"/>
    </row>
    <row r="5" spans="1:25" ht="21.25" customHeight="1" x14ac:dyDescent="0.2">
      <c r="A5" s="140"/>
      <c r="B5" s="141"/>
      <c r="C5" s="144" t="s">
        <v>44</v>
      </c>
      <c r="D5" s="9"/>
      <c r="E5" s="146" t="s">
        <v>1</v>
      </c>
      <c r="F5" s="146"/>
      <c r="G5" s="100"/>
      <c r="H5" s="116" t="s">
        <v>2</v>
      </c>
      <c r="I5" s="117"/>
      <c r="J5" s="117"/>
      <c r="K5" s="117"/>
      <c r="L5" s="117"/>
      <c r="M5" s="117"/>
      <c r="N5" s="118"/>
      <c r="O5" s="122"/>
      <c r="P5" s="101" t="s">
        <v>59</v>
      </c>
      <c r="Q5" s="102"/>
      <c r="R5" s="102"/>
      <c r="S5" s="103"/>
      <c r="T5" s="142"/>
      <c r="U5" s="116" t="s">
        <v>14</v>
      </c>
      <c r="V5" s="117"/>
      <c r="W5" s="117"/>
      <c r="X5" s="117"/>
      <c r="Y5" s="154"/>
    </row>
    <row r="6" spans="1:25" ht="15.75" customHeight="1" x14ac:dyDescent="0.2">
      <c r="A6" s="140"/>
      <c r="B6" s="141"/>
      <c r="C6" s="145"/>
      <c r="D6" s="9"/>
      <c r="E6" s="147"/>
      <c r="F6" s="147"/>
      <c r="G6" s="100"/>
      <c r="H6" s="116"/>
      <c r="I6" s="117"/>
      <c r="J6" s="117"/>
      <c r="K6" s="117"/>
      <c r="L6" s="117"/>
      <c r="M6" s="117"/>
      <c r="N6" s="118"/>
      <c r="O6" s="122"/>
      <c r="P6" s="101"/>
      <c r="Q6" s="102"/>
      <c r="R6" s="102"/>
      <c r="S6" s="103"/>
      <c r="T6" s="142"/>
      <c r="U6" s="125" t="s">
        <v>19</v>
      </c>
      <c r="V6" s="126"/>
      <c r="W6" s="126" t="s">
        <v>20</v>
      </c>
      <c r="X6" s="126"/>
      <c r="Y6" s="130"/>
    </row>
    <row r="7" spans="1:25" ht="33.5" customHeight="1" x14ac:dyDescent="0.2">
      <c r="A7" s="140"/>
      <c r="B7" s="141"/>
      <c r="C7" s="152" t="s">
        <v>64</v>
      </c>
      <c r="D7" s="100"/>
      <c r="E7" s="184" t="str">
        <f>VLOOKUP(C7,'Listas desplegables'!D3:F46,2,0)</f>
        <v>Servicios al Consumidor y Apoyo Empresarial</v>
      </c>
      <c r="F7" s="185"/>
      <c r="G7" s="100"/>
      <c r="H7" s="119" t="str">
        <f>+VLOOKUP(C7,'Listas desplegables'!D3:F46,3,0)</f>
        <v>Estratégico</v>
      </c>
      <c r="I7" s="120"/>
      <c r="J7" s="120"/>
      <c r="K7" s="120"/>
      <c r="L7" s="120"/>
      <c r="M7" s="120"/>
      <c r="N7" s="121"/>
      <c r="O7" s="122"/>
      <c r="P7" s="104" t="s">
        <v>336</v>
      </c>
      <c r="Q7" s="105"/>
      <c r="R7" s="105"/>
      <c r="S7" s="106"/>
      <c r="T7" s="143"/>
      <c r="U7" s="197" t="s">
        <v>265</v>
      </c>
      <c r="V7" s="198"/>
      <c r="W7" s="155" t="s">
        <v>307</v>
      </c>
      <c r="X7" s="156"/>
      <c r="Y7" s="157"/>
    </row>
    <row r="8" spans="1:25" ht="36.5" customHeight="1" x14ac:dyDescent="0.2">
      <c r="A8" s="140"/>
      <c r="B8" s="141"/>
      <c r="C8" s="153"/>
      <c r="D8" s="100"/>
      <c r="E8" s="186"/>
      <c r="F8" s="187"/>
      <c r="G8" s="100"/>
      <c r="H8" s="119"/>
      <c r="I8" s="120"/>
      <c r="J8" s="120"/>
      <c r="K8" s="120"/>
      <c r="L8" s="120"/>
      <c r="M8" s="120"/>
      <c r="N8" s="121"/>
      <c r="O8" s="122"/>
      <c r="P8" s="107"/>
      <c r="Q8" s="108"/>
      <c r="R8" s="108"/>
      <c r="S8" s="109"/>
      <c r="T8" s="143"/>
      <c r="U8" s="201" t="s">
        <v>265</v>
      </c>
      <c r="V8" s="202"/>
      <c r="W8" s="158" t="s">
        <v>302</v>
      </c>
      <c r="X8" s="159"/>
      <c r="Y8" s="160"/>
    </row>
    <row r="9" spans="1:25" ht="35.25" customHeight="1" x14ac:dyDescent="0.2">
      <c r="A9" s="140"/>
      <c r="B9" s="141"/>
      <c r="C9" s="153"/>
      <c r="D9" s="100"/>
      <c r="E9" s="188"/>
      <c r="F9" s="189"/>
      <c r="G9" s="100"/>
      <c r="H9" s="119"/>
      <c r="I9" s="120"/>
      <c r="J9" s="120"/>
      <c r="K9" s="120"/>
      <c r="L9" s="120"/>
      <c r="M9" s="120"/>
      <c r="N9" s="121"/>
      <c r="O9" s="122"/>
      <c r="P9" s="110"/>
      <c r="Q9" s="111"/>
      <c r="R9" s="111"/>
      <c r="S9" s="112"/>
      <c r="T9" s="143"/>
      <c r="U9" s="203" t="s">
        <v>304</v>
      </c>
      <c r="V9" s="204"/>
      <c r="W9" s="127" t="s">
        <v>352</v>
      </c>
      <c r="X9" s="128"/>
      <c r="Y9" s="129"/>
    </row>
    <row r="10" spans="1:25" ht="7.5" customHeight="1" x14ac:dyDescent="0.25">
      <c r="A10" s="140"/>
      <c r="B10" s="141"/>
      <c r="C10" s="148"/>
      <c r="D10" s="149"/>
      <c r="E10" s="150"/>
      <c r="F10" s="150"/>
      <c r="G10" s="149"/>
      <c r="H10" s="148"/>
      <c r="I10" s="148"/>
      <c r="J10" s="148"/>
      <c r="K10" s="148"/>
      <c r="L10" s="148"/>
      <c r="M10" s="148"/>
      <c r="N10" s="148"/>
      <c r="O10" s="150"/>
      <c r="P10" s="150"/>
      <c r="Q10" s="150"/>
      <c r="R10" s="150"/>
      <c r="S10" s="150"/>
      <c r="T10" s="150"/>
      <c r="U10" s="148"/>
      <c r="V10" s="148"/>
      <c r="W10" s="148"/>
      <c r="X10" s="148"/>
      <c r="Y10" s="151"/>
    </row>
    <row r="11" spans="1:25" ht="53.25" customHeight="1" x14ac:dyDescent="0.25">
      <c r="A11" s="140"/>
      <c r="B11" s="141"/>
      <c r="C11" s="7" t="s">
        <v>58</v>
      </c>
      <c r="D11" s="16"/>
      <c r="E11" s="119" t="str">
        <f>VLOOKUP(C7,'Listas desplegables'!D3:G46,4,0)</f>
        <v>Coordinador Grupo de Comunicaciones</v>
      </c>
      <c r="F11" s="121"/>
      <c r="G11" s="8"/>
      <c r="H11" s="117" t="s">
        <v>3</v>
      </c>
      <c r="I11" s="117"/>
      <c r="J11" s="117"/>
      <c r="K11" s="117"/>
      <c r="L11" s="117"/>
      <c r="M11" s="117"/>
      <c r="N11" s="117"/>
      <c r="O11" s="123" t="s">
        <v>351</v>
      </c>
      <c r="P11" s="123"/>
      <c r="Q11" s="123"/>
      <c r="R11" s="123"/>
      <c r="S11" s="123"/>
      <c r="T11" s="123"/>
      <c r="U11" s="123"/>
      <c r="V11" s="123"/>
      <c r="W11" s="123"/>
      <c r="X11" s="123"/>
      <c r="Y11" s="124"/>
    </row>
    <row r="12" spans="1:25" ht="17" x14ac:dyDescent="0.25">
      <c r="A12" s="140"/>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90"/>
    </row>
    <row r="13" spans="1:25" ht="30.75" customHeight="1" x14ac:dyDescent="0.2">
      <c r="A13" s="191" t="s">
        <v>4</v>
      </c>
      <c r="B13" s="192"/>
      <c r="C13" s="192"/>
      <c r="D13" s="192"/>
      <c r="E13" s="192"/>
      <c r="F13" s="192"/>
      <c r="G13" s="193"/>
      <c r="H13" s="194" t="s">
        <v>8</v>
      </c>
      <c r="I13" s="195"/>
      <c r="J13" s="195"/>
      <c r="K13" s="196"/>
      <c r="L13" s="57"/>
      <c r="M13" s="57"/>
      <c r="N13" s="113" t="s">
        <v>16</v>
      </c>
      <c r="O13" s="114"/>
      <c r="P13" s="114"/>
      <c r="Q13" s="114"/>
      <c r="R13" s="114"/>
      <c r="S13" s="115"/>
      <c r="T13" s="58"/>
      <c r="U13" s="199" t="s">
        <v>15</v>
      </c>
      <c r="V13" s="199"/>
      <c r="W13" s="199"/>
      <c r="X13" s="199"/>
      <c r="Y13" s="200"/>
    </row>
    <row r="14" spans="1:25" s="19" customFormat="1" ht="29.25" customHeight="1" x14ac:dyDescent="0.25">
      <c r="A14" s="59" t="s">
        <v>5</v>
      </c>
      <c r="B14" s="138"/>
      <c r="C14" s="60" t="s">
        <v>6</v>
      </c>
      <c r="D14" s="138"/>
      <c r="E14" s="139" t="s">
        <v>7</v>
      </c>
      <c r="F14" s="139"/>
      <c r="G14" s="193"/>
      <c r="H14" s="61" t="s">
        <v>9</v>
      </c>
      <c r="I14" s="61" t="s">
        <v>10</v>
      </c>
      <c r="J14" s="61" t="s">
        <v>11</v>
      </c>
      <c r="K14" s="61" t="s">
        <v>12</v>
      </c>
      <c r="L14" s="62"/>
      <c r="M14" s="63"/>
      <c r="N14" s="161" t="s">
        <v>164</v>
      </c>
      <c r="O14" s="162"/>
      <c r="P14" s="163"/>
      <c r="Q14" s="227"/>
      <c r="R14" s="228"/>
      <c r="S14" s="64" t="s">
        <v>13</v>
      </c>
      <c r="T14" s="65"/>
      <c r="U14" s="60" t="s">
        <v>132</v>
      </c>
      <c r="V14" s="58"/>
      <c r="W14" s="60" t="s">
        <v>17</v>
      </c>
      <c r="X14" s="66"/>
      <c r="Y14" s="67" t="s">
        <v>18</v>
      </c>
    </row>
    <row r="15" spans="1:25" s="3" customFormat="1" ht="189.75" customHeight="1" x14ac:dyDescent="0.15">
      <c r="A15" s="53" t="s">
        <v>266</v>
      </c>
      <c r="B15" s="138"/>
      <c r="C15" s="56" t="s">
        <v>356</v>
      </c>
      <c r="D15" s="138"/>
      <c r="E15" s="164" t="s">
        <v>268</v>
      </c>
      <c r="F15" s="215"/>
      <c r="G15" s="193"/>
      <c r="H15" s="68" t="s">
        <v>270</v>
      </c>
      <c r="I15" s="68"/>
      <c r="J15" s="68"/>
      <c r="K15" s="68"/>
      <c r="L15" s="69"/>
      <c r="M15" s="70"/>
      <c r="N15" s="164" t="s">
        <v>355</v>
      </c>
      <c r="O15" s="165"/>
      <c r="P15" s="166"/>
      <c r="Q15" s="227"/>
      <c r="R15" s="229"/>
      <c r="S15" s="224" t="s">
        <v>342</v>
      </c>
      <c r="T15" s="71"/>
      <c r="U15" s="56" t="s">
        <v>340</v>
      </c>
      <c r="V15" s="70"/>
      <c r="W15" s="92" t="s">
        <v>269</v>
      </c>
      <c r="X15" s="71"/>
      <c r="Y15" s="72" t="s">
        <v>318</v>
      </c>
    </row>
    <row r="16" spans="1:25" s="3" customFormat="1" ht="9" customHeight="1" x14ac:dyDescent="0.15">
      <c r="A16" s="26"/>
      <c r="B16" s="27"/>
      <c r="C16" s="27"/>
      <c r="D16" s="27"/>
      <c r="E16" s="27"/>
      <c r="F16" s="27"/>
      <c r="G16" s="27"/>
      <c r="H16" s="37"/>
      <c r="I16" s="37"/>
      <c r="J16" s="37"/>
      <c r="K16" s="37"/>
      <c r="L16" s="37"/>
      <c r="M16" s="36"/>
      <c r="N16" s="37"/>
      <c r="O16" s="37"/>
      <c r="P16" s="37"/>
      <c r="Q16" s="34"/>
      <c r="R16" s="34"/>
      <c r="S16" s="225"/>
      <c r="T16" s="27"/>
      <c r="U16" s="27"/>
      <c r="V16" s="36"/>
      <c r="W16" s="55"/>
      <c r="X16" s="27"/>
      <c r="Y16" s="28"/>
    </row>
    <row r="17" spans="1:25" s="3" customFormat="1" ht="8.25" customHeight="1" x14ac:dyDescent="0.15">
      <c r="A17" s="26"/>
      <c r="B17" s="27"/>
      <c r="C17" s="27"/>
      <c r="D17" s="27"/>
      <c r="E17" s="45"/>
      <c r="F17" s="45"/>
      <c r="G17" s="27"/>
      <c r="H17" s="37"/>
      <c r="I17" s="37"/>
      <c r="J17" s="37"/>
      <c r="K17" s="37"/>
      <c r="L17" s="37"/>
      <c r="M17" s="36"/>
      <c r="N17" s="37"/>
      <c r="O17" s="37"/>
      <c r="P17" s="37"/>
      <c r="Q17" s="27"/>
      <c r="R17" s="27"/>
      <c r="S17" s="225"/>
      <c r="T17" s="27"/>
      <c r="U17" s="27"/>
      <c r="V17" s="36"/>
      <c r="W17" s="55"/>
      <c r="X17" s="27"/>
      <c r="Y17" s="28"/>
    </row>
    <row r="18" spans="1:25" s="3" customFormat="1" ht="126" customHeight="1" x14ac:dyDescent="0.15">
      <c r="A18" s="41" t="s">
        <v>271</v>
      </c>
      <c r="B18" s="27"/>
      <c r="C18" s="43" t="s">
        <v>317</v>
      </c>
      <c r="D18" s="27"/>
      <c r="E18" s="131" t="s">
        <v>272</v>
      </c>
      <c r="F18" s="132"/>
      <c r="G18" s="27"/>
      <c r="H18" s="33" t="s">
        <v>270</v>
      </c>
      <c r="I18" s="33"/>
      <c r="J18" s="33"/>
      <c r="K18" s="33"/>
      <c r="L18" s="35"/>
      <c r="M18" s="36"/>
      <c r="N18" s="131" t="s">
        <v>341</v>
      </c>
      <c r="O18" s="223"/>
      <c r="P18" s="132"/>
      <c r="Q18" s="31"/>
      <c r="R18" s="27"/>
      <c r="S18" s="226"/>
      <c r="T18" s="32"/>
      <c r="U18" s="43" t="s">
        <v>273</v>
      </c>
      <c r="V18" s="46"/>
      <c r="W18" s="43" t="s">
        <v>274</v>
      </c>
      <c r="X18" s="54"/>
      <c r="Y18" s="44" t="s">
        <v>317</v>
      </c>
    </row>
    <row r="19" spans="1:25" s="3" customFormat="1" ht="11.25" customHeight="1" x14ac:dyDescent="0.15">
      <c r="A19" s="26"/>
      <c r="B19" s="27"/>
      <c r="C19" s="27"/>
      <c r="D19" s="27"/>
      <c r="E19" s="27"/>
      <c r="F19" s="27"/>
      <c r="G19" s="27"/>
      <c r="H19" s="37"/>
      <c r="I19" s="37"/>
      <c r="J19" s="37"/>
      <c r="K19" s="37"/>
      <c r="L19" s="37"/>
      <c r="M19" s="36"/>
      <c r="N19" s="37"/>
      <c r="O19" s="37"/>
      <c r="P19" s="37"/>
      <c r="Q19" s="27"/>
      <c r="R19" s="27"/>
      <c r="S19" s="27"/>
      <c r="T19" s="27"/>
      <c r="U19" s="27"/>
      <c r="V19" s="36"/>
      <c r="W19" s="27"/>
      <c r="X19" s="27"/>
      <c r="Y19" s="28"/>
    </row>
    <row r="20" spans="1:25" s="3" customFormat="1" ht="103.5" customHeight="1" x14ac:dyDescent="0.15">
      <c r="A20" s="53" t="s">
        <v>274</v>
      </c>
      <c r="B20" s="27"/>
      <c r="C20" s="43" t="s">
        <v>343</v>
      </c>
      <c r="D20" s="27"/>
      <c r="E20" s="131" t="s">
        <v>275</v>
      </c>
      <c r="F20" s="132"/>
      <c r="G20" s="27"/>
      <c r="H20" s="33" t="s">
        <v>270</v>
      </c>
      <c r="I20" s="33"/>
      <c r="J20" s="33"/>
      <c r="K20" s="33"/>
      <c r="L20" s="35"/>
      <c r="M20" s="36"/>
      <c r="N20" s="131" t="s">
        <v>337</v>
      </c>
      <c r="O20" s="133"/>
      <c r="P20" s="134"/>
      <c r="Q20" s="31"/>
      <c r="R20" s="32"/>
      <c r="S20" s="43" t="s">
        <v>276</v>
      </c>
      <c r="T20" s="30"/>
      <c r="U20" s="43" t="s">
        <v>273</v>
      </c>
      <c r="V20" s="36"/>
      <c r="W20" s="43" t="s">
        <v>274</v>
      </c>
      <c r="X20" s="30"/>
      <c r="Y20" s="72" t="s">
        <v>318</v>
      </c>
    </row>
    <row r="21" spans="1:25" s="3" customFormat="1" ht="11.25" customHeight="1" x14ac:dyDescent="0.15">
      <c r="A21" s="47"/>
      <c r="B21" s="27"/>
      <c r="C21" s="48"/>
      <c r="D21" s="27"/>
      <c r="E21" s="49"/>
      <c r="F21" s="49"/>
      <c r="G21" s="27"/>
      <c r="H21" s="50"/>
      <c r="I21" s="50"/>
      <c r="J21" s="50"/>
      <c r="K21" s="50"/>
      <c r="L21" s="37"/>
      <c r="M21" s="36"/>
      <c r="N21" s="49"/>
      <c r="O21" s="37"/>
      <c r="P21" s="37"/>
      <c r="Q21" s="27"/>
      <c r="R21" s="27"/>
      <c r="S21" s="51"/>
      <c r="T21" s="27"/>
      <c r="U21" s="37"/>
      <c r="V21" s="36"/>
      <c r="W21" s="49"/>
      <c r="X21" s="27"/>
      <c r="Y21" s="52"/>
    </row>
    <row r="22" spans="1:25" s="3" customFormat="1" ht="103.5" customHeight="1" x14ac:dyDescent="0.15">
      <c r="A22" s="41" t="s">
        <v>277</v>
      </c>
      <c r="B22" s="27"/>
      <c r="C22" s="43" t="s">
        <v>318</v>
      </c>
      <c r="D22" s="27"/>
      <c r="E22" s="131" t="s">
        <v>278</v>
      </c>
      <c r="F22" s="132"/>
      <c r="G22" s="27"/>
      <c r="H22" s="33" t="s">
        <v>270</v>
      </c>
      <c r="I22" s="33"/>
      <c r="J22" s="33"/>
      <c r="K22" s="33"/>
      <c r="L22" s="35"/>
      <c r="M22" s="36"/>
      <c r="N22" s="131" t="s">
        <v>279</v>
      </c>
      <c r="O22" s="133"/>
      <c r="P22" s="134"/>
      <c r="Q22" s="31"/>
      <c r="R22" s="32"/>
      <c r="S22" s="43" t="s">
        <v>342</v>
      </c>
      <c r="T22" s="30"/>
      <c r="U22" s="42" t="s">
        <v>280</v>
      </c>
      <c r="V22" s="36"/>
      <c r="W22" s="43" t="s">
        <v>281</v>
      </c>
      <c r="X22" s="30"/>
      <c r="Y22" s="44" t="s">
        <v>345</v>
      </c>
    </row>
    <row r="23" spans="1:25" s="3" customFormat="1" ht="11.25" customHeight="1" x14ac:dyDescent="0.15">
      <c r="A23" s="47"/>
      <c r="B23" s="27"/>
      <c r="C23" s="48"/>
      <c r="D23" s="27"/>
      <c r="E23" s="49"/>
      <c r="F23" s="49"/>
      <c r="G23" s="27"/>
      <c r="H23" s="50"/>
      <c r="I23" s="50"/>
      <c r="J23" s="50"/>
      <c r="K23" s="50"/>
      <c r="L23" s="37"/>
      <c r="M23" s="36"/>
      <c r="N23" s="49"/>
      <c r="O23" s="37"/>
      <c r="P23" s="37"/>
      <c r="Q23" s="27"/>
      <c r="R23" s="27"/>
      <c r="S23" s="51"/>
      <c r="T23" s="27"/>
      <c r="U23" s="37"/>
      <c r="V23" s="36"/>
      <c r="W23" s="49"/>
      <c r="X23" s="27"/>
      <c r="Y23" s="52"/>
    </row>
    <row r="24" spans="1:25" s="3" customFormat="1" ht="103.5" customHeight="1" x14ac:dyDescent="0.15">
      <c r="A24" s="41" t="s">
        <v>267</v>
      </c>
      <c r="B24" s="27"/>
      <c r="C24" s="43" t="s">
        <v>343</v>
      </c>
      <c r="D24" s="27"/>
      <c r="E24" s="131" t="s">
        <v>282</v>
      </c>
      <c r="F24" s="132"/>
      <c r="G24" s="27"/>
      <c r="H24" s="33"/>
      <c r="I24" s="33" t="s">
        <v>270</v>
      </c>
      <c r="J24" s="33"/>
      <c r="K24" s="33"/>
      <c r="L24" s="35"/>
      <c r="M24" s="36"/>
      <c r="N24" s="131" t="s">
        <v>338</v>
      </c>
      <c r="O24" s="133"/>
      <c r="P24" s="134"/>
      <c r="Q24" s="31"/>
      <c r="R24" s="32"/>
      <c r="S24" s="43" t="s">
        <v>342</v>
      </c>
      <c r="T24" s="30"/>
      <c r="U24" s="43" t="s">
        <v>344</v>
      </c>
      <c r="V24" s="36"/>
      <c r="W24" s="43" t="s">
        <v>267</v>
      </c>
      <c r="X24" s="30"/>
      <c r="Y24" s="44" t="s">
        <v>346</v>
      </c>
    </row>
    <row r="25" spans="1:25" s="3" customFormat="1" ht="11.25" customHeight="1" x14ac:dyDescent="0.15">
      <c r="A25" s="47"/>
      <c r="B25" s="27"/>
      <c r="C25" s="48"/>
      <c r="D25" s="27"/>
      <c r="E25" s="49"/>
      <c r="F25" s="49"/>
      <c r="G25" s="27"/>
      <c r="H25" s="50"/>
      <c r="I25" s="50"/>
      <c r="J25" s="50"/>
      <c r="K25" s="50"/>
      <c r="L25" s="37"/>
      <c r="M25" s="36"/>
      <c r="N25" s="49"/>
      <c r="O25" s="37"/>
      <c r="P25" s="37"/>
      <c r="Q25" s="27"/>
      <c r="R25" s="27"/>
      <c r="S25" s="51"/>
      <c r="T25" s="27"/>
      <c r="U25" s="37"/>
      <c r="V25" s="36"/>
      <c r="W25" s="49"/>
      <c r="X25" s="27"/>
      <c r="Y25" s="52"/>
    </row>
    <row r="26" spans="1:25" s="3" customFormat="1" ht="103.5" customHeight="1" x14ac:dyDescent="0.15">
      <c r="A26" s="41" t="s">
        <v>267</v>
      </c>
      <c r="B26" s="27"/>
      <c r="C26" s="42" t="s">
        <v>283</v>
      </c>
      <c r="D26" s="27"/>
      <c r="E26" s="212" t="s">
        <v>349</v>
      </c>
      <c r="F26" s="213"/>
      <c r="G26" s="27"/>
      <c r="H26" s="33"/>
      <c r="I26" s="33" t="s">
        <v>270</v>
      </c>
      <c r="J26" s="33"/>
      <c r="K26" s="33"/>
      <c r="L26" s="35"/>
      <c r="M26" s="36"/>
      <c r="N26" s="164" t="s">
        <v>357</v>
      </c>
      <c r="O26" s="214"/>
      <c r="P26" s="215"/>
      <c r="Q26" s="31"/>
      <c r="R26" s="32"/>
      <c r="S26" s="43" t="s">
        <v>284</v>
      </c>
      <c r="T26" s="30"/>
      <c r="U26" s="42" t="s">
        <v>348</v>
      </c>
      <c r="V26" s="36"/>
      <c r="W26" s="91" t="s">
        <v>347</v>
      </c>
      <c r="X26" s="30"/>
      <c r="Y26" s="44" t="s">
        <v>254</v>
      </c>
    </row>
    <row r="27" spans="1:25" s="3" customFormat="1" ht="11.25" customHeight="1" x14ac:dyDescent="0.15">
      <c r="A27" s="47"/>
      <c r="B27" s="27"/>
      <c r="C27" s="48"/>
      <c r="D27" s="27"/>
      <c r="E27" s="49"/>
      <c r="F27" s="49"/>
      <c r="G27" s="27"/>
      <c r="H27" s="50"/>
      <c r="I27" s="50"/>
      <c r="J27" s="50"/>
      <c r="K27" s="50"/>
      <c r="L27" s="37"/>
      <c r="M27" s="36"/>
      <c r="N27" s="49"/>
      <c r="O27" s="37"/>
      <c r="P27" s="37"/>
      <c r="Q27" s="27"/>
      <c r="R27" s="27"/>
      <c r="S27" s="51"/>
      <c r="T27" s="27"/>
      <c r="U27" s="37"/>
      <c r="V27" s="36"/>
      <c r="W27" s="49"/>
      <c r="X27" s="27"/>
      <c r="Y27" s="52"/>
    </row>
    <row r="28" spans="1:25" s="3" customFormat="1" ht="141.75" customHeight="1" x14ac:dyDescent="0.15">
      <c r="A28" s="41" t="s">
        <v>267</v>
      </c>
      <c r="B28" s="27"/>
      <c r="C28" s="42" t="s">
        <v>285</v>
      </c>
      <c r="D28" s="27"/>
      <c r="E28" s="131" t="s">
        <v>286</v>
      </c>
      <c r="F28" s="132"/>
      <c r="G28" s="27"/>
      <c r="H28" s="33"/>
      <c r="I28" s="33" t="s">
        <v>242</v>
      </c>
      <c r="J28" s="33"/>
      <c r="K28" s="33"/>
      <c r="L28" s="35"/>
      <c r="M28" s="36"/>
      <c r="N28" s="131" t="s">
        <v>339</v>
      </c>
      <c r="O28" s="133"/>
      <c r="P28" s="134"/>
      <c r="Q28" s="31"/>
      <c r="R28" s="32"/>
      <c r="S28" s="43" t="s">
        <v>276</v>
      </c>
      <c r="T28" s="30"/>
      <c r="U28" s="43" t="s">
        <v>350</v>
      </c>
      <c r="V28" s="36"/>
      <c r="W28" s="43" t="s">
        <v>287</v>
      </c>
      <c r="X28" s="30"/>
      <c r="Y28" s="44" t="s">
        <v>254</v>
      </c>
    </row>
    <row r="29" spans="1:25" s="3" customFormat="1" ht="11.25" customHeight="1" x14ac:dyDescent="0.15">
      <c r="A29" s="47"/>
      <c r="B29" s="27"/>
      <c r="C29" s="48"/>
      <c r="D29" s="27"/>
      <c r="E29" s="49"/>
      <c r="F29" s="49"/>
      <c r="G29" s="27"/>
      <c r="H29" s="50"/>
      <c r="I29" s="50"/>
      <c r="J29" s="50"/>
      <c r="K29" s="50"/>
      <c r="L29" s="37"/>
      <c r="M29" s="36"/>
      <c r="N29" s="49"/>
      <c r="O29" s="37"/>
      <c r="P29" s="37"/>
      <c r="Q29" s="27"/>
      <c r="R29" s="27"/>
      <c r="S29" s="51"/>
      <c r="T29" s="27"/>
      <c r="U29" s="37"/>
      <c r="V29" s="36"/>
      <c r="W29" s="49"/>
      <c r="X29" s="27"/>
      <c r="Y29" s="52"/>
    </row>
    <row r="30" spans="1:25" s="3" customFormat="1" ht="11.25" customHeight="1" x14ac:dyDescent="0.15">
      <c r="A30" s="47"/>
      <c r="B30" s="27"/>
      <c r="C30" s="48"/>
      <c r="D30" s="27"/>
      <c r="E30" s="49"/>
      <c r="F30" s="49"/>
      <c r="G30" s="27"/>
      <c r="H30" s="50"/>
      <c r="I30" s="50"/>
      <c r="J30" s="50"/>
      <c r="K30" s="50"/>
      <c r="L30" s="37"/>
      <c r="M30" s="36"/>
      <c r="N30" s="49"/>
      <c r="O30" s="37"/>
      <c r="P30" s="37"/>
      <c r="Q30" s="27"/>
      <c r="R30" s="27"/>
      <c r="S30" s="49"/>
      <c r="T30" s="27"/>
      <c r="U30" s="37"/>
      <c r="V30" s="36"/>
      <c r="W30" s="49"/>
      <c r="X30" s="27"/>
      <c r="Y30" s="52"/>
    </row>
    <row r="31" spans="1:25" s="3" customFormat="1" ht="135" customHeight="1" x14ac:dyDescent="0.15">
      <c r="A31" s="41" t="s">
        <v>288</v>
      </c>
      <c r="B31" s="27"/>
      <c r="C31" s="43" t="s">
        <v>312</v>
      </c>
      <c r="D31" s="27"/>
      <c r="E31" s="131" t="s">
        <v>244</v>
      </c>
      <c r="F31" s="132"/>
      <c r="G31" s="27"/>
      <c r="H31" s="33"/>
      <c r="I31" s="33" t="s">
        <v>242</v>
      </c>
      <c r="J31" s="33"/>
      <c r="K31" s="33"/>
      <c r="L31" s="35"/>
      <c r="M31" s="36"/>
      <c r="N31" s="131" t="s">
        <v>245</v>
      </c>
      <c r="O31" s="133"/>
      <c r="P31" s="134"/>
      <c r="Q31" s="31"/>
      <c r="R31" s="32"/>
      <c r="S31" s="43" t="s">
        <v>243</v>
      </c>
      <c r="T31" s="30"/>
      <c r="U31" s="43" t="s">
        <v>246</v>
      </c>
      <c r="V31" s="36"/>
      <c r="W31" s="43" t="s">
        <v>290</v>
      </c>
      <c r="X31" s="30"/>
      <c r="Y31" s="44" t="s">
        <v>247</v>
      </c>
    </row>
    <row r="32" spans="1:25" ht="11.25" customHeight="1" x14ac:dyDescent="0.2">
      <c r="A32" s="47"/>
      <c r="B32" s="27"/>
      <c r="C32" s="48"/>
      <c r="D32" s="27"/>
      <c r="E32" s="49"/>
      <c r="F32" s="49"/>
      <c r="G32" s="27"/>
      <c r="H32" s="50"/>
      <c r="I32" s="50"/>
      <c r="J32" s="50"/>
      <c r="K32" s="50"/>
      <c r="L32" s="37"/>
      <c r="M32" s="36"/>
      <c r="N32" s="49"/>
      <c r="O32" s="37"/>
      <c r="P32" s="37"/>
      <c r="Q32" s="27"/>
      <c r="R32" s="27"/>
      <c r="S32" s="49"/>
      <c r="T32" s="27"/>
      <c r="U32" s="49"/>
      <c r="V32" s="36"/>
      <c r="W32" s="49"/>
      <c r="X32" s="27"/>
      <c r="Y32" s="52"/>
    </row>
    <row r="33" spans="1:25" ht="75" x14ac:dyDescent="0.2">
      <c r="A33" s="41" t="s">
        <v>289</v>
      </c>
      <c r="B33" s="27"/>
      <c r="C33" s="43" t="s">
        <v>313</v>
      </c>
      <c r="D33" s="27"/>
      <c r="E33" s="131" t="s">
        <v>248</v>
      </c>
      <c r="F33" s="132"/>
      <c r="G33" s="27"/>
      <c r="H33" s="33"/>
      <c r="I33" s="33" t="s">
        <v>242</v>
      </c>
      <c r="J33" s="33"/>
      <c r="K33" s="33"/>
      <c r="L33" s="35"/>
      <c r="M33" s="36"/>
      <c r="N33" s="131" t="s">
        <v>249</v>
      </c>
      <c r="O33" s="133"/>
      <c r="P33" s="134"/>
      <c r="Q33" s="31"/>
      <c r="R33" s="32"/>
      <c r="S33" s="43" t="s">
        <v>243</v>
      </c>
      <c r="T33" s="30"/>
      <c r="U33" s="43" t="s">
        <v>250</v>
      </c>
      <c r="V33" s="36"/>
      <c r="W33" s="43" t="s">
        <v>291</v>
      </c>
      <c r="X33" s="30"/>
      <c r="Y33" s="44" t="s">
        <v>247</v>
      </c>
    </row>
    <row r="34" spans="1:25" ht="11.25" customHeight="1" x14ac:dyDescent="0.2">
      <c r="A34" s="47"/>
      <c r="B34" s="27"/>
      <c r="C34" s="48"/>
      <c r="D34" s="27"/>
      <c r="E34" s="49"/>
      <c r="F34" s="49"/>
      <c r="G34" s="27"/>
      <c r="H34" s="50"/>
      <c r="I34" s="50"/>
      <c r="J34" s="50"/>
      <c r="K34" s="50"/>
      <c r="L34" s="37"/>
      <c r="M34" s="36"/>
      <c r="N34" s="49"/>
      <c r="O34" s="37"/>
      <c r="P34" s="37"/>
      <c r="Q34" s="27"/>
      <c r="R34" s="27"/>
      <c r="S34" s="49"/>
      <c r="T34" s="27"/>
      <c r="U34" s="49"/>
      <c r="V34" s="36"/>
      <c r="W34" s="49"/>
      <c r="X34" s="27"/>
      <c r="Y34" s="52"/>
    </row>
    <row r="35" spans="1:25" ht="133.5" customHeight="1" x14ac:dyDescent="0.2">
      <c r="A35" s="41" t="s">
        <v>292</v>
      </c>
      <c r="B35" s="27"/>
      <c r="C35" s="43" t="s">
        <v>318</v>
      </c>
      <c r="D35" s="27"/>
      <c r="E35" s="131" t="s">
        <v>251</v>
      </c>
      <c r="F35" s="132"/>
      <c r="G35" s="27"/>
      <c r="H35" s="33"/>
      <c r="I35" s="33"/>
      <c r="J35" s="33" t="s">
        <v>270</v>
      </c>
      <c r="K35" s="33"/>
      <c r="L35" s="35"/>
      <c r="M35" s="36"/>
      <c r="N35" s="131" t="s">
        <v>252</v>
      </c>
      <c r="O35" s="133"/>
      <c r="P35" s="134"/>
      <c r="Q35" s="31"/>
      <c r="R35" s="32"/>
      <c r="S35" s="43" t="s">
        <v>243</v>
      </c>
      <c r="T35" s="30"/>
      <c r="U35" s="43" t="s">
        <v>253</v>
      </c>
      <c r="V35" s="36"/>
      <c r="W35" s="43" t="s">
        <v>293</v>
      </c>
      <c r="X35" s="30"/>
      <c r="Y35" s="44" t="s">
        <v>254</v>
      </c>
    </row>
    <row r="36" spans="1:25" x14ac:dyDescent="0.2">
      <c r="A36" s="47"/>
      <c r="B36" s="27"/>
      <c r="C36" s="48"/>
      <c r="D36" s="27"/>
      <c r="E36" s="49"/>
      <c r="F36" s="49"/>
      <c r="G36" s="27"/>
      <c r="H36" s="50"/>
      <c r="I36" s="50"/>
      <c r="J36" s="50"/>
      <c r="K36" s="50"/>
      <c r="L36" s="37"/>
      <c r="M36" s="36"/>
      <c r="N36" s="49"/>
      <c r="O36" s="37"/>
      <c r="P36" s="37"/>
      <c r="Q36" s="27"/>
      <c r="R36" s="27"/>
      <c r="S36" s="49"/>
      <c r="T36" s="27"/>
      <c r="U36" s="49"/>
      <c r="V36" s="36"/>
      <c r="W36" s="49"/>
      <c r="X36" s="27"/>
      <c r="Y36" s="52"/>
    </row>
    <row r="37" spans="1:25" ht="126.75" customHeight="1" x14ac:dyDescent="0.2">
      <c r="A37" s="41" t="s">
        <v>294</v>
      </c>
      <c r="B37" s="27"/>
      <c r="C37" s="43" t="s">
        <v>315</v>
      </c>
      <c r="D37" s="27"/>
      <c r="E37" s="131" t="s">
        <v>255</v>
      </c>
      <c r="F37" s="132"/>
      <c r="G37" s="27"/>
      <c r="H37" s="33"/>
      <c r="I37" s="33"/>
      <c r="J37" s="33" t="s">
        <v>242</v>
      </c>
      <c r="K37" s="33"/>
      <c r="L37" s="35"/>
      <c r="M37" s="36"/>
      <c r="N37" s="131" t="s">
        <v>256</v>
      </c>
      <c r="O37" s="133"/>
      <c r="P37" s="134"/>
      <c r="Q37" s="31"/>
      <c r="R37" s="32"/>
      <c r="S37" s="43" t="s">
        <v>243</v>
      </c>
      <c r="T37" s="30"/>
      <c r="U37" s="43" t="s">
        <v>257</v>
      </c>
      <c r="V37" s="36"/>
      <c r="W37" s="43" t="s">
        <v>293</v>
      </c>
      <c r="X37" s="30"/>
      <c r="Y37" s="44" t="s">
        <v>254</v>
      </c>
    </row>
    <row r="38" spans="1:25" x14ac:dyDescent="0.2">
      <c r="A38" s="47"/>
      <c r="B38" s="27"/>
      <c r="C38" s="48"/>
      <c r="D38" s="27"/>
      <c r="E38" s="49"/>
      <c r="F38" s="49"/>
      <c r="G38" s="27"/>
      <c r="H38" s="50"/>
      <c r="I38" s="50"/>
      <c r="J38" s="50"/>
      <c r="K38" s="50"/>
      <c r="L38" s="37"/>
      <c r="M38" s="36"/>
      <c r="N38" s="49"/>
      <c r="O38" s="37"/>
      <c r="P38" s="37"/>
      <c r="Q38" s="27"/>
      <c r="R38" s="27"/>
      <c r="S38" s="49"/>
      <c r="T38" s="27"/>
      <c r="U38" s="49"/>
      <c r="V38" s="36"/>
      <c r="W38" s="49"/>
      <c r="X38" s="27"/>
      <c r="Y38" s="52"/>
    </row>
    <row r="39" spans="1:25" ht="135" x14ac:dyDescent="0.2">
      <c r="A39" s="209" t="s">
        <v>295</v>
      </c>
      <c r="B39" s="27"/>
      <c r="C39" s="43" t="s">
        <v>316</v>
      </c>
      <c r="D39" s="27"/>
      <c r="E39" s="131" t="s">
        <v>258</v>
      </c>
      <c r="F39" s="132"/>
      <c r="G39" s="27"/>
      <c r="H39" s="33"/>
      <c r="I39" s="33"/>
      <c r="J39" s="33" t="s">
        <v>242</v>
      </c>
      <c r="K39" s="33"/>
      <c r="L39" s="35"/>
      <c r="M39" s="36"/>
      <c r="N39" s="131" t="s">
        <v>259</v>
      </c>
      <c r="O39" s="133"/>
      <c r="P39" s="134"/>
      <c r="Q39" s="31"/>
      <c r="R39" s="32"/>
      <c r="S39" s="43" t="s">
        <v>243</v>
      </c>
      <c r="T39" s="30"/>
      <c r="U39" s="43" t="s">
        <v>257</v>
      </c>
      <c r="V39" s="36"/>
      <c r="W39" s="43" t="s">
        <v>293</v>
      </c>
      <c r="X39" s="30"/>
      <c r="Y39" s="44" t="s">
        <v>254</v>
      </c>
    </row>
    <row r="40" spans="1:25" x14ac:dyDescent="0.2">
      <c r="A40" s="210"/>
      <c r="B40" s="27"/>
      <c r="C40" s="48"/>
      <c r="D40" s="27"/>
      <c r="E40" s="49"/>
      <c r="F40" s="49"/>
      <c r="G40" s="27"/>
      <c r="H40" s="50"/>
      <c r="I40" s="50"/>
      <c r="J40" s="50"/>
      <c r="K40" s="50"/>
      <c r="L40" s="37"/>
      <c r="M40" s="36"/>
      <c r="N40" s="49"/>
      <c r="O40" s="37"/>
      <c r="P40" s="37"/>
      <c r="Q40" s="27"/>
      <c r="R40" s="27"/>
      <c r="S40" s="49"/>
      <c r="T40" s="27"/>
      <c r="U40" s="49"/>
      <c r="V40" s="36"/>
      <c r="W40" s="49"/>
      <c r="X40" s="27"/>
      <c r="Y40" s="52"/>
    </row>
    <row r="41" spans="1:25" ht="135" x14ac:dyDescent="0.2">
      <c r="A41" s="211"/>
      <c r="B41" s="27"/>
      <c r="C41" s="42" t="s">
        <v>314</v>
      </c>
      <c r="D41" s="27"/>
      <c r="E41" s="131" t="s">
        <v>260</v>
      </c>
      <c r="F41" s="132"/>
      <c r="G41" s="27"/>
      <c r="H41" s="33"/>
      <c r="I41" s="33"/>
      <c r="J41" s="33" t="s">
        <v>242</v>
      </c>
      <c r="K41" s="33"/>
      <c r="L41" s="35"/>
      <c r="M41" s="36"/>
      <c r="N41" s="131" t="s">
        <v>261</v>
      </c>
      <c r="O41" s="133"/>
      <c r="P41" s="134"/>
      <c r="Q41" s="31"/>
      <c r="R41" s="32"/>
      <c r="S41" s="43" t="s">
        <v>243</v>
      </c>
      <c r="T41" s="30"/>
      <c r="U41" s="43" t="s">
        <v>257</v>
      </c>
      <c r="V41" s="36"/>
      <c r="W41" s="43" t="s">
        <v>293</v>
      </c>
      <c r="X41" s="30"/>
      <c r="Y41" s="44" t="s">
        <v>254</v>
      </c>
    </row>
    <row r="42" spans="1:25" x14ac:dyDescent="0.2">
      <c r="A42" s="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7"/>
    </row>
    <row r="43" spans="1:25" ht="135" x14ac:dyDescent="0.2">
      <c r="A43" s="41" t="s">
        <v>296</v>
      </c>
      <c r="B43" s="27"/>
      <c r="C43" s="42" t="s">
        <v>314</v>
      </c>
      <c r="D43" s="27"/>
      <c r="E43" s="131" t="s">
        <v>255</v>
      </c>
      <c r="F43" s="132"/>
      <c r="G43" s="27"/>
      <c r="H43" s="33"/>
      <c r="I43" s="33"/>
      <c r="J43" s="33" t="s">
        <v>242</v>
      </c>
      <c r="K43" s="33"/>
      <c r="L43" s="35"/>
      <c r="M43" s="36"/>
      <c r="N43" s="131" t="s">
        <v>262</v>
      </c>
      <c r="O43" s="133"/>
      <c r="P43" s="134"/>
      <c r="Q43" s="31"/>
      <c r="R43" s="32"/>
      <c r="S43" s="43" t="s">
        <v>243</v>
      </c>
      <c r="T43" s="30"/>
      <c r="U43" s="56" t="s">
        <v>300</v>
      </c>
      <c r="V43" s="36"/>
      <c r="W43" s="43" t="s">
        <v>293</v>
      </c>
      <c r="X43" s="30"/>
      <c r="Y43" s="44" t="s">
        <v>254</v>
      </c>
    </row>
    <row r="44" spans="1:25" x14ac:dyDescent="0.2">
      <c r="A44" s="38"/>
      <c r="B44" s="39"/>
      <c r="C44" s="39"/>
      <c r="D44" s="39"/>
      <c r="E44" s="39"/>
      <c r="F44" s="39"/>
      <c r="G44" s="39"/>
      <c r="H44" s="39"/>
      <c r="I44" s="39"/>
      <c r="J44" s="39"/>
      <c r="K44" s="39"/>
      <c r="L44" s="39"/>
      <c r="M44" s="39"/>
      <c r="N44" s="39"/>
      <c r="O44" s="39"/>
      <c r="P44" s="39"/>
      <c r="Q44" s="39"/>
      <c r="R44" s="39"/>
      <c r="S44" s="39"/>
      <c r="T44" s="39"/>
      <c r="U44" s="39"/>
      <c r="V44" s="39"/>
      <c r="W44" s="39"/>
      <c r="X44" s="39"/>
      <c r="Y44" s="40"/>
    </row>
    <row r="45" spans="1:25" ht="122.25" customHeight="1" x14ac:dyDescent="0.2">
      <c r="A45" s="41" t="s">
        <v>297</v>
      </c>
      <c r="B45" s="27"/>
      <c r="C45" s="42" t="s">
        <v>314</v>
      </c>
      <c r="D45" s="27"/>
      <c r="E45" s="131" t="s">
        <v>257</v>
      </c>
      <c r="F45" s="132"/>
      <c r="G45" s="27"/>
      <c r="H45" s="33"/>
      <c r="I45" s="33"/>
      <c r="J45" s="33"/>
      <c r="K45" s="33" t="s">
        <v>242</v>
      </c>
      <c r="L45" s="35"/>
      <c r="M45" s="36"/>
      <c r="N45" s="131" t="s">
        <v>263</v>
      </c>
      <c r="O45" s="133"/>
      <c r="P45" s="134"/>
      <c r="Q45" s="31"/>
      <c r="R45" s="32"/>
      <c r="S45" s="43" t="s">
        <v>243</v>
      </c>
      <c r="T45" s="30"/>
      <c r="U45" s="43" t="s">
        <v>264</v>
      </c>
      <c r="V45" s="36"/>
      <c r="W45" s="43" t="s">
        <v>298</v>
      </c>
      <c r="X45" s="30"/>
      <c r="Y45" s="44" t="s">
        <v>254</v>
      </c>
    </row>
    <row r="46" spans="1:25" x14ac:dyDescent="0.2">
      <c r="A46" s="38"/>
      <c r="B46" s="39"/>
      <c r="C46" s="39"/>
      <c r="D46" s="39"/>
      <c r="E46" s="39"/>
      <c r="F46" s="39"/>
      <c r="G46" s="39"/>
      <c r="H46" s="39"/>
      <c r="I46" s="39"/>
      <c r="J46" s="39"/>
      <c r="K46" s="39"/>
      <c r="L46" s="39"/>
      <c r="M46" s="39"/>
      <c r="N46" s="39"/>
      <c r="O46" s="39"/>
      <c r="P46" s="39"/>
      <c r="Q46" s="39"/>
      <c r="R46" s="39"/>
      <c r="S46" s="39"/>
      <c r="T46" s="39"/>
      <c r="U46" s="39"/>
      <c r="V46" s="39"/>
      <c r="W46" s="39"/>
      <c r="X46" s="39"/>
      <c r="Y46" s="40"/>
    </row>
    <row r="47" spans="1:25" ht="16" x14ac:dyDescent="0.2">
      <c r="A47" s="219" t="s">
        <v>133</v>
      </c>
      <c r="B47" s="117"/>
      <c r="C47" s="118"/>
      <c r="D47" s="21"/>
      <c r="E47" s="21"/>
      <c r="F47" s="21"/>
      <c r="G47" s="21"/>
      <c r="H47" s="21"/>
      <c r="I47" s="21"/>
      <c r="J47" s="21"/>
      <c r="K47" s="21"/>
      <c r="L47" s="21"/>
      <c r="M47" s="21"/>
      <c r="N47" s="21"/>
      <c r="O47" s="21"/>
      <c r="P47" s="21"/>
      <c r="Q47" s="21"/>
      <c r="R47" s="21"/>
      <c r="S47" s="21"/>
      <c r="T47" s="21"/>
      <c r="U47" s="21"/>
      <c r="V47" s="21"/>
      <c r="W47" s="21"/>
      <c r="X47" s="21"/>
      <c r="Y47" s="22"/>
    </row>
    <row r="48" spans="1:25" x14ac:dyDescent="0.2">
      <c r="A48" s="220"/>
      <c r="B48" s="221"/>
      <c r="C48" s="222"/>
      <c r="D48" s="21"/>
      <c r="E48" s="21"/>
      <c r="F48" s="21"/>
      <c r="G48" s="21"/>
      <c r="H48" s="21"/>
      <c r="I48" s="21"/>
      <c r="J48" s="21"/>
      <c r="K48" s="21"/>
      <c r="L48" s="21"/>
      <c r="M48" s="21"/>
      <c r="N48" s="21"/>
      <c r="O48" s="21"/>
      <c r="P48" s="21"/>
      <c r="Q48" s="21"/>
      <c r="R48" s="21"/>
      <c r="S48" s="21"/>
      <c r="T48" s="21"/>
      <c r="U48" s="21"/>
      <c r="V48" s="21"/>
      <c r="W48" s="21"/>
      <c r="X48" s="21"/>
      <c r="Y48" s="22"/>
    </row>
    <row r="49" spans="1:25" x14ac:dyDescent="0.2">
      <c r="A49" s="220"/>
      <c r="B49" s="221"/>
      <c r="C49" s="222"/>
      <c r="D49" s="21"/>
      <c r="E49" s="21"/>
      <c r="F49" s="21"/>
      <c r="G49" s="21"/>
      <c r="H49" s="21"/>
      <c r="I49" s="21"/>
      <c r="J49" s="21"/>
      <c r="K49" s="21"/>
      <c r="L49" s="21"/>
      <c r="M49" s="21"/>
      <c r="N49" s="21"/>
      <c r="O49" s="21"/>
      <c r="P49" s="21"/>
      <c r="Q49" s="21"/>
      <c r="R49" s="21"/>
      <c r="S49" s="21"/>
      <c r="T49" s="21"/>
      <c r="U49" s="21"/>
      <c r="V49" s="21"/>
      <c r="W49" s="21"/>
      <c r="X49" s="21"/>
      <c r="Y49" s="22"/>
    </row>
    <row r="50" spans="1:25" x14ac:dyDescent="0.2">
      <c r="A50" s="216"/>
      <c r="B50" s="217"/>
      <c r="C50" s="218"/>
      <c r="D50" s="21"/>
      <c r="E50" s="21"/>
      <c r="F50" s="21"/>
      <c r="G50" s="21"/>
      <c r="H50" s="21"/>
      <c r="I50" s="21"/>
      <c r="J50" s="21"/>
      <c r="K50" s="21"/>
      <c r="L50" s="21"/>
      <c r="M50" s="21"/>
      <c r="N50" s="21"/>
      <c r="O50" s="21"/>
      <c r="P50" s="21"/>
      <c r="Q50" s="21"/>
      <c r="R50" s="21"/>
      <c r="S50" s="21"/>
      <c r="T50" s="21"/>
      <c r="U50" s="21"/>
      <c r="V50" s="21"/>
      <c r="W50" s="21"/>
      <c r="X50" s="21"/>
      <c r="Y50" s="22"/>
    </row>
    <row r="51" spans="1:25" x14ac:dyDescent="0.2">
      <c r="A51" s="216"/>
      <c r="B51" s="217"/>
      <c r="C51" s="218"/>
      <c r="D51" s="21"/>
      <c r="E51" s="21"/>
      <c r="F51" s="21"/>
      <c r="G51" s="21"/>
      <c r="H51" s="21"/>
      <c r="I51" s="21"/>
      <c r="J51" s="21"/>
      <c r="K51" s="21"/>
      <c r="L51" s="21"/>
      <c r="M51" s="21"/>
      <c r="N51" s="21"/>
      <c r="O51" s="21"/>
      <c r="P51" s="21"/>
      <c r="Q51" s="21"/>
      <c r="R51" s="21"/>
      <c r="S51" s="21"/>
      <c r="T51" s="21"/>
      <c r="U51" s="21"/>
      <c r="V51" s="21"/>
      <c r="W51" s="21"/>
      <c r="X51" s="21"/>
      <c r="Y51" s="22"/>
    </row>
    <row r="52" spans="1:25" x14ac:dyDescent="0.2">
      <c r="A52" s="216"/>
      <c r="B52" s="217"/>
      <c r="C52" s="218"/>
      <c r="D52" s="21"/>
      <c r="E52" s="21"/>
      <c r="F52" s="21"/>
      <c r="G52" s="21"/>
      <c r="H52" s="21"/>
      <c r="I52" s="21"/>
      <c r="J52" s="21"/>
      <c r="K52" s="21"/>
      <c r="L52" s="21"/>
      <c r="M52" s="21"/>
      <c r="N52" s="21"/>
      <c r="O52" s="21"/>
      <c r="P52" s="21"/>
      <c r="Q52" s="21"/>
      <c r="R52" s="21"/>
      <c r="S52" s="21"/>
      <c r="T52" s="21"/>
      <c r="U52" s="21"/>
      <c r="V52" s="21"/>
      <c r="W52" s="21"/>
      <c r="X52" s="21"/>
      <c r="Y52" s="22"/>
    </row>
    <row r="53" spans="1:25" x14ac:dyDescent="0.2">
      <c r="A53" s="216"/>
      <c r="B53" s="217"/>
      <c r="C53" s="218"/>
      <c r="D53" s="21"/>
      <c r="E53" s="21"/>
      <c r="F53" s="21"/>
      <c r="G53" s="21"/>
      <c r="H53" s="21"/>
      <c r="I53" s="21"/>
      <c r="J53" s="21"/>
      <c r="K53" s="21"/>
      <c r="L53" s="21"/>
      <c r="M53" s="21"/>
      <c r="N53" s="21"/>
      <c r="O53" s="21"/>
      <c r="P53" s="21"/>
      <c r="Q53" s="21"/>
      <c r="R53" s="21"/>
      <c r="S53" s="21"/>
      <c r="T53" s="21"/>
      <c r="U53" s="21"/>
      <c r="V53" s="21"/>
      <c r="W53" s="21"/>
      <c r="X53" s="21"/>
      <c r="Y53" s="22"/>
    </row>
    <row r="54" spans="1:25" x14ac:dyDescent="0.2">
      <c r="A54" s="216"/>
      <c r="B54" s="217"/>
      <c r="C54" s="218"/>
      <c r="D54" s="21"/>
      <c r="E54" s="21"/>
      <c r="F54" s="21"/>
      <c r="G54" s="21"/>
      <c r="H54" s="21"/>
      <c r="I54" s="21"/>
      <c r="J54" s="21"/>
      <c r="K54" s="21"/>
      <c r="L54" s="21"/>
      <c r="M54" s="21"/>
      <c r="N54" s="21"/>
      <c r="O54" s="21"/>
      <c r="P54" s="21"/>
      <c r="Q54" s="21"/>
      <c r="R54" s="21"/>
      <c r="S54" s="21"/>
      <c r="T54" s="21"/>
      <c r="U54" s="21"/>
      <c r="V54" s="21"/>
      <c r="W54" s="21"/>
      <c r="X54" s="21"/>
      <c r="Y54" s="22"/>
    </row>
    <row r="55" spans="1:25" x14ac:dyDescent="0.2">
      <c r="A55" s="1"/>
      <c r="Y55" s="2"/>
    </row>
    <row r="56" spans="1:25" x14ac:dyDescent="0.2">
      <c r="A56" s="1"/>
      <c r="Y56" s="2"/>
    </row>
    <row r="57" spans="1:25" x14ac:dyDescent="0.2">
      <c r="A57" s="1"/>
      <c r="Y57" s="2"/>
    </row>
    <row r="58" spans="1:25" x14ac:dyDescent="0.2">
      <c r="A58" s="1"/>
      <c r="Y58" s="2"/>
    </row>
    <row r="59" spans="1:25" x14ac:dyDescent="0.2">
      <c r="A59" s="1"/>
      <c r="Y59" s="2"/>
    </row>
    <row r="60" spans="1:25" x14ac:dyDescent="0.2">
      <c r="A60" s="1"/>
      <c r="Y60" s="2"/>
    </row>
    <row r="61" spans="1:25" x14ac:dyDescent="0.2">
      <c r="A61" s="1"/>
      <c r="Y61" s="2"/>
    </row>
    <row r="62" spans="1:25" x14ac:dyDescent="0.2">
      <c r="A62" s="1"/>
      <c r="Y62" s="2"/>
    </row>
    <row r="63" spans="1:25" x14ac:dyDescent="0.2">
      <c r="A63" s="1"/>
      <c r="Y63" s="2"/>
    </row>
    <row r="64" spans="1:25" x14ac:dyDescent="0.2">
      <c r="A64" s="1"/>
      <c r="Y64" s="2"/>
    </row>
    <row r="65" spans="1:25" x14ac:dyDescent="0.2">
      <c r="A65" s="205" t="s">
        <v>301</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7"/>
    </row>
    <row r="66" spans="1:25" ht="59.25" customHeight="1" thickBot="1" x14ac:dyDescent="0.25">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8"/>
    </row>
  </sheetData>
  <sheetProtection formatCells="0" selectLockedCells="1" selectUnlockedCells="1"/>
  <mergeCells count="79">
    <mergeCell ref="E18:F18"/>
    <mergeCell ref="N18:P18"/>
    <mergeCell ref="S15:S18"/>
    <mergeCell ref="E22:F22"/>
    <mergeCell ref="N22:P22"/>
    <mergeCell ref="E15:F15"/>
    <mergeCell ref="Q14:R15"/>
    <mergeCell ref="N24:P24"/>
    <mergeCell ref="N20:P20"/>
    <mergeCell ref="A65:Y66"/>
    <mergeCell ref="E28:F28"/>
    <mergeCell ref="N28:P28"/>
    <mergeCell ref="A39:A41"/>
    <mergeCell ref="E26:F26"/>
    <mergeCell ref="N26:P26"/>
    <mergeCell ref="A53:C54"/>
    <mergeCell ref="E33:F33"/>
    <mergeCell ref="N33:P33"/>
    <mergeCell ref="E35:F35"/>
    <mergeCell ref="N35:P35"/>
    <mergeCell ref="A47:C47"/>
    <mergeCell ref="A48:C49"/>
    <mergeCell ref="A50:C52"/>
    <mergeCell ref="A1:C3"/>
    <mergeCell ref="D1:X3"/>
    <mergeCell ref="E31:F31"/>
    <mergeCell ref="N31:P31"/>
    <mergeCell ref="D7:D9"/>
    <mergeCell ref="E7:F9"/>
    <mergeCell ref="A12:Y12"/>
    <mergeCell ref="A13:F13"/>
    <mergeCell ref="G13:G15"/>
    <mergeCell ref="H13:K13"/>
    <mergeCell ref="U7:V7"/>
    <mergeCell ref="U13:Y13"/>
    <mergeCell ref="U8:V8"/>
    <mergeCell ref="U9:V9"/>
    <mergeCell ref="E20:F20"/>
    <mergeCell ref="E24:F24"/>
    <mergeCell ref="B14:B15"/>
    <mergeCell ref="D14:D15"/>
    <mergeCell ref="E14:F14"/>
    <mergeCell ref="A4:Y4"/>
    <mergeCell ref="A5:B11"/>
    <mergeCell ref="T5:T9"/>
    <mergeCell ref="E11:F11"/>
    <mergeCell ref="C5:C6"/>
    <mergeCell ref="E5:F6"/>
    <mergeCell ref="C10:Y10"/>
    <mergeCell ref="C7:C9"/>
    <mergeCell ref="U5:Y5"/>
    <mergeCell ref="W7:Y7"/>
    <mergeCell ref="W8:Y8"/>
    <mergeCell ref="N14:P14"/>
    <mergeCell ref="N15:P15"/>
    <mergeCell ref="E37:F37"/>
    <mergeCell ref="N37:P37"/>
    <mergeCell ref="E45:F45"/>
    <mergeCell ref="N45:P45"/>
    <mergeCell ref="E39:F39"/>
    <mergeCell ref="N39:P39"/>
    <mergeCell ref="E41:F41"/>
    <mergeCell ref="N41:P41"/>
    <mergeCell ref="E43:F43"/>
    <mergeCell ref="N43:P43"/>
    <mergeCell ref="A42:Y42"/>
    <mergeCell ref="G5:G7"/>
    <mergeCell ref="G8:G9"/>
    <mergeCell ref="P5:S6"/>
    <mergeCell ref="P7:S9"/>
    <mergeCell ref="N13:S13"/>
    <mergeCell ref="H5:N6"/>
    <mergeCell ref="H7:N9"/>
    <mergeCell ref="O5:O9"/>
    <mergeCell ref="H11:N11"/>
    <mergeCell ref="O11:Y11"/>
    <mergeCell ref="U6:V6"/>
    <mergeCell ref="W9:Y9"/>
    <mergeCell ref="W6:Y6"/>
  </mergeCells>
  <dataValidations count="18">
    <dataValidation allowBlank="1" showInputMessage="1" showErrorMessage="1" sqref="H7 E7:F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1" xr:uid="{00000000-0002-0000-0000-000006000000}"/>
    <dataValidation allowBlank="1" showInputMessage="1" showErrorMessage="1" prompt="Para definir el alcance de su proceso tenga en cuenta que debe describir y delimitar brevemente el inicio y fin de las actividades del proceso. " sqref="H11:N11" xr:uid="{00000000-0002-0000-0000-000007000000}"/>
    <dataValidation allowBlank="1" showInputMessage="1" showErrorMessage="1" prompt="Identifica los procesos de la SIC, que proporcionan insumos o necesidades para ejecutar las actividades del proceso." sqref="A14" xr:uid="{00000000-0002-0000-0000-000008000000}"/>
    <dataValidation allowBlank="1" showInputMessage="1" showErrorMessage="1" prompt="Identifica Entidades externas o usuarios que proporcionan insumos o necesidades para ejecutar las actividades del proceso." sqref="C14"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3:K13" xr:uid="{00000000-0002-0000-0000-00000A000000}"/>
    <dataValidation allowBlank="1" showInputMessage="1" showErrorMessage="1" prompt="Define los cargos y/o roles responsables de realizar la actividad descrita. _x000a_" sqref="S14" xr:uid="{00000000-0002-0000-0000-00000B000000}"/>
    <dataValidation allowBlank="1" showInputMessage="1" showErrorMessage="1" prompt="Identifica los procesos, los cargos o roles específicos que reciben la salida y que hacen parte de la SIC." sqref="W14" xr:uid="{00000000-0002-0000-0000-00000C000000}"/>
    <dataValidation allowBlank="1" showInputMessage="1" showErrorMessage="1" prompt="Identifica las entidades externas que reciben o son afectados por las salidas generadas en una actividad." sqref="Y14" xr:uid="{00000000-0002-0000-0000-00000D000000}"/>
    <dataValidation allowBlank="1" showInputMessage="1" showErrorMessage="1" prompt="Seleccione de la lista desplegable los trámites y OPAS asociados al proceso, en caso de tener más de uno utilice las diferentes filas." sqref="A47:C47" xr:uid="{00000000-0002-0000-0000-00000E000000}"/>
    <dataValidation allowBlank="1" showInputMessage="1" showErrorMessage="1" prompt="Son los insumos o la información de necesidades o aspectos legales que se requieren para la ejecución de las actividades. " sqref="E14:F14"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4"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4:P14" xr:uid="{00000000-0002-0000-0000-000011000000}"/>
  </dataValidations>
  <pageMargins left="0.70866141732283472" right="0.70866141732283472" top="0.74803149606299213" bottom="0.74803149606299213" header="0.31496062992125984" footer="0.31496062992125984"/>
  <pageSetup scale="25"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A48:C54</xm:sqref>
        </x14:dataValidation>
        <x14:dataValidation type="list" allowBlank="1" showInputMessage="1" showErrorMessage="1" xr:uid="{00000000-0002-0000-0000-000013000000}">
          <x14:formula1>
            <xm:f>'Listas desplegables'!$D$3:$D$47</xm:f>
          </x14:formula1>
          <xm:sqref>C7:C9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55"/>
  <sheetViews>
    <sheetView showGridLines="0" zoomScale="60" zoomScaleNormal="60" workbookViewId="0">
      <selection activeCell="E14" sqref="E14:G14"/>
    </sheetView>
  </sheetViews>
  <sheetFormatPr baseColWidth="10" defaultColWidth="11.5" defaultRowHeight="15" x14ac:dyDescent="0.2"/>
  <cols>
    <col min="1" max="1" width="4" style="3" customWidth="1"/>
    <col min="2" max="2" width="30.1640625" style="3" customWidth="1"/>
    <col min="3" max="3" width="17.6640625" style="3" customWidth="1"/>
    <col min="4" max="4" width="10.5" style="3" customWidth="1"/>
    <col min="5" max="5" width="10" style="3" customWidth="1"/>
    <col min="6" max="6" width="12.5" style="3" customWidth="1"/>
    <col min="7" max="7" width="7.83203125" style="3" customWidth="1"/>
    <col min="8" max="8" width="13.83203125" style="3" hidden="1" customWidth="1"/>
    <col min="9" max="9" width="17.33203125" style="3" customWidth="1"/>
    <col min="10" max="10" width="14.6640625" style="3" customWidth="1"/>
    <col min="11" max="11" width="11.83203125" style="3" customWidth="1"/>
    <col min="12" max="12" width="21.5" style="3" customWidth="1"/>
    <col min="13" max="13" width="13.6640625" style="3" customWidth="1"/>
    <col min="14" max="14" width="13.83203125" style="3" bestFit="1" customWidth="1"/>
    <col min="15" max="15" width="7.83203125" style="3" customWidth="1"/>
    <col min="16" max="16" width="15" style="3" bestFit="1" customWidth="1"/>
    <col min="17" max="17" width="4.5" style="3" customWidth="1"/>
    <col min="20" max="20" width="17.5" customWidth="1"/>
    <col min="21" max="21" width="16.5" customWidth="1"/>
    <col min="22" max="22" width="11" customWidth="1"/>
    <col min="23" max="16384" width="11.5" style="3"/>
  </cols>
  <sheetData>
    <row r="1" spans="2:22" ht="75.75" customHeight="1" x14ac:dyDescent="0.2">
      <c r="B1" s="269"/>
      <c r="C1" s="270"/>
      <c r="D1" s="271" t="s">
        <v>21</v>
      </c>
      <c r="E1" s="271"/>
      <c r="F1" s="271"/>
      <c r="G1" s="271"/>
      <c r="H1" s="271"/>
      <c r="I1" s="271"/>
      <c r="J1" s="271"/>
      <c r="K1" s="271"/>
      <c r="L1" s="271"/>
      <c r="M1" s="271"/>
      <c r="N1" s="271"/>
      <c r="O1" s="271"/>
      <c r="P1" s="271"/>
      <c r="Q1" s="272"/>
    </row>
    <row r="2" spans="2:22" ht="17.5" customHeight="1" x14ac:dyDescent="0.2">
      <c r="B2" s="273"/>
      <c r="C2" s="274"/>
      <c r="D2" s="274"/>
      <c r="E2" s="274"/>
      <c r="F2" s="274"/>
      <c r="G2" s="274"/>
      <c r="H2" s="274"/>
      <c r="I2" s="274"/>
      <c r="J2" s="274"/>
      <c r="K2" s="274"/>
      <c r="L2" s="274"/>
      <c r="M2" s="274"/>
      <c r="N2" s="274"/>
      <c r="O2" s="274"/>
      <c r="P2" s="274"/>
      <c r="Q2" s="275"/>
    </row>
    <row r="3" spans="2:22" ht="29.25" customHeight="1" x14ac:dyDescent="0.2">
      <c r="B3" s="276" t="s">
        <v>163</v>
      </c>
      <c r="C3" s="277"/>
      <c r="D3" s="277"/>
      <c r="E3" s="277"/>
      <c r="F3" s="277"/>
      <c r="G3" s="277"/>
      <c r="H3" s="277"/>
      <c r="I3" s="277"/>
      <c r="J3" s="277"/>
      <c r="K3" s="277"/>
      <c r="L3" s="277"/>
      <c r="M3" s="277"/>
      <c r="N3" s="277"/>
      <c r="O3" s="277"/>
      <c r="P3" s="277"/>
      <c r="Q3" s="278"/>
    </row>
    <row r="4" spans="2:22" ht="30.25" customHeight="1" x14ac:dyDescent="0.15">
      <c r="B4" s="73" t="s">
        <v>37</v>
      </c>
      <c r="C4" s="158" t="s">
        <v>174</v>
      </c>
      <c r="D4" s="159"/>
      <c r="E4" s="159"/>
      <c r="F4" s="159"/>
      <c r="G4" s="159"/>
      <c r="H4" s="159"/>
      <c r="I4" s="159"/>
      <c r="J4" s="159"/>
      <c r="K4" s="159"/>
      <c r="L4" s="159"/>
      <c r="M4" s="159"/>
      <c r="N4" s="159"/>
      <c r="O4" s="159"/>
      <c r="P4" s="159"/>
      <c r="Q4" s="160"/>
      <c r="R4" s="3"/>
      <c r="S4" s="3"/>
      <c r="T4" s="3"/>
      <c r="U4" s="3"/>
      <c r="V4" s="3"/>
    </row>
    <row r="5" spans="2:22" ht="30.25" customHeight="1" x14ac:dyDescent="0.15">
      <c r="B5" s="73" t="s">
        <v>22</v>
      </c>
      <c r="C5" s="158" t="s">
        <v>64</v>
      </c>
      <c r="D5" s="159"/>
      <c r="E5" s="159"/>
      <c r="F5" s="159"/>
      <c r="G5" s="159"/>
      <c r="H5" s="159"/>
      <c r="I5" s="267"/>
      <c r="J5" s="268" t="s">
        <v>36</v>
      </c>
      <c r="K5" s="268"/>
      <c r="L5" s="264" t="str">
        <f>VLOOKUP(C5,'Listas desplegables'!D3:G46,2,0)</f>
        <v>Servicios al Consumidor y Apoyo Empresarial</v>
      </c>
      <c r="M5" s="265"/>
      <c r="N5" s="265"/>
      <c r="O5" s="265"/>
      <c r="P5" s="265"/>
      <c r="Q5" s="266"/>
      <c r="R5" s="3"/>
      <c r="S5" s="3"/>
      <c r="T5" s="3"/>
      <c r="U5" s="3"/>
      <c r="V5" s="3"/>
    </row>
    <row r="6" spans="2:22" ht="36.75" customHeight="1" x14ac:dyDescent="0.15">
      <c r="B6" s="73" t="s">
        <v>38</v>
      </c>
      <c r="C6" s="279" t="str">
        <f>VLOOKUP(C5,'Listas desplegables'!D3:G46,4,0)</f>
        <v>Coordinador Grupo de Comunicaciones</v>
      </c>
      <c r="D6" s="279"/>
      <c r="E6" s="279"/>
      <c r="F6" s="279"/>
      <c r="G6" s="279"/>
      <c r="H6" s="279"/>
      <c r="I6" s="279"/>
      <c r="J6" s="280" t="s">
        <v>39</v>
      </c>
      <c r="K6" s="280"/>
      <c r="L6" s="279" t="s">
        <v>118</v>
      </c>
      <c r="M6" s="279"/>
      <c r="N6" s="279"/>
      <c r="O6" s="279"/>
      <c r="P6" s="279"/>
      <c r="Q6" s="281"/>
      <c r="R6" s="3"/>
      <c r="S6" s="3"/>
      <c r="T6" s="3"/>
      <c r="U6" s="3"/>
      <c r="V6" s="3"/>
    </row>
    <row r="7" spans="2:22" ht="15.75" customHeight="1" x14ac:dyDescent="0.15">
      <c r="B7" s="282"/>
      <c r="C7" s="283"/>
      <c r="D7" s="283"/>
      <c r="E7" s="283"/>
      <c r="F7" s="283"/>
      <c r="G7" s="283"/>
      <c r="H7" s="283"/>
      <c r="I7" s="283"/>
      <c r="J7" s="283"/>
      <c r="K7" s="283"/>
      <c r="L7" s="283"/>
      <c r="M7" s="283"/>
      <c r="N7" s="283"/>
      <c r="O7" s="283"/>
      <c r="P7" s="283"/>
      <c r="Q7" s="284"/>
      <c r="R7" s="3"/>
      <c r="S7" s="3"/>
      <c r="T7" s="3"/>
      <c r="U7" s="3"/>
      <c r="V7" s="3"/>
    </row>
    <row r="8" spans="2:22" ht="30.75" customHeight="1" x14ac:dyDescent="0.15">
      <c r="B8" s="73" t="s">
        <v>23</v>
      </c>
      <c r="C8" s="285" t="s">
        <v>307</v>
      </c>
      <c r="D8" s="285"/>
      <c r="E8" s="285"/>
      <c r="F8" s="285"/>
      <c r="G8" s="285"/>
      <c r="H8" s="285"/>
      <c r="I8" s="285"/>
      <c r="J8" s="280" t="s">
        <v>40</v>
      </c>
      <c r="K8" s="280"/>
      <c r="L8" s="42" t="s">
        <v>265</v>
      </c>
      <c r="M8" s="280" t="s">
        <v>43</v>
      </c>
      <c r="N8" s="280"/>
      <c r="O8" s="286" t="s">
        <v>209</v>
      </c>
      <c r="P8" s="286"/>
      <c r="Q8" s="287"/>
      <c r="R8" s="3"/>
      <c r="S8" s="3"/>
      <c r="T8" s="3"/>
      <c r="U8" s="3"/>
      <c r="V8" s="3"/>
    </row>
    <row r="9" spans="2:22" ht="38.25" customHeight="1" x14ac:dyDescent="0.15">
      <c r="B9" s="73" t="s">
        <v>24</v>
      </c>
      <c r="C9" s="250" t="s">
        <v>311</v>
      </c>
      <c r="D9" s="250"/>
      <c r="E9" s="250"/>
      <c r="F9" s="250"/>
      <c r="G9" s="250"/>
      <c r="H9" s="250"/>
      <c r="I9" s="250"/>
      <c r="J9" s="250"/>
      <c r="K9" s="250"/>
      <c r="L9" s="250"/>
      <c r="M9" s="250"/>
      <c r="N9" s="250"/>
      <c r="O9" s="250"/>
      <c r="P9" s="250"/>
      <c r="Q9" s="251"/>
      <c r="R9" s="3"/>
      <c r="S9" s="3"/>
      <c r="T9" s="3"/>
      <c r="U9" s="3"/>
      <c r="V9" s="3"/>
    </row>
    <row r="10" spans="2:22" ht="42" customHeight="1" x14ac:dyDescent="0.15">
      <c r="B10" s="73" t="s">
        <v>41</v>
      </c>
      <c r="C10" s="250" t="s">
        <v>310</v>
      </c>
      <c r="D10" s="250"/>
      <c r="E10" s="250"/>
      <c r="F10" s="250"/>
      <c r="G10" s="250"/>
      <c r="H10" s="250"/>
      <c r="I10" s="250"/>
      <c r="J10" s="250"/>
      <c r="K10" s="250"/>
      <c r="L10" s="250"/>
      <c r="M10" s="250"/>
      <c r="N10" s="250"/>
      <c r="O10" s="250"/>
      <c r="P10" s="250"/>
      <c r="Q10" s="251"/>
      <c r="R10" s="3"/>
      <c r="S10" s="3"/>
      <c r="T10" s="3"/>
      <c r="U10" s="3"/>
      <c r="V10" s="3"/>
    </row>
    <row r="11" spans="2:22" ht="50" customHeight="1" x14ac:dyDescent="0.15">
      <c r="B11" s="74" t="s">
        <v>166</v>
      </c>
      <c r="C11" s="252" t="str">
        <f>Caracterización!P7</f>
        <v>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v>
      </c>
      <c r="D11" s="252"/>
      <c r="E11" s="252"/>
      <c r="F11" s="252"/>
      <c r="G11" s="252"/>
      <c r="H11" s="252"/>
      <c r="I11" s="252"/>
      <c r="J11" s="252"/>
      <c r="K11" s="252"/>
      <c r="L11" s="252"/>
      <c r="M11" s="252"/>
      <c r="N11" s="252"/>
      <c r="O11" s="252"/>
      <c r="P11" s="252"/>
      <c r="Q11" s="253"/>
      <c r="R11" s="3"/>
      <c r="S11" s="3"/>
      <c r="T11" s="3"/>
      <c r="U11" s="3"/>
      <c r="V11" s="3"/>
    </row>
    <row r="12" spans="2:22" ht="14.25" customHeight="1" x14ac:dyDescent="0.15">
      <c r="B12" s="254"/>
      <c r="C12" s="255"/>
      <c r="D12" s="255"/>
      <c r="E12" s="255"/>
      <c r="F12" s="255"/>
      <c r="G12" s="255"/>
      <c r="H12" s="255"/>
      <c r="I12" s="255"/>
      <c r="J12" s="255"/>
      <c r="K12" s="255"/>
      <c r="L12" s="255"/>
      <c r="M12" s="255"/>
      <c r="N12" s="255"/>
      <c r="O12" s="255"/>
      <c r="P12" s="255"/>
      <c r="Q12" s="256"/>
      <c r="R12" s="3"/>
      <c r="S12" s="3"/>
      <c r="T12" s="3"/>
      <c r="U12" s="3"/>
      <c r="V12" s="3"/>
    </row>
    <row r="13" spans="2:22" s="4" customFormat="1" ht="30.25" customHeight="1" x14ac:dyDescent="0.15">
      <c r="B13" s="96" t="s">
        <v>25</v>
      </c>
      <c r="C13" s="257" t="s">
        <v>165</v>
      </c>
      <c r="D13" s="258"/>
      <c r="E13" s="257" t="s">
        <v>42</v>
      </c>
      <c r="F13" s="259"/>
      <c r="G13" s="259"/>
      <c r="H13" s="260" t="s">
        <v>26</v>
      </c>
      <c r="I13" s="260"/>
      <c r="J13" s="260"/>
      <c r="K13" s="260"/>
      <c r="L13" s="260" t="s">
        <v>27</v>
      </c>
      <c r="M13" s="260"/>
      <c r="N13" s="260"/>
      <c r="O13" s="260"/>
      <c r="P13" s="261"/>
      <c r="Q13" s="262"/>
      <c r="R13" s="3"/>
      <c r="S13" s="3"/>
      <c r="T13" s="3"/>
      <c r="U13" s="3"/>
      <c r="V13" s="3"/>
    </row>
    <row r="14" spans="2:22" ht="63.5" customHeight="1" x14ac:dyDescent="0.15">
      <c r="B14" s="263" t="s">
        <v>320</v>
      </c>
      <c r="C14" s="230" t="s">
        <v>321</v>
      </c>
      <c r="D14" s="230"/>
      <c r="E14" s="230" t="s">
        <v>308</v>
      </c>
      <c r="F14" s="230"/>
      <c r="G14" s="230"/>
      <c r="H14" s="230" t="s">
        <v>232</v>
      </c>
      <c r="I14" s="230"/>
      <c r="J14" s="230"/>
      <c r="K14" s="230"/>
      <c r="L14" s="230" t="s">
        <v>319</v>
      </c>
      <c r="M14" s="230"/>
      <c r="N14" s="230"/>
      <c r="O14" s="230"/>
      <c r="P14" s="230"/>
      <c r="Q14" s="262"/>
      <c r="R14" s="3"/>
      <c r="S14" s="3"/>
      <c r="T14" s="3"/>
      <c r="U14" s="3"/>
      <c r="V14" s="3"/>
    </row>
    <row r="15" spans="2:22" ht="67.5" customHeight="1" x14ac:dyDescent="0.15">
      <c r="B15" s="263"/>
      <c r="C15" s="230" t="s">
        <v>322</v>
      </c>
      <c r="D15" s="230"/>
      <c r="E15" s="230" t="s">
        <v>309</v>
      </c>
      <c r="F15" s="230"/>
      <c r="G15" s="230"/>
      <c r="H15" s="230" t="s">
        <v>232</v>
      </c>
      <c r="I15" s="230"/>
      <c r="J15" s="230"/>
      <c r="K15" s="230"/>
      <c r="L15" s="230" t="s">
        <v>319</v>
      </c>
      <c r="M15" s="230"/>
      <c r="N15" s="230"/>
      <c r="O15" s="230"/>
      <c r="P15" s="230"/>
      <c r="Q15" s="262"/>
      <c r="R15" s="3"/>
      <c r="S15" s="3"/>
      <c r="T15" s="3"/>
      <c r="U15" s="3"/>
      <c r="V15" s="3"/>
    </row>
    <row r="16" spans="2:22" ht="14" x14ac:dyDescent="0.15">
      <c r="B16" s="237"/>
      <c r="C16" s="238"/>
      <c r="D16" s="238"/>
      <c r="E16" s="238"/>
      <c r="F16" s="238"/>
      <c r="G16" s="238"/>
      <c r="H16" s="238"/>
      <c r="I16" s="238"/>
      <c r="J16" s="238"/>
      <c r="K16" s="238"/>
      <c r="L16" s="238"/>
      <c r="M16" s="238"/>
      <c r="N16" s="238"/>
      <c r="O16" s="238"/>
      <c r="P16" s="238"/>
      <c r="Q16" s="239"/>
      <c r="R16" s="3"/>
      <c r="S16" s="3"/>
      <c r="T16" s="3"/>
      <c r="U16" s="3"/>
      <c r="V16" s="3"/>
    </row>
    <row r="17" spans="2:22" ht="14" x14ac:dyDescent="0.15">
      <c r="B17" s="76"/>
      <c r="C17" s="77"/>
      <c r="D17" s="77"/>
      <c r="E17" s="77"/>
      <c r="F17" s="77"/>
      <c r="G17" s="77"/>
      <c r="H17" s="77"/>
      <c r="I17" s="77"/>
      <c r="J17" s="77"/>
      <c r="K17" s="77"/>
      <c r="L17" s="77"/>
      <c r="M17" s="77"/>
      <c r="N17" s="77"/>
      <c r="O17" s="77"/>
      <c r="P17" s="78"/>
      <c r="Q17" s="5"/>
      <c r="R17" s="3"/>
      <c r="S17" s="3"/>
      <c r="T17" s="3"/>
      <c r="U17" s="3"/>
      <c r="V17" s="3"/>
    </row>
    <row r="18" spans="2:22" ht="14" x14ac:dyDescent="0.15">
      <c r="B18" s="79" t="s">
        <v>28</v>
      </c>
      <c r="C18" s="3" t="s">
        <v>29</v>
      </c>
      <c r="D18" s="80"/>
      <c r="F18" s="3" t="s">
        <v>30</v>
      </c>
      <c r="G18" s="80"/>
      <c r="H18" s="3" t="s">
        <v>31</v>
      </c>
      <c r="I18" s="3" t="s">
        <v>332</v>
      </c>
      <c r="J18" s="80"/>
      <c r="M18" s="3" t="s">
        <v>32</v>
      </c>
      <c r="N18" s="80" t="s">
        <v>242</v>
      </c>
      <c r="P18" s="81"/>
      <c r="Q18" s="5"/>
      <c r="R18" s="3"/>
      <c r="S18" s="3"/>
      <c r="T18" s="3"/>
      <c r="U18" s="3"/>
      <c r="V18" s="3"/>
    </row>
    <row r="19" spans="2:22" ht="14" x14ac:dyDescent="0.15">
      <c r="B19" s="82"/>
      <c r="C19" s="83"/>
      <c r="D19" s="83"/>
      <c r="E19" s="83"/>
      <c r="F19" s="83"/>
      <c r="G19" s="83"/>
      <c r="H19" s="83"/>
      <c r="I19" s="83"/>
      <c r="J19" s="83"/>
      <c r="K19" s="83"/>
      <c r="L19" s="83"/>
      <c r="M19" s="83"/>
      <c r="N19" s="83"/>
      <c r="O19" s="83"/>
      <c r="P19" s="84"/>
      <c r="Q19" s="5"/>
      <c r="R19" s="3"/>
      <c r="S19" s="3"/>
      <c r="T19" s="3"/>
      <c r="U19" s="3"/>
      <c r="V19" s="3"/>
    </row>
    <row r="20" spans="2:22" ht="14" x14ac:dyDescent="0.15">
      <c r="B20" s="85"/>
      <c r="Q20" s="5"/>
      <c r="R20" s="3"/>
      <c r="S20" s="3"/>
      <c r="T20" s="3"/>
      <c r="U20" s="3"/>
      <c r="V20" s="3"/>
    </row>
    <row r="21" spans="2:22" ht="14" x14ac:dyDescent="0.15">
      <c r="B21" s="240" t="s">
        <v>33</v>
      </c>
      <c r="C21" s="241" t="s">
        <v>210</v>
      </c>
      <c r="D21" s="214"/>
      <c r="E21" s="214"/>
      <c r="F21" s="214"/>
      <c r="G21" s="215"/>
      <c r="H21" s="242" t="s">
        <v>211</v>
      </c>
      <c r="I21" s="242"/>
      <c r="J21" s="242"/>
      <c r="K21" s="242"/>
      <c r="L21" s="241" t="s">
        <v>212</v>
      </c>
      <c r="M21" s="214"/>
      <c r="N21" s="214"/>
      <c r="O21" s="214"/>
      <c r="P21" s="243"/>
      <c r="Q21" s="5"/>
      <c r="R21" s="3"/>
      <c r="S21" s="3"/>
      <c r="T21" s="3"/>
      <c r="U21" s="3"/>
      <c r="V21" s="3"/>
    </row>
    <row r="22" spans="2:22" ht="14" x14ac:dyDescent="0.15">
      <c r="B22" s="240"/>
      <c r="C22" s="244" t="s">
        <v>270</v>
      </c>
      <c r="D22" s="245"/>
      <c r="E22" s="245"/>
      <c r="F22" s="245"/>
      <c r="G22" s="246"/>
      <c r="H22" s="214"/>
      <c r="I22" s="214"/>
      <c r="J22" s="214"/>
      <c r="K22" s="214"/>
      <c r="L22" s="244"/>
      <c r="M22" s="245"/>
      <c r="N22" s="245"/>
      <c r="O22" s="245"/>
      <c r="P22" s="247"/>
      <c r="Q22" s="5"/>
      <c r="R22" s="3"/>
      <c r="S22" s="3"/>
      <c r="T22" s="3"/>
      <c r="U22" s="3"/>
      <c r="V22" s="3"/>
    </row>
    <row r="23" spans="2:22" ht="14" x14ac:dyDescent="0.15">
      <c r="B23" s="85"/>
      <c r="Q23" s="5"/>
      <c r="R23" s="3"/>
      <c r="S23" s="3"/>
      <c r="T23" s="3"/>
      <c r="U23" s="3"/>
      <c r="V23" s="3"/>
    </row>
    <row r="24" spans="2:22" ht="49.75" customHeight="1" thickBot="1" x14ac:dyDescent="0.2">
      <c r="B24" s="87" t="s">
        <v>34</v>
      </c>
      <c r="C24" s="248">
        <v>23667</v>
      </c>
      <c r="D24" s="249"/>
      <c r="E24" s="231" t="s">
        <v>35</v>
      </c>
      <c r="F24" s="232"/>
      <c r="G24" s="233"/>
      <c r="H24" s="248">
        <v>23378</v>
      </c>
      <c r="I24" s="249"/>
      <c r="J24" s="249"/>
      <c r="K24" s="232" t="s">
        <v>234</v>
      </c>
      <c r="L24" s="233"/>
      <c r="M24" s="234" t="s">
        <v>360</v>
      </c>
      <c r="N24" s="235"/>
      <c r="O24" s="235"/>
      <c r="P24" s="236"/>
      <c r="Q24" s="6"/>
      <c r="R24" s="3"/>
      <c r="S24" s="3"/>
      <c r="T24" s="3"/>
      <c r="U24" s="3"/>
      <c r="V24" s="3"/>
    </row>
    <row r="25" spans="2:22" x14ac:dyDescent="0.2">
      <c r="J25"/>
      <c r="K25"/>
      <c r="L25"/>
      <c r="M25"/>
      <c r="N25"/>
      <c r="O25"/>
      <c r="P25"/>
      <c r="Q25"/>
      <c r="S25" s="3"/>
      <c r="T25" s="3"/>
      <c r="U25" s="3"/>
      <c r="V25" s="3"/>
    </row>
    <row r="26" spans="2:22" x14ac:dyDescent="0.2">
      <c r="D26" s="90"/>
      <c r="J26" s="99"/>
      <c r="K26"/>
      <c r="L26"/>
      <c r="M26"/>
      <c r="N26"/>
      <c r="O26"/>
      <c r="P26"/>
      <c r="Q26"/>
      <c r="S26" s="3"/>
      <c r="T26" s="3"/>
      <c r="U26" s="3"/>
      <c r="V26" s="3"/>
    </row>
    <row r="27" spans="2:22" x14ac:dyDescent="0.2">
      <c r="J27"/>
      <c r="K27"/>
      <c r="L27"/>
      <c r="M27"/>
      <c r="N27"/>
      <c r="O27"/>
      <c r="P27"/>
      <c r="Q27"/>
      <c r="S27" s="3"/>
      <c r="T27" s="3"/>
      <c r="U27" s="3"/>
      <c r="V27" s="3"/>
    </row>
    <row r="28" spans="2:22" x14ac:dyDescent="0.2">
      <c r="J28"/>
      <c r="K28"/>
      <c r="L28"/>
      <c r="M28"/>
      <c r="N28"/>
      <c r="O28"/>
      <c r="P28"/>
      <c r="Q28"/>
      <c r="S28" s="3"/>
      <c r="T28" s="3"/>
      <c r="U28" s="3"/>
      <c r="V28" s="3"/>
    </row>
    <row r="29" spans="2:22" x14ac:dyDescent="0.2">
      <c r="J29"/>
      <c r="K29"/>
      <c r="L29"/>
      <c r="M29"/>
      <c r="N29"/>
      <c r="O29"/>
      <c r="P29"/>
      <c r="Q29"/>
      <c r="S29" s="3"/>
      <c r="T29" s="3"/>
      <c r="U29" s="3"/>
      <c r="V29" s="3"/>
    </row>
    <row r="30" spans="2:22" x14ac:dyDescent="0.2">
      <c r="J30"/>
      <c r="K30"/>
      <c r="L30"/>
      <c r="M30"/>
      <c r="N30"/>
      <c r="O30"/>
      <c r="P30"/>
      <c r="Q30"/>
      <c r="S30" s="3"/>
      <c r="T30" s="3"/>
      <c r="U30" s="3"/>
      <c r="V30" s="3"/>
    </row>
    <row r="31" spans="2:22" x14ac:dyDescent="0.2">
      <c r="J31"/>
      <c r="K31"/>
      <c r="L31"/>
      <c r="M31"/>
      <c r="N31"/>
      <c r="O31"/>
      <c r="P31"/>
      <c r="Q31"/>
      <c r="S31" s="3"/>
      <c r="T31" s="3"/>
      <c r="U31" s="3"/>
      <c r="V31" s="3"/>
    </row>
    <row r="32" spans="2:22" x14ac:dyDescent="0.2">
      <c r="J32"/>
      <c r="K32"/>
      <c r="L32"/>
      <c r="M32"/>
      <c r="N32"/>
      <c r="O32"/>
      <c r="P32"/>
      <c r="Q32"/>
      <c r="S32" s="3"/>
      <c r="T32" s="3"/>
      <c r="U32" s="3"/>
      <c r="V32" s="3"/>
    </row>
    <row r="33" spans="10:22" x14ac:dyDescent="0.2">
      <c r="J33"/>
      <c r="K33"/>
      <c r="L33"/>
      <c r="M33"/>
      <c r="N33"/>
      <c r="O33"/>
      <c r="P33"/>
      <c r="Q33"/>
      <c r="S33" s="3"/>
      <c r="T33" s="3"/>
      <c r="U33" s="3"/>
      <c r="V33" s="3"/>
    </row>
    <row r="34" spans="10:22" x14ac:dyDescent="0.2">
      <c r="J34"/>
      <c r="K34"/>
      <c r="L34"/>
      <c r="M34"/>
      <c r="N34"/>
      <c r="O34"/>
      <c r="P34"/>
      <c r="Q34"/>
      <c r="S34" s="3"/>
      <c r="T34" s="3"/>
      <c r="U34" s="3"/>
      <c r="V34" s="3"/>
    </row>
    <row r="35" spans="10:22" customFormat="1" x14ac:dyDescent="0.2"/>
    <row r="36" spans="10:22" customFormat="1" x14ac:dyDescent="0.2"/>
    <row r="37" spans="10:22" customFormat="1" x14ac:dyDescent="0.2"/>
    <row r="38" spans="10:22" customFormat="1" x14ac:dyDescent="0.2"/>
    <row r="39" spans="10:22" customFormat="1" x14ac:dyDescent="0.2"/>
    <row r="40" spans="10:22" customFormat="1" x14ac:dyDescent="0.2"/>
    <row r="41" spans="10:22" customFormat="1" x14ac:dyDescent="0.2"/>
    <row r="42" spans="10:22" customFormat="1" x14ac:dyDescent="0.2"/>
    <row r="43" spans="10:22" customFormat="1" x14ac:dyDescent="0.2"/>
    <row r="44" spans="10:22" customFormat="1" x14ac:dyDescent="0.2"/>
    <row r="45" spans="10:22" customFormat="1" x14ac:dyDescent="0.2"/>
    <row r="46" spans="10:22" customFormat="1" x14ac:dyDescent="0.2"/>
    <row r="47" spans="10:22" customFormat="1" x14ac:dyDescent="0.2"/>
    <row r="48" spans="10:22" customFormat="1" x14ac:dyDescent="0.2"/>
    <row r="49" spans="11:16" customFormat="1" x14ac:dyDescent="0.2"/>
    <row r="50" spans="11:16" customFormat="1" x14ac:dyDescent="0.2"/>
    <row r="51" spans="11:16" customFormat="1" x14ac:dyDescent="0.2"/>
    <row r="52" spans="11:16" customFormat="1" x14ac:dyDescent="0.2"/>
    <row r="53" spans="11:16" customFormat="1" x14ac:dyDescent="0.2"/>
    <row r="54" spans="11:16" x14ac:dyDescent="0.2">
      <c r="K54"/>
      <c r="L54"/>
      <c r="M54"/>
      <c r="N54"/>
      <c r="O54"/>
      <c r="P54"/>
    </row>
    <row r="55" spans="11:16" x14ac:dyDescent="0.2">
      <c r="K55"/>
      <c r="L55"/>
      <c r="M55"/>
      <c r="N55"/>
      <c r="O55"/>
      <c r="P55"/>
    </row>
  </sheetData>
  <mergeCells count="47">
    <mergeCell ref="C6:I6"/>
    <mergeCell ref="J6:K6"/>
    <mergeCell ref="L6:Q6"/>
    <mergeCell ref="B7:Q7"/>
    <mergeCell ref="C8:I8"/>
    <mergeCell ref="J8:K8"/>
    <mergeCell ref="M8:N8"/>
    <mergeCell ref="O8:Q8"/>
    <mergeCell ref="L5:Q5"/>
    <mergeCell ref="C5:I5"/>
    <mergeCell ref="J5:K5"/>
    <mergeCell ref="B1:C1"/>
    <mergeCell ref="D1:Q1"/>
    <mergeCell ref="B2:Q2"/>
    <mergeCell ref="B3:Q3"/>
    <mergeCell ref="C4:Q4"/>
    <mergeCell ref="C9:Q9"/>
    <mergeCell ref="C10:Q10"/>
    <mergeCell ref="C11:Q11"/>
    <mergeCell ref="B12:Q12"/>
    <mergeCell ref="C13:D13"/>
    <mergeCell ref="E13:G13"/>
    <mergeCell ref="H13:K13"/>
    <mergeCell ref="L13:P13"/>
    <mergeCell ref="Q13:Q15"/>
    <mergeCell ref="B14:B15"/>
    <mergeCell ref="C14:D14"/>
    <mergeCell ref="E14:G14"/>
    <mergeCell ref="H14:K14"/>
    <mergeCell ref="L14:P14"/>
    <mergeCell ref="C15:D15"/>
    <mergeCell ref="E15:G15"/>
    <mergeCell ref="H15:K15"/>
    <mergeCell ref="L15:P15"/>
    <mergeCell ref="E24:G24"/>
    <mergeCell ref="M24:P24"/>
    <mergeCell ref="B16:Q16"/>
    <mergeCell ref="B21:B22"/>
    <mergeCell ref="C21:G21"/>
    <mergeCell ref="H21:K21"/>
    <mergeCell ref="L21:P21"/>
    <mergeCell ref="C22:G22"/>
    <mergeCell ref="H22:K22"/>
    <mergeCell ref="L22:P22"/>
    <mergeCell ref="C24:D24"/>
    <mergeCell ref="K24:L24"/>
    <mergeCell ref="H24:J24"/>
  </mergeCells>
  <dataValidations count="21">
    <dataValidation allowBlank="1" showInputMessage="1" showErrorMessage="1" prompt="En caso de contar con información previa de la medición, establezca cul es la linea de partida para la medición de su indicador" sqref="E24:G24" xr:uid="{00000000-0002-0000-0100-000000000000}"/>
    <dataValidation allowBlank="1" showInputMessage="1" showErrorMessage="1" prompt="Defina la meta del indicador, teniendo en cuenta la tendencia establecida" sqref="B24" xr:uid="{00000000-0002-0000-0100-000001000000}"/>
    <dataValidation allowBlank="1" showInputMessage="1" showErrorMessage="1" prompt="Seleccione con una &quot;X&quot; la tendencia que debe tener el resultado del indicador" sqref="B21:B22" xr:uid="{00000000-0002-0000-0100-000002000000}"/>
    <dataValidation allowBlank="1" showInputMessage="1" showErrorMessage="1" prompt="Seleccione la periodicidad con la que se va a medir el indicador. Solo pueed seleccionar una." sqref="B18" xr:uid="{00000000-0002-0000-0100-000003000000}"/>
    <dataValidation allowBlank="1" showInputMessage="1" showErrorMessage="1" prompt="Aclara de donde tomará la información para el cálculo del indicador" sqref="L13:P13" xr:uid="{00000000-0002-0000-0100-000004000000}"/>
    <dataValidation allowBlank="1" showInputMessage="1" showErrorMessage="1" prompt="Seleccione de la lista desplegable la unidad de medida de cada una de sus variables." sqref="H13:K13" xr:uid="{00000000-0002-0000-0100-000005000000}"/>
    <dataValidation allowBlank="1" showInputMessage="1" showErrorMessage="1" prompt="Describa brevemente la variable definida" sqref="E13:G13" xr:uid="{00000000-0002-0000-0100-000006000000}"/>
    <dataValidation allowBlank="1" showInputMessage="1" showErrorMessage="1" prompt="En cada casilla defina el nombre de las variables de su indicador" sqref="C13:D13" xr:uid="{00000000-0002-0000-0100-000007000000}"/>
    <dataValidation allowBlank="1" showInputMessage="1" showErrorMessage="1" prompt="Defina la relación mátematica que se constituirá como la fórmula de su indicador" sqref="B13" xr:uid="{00000000-0002-0000-0100-000008000000}"/>
    <dataValidation allowBlank="1" showInputMessage="1" showErrorMessage="1" prompt="Se cargará automaticamente el objetivo del proceso que definió en la caracterización." sqref="B11" xr:uid="{00000000-0002-0000-0100-000009000000}"/>
    <dataValidation allowBlank="1" showInputMessage="1" showErrorMessage="1" prompt="Amplie el objetivo del indicador, contestando preguntas como  ¿qué?, ¿para qué?, ¿cómo?" sqref="B10" xr:uid="{00000000-0002-0000-0100-00000A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B000000}"/>
    <dataValidation allowBlank="1" showInputMessage="1" showErrorMessage="1" prompt="Elija de la lista desplegable si el indicador es acumulado (cuando trae información previa a esta medición) o no acumulado (cuando inicia la medición en este periodo)." sqref="M8:N8" xr:uid="{00000000-0002-0000-0100-00000C000000}"/>
    <dataValidation allowBlank="1" showInputMessage="1" showErrorMessage="1" prompt="Se cargará automáticamente el tipo de indicador que definió en la caracterización." sqref="J8:K8" xr:uid="{00000000-0002-0000-0100-00000D000000}"/>
    <dataValidation allowBlank="1" showInputMessage="1" showErrorMessage="1" prompt="Se cargará automaticamente el líder del proceso seleccionado. Por favor válidelo y retroalimente al enlace de la OAP." sqref="B6" xr:uid="{00000000-0002-0000-0100-00000E000000}"/>
    <dataValidation allowBlank="1" showInputMessage="1" showErrorMessage="1" prompt="Se cargará automaticamente el nombre del indicador que definió en la caracterización" sqref="B8" xr:uid="{00000000-0002-0000-0100-00000F000000}"/>
    <dataValidation allowBlank="1" showInputMessage="1" showErrorMessage="1" prompt="Ingrese el nombre y el cargo de la persona responsable de la medición del indicador._x000a_Ej: Juan Perez - Profesional Univeristario " sqref="J6:K6" xr:uid="{00000000-0002-0000-0100-000010000000}"/>
    <dataValidation allowBlank="1" showInputMessage="1" showErrorMessage="1" prompt="Se cargará automáticamente el macroproceso al cual pertenece el macroproceso" sqref="J5:K5" xr:uid="{00000000-0002-0000-0100-000011000000}"/>
    <dataValidation allowBlank="1" showInputMessage="1" showErrorMessage="1" prompt="Seleccione de la lista desplegable el nombre del proceso" sqref="B5" xr:uid="{00000000-0002-0000-0100-000012000000}"/>
    <dataValidation allowBlank="1" showInputMessage="1" showErrorMessage="1" promptTitle="Dependencia" prompt="Seleccione de la lista desplegable la dependencia responsable del proceso" sqref="B4" xr:uid="{00000000-0002-0000-0100-000013000000}"/>
    <dataValidation allowBlank="1" showInputMessage="1" showErrorMessage="1" prompt="Si existe linea base, por favor indique en esta casilla desde que fuente de información  se tomarón los datos" sqref="K24" xr:uid="{00000000-0002-0000-0100-000014000000}"/>
  </dataValidations>
  <pageMargins left="0.7" right="0.7" top="0.75" bottom="0.75" header="0.3" footer="0.3"/>
  <pageSetup paperSize="9"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15000000}">
          <x14:formula1>
            <xm:f>'Listas desplegables'!#REF!</xm:f>
          </x14:formula1>
          <xm:sqref>O8:Q8 H14:H15 C4:Q4</xm:sqref>
        </x14:dataValidation>
        <x14:dataValidation type="list" allowBlank="1" showInputMessage="1" showErrorMessage="1" xr:uid="{00000000-0002-0000-0100-000016000000}">
          <x14:formula1>
            <xm:f>'Listas desplegables'!#REF!</xm:f>
          </x14:formula1>
          <xm:sqref>C5:I5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S51"/>
  <sheetViews>
    <sheetView showGridLines="0" zoomScale="60" zoomScaleNormal="60" workbookViewId="0">
      <selection activeCell="H14" sqref="H14:K14"/>
    </sheetView>
  </sheetViews>
  <sheetFormatPr baseColWidth="10" defaultColWidth="11.5" defaultRowHeight="15" x14ac:dyDescent="0.2"/>
  <cols>
    <col min="1" max="1" width="4" style="3" customWidth="1"/>
    <col min="2" max="2" width="33.83203125" style="3" customWidth="1"/>
    <col min="3" max="3" width="20" style="3" customWidth="1"/>
    <col min="4" max="4" width="7.5" style="3" customWidth="1"/>
    <col min="5" max="5" width="10" style="3" customWidth="1"/>
    <col min="6" max="6" width="12.5" style="3" customWidth="1"/>
    <col min="7" max="7" width="7.83203125" style="3" customWidth="1"/>
    <col min="8" max="8" width="19.83203125" style="3" customWidth="1"/>
    <col min="9" max="9" width="7.33203125" style="3" customWidth="1"/>
    <col min="10" max="10" width="11" style="3" customWidth="1"/>
    <col min="11" max="11" width="5.5" style="3" customWidth="1"/>
    <col min="12" max="12" width="10.1640625" style="3" customWidth="1"/>
    <col min="13" max="13" width="7.1640625" style="3" customWidth="1"/>
    <col min="14" max="15" width="12.5" style="3" customWidth="1"/>
    <col min="16" max="16" width="11.5" style="3" customWidth="1"/>
    <col min="17" max="17" width="4.5" style="3" customWidth="1"/>
    <col min="18" max="18" width="4.33203125" style="3" customWidth="1"/>
    <col min="19" max="19" width="11.5" customWidth="1"/>
    <col min="20" max="16384" width="11.5" style="3"/>
  </cols>
  <sheetData>
    <row r="1" spans="2:19" ht="86.25" customHeight="1" x14ac:dyDescent="0.2">
      <c r="B1" s="269"/>
      <c r="C1" s="270"/>
      <c r="D1" s="271" t="s">
        <v>21</v>
      </c>
      <c r="E1" s="271"/>
      <c r="F1" s="271"/>
      <c r="G1" s="271"/>
      <c r="H1" s="271"/>
      <c r="I1" s="271"/>
      <c r="J1" s="271"/>
      <c r="K1" s="271"/>
      <c r="L1" s="271"/>
      <c r="M1" s="271"/>
      <c r="N1" s="271"/>
      <c r="O1" s="271"/>
      <c r="P1" s="271"/>
      <c r="Q1" s="272"/>
    </row>
    <row r="2" spans="2:19" ht="17.5" customHeight="1" x14ac:dyDescent="0.2">
      <c r="B2" s="273"/>
      <c r="C2" s="274"/>
      <c r="D2" s="274"/>
      <c r="E2" s="274"/>
      <c r="F2" s="274"/>
      <c r="G2" s="274"/>
      <c r="H2" s="274"/>
      <c r="I2" s="274"/>
      <c r="J2" s="274"/>
      <c r="K2" s="274"/>
      <c r="L2" s="274"/>
      <c r="M2" s="274"/>
      <c r="N2" s="274"/>
      <c r="O2" s="274"/>
      <c r="P2" s="274"/>
      <c r="Q2" s="275"/>
    </row>
    <row r="3" spans="2:19" ht="29.25" customHeight="1" x14ac:dyDescent="0.2">
      <c r="B3" s="276" t="s">
        <v>163</v>
      </c>
      <c r="C3" s="277"/>
      <c r="D3" s="277"/>
      <c r="E3" s="277"/>
      <c r="F3" s="277"/>
      <c r="G3" s="277"/>
      <c r="H3" s="277"/>
      <c r="I3" s="277"/>
      <c r="J3" s="277"/>
      <c r="K3" s="277"/>
      <c r="L3" s="277"/>
      <c r="M3" s="277"/>
      <c r="N3" s="277"/>
      <c r="O3" s="277"/>
      <c r="P3" s="277"/>
      <c r="Q3" s="278"/>
    </row>
    <row r="4" spans="2:19" ht="30.25" customHeight="1" x14ac:dyDescent="0.15">
      <c r="B4" s="73" t="s">
        <v>37</v>
      </c>
      <c r="C4" s="158" t="s">
        <v>174</v>
      </c>
      <c r="D4" s="159"/>
      <c r="E4" s="159"/>
      <c r="F4" s="159"/>
      <c r="G4" s="159"/>
      <c r="H4" s="159"/>
      <c r="I4" s="159"/>
      <c r="J4" s="159"/>
      <c r="K4" s="159"/>
      <c r="L4" s="159"/>
      <c r="M4" s="159"/>
      <c r="N4" s="159"/>
      <c r="O4" s="159"/>
      <c r="P4" s="159"/>
      <c r="Q4" s="160"/>
      <c r="S4" s="3"/>
    </row>
    <row r="5" spans="2:19" ht="30.25" customHeight="1" x14ac:dyDescent="0.15">
      <c r="B5" s="73" t="s">
        <v>22</v>
      </c>
      <c r="C5" s="158" t="s">
        <v>64</v>
      </c>
      <c r="D5" s="159"/>
      <c r="E5" s="159"/>
      <c r="F5" s="159"/>
      <c r="G5" s="159"/>
      <c r="H5" s="267"/>
      <c r="I5" s="268" t="s">
        <v>36</v>
      </c>
      <c r="J5" s="268"/>
      <c r="K5" s="279" t="str">
        <f>VLOOKUP(C5,'Listas desplegables'!D3:G46,2,0)</f>
        <v>Servicios al Consumidor y Apoyo Empresarial</v>
      </c>
      <c r="L5" s="279"/>
      <c r="M5" s="279"/>
      <c r="N5" s="279"/>
      <c r="O5" s="279"/>
      <c r="P5" s="279"/>
      <c r="Q5" s="281"/>
      <c r="S5" s="3"/>
    </row>
    <row r="6" spans="2:19" ht="36.75" customHeight="1" x14ac:dyDescent="0.15">
      <c r="B6" s="73" t="s">
        <v>305</v>
      </c>
      <c r="C6" s="279" t="str">
        <f>VLOOKUP(C5,'Listas desplegables'!D3:G46,4,0)</f>
        <v>Coordinador Grupo de Comunicaciones</v>
      </c>
      <c r="D6" s="279"/>
      <c r="E6" s="279"/>
      <c r="F6" s="279"/>
      <c r="G6" s="279"/>
      <c r="H6" s="279"/>
      <c r="I6" s="280" t="s">
        <v>39</v>
      </c>
      <c r="J6" s="280"/>
      <c r="K6" s="279" t="s">
        <v>299</v>
      </c>
      <c r="L6" s="279"/>
      <c r="M6" s="279"/>
      <c r="N6" s="279"/>
      <c r="O6" s="279"/>
      <c r="P6" s="279"/>
      <c r="Q6" s="281"/>
      <c r="S6" s="3"/>
    </row>
    <row r="7" spans="2:19" ht="15.75" customHeight="1" x14ac:dyDescent="0.15">
      <c r="B7" s="282"/>
      <c r="C7" s="283"/>
      <c r="D7" s="283"/>
      <c r="E7" s="283"/>
      <c r="F7" s="283"/>
      <c r="G7" s="283"/>
      <c r="H7" s="283"/>
      <c r="I7" s="283"/>
      <c r="J7" s="283"/>
      <c r="K7" s="283"/>
      <c r="L7" s="283"/>
      <c r="M7" s="283"/>
      <c r="N7" s="283"/>
      <c r="O7" s="283"/>
      <c r="P7" s="283"/>
      <c r="Q7" s="284"/>
      <c r="S7" s="3"/>
    </row>
    <row r="8" spans="2:19" ht="30.75" customHeight="1" x14ac:dyDescent="0.15">
      <c r="B8" s="73" t="s">
        <v>23</v>
      </c>
      <c r="C8" s="279" t="s">
        <v>302</v>
      </c>
      <c r="D8" s="279"/>
      <c r="E8" s="279"/>
      <c r="F8" s="279"/>
      <c r="G8" s="279"/>
      <c r="H8" s="279"/>
      <c r="I8" s="280" t="s">
        <v>40</v>
      </c>
      <c r="J8" s="280"/>
      <c r="K8" s="288" t="s">
        <v>265</v>
      </c>
      <c r="L8" s="134"/>
      <c r="M8" s="280" t="s">
        <v>43</v>
      </c>
      <c r="N8" s="280"/>
      <c r="O8" s="286" t="s">
        <v>209</v>
      </c>
      <c r="P8" s="286"/>
      <c r="Q8" s="287"/>
      <c r="S8" s="3"/>
    </row>
    <row r="9" spans="2:19" ht="30.75" customHeight="1" x14ac:dyDescent="0.15">
      <c r="B9" s="73" t="s">
        <v>24</v>
      </c>
      <c r="C9" s="289" t="s">
        <v>335</v>
      </c>
      <c r="D9" s="289"/>
      <c r="E9" s="289"/>
      <c r="F9" s="289"/>
      <c r="G9" s="289"/>
      <c r="H9" s="289"/>
      <c r="I9" s="289"/>
      <c r="J9" s="289"/>
      <c r="K9" s="289"/>
      <c r="L9" s="289"/>
      <c r="M9" s="289"/>
      <c r="N9" s="289"/>
      <c r="O9" s="289"/>
      <c r="P9" s="289"/>
      <c r="Q9" s="290"/>
      <c r="S9" s="3"/>
    </row>
    <row r="10" spans="2:19" ht="76.25" customHeight="1" x14ac:dyDescent="0.15">
      <c r="B10" s="73" t="s">
        <v>41</v>
      </c>
      <c r="C10" s="291" t="s">
        <v>334</v>
      </c>
      <c r="D10" s="289"/>
      <c r="E10" s="289"/>
      <c r="F10" s="289"/>
      <c r="G10" s="289"/>
      <c r="H10" s="289"/>
      <c r="I10" s="289"/>
      <c r="J10" s="289"/>
      <c r="K10" s="289"/>
      <c r="L10" s="289"/>
      <c r="M10" s="289"/>
      <c r="N10" s="289"/>
      <c r="O10" s="289"/>
      <c r="P10" s="289"/>
      <c r="Q10" s="290"/>
      <c r="S10" s="3"/>
    </row>
    <row r="11" spans="2:19" ht="37.25" customHeight="1" x14ac:dyDescent="0.15">
      <c r="B11" s="74" t="s">
        <v>166</v>
      </c>
      <c r="C11" s="292" t="str">
        <f>Caracterización!P7</f>
        <v>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v>
      </c>
      <c r="D11" s="292"/>
      <c r="E11" s="292"/>
      <c r="F11" s="292"/>
      <c r="G11" s="292"/>
      <c r="H11" s="292"/>
      <c r="I11" s="292"/>
      <c r="J11" s="292"/>
      <c r="K11" s="292"/>
      <c r="L11" s="292"/>
      <c r="M11" s="292"/>
      <c r="N11" s="292"/>
      <c r="O11" s="292"/>
      <c r="P11" s="292"/>
      <c r="Q11" s="293"/>
      <c r="S11" s="3"/>
    </row>
    <row r="12" spans="2:19" ht="14.25" customHeight="1" x14ac:dyDescent="0.15">
      <c r="B12" s="254"/>
      <c r="C12" s="255"/>
      <c r="D12" s="255"/>
      <c r="E12" s="255"/>
      <c r="F12" s="255"/>
      <c r="G12" s="255"/>
      <c r="H12" s="255"/>
      <c r="I12" s="255"/>
      <c r="J12" s="255"/>
      <c r="K12" s="255"/>
      <c r="L12" s="255"/>
      <c r="M12" s="255"/>
      <c r="N12" s="255"/>
      <c r="O12" s="255"/>
      <c r="P12" s="255"/>
      <c r="Q12" s="256"/>
      <c r="S12" s="3"/>
    </row>
    <row r="13" spans="2:19" s="4" customFormat="1" ht="30.25" customHeight="1" x14ac:dyDescent="0.15">
      <c r="B13" s="75" t="s">
        <v>25</v>
      </c>
      <c r="C13" s="294" t="s">
        <v>165</v>
      </c>
      <c r="D13" s="295"/>
      <c r="E13" s="294" t="s">
        <v>42</v>
      </c>
      <c r="F13" s="296"/>
      <c r="G13" s="296"/>
      <c r="H13" s="260" t="s">
        <v>26</v>
      </c>
      <c r="I13" s="260"/>
      <c r="J13" s="260"/>
      <c r="K13" s="260"/>
      <c r="L13" s="268" t="s">
        <v>27</v>
      </c>
      <c r="M13" s="268"/>
      <c r="N13" s="268"/>
      <c r="O13" s="268"/>
      <c r="P13" s="297"/>
      <c r="Q13" s="262"/>
      <c r="S13" s="3"/>
    </row>
    <row r="14" spans="2:19" ht="75" customHeight="1" x14ac:dyDescent="0.15">
      <c r="B14" s="41" t="s">
        <v>306</v>
      </c>
      <c r="C14" s="131" t="s">
        <v>353</v>
      </c>
      <c r="D14" s="132"/>
      <c r="E14" s="131" t="s">
        <v>354</v>
      </c>
      <c r="F14" s="223"/>
      <c r="G14" s="223"/>
      <c r="H14" s="298" t="s">
        <v>232</v>
      </c>
      <c r="I14" s="298"/>
      <c r="J14" s="298"/>
      <c r="K14" s="298"/>
      <c r="L14" s="298" t="s">
        <v>303</v>
      </c>
      <c r="M14" s="298"/>
      <c r="N14" s="298"/>
      <c r="O14" s="298"/>
      <c r="P14" s="299"/>
      <c r="Q14" s="262"/>
      <c r="S14" s="3"/>
    </row>
    <row r="15" spans="2:19" ht="14" x14ac:dyDescent="0.15">
      <c r="B15" s="237"/>
      <c r="C15" s="238"/>
      <c r="D15" s="238"/>
      <c r="E15" s="238"/>
      <c r="F15" s="238"/>
      <c r="G15" s="238"/>
      <c r="H15" s="238"/>
      <c r="I15" s="238"/>
      <c r="J15" s="238"/>
      <c r="K15" s="238"/>
      <c r="L15" s="238"/>
      <c r="M15" s="238"/>
      <c r="N15" s="238"/>
      <c r="O15" s="238"/>
      <c r="P15" s="238"/>
      <c r="Q15" s="239"/>
      <c r="S15" s="3"/>
    </row>
    <row r="16" spans="2:19" ht="14" x14ac:dyDescent="0.15">
      <c r="B16" s="76"/>
      <c r="C16" s="77"/>
      <c r="D16" s="77"/>
      <c r="E16" s="77"/>
      <c r="F16" s="77"/>
      <c r="G16" s="77"/>
      <c r="H16" s="77"/>
      <c r="I16" s="77"/>
      <c r="J16" s="77"/>
      <c r="K16" s="77"/>
      <c r="L16" s="77"/>
      <c r="M16" s="77"/>
      <c r="N16" s="77"/>
      <c r="O16" s="77"/>
      <c r="P16" s="78"/>
      <c r="Q16" s="5"/>
      <c r="S16" s="3"/>
    </row>
    <row r="17" spans="2:19" ht="14" x14ac:dyDescent="0.15">
      <c r="B17" s="79" t="s">
        <v>28</v>
      </c>
      <c r="C17" s="3" t="s">
        <v>29</v>
      </c>
      <c r="D17" s="80" t="s">
        <v>270</v>
      </c>
      <c r="F17" s="3" t="s">
        <v>30</v>
      </c>
      <c r="G17" s="80"/>
      <c r="H17" s="97" t="s">
        <v>31</v>
      </c>
      <c r="I17" s="80"/>
      <c r="K17" s="3" t="s">
        <v>32</v>
      </c>
      <c r="L17" s="97"/>
      <c r="M17" s="80"/>
      <c r="P17" s="81"/>
      <c r="Q17" s="5"/>
      <c r="S17" s="3"/>
    </row>
    <row r="18" spans="2:19" ht="14" x14ac:dyDescent="0.15">
      <c r="B18" s="82"/>
      <c r="C18" s="83"/>
      <c r="D18" s="83"/>
      <c r="E18" s="83"/>
      <c r="F18" s="83"/>
      <c r="G18" s="83"/>
      <c r="H18" s="83"/>
      <c r="I18" s="83"/>
      <c r="J18" s="83"/>
      <c r="K18" s="83"/>
      <c r="L18" s="83"/>
      <c r="M18" s="83"/>
      <c r="N18" s="83"/>
      <c r="O18" s="83"/>
      <c r="P18" s="84"/>
      <c r="Q18" s="5"/>
      <c r="S18" s="3"/>
    </row>
    <row r="19" spans="2:19" ht="14" x14ac:dyDescent="0.15">
      <c r="B19" s="85"/>
      <c r="Q19" s="5"/>
      <c r="S19" s="3"/>
    </row>
    <row r="20" spans="2:19" ht="14" x14ac:dyDescent="0.15">
      <c r="B20" s="240" t="s">
        <v>33</v>
      </c>
      <c r="C20" s="241" t="s">
        <v>210</v>
      </c>
      <c r="D20" s="214"/>
      <c r="E20" s="214"/>
      <c r="F20" s="214"/>
      <c r="G20" s="215"/>
      <c r="H20" s="242" t="s">
        <v>211</v>
      </c>
      <c r="I20" s="242"/>
      <c r="J20" s="242"/>
      <c r="K20" s="242"/>
      <c r="L20" s="241" t="s">
        <v>212</v>
      </c>
      <c r="M20" s="214"/>
      <c r="N20" s="214"/>
      <c r="O20" s="214"/>
      <c r="P20" s="243"/>
      <c r="Q20" s="5"/>
      <c r="S20" s="3"/>
    </row>
    <row r="21" spans="2:19" ht="14" x14ac:dyDescent="0.15">
      <c r="B21" s="240"/>
      <c r="C21" s="244" t="s">
        <v>270</v>
      </c>
      <c r="D21" s="245"/>
      <c r="E21" s="245"/>
      <c r="F21" s="245"/>
      <c r="G21" s="246"/>
      <c r="H21" s="214"/>
      <c r="I21" s="214"/>
      <c r="J21" s="214"/>
      <c r="K21" s="215"/>
      <c r="L21" s="241"/>
      <c r="M21" s="214"/>
      <c r="N21" s="214"/>
      <c r="O21" s="214"/>
      <c r="P21" s="243"/>
      <c r="Q21" s="5"/>
      <c r="S21" s="3"/>
    </row>
    <row r="22" spans="2:19" ht="14" x14ac:dyDescent="0.15">
      <c r="B22" s="85"/>
      <c r="Q22" s="5"/>
      <c r="S22" s="3"/>
    </row>
    <row r="23" spans="2:19" ht="159.5" customHeight="1" thickBot="1" x14ac:dyDescent="0.2">
      <c r="B23" s="87" t="s">
        <v>34</v>
      </c>
      <c r="C23" s="300" t="s">
        <v>358</v>
      </c>
      <c r="D23" s="301"/>
      <c r="E23" s="231" t="s">
        <v>35</v>
      </c>
      <c r="F23" s="232"/>
      <c r="G23" s="233"/>
      <c r="H23" s="95">
        <v>182</v>
      </c>
      <c r="I23" s="231" t="s">
        <v>234</v>
      </c>
      <c r="J23" s="232"/>
      <c r="K23" s="232"/>
      <c r="L23" s="233"/>
      <c r="M23" s="234" t="s">
        <v>359</v>
      </c>
      <c r="N23" s="235"/>
      <c r="O23" s="235"/>
      <c r="P23" s="236"/>
      <c r="Q23" s="6"/>
      <c r="S23" s="3"/>
    </row>
    <row r="24" spans="2:19" ht="14" x14ac:dyDescent="0.15">
      <c r="S24" s="3"/>
    </row>
    <row r="25" spans="2:19" ht="14" x14ac:dyDescent="0.15">
      <c r="S25" s="3"/>
    </row>
    <row r="26" spans="2:19" ht="14" x14ac:dyDescent="0.15">
      <c r="S26" s="3"/>
    </row>
    <row r="27" spans="2:19" ht="14" x14ac:dyDescent="0.15">
      <c r="S27" s="3"/>
    </row>
    <row r="28" spans="2:19" ht="14" x14ac:dyDescent="0.15">
      <c r="S28" s="3"/>
    </row>
    <row r="29" spans="2:19" ht="14" x14ac:dyDescent="0.15">
      <c r="C29" s="89"/>
      <c r="S29" s="3"/>
    </row>
    <row r="30" spans="2:19" ht="14" x14ac:dyDescent="0.15">
      <c r="C30" s="89"/>
      <c r="S30" s="3"/>
    </row>
    <row r="31" spans="2:19" ht="14" x14ac:dyDescent="0.15">
      <c r="C31" s="89"/>
      <c r="S31" s="3"/>
    </row>
    <row r="32" spans="2:19" ht="14" x14ac:dyDescent="0.15">
      <c r="C32" s="89"/>
      <c r="S32" s="3"/>
    </row>
    <row r="33" spans="3:19" ht="14" x14ac:dyDescent="0.15">
      <c r="S33" s="3"/>
    </row>
    <row r="34" spans="3:19" ht="14" x14ac:dyDescent="0.15">
      <c r="S34" s="3"/>
    </row>
    <row r="35" spans="3:19" ht="14" x14ac:dyDescent="0.15">
      <c r="C35" s="90"/>
      <c r="S35" s="3"/>
    </row>
    <row r="36" spans="3:19" ht="14" x14ac:dyDescent="0.15">
      <c r="S36" s="3"/>
    </row>
    <row r="37" spans="3:19" ht="14" x14ac:dyDescent="0.15">
      <c r="S37" s="3"/>
    </row>
    <row r="38" spans="3:19" ht="14" x14ac:dyDescent="0.15">
      <c r="S38" s="3"/>
    </row>
    <row r="39" spans="3:19" ht="14" x14ac:dyDescent="0.15">
      <c r="S39" s="3"/>
    </row>
    <row r="40" spans="3:19" customFormat="1" x14ac:dyDescent="0.2"/>
    <row r="41" spans="3:19" customFormat="1" x14ac:dyDescent="0.2"/>
    <row r="42" spans="3:19" customFormat="1" x14ac:dyDescent="0.2"/>
    <row r="43" spans="3:19" customFormat="1" x14ac:dyDescent="0.2"/>
    <row r="44" spans="3:19" customFormat="1" x14ac:dyDescent="0.2"/>
    <row r="45" spans="3:19" customFormat="1" x14ac:dyDescent="0.2"/>
    <row r="46" spans="3:19" customFormat="1" x14ac:dyDescent="0.2"/>
    <row r="47" spans="3:19" customFormat="1" x14ac:dyDescent="0.2"/>
    <row r="48" spans="3:19" customFormat="1" x14ac:dyDescent="0.2"/>
    <row r="49" customFormat="1" x14ac:dyDescent="0.2"/>
    <row r="50" customFormat="1" x14ac:dyDescent="0.2"/>
    <row r="51" customFormat="1" x14ac:dyDescent="0.2"/>
  </sheetData>
  <mergeCells count="42">
    <mergeCell ref="E23:G23"/>
    <mergeCell ref="I23:L23"/>
    <mergeCell ref="M23:P23"/>
    <mergeCell ref="B15:Q15"/>
    <mergeCell ref="B20:B21"/>
    <mergeCell ref="C20:G20"/>
    <mergeCell ref="H20:K20"/>
    <mergeCell ref="L20:P20"/>
    <mergeCell ref="C21:G21"/>
    <mergeCell ref="H21:K21"/>
    <mergeCell ref="L21:P21"/>
    <mergeCell ref="C23:D23"/>
    <mergeCell ref="C9:Q9"/>
    <mergeCell ref="C10:Q10"/>
    <mergeCell ref="C11:Q11"/>
    <mergeCell ref="B12:Q12"/>
    <mergeCell ref="C13:D13"/>
    <mergeCell ref="E13:G13"/>
    <mergeCell ref="H13:K13"/>
    <mergeCell ref="L13:P13"/>
    <mergeCell ref="Q13:Q14"/>
    <mergeCell ref="C14:D14"/>
    <mergeCell ref="E14:G14"/>
    <mergeCell ref="H14:K14"/>
    <mergeCell ref="L14:P14"/>
    <mergeCell ref="C6:H6"/>
    <mergeCell ref="I6:J6"/>
    <mergeCell ref="K6:Q6"/>
    <mergeCell ref="B7:Q7"/>
    <mergeCell ref="C8:H8"/>
    <mergeCell ref="I8:J8"/>
    <mergeCell ref="K8:L8"/>
    <mergeCell ref="M8:N8"/>
    <mergeCell ref="O8:Q8"/>
    <mergeCell ref="C5:H5"/>
    <mergeCell ref="I5:J5"/>
    <mergeCell ref="K5:Q5"/>
    <mergeCell ref="B1:C1"/>
    <mergeCell ref="D1:Q1"/>
    <mergeCell ref="B2:Q2"/>
    <mergeCell ref="B3:Q3"/>
    <mergeCell ref="C4:Q4"/>
  </mergeCells>
  <dataValidations count="21">
    <dataValidation allowBlank="1" showInputMessage="1" showErrorMessage="1" prompt="Si existe linea base, por favor indique en esta casilla desde que fuente de información  se tomarón los datos" sqref="I23:L23" xr:uid="{00000000-0002-0000-0200-000000000000}"/>
    <dataValidation allowBlank="1" showInputMessage="1" showErrorMessage="1" prompt="En caso de contar con información previa de la medición, establezca cul es la linea de partida para la medición de su indicador" sqref="E23:G23" xr:uid="{00000000-0002-0000-0200-000001000000}"/>
    <dataValidation allowBlank="1" showInputMessage="1" showErrorMessage="1" prompt="Defina la meta del indicador, teniendo en cuenta la tendencia establecida" sqref="B23" xr:uid="{00000000-0002-0000-0200-000002000000}"/>
    <dataValidation allowBlank="1" showInputMessage="1" showErrorMessage="1" prompt="Seleccione con una &quot;X&quot; la tendencia que debe tener el resultado del indicador" sqref="B20:B21" xr:uid="{00000000-0002-0000-0200-000003000000}"/>
    <dataValidation allowBlank="1" showInputMessage="1" showErrorMessage="1" prompt="Seleccione la periodicidad con la que se va a medir el indicador. Solo pueed seleccionar una." sqref="B17" xr:uid="{00000000-0002-0000-0200-000004000000}"/>
    <dataValidation allowBlank="1" showInputMessage="1" showErrorMessage="1" prompt="Aclara de donde tomará la información para el cálculo del indicador" sqref="L13:P13" xr:uid="{00000000-0002-0000-0200-000005000000}"/>
    <dataValidation allowBlank="1" showInputMessage="1" showErrorMessage="1" prompt="Describa brevemente la variable definida" sqref="E13:G13" xr:uid="{00000000-0002-0000-0200-000006000000}"/>
    <dataValidation allowBlank="1" showInputMessage="1" showErrorMessage="1" prompt="En cada casilla defina el nombre de las variables de su indicador" sqref="C13:D13" xr:uid="{00000000-0002-0000-0200-000007000000}"/>
    <dataValidation allowBlank="1" showInputMessage="1" showErrorMessage="1" prompt="Defina la relación mátematica que se constituirá como la fórmula de su indicador" sqref="B13" xr:uid="{00000000-0002-0000-0200-000008000000}"/>
    <dataValidation allowBlank="1" showInputMessage="1" showErrorMessage="1" prompt="Se cargará automaticamente el objetivo del proceso que definió en la caracterización." sqref="B11" xr:uid="{00000000-0002-0000-0200-000009000000}"/>
    <dataValidation allowBlank="1" showInputMessage="1" showErrorMessage="1" prompt="Amplie el objetivo del indicador, contestando preguntas como  ¿qué?, ¿para qué?, ¿cómo?" sqref="B10" xr:uid="{00000000-0002-0000-0200-00000A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B000000}"/>
    <dataValidation allowBlank="1" showInputMessage="1" showErrorMessage="1" prompt="Elija de la lista desplegable si el indicador es acumulado (cuando trae información previa a esta medición) o no acumulado (cuando inicia la medición en este periodo)." sqref="M8:N8" xr:uid="{00000000-0002-0000-0200-00000C000000}"/>
    <dataValidation allowBlank="1" showInputMessage="1" showErrorMessage="1" prompt="Se cargará automáticamente el tipo de indicador que definió en la caracterización." sqref="I8:J8" xr:uid="{00000000-0002-0000-0200-00000D000000}"/>
    <dataValidation allowBlank="1" showInputMessage="1" showErrorMessage="1" prompt="Se cargará automaticamente el líder del proceso seleccionado. Por favor válidelo y retroalimente al enlace de la OAP." sqref="B6" xr:uid="{00000000-0002-0000-0200-00000E000000}"/>
    <dataValidation allowBlank="1" showInputMessage="1" showErrorMessage="1" prompt="Se cargará automaticamente el nombre del indicador que definió en la caracterización" sqref="B8" xr:uid="{00000000-0002-0000-0200-00000F000000}"/>
    <dataValidation allowBlank="1" showInputMessage="1" showErrorMessage="1" prompt="Ingrese el nombre y el cargo de la persona responsable de la medición del indicador._x000a_Ej: Juan Perez - Profesional Univeristario " sqref="I6:J6" xr:uid="{00000000-0002-0000-0200-000010000000}"/>
    <dataValidation allowBlank="1" showInputMessage="1" showErrorMessage="1" prompt="Se cargará automáticamente el macroproceso al cual pertenece el macroproceso" sqref="I5:J5" xr:uid="{00000000-0002-0000-0200-000011000000}"/>
    <dataValidation allowBlank="1" showInputMessage="1" showErrorMessage="1" prompt="Seleccione de la lista desplegable el nombre del proceso" sqref="B5" xr:uid="{00000000-0002-0000-0200-000012000000}"/>
    <dataValidation allowBlank="1" showInputMessage="1" showErrorMessage="1" promptTitle="Dependencia" prompt="Seleccione de la lista desplegable la dependencia responsable del proceso" sqref="B4" xr:uid="{00000000-0002-0000-0200-000013000000}"/>
    <dataValidation allowBlank="1" showInputMessage="1" showErrorMessage="1" prompt="Seleccione de la lista desplegable la unidad de medida de cada una de sus variables." sqref="H13:K13" xr:uid="{00000000-0002-0000-0200-000014000000}"/>
  </dataValidations>
  <pageMargins left="0.7" right="0.7" top="0.75" bottom="0.75" header="0.3" footer="0.3"/>
  <pageSetup paperSize="9" orientation="portrait"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15000000}">
          <x14:formula1>
            <xm:f>'Listas desplegables'!#REF!</xm:f>
          </x14:formula1>
          <xm:sqref>C4:Q4 C5:H5</xm:sqref>
        </x14:dataValidation>
        <x14:dataValidation type="list" allowBlank="1" showInputMessage="1" showErrorMessage="1" xr:uid="{00000000-0002-0000-0200-000016000000}">
          <x14:formula1>
            <xm:f>'Listas desplegables'!#REF!</xm:f>
          </x14:formula1>
          <xm:sqref>O8:Q8</xm:sqref>
        </x14:dataValidation>
        <x14:dataValidation type="list" allowBlank="1" showInputMessage="1" showErrorMessage="1" xr:uid="{00000000-0002-0000-0200-000017000000}">
          <x14:formula1>
            <xm:f>'Listas desplegables'!$O$19:$O$20</xm:f>
          </x14:formula1>
          <xm:sqref>H14:K14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L54"/>
  <sheetViews>
    <sheetView showGridLines="0" zoomScale="60" zoomScaleNormal="60" workbookViewId="0">
      <selection activeCell="I14" sqref="I14:M14"/>
    </sheetView>
  </sheetViews>
  <sheetFormatPr baseColWidth="10" defaultColWidth="11.5" defaultRowHeight="15" x14ac:dyDescent="0.2"/>
  <cols>
    <col min="1" max="1" width="4" style="3" customWidth="1"/>
    <col min="2" max="2" width="33.83203125" style="3" customWidth="1"/>
    <col min="3" max="3" width="22.83203125" style="3" customWidth="1"/>
    <col min="4" max="4" width="7.5" style="3" customWidth="1"/>
    <col min="5" max="5" width="10" style="3" customWidth="1"/>
    <col min="6" max="6" width="12.5" style="3" customWidth="1"/>
    <col min="7" max="7" width="7.83203125" style="3" customWidth="1"/>
    <col min="8" max="8" width="5.33203125" style="3" customWidth="1"/>
    <col min="9" max="9" width="13.83203125" style="3" customWidth="1"/>
    <col min="10" max="10" width="3.6640625" style="3" customWidth="1"/>
    <col min="11" max="11" width="9.5" style="3" customWidth="1"/>
    <col min="12" max="12" width="11" style="3" customWidth="1"/>
    <col min="13" max="13" width="13" style="3" customWidth="1"/>
    <col min="14" max="14" width="10.1640625" style="3" customWidth="1"/>
    <col min="15" max="15" width="13.6640625" style="3" customWidth="1"/>
    <col min="16" max="17" width="12.5" style="3" customWidth="1"/>
    <col min="18" max="18" width="11.5" style="3" customWidth="1"/>
    <col min="19" max="19" width="4.5" style="3" customWidth="1"/>
    <col min="20" max="20" width="4.33203125" style="3" customWidth="1"/>
    <col min="21" max="22" width="11.5" customWidth="1"/>
    <col min="23" max="23" width="17.5" customWidth="1"/>
    <col min="24" max="24" width="16.5" customWidth="1"/>
    <col min="25" max="25" width="11" customWidth="1"/>
    <col min="26" max="16384" width="11.5" style="3"/>
  </cols>
  <sheetData>
    <row r="1" spans="2:38" ht="86.25" customHeight="1" x14ac:dyDescent="0.2">
      <c r="B1" s="269"/>
      <c r="C1" s="270"/>
      <c r="D1" s="271" t="s">
        <v>21</v>
      </c>
      <c r="E1" s="271"/>
      <c r="F1" s="271"/>
      <c r="G1" s="271"/>
      <c r="H1" s="271"/>
      <c r="I1" s="271"/>
      <c r="J1" s="271"/>
      <c r="K1" s="271"/>
      <c r="L1" s="271"/>
      <c r="M1" s="271"/>
      <c r="N1" s="271"/>
      <c r="O1" s="271"/>
      <c r="P1" s="271"/>
      <c r="Q1" s="271"/>
      <c r="R1" s="271"/>
      <c r="S1" s="272"/>
    </row>
    <row r="2" spans="2:38" ht="17.5" customHeight="1" x14ac:dyDescent="0.2">
      <c r="B2" s="273"/>
      <c r="C2" s="274"/>
      <c r="D2" s="274"/>
      <c r="E2" s="274"/>
      <c r="F2" s="274"/>
      <c r="G2" s="274"/>
      <c r="H2" s="274"/>
      <c r="I2" s="274"/>
      <c r="J2" s="274"/>
      <c r="K2" s="274"/>
      <c r="L2" s="274"/>
      <c r="M2" s="274"/>
      <c r="N2" s="274"/>
      <c r="O2" s="274"/>
      <c r="P2" s="274"/>
      <c r="Q2" s="274"/>
      <c r="R2" s="274"/>
      <c r="S2" s="275"/>
    </row>
    <row r="3" spans="2:38" ht="29.25" customHeight="1" x14ac:dyDescent="0.2">
      <c r="B3" s="276" t="s">
        <v>163</v>
      </c>
      <c r="C3" s="277"/>
      <c r="D3" s="277"/>
      <c r="E3" s="277"/>
      <c r="F3" s="277"/>
      <c r="G3" s="277"/>
      <c r="H3" s="277"/>
      <c r="I3" s="277"/>
      <c r="J3" s="277"/>
      <c r="K3" s="277"/>
      <c r="L3" s="277"/>
      <c r="M3" s="277"/>
      <c r="N3" s="277"/>
      <c r="O3" s="277"/>
      <c r="P3" s="277"/>
      <c r="Q3" s="277"/>
      <c r="R3" s="277"/>
      <c r="S3" s="278"/>
    </row>
    <row r="4" spans="2:38" ht="30.25" customHeight="1" x14ac:dyDescent="0.15">
      <c r="B4" s="73" t="s">
        <v>37</v>
      </c>
      <c r="C4" s="158" t="s">
        <v>174</v>
      </c>
      <c r="D4" s="159"/>
      <c r="E4" s="159"/>
      <c r="F4" s="159"/>
      <c r="G4" s="159"/>
      <c r="H4" s="159"/>
      <c r="I4" s="159"/>
      <c r="J4" s="159"/>
      <c r="K4" s="159"/>
      <c r="L4" s="159"/>
      <c r="M4" s="159"/>
      <c r="N4" s="159"/>
      <c r="O4" s="159"/>
      <c r="P4" s="159"/>
      <c r="Q4" s="159"/>
      <c r="R4" s="159"/>
      <c r="S4" s="160"/>
      <c r="U4" s="3"/>
      <c r="V4" s="3"/>
      <c r="W4" s="3"/>
      <c r="X4" s="3"/>
      <c r="Y4" s="3"/>
    </row>
    <row r="5" spans="2:38" ht="30.25" customHeight="1" x14ac:dyDescent="0.15">
      <c r="B5" s="73" t="s">
        <v>22</v>
      </c>
      <c r="C5" s="158" t="s">
        <v>64</v>
      </c>
      <c r="D5" s="159"/>
      <c r="E5" s="159"/>
      <c r="F5" s="159"/>
      <c r="G5" s="159"/>
      <c r="H5" s="159"/>
      <c r="I5" s="159"/>
      <c r="J5" s="267"/>
      <c r="K5" s="268" t="s">
        <v>36</v>
      </c>
      <c r="L5" s="268"/>
      <c r="M5" s="279" t="str">
        <f>VLOOKUP(C5,'Listas desplegables'!D3:G46,2,0)</f>
        <v>Servicios al Consumidor y Apoyo Empresarial</v>
      </c>
      <c r="N5" s="279"/>
      <c r="O5" s="279"/>
      <c r="P5" s="279"/>
      <c r="Q5" s="279"/>
      <c r="R5" s="279"/>
      <c r="S5" s="281"/>
      <c r="U5" s="3"/>
      <c r="V5" s="3"/>
      <c r="W5" s="3"/>
      <c r="X5" s="3"/>
      <c r="Y5" s="3"/>
    </row>
    <row r="6" spans="2:38" ht="36.75" customHeight="1" x14ac:dyDescent="0.15">
      <c r="B6" s="73" t="s">
        <v>38</v>
      </c>
      <c r="C6" s="279" t="str">
        <f>VLOOKUP(C5,'Listas desplegables'!D3:G46,4,0)</f>
        <v>Coordinador Grupo de Comunicaciones</v>
      </c>
      <c r="D6" s="279"/>
      <c r="E6" s="279"/>
      <c r="F6" s="279"/>
      <c r="G6" s="279"/>
      <c r="H6" s="279"/>
      <c r="I6" s="279"/>
      <c r="J6" s="279"/>
      <c r="K6" s="280" t="s">
        <v>39</v>
      </c>
      <c r="L6" s="280"/>
      <c r="M6" s="279" t="s">
        <v>299</v>
      </c>
      <c r="N6" s="279"/>
      <c r="O6" s="279"/>
      <c r="P6" s="279"/>
      <c r="Q6" s="279"/>
      <c r="R6" s="279"/>
      <c r="S6" s="281"/>
      <c r="U6" s="3"/>
      <c r="V6" s="3"/>
      <c r="W6" s="3"/>
      <c r="X6" s="3"/>
      <c r="Y6" s="3"/>
    </row>
    <row r="7" spans="2:38" ht="15.75" customHeight="1" x14ac:dyDescent="0.15">
      <c r="B7" s="282"/>
      <c r="C7" s="283"/>
      <c r="D7" s="283"/>
      <c r="E7" s="283"/>
      <c r="F7" s="283"/>
      <c r="G7" s="283"/>
      <c r="H7" s="283"/>
      <c r="I7" s="283"/>
      <c r="J7" s="283"/>
      <c r="K7" s="283"/>
      <c r="L7" s="283"/>
      <c r="M7" s="283"/>
      <c r="N7" s="283"/>
      <c r="O7" s="283"/>
      <c r="P7" s="283"/>
      <c r="Q7" s="283"/>
      <c r="R7" s="283"/>
      <c r="S7" s="284"/>
      <c r="U7" s="3"/>
      <c r="V7" s="3"/>
      <c r="W7" s="3"/>
      <c r="X7" s="3"/>
      <c r="Y7" s="3"/>
    </row>
    <row r="8" spans="2:38" ht="30.75" customHeight="1" x14ac:dyDescent="0.15">
      <c r="B8" s="73" t="s">
        <v>23</v>
      </c>
      <c r="C8" s="302" t="s">
        <v>352</v>
      </c>
      <c r="D8" s="302"/>
      <c r="E8" s="302"/>
      <c r="F8" s="302"/>
      <c r="G8" s="302"/>
      <c r="H8" s="302"/>
      <c r="I8" s="302"/>
      <c r="J8" s="302"/>
      <c r="K8" s="280" t="s">
        <v>40</v>
      </c>
      <c r="L8" s="280"/>
      <c r="M8" s="286" t="s">
        <v>304</v>
      </c>
      <c r="N8" s="286"/>
      <c r="O8" s="280" t="s">
        <v>43</v>
      </c>
      <c r="P8" s="280"/>
      <c r="Q8" s="286" t="s">
        <v>209</v>
      </c>
      <c r="R8" s="286"/>
      <c r="S8" s="287"/>
      <c r="U8" s="3"/>
      <c r="V8" s="3"/>
      <c r="W8" s="3"/>
      <c r="X8" s="3"/>
      <c r="Y8" s="3"/>
    </row>
    <row r="9" spans="2:38" ht="45.75" customHeight="1" x14ac:dyDescent="0.15">
      <c r="B9" s="73" t="s">
        <v>24</v>
      </c>
      <c r="C9" s="289" t="s">
        <v>323</v>
      </c>
      <c r="D9" s="289"/>
      <c r="E9" s="289"/>
      <c r="F9" s="289"/>
      <c r="G9" s="289"/>
      <c r="H9" s="289"/>
      <c r="I9" s="289"/>
      <c r="J9" s="289"/>
      <c r="K9" s="289"/>
      <c r="L9" s="289"/>
      <c r="M9" s="289"/>
      <c r="N9" s="289"/>
      <c r="O9" s="289"/>
      <c r="P9" s="289"/>
      <c r="Q9" s="289"/>
      <c r="R9" s="289"/>
      <c r="S9" s="290"/>
      <c r="U9" s="3"/>
      <c r="V9" s="3"/>
      <c r="W9" s="3"/>
      <c r="X9" s="3"/>
      <c r="Y9" s="3"/>
    </row>
    <row r="10" spans="2:38" ht="50.5" customHeight="1" x14ac:dyDescent="0.15">
      <c r="B10" s="73" t="s">
        <v>41</v>
      </c>
      <c r="C10" s="303" t="s">
        <v>333</v>
      </c>
      <c r="D10" s="304"/>
      <c r="E10" s="304"/>
      <c r="F10" s="304"/>
      <c r="G10" s="304"/>
      <c r="H10" s="304"/>
      <c r="I10" s="304"/>
      <c r="J10" s="304"/>
      <c r="K10" s="304"/>
      <c r="L10" s="304"/>
      <c r="M10" s="304"/>
      <c r="N10" s="304"/>
      <c r="O10" s="304"/>
      <c r="P10" s="304"/>
      <c r="Q10" s="304"/>
      <c r="R10" s="304"/>
      <c r="S10" s="305"/>
      <c r="U10" s="3"/>
      <c r="V10" s="3"/>
      <c r="W10" s="3"/>
      <c r="X10" s="3"/>
      <c r="Y10" s="3"/>
    </row>
    <row r="11" spans="2:38" ht="54" customHeight="1" x14ac:dyDescent="0.15">
      <c r="B11" s="74" t="s">
        <v>166</v>
      </c>
      <c r="C11" s="306" t="str">
        <f>Caracterización!P7</f>
        <v>Difundir información de interés de manera clara y oportuna a los ciudadanos, partes interesadas y  grupos de valor, con el propósito de mantenerlos informados. A través de los canales de comunicación oficiales de la Superintendencia de Industria y Comercio, en beneficio de los usuarios internos y externos de la Entidad.</v>
      </c>
      <c r="D11" s="306"/>
      <c r="E11" s="306"/>
      <c r="F11" s="306"/>
      <c r="G11" s="306"/>
      <c r="H11" s="306"/>
      <c r="I11" s="306"/>
      <c r="J11" s="306"/>
      <c r="K11" s="306"/>
      <c r="L11" s="306"/>
      <c r="M11" s="306"/>
      <c r="N11" s="306"/>
      <c r="O11" s="306"/>
      <c r="P11" s="306"/>
      <c r="Q11" s="306"/>
      <c r="R11" s="306"/>
      <c r="S11" s="307"/>
      <c r="U11" s="3"/>
      <c r="V11" s="3"/>
      <c r="W11" s="3"/>
      <c r="X11" s="3"/>
      <c r="Y11" s="3"/>
    </row>
    <row r="12" spans="2:38" ht="14.25" customHeight="1" x14ac:dyDescent="0.15">
      <c r="B12" s="254"/>
      <c r="C12" s="255"/>
      <c r="D12" s="255"/>
      <c r="E12" s="255"/>
      <c r="F12" s="255"/>
      <c r="G12" s="255"/>
      <c r="H12" s="255"/>
      <c r="I12" s="255"/>
      <c r="J12" s="255"/>
      <c r="K12" s="255"/>
      <c r="L12" s="255"/>
      <c r="M12" s="255"/>
      <c r="N12" s="255"/>
      <c r="O12" s="255"/>
      <c r="P12" s="255"/>
      <c r="Q12" s="255"/>
      <c r="R12" s="255"/>
      <c r="S12" s="256"/>
      <c r="U12" s="3"/>
      <c r="V12" s="3"/>
      <c r="W12" s="3"/>
      <c r="X12" s="3"/>
      <c r="Y12" s="3"/>
    </row>
    <row r="13" spans="2:38" s="4" customFormat="1" ht="30.25" customHeight="1" x14ac:dyDescent="0.15">
      <c r="B13" s="75" t="s">
        <v>25</v>
      </c>
      <c r="C13" s="294" t="s">
        <v>165</v>
      </c>
      <c r="D13" s="295"/>
      <c r="E13" s="294" t="s">
        <v>42</v>
      </c>
      <c r="F13" s="296"/>
      <c r="G13" s="296"/>
      <c r="H13" s="295"/>
      <c r="I13" s="268" t="s">
        <v>26</v>
      </c>
      <c r="J13" s="268"/>
      <c r="K13" s="268"/>
      <c r="L13" s="268"/>
      <c r="M13" s="268"/>
      <c r="N13" s="268" t="s">
        <v>27</v>
      </c>
      <c r="O13" s="268"/>
      <c r="P13" s="268"/>
      <c r="Q13" s="268"/>
      <c r="R13" s="297"/>
      <c r="S13" s="262"/>
      <c r="U13" s="3"/>
      <c r="V13" s="3"/>
      <c r="W13" s="3"/>
      <c r="X13" s="3"/>
      <c r="Y13" s="3"/>
    </row>
    <row r="14" spans="2:38" ht="102" customHeight="1" x14ac:dyDescent="0.15">
      <c r="B14" s="308" t="s">
        <v>328</v>
      </c>
      <c r="C14" s="311" t="s">
        <v>324</v>
      </c>
      <c r="D14" s="313"/>
      <c r="E14" s="311" t="s">
        <v>330</v>
      </c>
      <c r="F14" s="312"/>
      <c r="G14" s="312"/>
      <c r="H14" s="313"/>
      <c r="I14" s="314" t="s">
        <v>232</v>
      </c>
      <c r="J14" s="314"/>
      <c r="K14" s="314"/>
      <c r="L14" s="314"/>
      <c r="M14" s="314"/>
      <c r="N14" s="314" t="s">
        <v>325</v>
      </c>
      <c r="O14" s="314"/>
      <c r="P14" s="314"/>
      <c r="Q14" s="314"/>
      <c r="R14" s="315"/>
      <c r="S14" s="262"/>
      <c r="U14" s="3"/>
      <c r="V14" s="94"/>
      <c r="W14" s="309"/>
      <c r="X14" s="309"/>
      <c r="Y14" s="309"/>
      <c r="Z14" s="309"/>
      <c r="AA14" s="309"/>
      <c r="AB14" s="309"/>
      <c r="AC14" s="309"/>
      <c r="AD14" s="309"/>
      <c r="AE14" s="309"/>
      <c r="AF14" s="309"/>
      <c r="AG14" s="309"/>
      <c r="AH14" s="309"/>
      <c r="AI14" s="309"/>
      <c r="AJ14" s="309"/>
      <c r="AK14" s="309"/>
      <c r="AL14" s="309"/>
    </row>
    <row r="15" spans="2:38" ht="88.5" customHeight="1" x14ac:dyDescent="0.15">
      <c r="B15" s="308"/>
      <c r="C15" s="310" t="s">
        <v>326</v>
      </c>
      <c r="D15" s="310"/>
      <c r="E15" s="311" t="s">
        <v>331</v>
      </c>
      <c r="F15" s="312"/>
      <c r="G15" s="312"/>
      <c r="H15" s="313"/>
      <c r="I15" s="314" t="s">
        <v>232</v>
      </c>
      <c r="J15" s="314"/>
      <c r="K15" s="314"/>
      <c r="L15" s="314"/>
      <c r="M15" s="314"/>
      <c r="N15" s="314" t="s">
        <v>327</v>
      </c>
      <c r="O15" s="314"/>
      <c r="P15" s="314"/>
      <c r="Q15" s="314"/>
      <c r="R15" s="315"/>
      <c r="S15" s="262"/>
      <c r="U15" s="3"/>
      <c r="V15" s="3"/>
      <c r="W15" s="3"/>
      <c r="X15" s="3"/>
      <c r="Y15" s="3"/>
    </row>
    <row r="16" spans="2:38" ht="14" x14ac:dyDescent="0.15">
      <c r="B16" s="237"/>
      <c r="C16" s="238"/>
      <c r="D16" s="238"/>
      <c r="E16" s="238"/>
      <c r="F16" s="238"/>
      <c r="G16" s="238"/>
      <c r="H16" s="238"/>
      <c r="I16" s="238"/>
      <c r="J16" s="238"/>
      <c r="K16" s="238"/>
      <c r="L16" s="238"/>
      <c r="M16" s="238"/>
      <c r="N16" s="238"/>
      <c r="O16" s="238"/>
      <c r="P16" s="238"/>
      <c r="Q16" s="238"/>
      <c r="R16" s="238"/>
      <c r="S16" s="239"/>
      <c r="U16" s="88"/>
      <c r="V16" s="3"/>
      <c r="W16" s="3"/>
      <c r="X16" s="3"/>
      <c r="Y16" s="3"/>
    </row>
    <row r="17" spans="2:25" ht="14" x14ac:dyDescent="0.15">
      <c r="B17" s="76"/>
      <c r="C17" s="77"/>
      <c r="D17" s="77"/>
      <c r="E17" s="77"/>
      <c r="F17" s="77"/>
      <c r="G17" s="77"/>
      <c r="H17" s="77"/>
      <c r="I17" s="77"/>
      <c r="J17" s="77"/>
      <c r="K17" s="77"/>
      <c r="L17" s="77"/>
      <c r="M17" s="77"/>
      <c r="N17" s="77"/>
      <c r="O17" s="77"/>
      <c r="P17" s="77"/>
      <c r="Q17" s="77"/>
      <c r="R17" s="78"/>
      <c r="S17" s="5"/>
      <c r="U17" s="3"/>
      <c r="V17" s="3"/>
      <c r="W17" s="3"/>
      <c r="X17" s="3"/>
      <c r="Y17" s="3"/>
    </row>
    <row r="18" spans="2:25" ht="14" x14ac:dyDescent="0.15">
      <c r="B18" s="79" t="s">
        <v>28</v>
      </c>
      <c r="C18" s="3" t="s">
        <v>29</v>
      </c>
      <c r="D18" s="80"/>
      <c r="F18" s="3" t="s">
        <v>30</v>
      </c>
      <c r="G18" s="80"/>
      <c r="I18" s="3" t="s">
        <v>31</v>
      </c>
      <c r="K18" s="93" t="s">
        <v>270</v>
      </c>
      <c r="M18" s="3" t="s">
        <v>32</v>
      </c>
      <c r="N18" s="80"/>
      <c r="R18" s="81"/>
      <c r="S18" s="5"/>
      <c r="U18" s="3"/>
      <c r="V18" s="3"/>
      <c r="W18" s="3"/>
      <c r="X18" s="3"/>
      <c r="Y18" s="3"/>
    </row>
    <row r="19" spans="2:25" ht="14" x14ac:dyDescent="0.15">
      <c r="B19" s="82"/>
      <c r="C19" s="83"/>
      <c r="D19" s="83"/>
      <c r="E19" s="83"/>
      <c r="F19" s="83"/>
      <c r="G19" s="83"/>
      <c r="H19" s="83"/>
      <c r="I19" s="83"/>
      <c r="J19" s="83"/>
      <c r="K19" s="83"/>
      <c r="L19" s="83"/>
      <c r="M19" s="83"/>
      <c r="N19" s="83"/>
      <c r="O19" s="83"/>
      <c r="P19" s="83"/>
      <c r="Q19" s="83"/>
      <c r="R19" s="84"/>
      <c r="S19" s="5"/>
      <c r="U19" s="3"/>
      <c r="V19" s="3"/>
      <c r="W19" s="3"/>
      <c r="X19" s="3"/>
      <c r="Y19" s="3"/>
    </row>
    <row r="20" spans="2:25" ht="14" x14ac:dyDescent="0.15">
      <c r="B20" s="85"/>
      <c r="S20" s="5"/>
      <c r="U20" s="3"/>
      <c r="V20" s="3"/>
      <c r="W20" s="3"/>
      <c r="X20" s="3"/>
      <c r="Y20" s="3"/>
    </row>
    <row r="21" spans="2:25" ht="14" x14ac:dyDescent="0.15">
      <c r="B21" s="240" t="s">
        <v>33</v>
      </c>
      <c r="C21" s="241" t="s">
        <v>210</v>
      </c>
      <c r="D21" s="214"/>
      <c r="E21" s="214"/>
      <c r="F21" s="214"/>
      <c r="G21" s="215"/>
      <c r="H21" s="86"/>
      <c r="I21" s="242" t="s">
        <v>211</v>
      </c>
      <c r="J21" s="242"/>
      <c r="K21" s="242"/>
      <c r="L21" s="242"/>
      <c r="M21" s="319"/>
      <c r="N21" s="241" t="s">
        <v>212</v>
      </c>
      <c r="O21" s="214"/>
      <c r="P21" s="214"/>
      <c r="Q21" s="214"/>
      <c r="R21" s="243"/>
      <c r="S21" s="5"/>
      <c r="U21" s="3"/>
      <c r="V21" s="3"/>
      <c r="W21" s="3"/>
      <c r="X21" s="3"/>
      <c r="Y21" s="3"/>
    </row>
    <row r="22" spans="2:25" ht="14" x14ac:dyDescent="0.15">
      <c r="B22" s="240"/>
      <c r="C22" s="241"/>
      <c r="D22" s="214"/>
      <c r="E22" s="214"/>
      <c r="F22" s="214"/>
      <c r="G22" s="215"/>
      <c r="H22" s="241"/>
      <c r="I22" s="214"/>
      <c r="J22" s="214"/>
      <c r="K22" s="214"/>
      <c r="L22" s="214"/>
      <c r="M22" s="215"/>
      <c r="N22" s="244" t="s">
        <v>270</v>
      </c>
      <c r="O22" s="245"/>
      <c r="P22" s="245"/>
      <c r="Q22" s="245"/>
      <c r="R22" s="247"/>
      <c r="S22" s="5"/>
      <c r="U22" s="3"/>
      <c r="V22" s="3"/>
      <c r="W22" s="3"/>
      <c r="X22" s="3"/>
      <c r="Y22" s="3"/>
    </row>
    <row r="23" spans="2:25" ht="14" x14ac:dyDescent="0.15">
      <c r="B23" s="85"/>
      <c r="C23" s="98"/>
      <c r="S23" s="5"/>
      <c r="U23" s="3"/>
      <c r="V23" s="3"/>
      <c r="W23" s="3"/>
      <c r="X23" s="3"/>
      <c r="Y23" s="3"/>
    </row>
    <row r="24" spans="2:25" ht="95" customHeight="1" thickBot="1" x14ac:dyDescent="0.2">
      <c r="B24" s="87" t="s">
        <v>34</v>
      </c>
      <c r="C24" s="320">
        <v>0.88</v>
      </c>
      <c r="D24" s="321"/>
      <c r="E24" s="231" t="s">
        <v>35</v>
      </c>
      <c r="F24" s="232"/>
      <c r="G24" s="233"/>
      <c r="H24" s="316">
        <v>83.77</v>
      </c>
      <c r="I24" s="317"/>
      <c r="J24" s="318"/>
      <c r="K24" s="231" t="s">
        <v>234</v>
      </c>
      <c r="L24" s="232"/>
      <c r="M24" s="232"/>
      <c r="N24" s="233"/>
      <c r="O24" s="234" t="s">
        <v>362</v>
      </c>
      <c r="P24" s="235"/>
      <c r="Q24" s="235"/>
      <c r="R24" s="236"/>
      <c r="S24" s="6"/>
      <c r="U24" s="3"/>
      <c r="V24" s="3"/>
      <c r="W24" s="3"/>
      <c r="X24" s="3"/>
      <c r="Y24" s="3"/>
    </row>
    <row r="25" spans="2:25" ht="14" x14ac:dyDescent="0.15">
      <c r="U25" s="3"/>
      <c r="V25" s="3"/>
      <c r="W25" s="3"/>
      <c r="X25" s="3"/>
      <c r="Y25" s="3"/>
    </row>
    <row r="26" spans="2:25" ht="14" x14ac:dyDescent="0.15">
      <c r="U26" s="3"/>
      <c r="V26" s="3"/>
      <c r="W26" s="3"/>
      <c r="X26" s="3"/>
      <c r="Y26" s="3"/>
    </row>
    <row r="27" spans="2:25" ht="14" x14ac:dyDescent="0.15">
      <c r="U27" s="3"/>
      <c r="V27" s="3"/>
      <c r="W27" s="3"/>
      <c r="X27" s="3"/>
      <c r="Y27" s="3"/>
    </row>
    <row r="28" spans="2:25" ht="14" x14ac:dyDescent="0.15">
      <c r="U28" s="3"/>
      <c r="V28" s="3"/>
      <c r="W28" s="3"/>
      <c r="X28" s="3"/>
      <c r="Y28" s="3"/>
    </row>
    <row r="29" spans="2:25" ht="14" x14ac:dyDescent="0.15">
      <c r="U29" s="3"/>
      <c r="V29" s="3"/>
      <c r="W29" s="3"/>
      <c r="X29" s="3"/>
      <c r="Y29" s="3"/>
    </row>
    <row r="30" spans="2:25" ht="14" x14ac:dyDescent="0.15">
      <c r="U30" s="3"/>
      <c r="V30" s="3"/>
      <c r="W30" s="3"/>
      <c r="X30" s="3"/>
      <c r="Y30" s="3"/>
    </row>
    <row r="31" spans="2:25" ht="14" x14ac:dyDescent="0.15">
      <c r="U31" s="3"/>
      <c r="V31" s="3"/>
      <c r="W31" s="3"/>
      <c r="X31" s="3"/>
      <c r="Y31" s="3"/>
    </row>
    <row r="32" spans="2:25" ht="14" x14ac:dyDescent="0.15">
      <c r="U32" s="3"/>
      <c r="V32" s="3"/>
      <c r="W32" s="3"/>
      <c r="X32" s="3"/>
      <c r="Y32" s="3"/>
    </row>
    <row r="33" s="3" customFormat="1" ht="14" x14ac:dyDescent="0.15"/>
    <row r="34" s="3" customFormat="1" ht="14" x14ac:dyDescent="0.15"/>
    <row r="35" s="3" customFormat="1" ht="14" x14ac:dyDescent="0.15"/>
    <row r="36" s="3" customFormat="1" ht="14" x14ac:dyDescent="0.15"/>
    <row r="37" s="3" customFormat="1" ht="14" x14ac:dyDescent="0.15"/>
    <row r="38" s="3" customFormat="1" ht="14" x14ac:dyDescent="0.15"/>
    <row r="39" s="3" customFormat="1" ht="14" x14ac:dyDescent="0.15"/>
    <row r="40" s="3" customFormat="1" ht="14" x14ac:dyDescent="0.15"/>
    <row r="41" s="3" customFormat="1" ht="14" x14ac:dyDescent="0.15"/>
    <row r="42" s="3" customFormat="1" ht="14" x14ac:dyDescent="0.15"/>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sheetData>
  <mergeCells count="52">
    <mergeCell ref="E24:G24"/>
    <mergeCell ref="H24:J24"/>
    <mergeCell ref="K24:N24"/>
    <mergeCell ref="O24:R24"/>
    <mergeCell ref="B16:S16"/>
    <mergeCell ref="B21:B22"/>
    <mergeCell ref="C21:G21"/>
    <mergeCell ref="I21:M21"/>
    <mergeCell ref="N21:R21"/>
    <mergeCell ref="C22:G22"/>
    <mergeCell ref="H22:M22"/>
    <mergeCell ref="N22:R22"/>
    <mergeCell ref="C24:D24"/>
    <mergeCell ref="AC14:AG14"/>
    <mergeCell ref="AH14:AL14"/>
    <mergeCell ref="C15:D15"/>
    <mergeCell ref="E15:H15"/>
    <mergeCell ref="I15:M15"/>
    <mergeCell ref="N15:R15"/>
    <mergeCell ref="C14:D14"/>
    <mergeCell ref="E14:H14"/>
    <mergeCell ref="I14:M14"/>
    <mergeCell ref="N14:R14"/>
    <mergeCell ref="W14:X14"/>
    <mergeCell ref="Y14:AB14"/>
    <mergeCell ref="C9:S9"/>
    <mergeCell ref="C10:S10"/>
    <mergeCell ref="C11:S11"/>
    <mergeCell ref="B12:S12"/>
    <mergeCell ref="C13:D13"/>
    <mergeCell ref="E13:H13"/>
    <mergeCell ref="I13:M13"/>
    <mergeCell ref="N13:R13"/>
    <mergeCell ref="S13:S15"/>
    <mergeCell ref="B14:B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15000000}">
          <x14:formula1>
            <xm:f>'Listas desplegables'!#REF!</xm:f>
          </x14:formula1>
          <xm:sqref>Q8:S8 C4:S4 C5:J5</xm:sqref>
        </x14:dataValidation>
        <x14:dataValidation type="list" allowBlank="1" showInputMessage="1" showErrorMessage="1" xr:uid="{00000000-0002-0000-0300-000016000000}">
          <x14:formula1>
            <xm:f>'Listas desplegables'!#REF!</xm:f>
          </x14:formula1>
          <xm:sqref>AC14:AG14 I14:M15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D1:Q81"/>
  <sheetViews>
    <sheetView workbookViewId="0">
      <selection activeCell="F49" sqref="F49"/>
    </sheetView>
  </sheetViews>
  <sheetFormatPr baseColWidth="10" defaultRowHeight="15" x14ac:dyDescent="0.2"/>
  <cols>
    <col min="4" max="4" width="49" style="10" bestFit="1" customWidth="1"/>
    <col min="5" max="5" width="70" style="10" bestFit="1" customWidth="1"/>
    <col min="6" max="6" width="19.5" style="17" bestFit="1" customWidth="1"/>
    <col min="7" max="7" width="58.5" style="19" customWidth="1"/>
    <col min="12" max="12" width="60.1640625" customWidth="1"/>
    <col min="17" max="17" width="26.6640625" bestFit="1" customWidth="1"/>
  </cols>
  <sheetData>
    <row r="1" spans="4:17" x14ac:dyDescent="0.2">
      <c r="Q1" s="29" t="s">
        <v>213</v>
      </c>
    </row>
    <row r="2" spans="4:17" ht="16" x14ac:dyDescent="0.2">
      <c r="D2" s="11" t="s">
        <v>63</v>
      </c>
      <c r="E2" s="11" t="s">
        <v>45</v>
      </c>
      <c r="F2" s="18" t="s">
        <v>2</v>
      </c>
      <c r="G2" s="20" t="s">
        <v>112</v>
      </c>
      <c r="L2" s="23" t="s">
        <v>167</v>
      </c>
      <c r="O2" t="s">
        <v>208</v>
      </c>
      <c r="Q2" t="s">
        <v>214</v>
      </c>
    </row>
    <row r="3" spans="4:17" ht="16" x14ac:dyDescent="0.2">
      <c r="D3" s="12" t="s">
        <v>101</v>
      </c>
      <c r="E3" s="10" t="s">
        <v>46</v>
      </c>
      <c r="F3" s="17" t="s">
        <v>60</v>
      </c>
      <c r="G3" s="19" t="s">
        <v>113</v>
      </c>
      <c r="L3" s="24" t="s">
        <v>168</v>
      </c>
      <c r="O3" t="s">
        <v>209</v>
      </c>
      <c r="Q3" t="s">
        <v>215</v>
      </c>
    </row>
    <row r="4" spans="4:17" ht="16" x14ac:dyDescent="0.2">
      <c r="D4" s="12" t="s">
        <v>102</v>
      </c>
      <c r="E4" s="10" t="s">
        <v>46</v>
      </c>
      <c r="F4" s="17" t="s">
        <v>60</v>
      </c>
      <c r="G4" s="19" t="s">
        <v>113</v>
      </c>
      <c r="L4" s="23" t="s">
        <v>169</v>
      </c>
      <c r="Q4" s="29" t="s">
        <v>216</v>
      </c>
    </row>
    <row r="5" spans="4:17" ht="16" x14ac:dyDescent="0.2">
      <c r="D5" s="12" t="s">
        <v>103</v>
      </c>
      <c r="E5" s="10" t="s">
        <v>46</v>
      </c>
      <c r="F5" s="17" t="s">
        <v>60</v>
      </c>
      <c r="G5" s="19" t="s">
        <v>115</v>
      </c>
      <c r="L5" s="25" t="s">
        <v>170</v>
      </c>
      <c r="Q5" t="s">
        <v>217</v>
      </c>
    </row>
    <row r="6" spans="4:17" ht="16" x14ac:dyDescent="0.2">
      <c r="D6" s="12" t="s">
        <v>104</v>
      </c>
      <c r="E6" s="10" t="s">
        <v>47</v>
      </c>
      <c r="F6" s="17" t="s">
        <v>60</v>
      </c>
      <c r="G6" s="19" t="s">
        <v>116</v>
      </c>
      <c r="L6" s="25" t="s">
        <v>171</v>
      </c>
      <c r="Q6" t="s">
        <v>218</v>
      </c>
    </row>
    <row r="7" spans="4:17" ht="16" x14ac:dyDescent="0.2">
      <c r="D7" s="12" t="s">
        <v>105</v>
      </c>
      <c r="E7" s="10" t="s">
        <v>47</v>
      </c>
      <c r="F7" s="17" t="s">
        <v>60</v>
      </c>
      <c r="G7" s="19" t="s">
        <v>229</v>
      </c>
      <c r="L7" s="25" t="s">
        <v>172</v>
      </c>
      <c r="Q7" t="s">
        <v>219</v>
      </c>
    </row>
    <row r="8" spans="4:17" ht="16" x14ac:dyDescent="0.2">
      <c r="D8" s="12" t="s">
        <v>64</v>
      </c>
      <c r="E8" s="10" t="s">
        <v>47</v>
      </c>
      <c r="F8" s="17" t="s">
        <v>60</v>
      </c>
      <c r="G8" s="19" t="s">
        <v>118</v>
      </c>
      <c r="L8" s="25" t="s">
        <v>173</v>
      </c>
      <c r="Q8" t="s">
        <v>220</v>
      </c>
    </row>
    <row r="9" spans="4:17" ht="16" x14ac:dyDescent="0.2">
      <c r="D9" s="12" t="s">
        <v>106</v>
      </c>
      <c r="E9" s="10" t="s">
        <v>47</v>
      </c>
      <c r="F9" s="17" t="s">
        <v>60</v>
      </c>
      <c r="G9" s="19" t="s">
        <v>116</v>
      </c>
      <c r="L9" s="23" t="s">
        <v>174</v>
      </c>
      <c r="Q9" t="s">
        <v>221</v>
      </c>
    </row>
    <row r="10" spans="4:17" ht="16" x14ac:dyDescent="0.2">
      <c r="D10" s="12" t="s">
        <v>107</v>
      </c>
      <c r="E10" s="10" t="s">
        <v>48</v>
      </c>
      <c r="F10" s="17" t="s">
        <v>60</v>
      </c>
      <c r="G10" s="19" t="s">
        <v>113</v>
      </c>
      <c r="L10" s="25" t="s">
        <v>175</v>
      </c>
      <c r="Q10" s="29" t="s">
        <v>222</v>
      </c>
    </row>
    <row r="11" spans="4:17" ht="16" x14ac:dyDescent="0.2">
      <c r="D11" s="12" t="s">
        <v>108</v>
      </c>
      <c r="E11" s="10" t="s">
        <v>48</v>
      </c>
      <c r="F11" s="17" t="s">
        <v>60</v>
      </c>
      <c r="G11" s="19" t="s">
        <v>119</v>
      </c>
      <c r="L11" s="25" t="s">
        <v>176</v>
      </c>
      <c r="Q11" t="s">
        <v>223</v>
      </c>
    </row>
    <row r="12" spans="4:17" ht="16" x14ac:dyDescent="0.2">
      <c r="D12" s="12" t="s">
        <v>109</v>
      </c>
      <c r="E12" s="10" t="s">
        <v>48</v>
      </c>
      <c r="F12" s="17" t="s">
        <v>60</v>
      </c>
      <c r="G12" s="19" t="s">
        <v>114</v>
      </c>
      <c r="L12" s="25" t="s">
        <v>177</v>
      </c>
      <c r="Q12" t="s">
        <v>224</v>
      </c>
    </row>
    <row r="13" spans="4:17" ht="16" x14ac:dyDescent="0.2">
      <c r="D13" s="12" t="s">
        <v>110</v>
      </c>
      <c r="E13" s="10" t="s">
        <v>48</v>
      </c>
      <c r="F13" s="17" t="s">
        <v>60</v>
      </c>
      <c r="G13" s="19" t="s">
        <v>230</v>
      </c>
      <c r="L13" s="23" t="s">
        <v>178</v>
      </c>
      <c r="Q13" s="29" t="s">
        <v>225</v>
      </c>
    </row>
    <row r="14" spans="4:17" ht="16" x14ac:dyDescent="0.2">
      <c r="D14" s="14" t="s">
        <v>78</v>
      </c>
      <c r="E14" s="10" t="s">
        <v>49</v>
      </c>
      <c r="F14" s="17" t="s">
        <v>61</v>
      </c>
      <c r="G14" s="19" t="s">
        <v>123</v>
      </c>
      <c r="L14" s="25" t="s">
        <v>179</v>
      </c>
      <c r="Q14" t="s">
        <v>226</v>
      </c>
    </row>
    <row r="15" spans="4:17" ht="16" x14ac:dyDescent="0.2">
      <c r="D15" s="14" t="s">
        <v>65</v>
      </c>
      <c r="E15" s="10" t="s">
        <v>49</v>
      </c>
      <c r="F15" s="17" t="s">
        <v>61</v>
      </c>
      <c r="G15" s="19" t="s">
        <v>123</v>
      </c>
      <c r="L15" s="25" t="s">
        <v>180</v>
      </c>
      <c r="Q15" t="s">
        <v>227</v>
      </c>
    </row>
    <row r="16" spans="4:17" ht="16" x14ac:dyDescent="0.2">
      <c r="D16" s="14" t="s">
        <v>79</v>
      </c>
      <c r="E16" s="10" t="s">
        <v>50</v>
      </c>
      <c r="F16" s="17" t="s">
        <v>61</v>
      </c>
      <c r="G16" s="19" t="s">
        <v>126</v>
      </c>
      <c r="L16" s="25" t="s">
        <v>181</v>
      </c>
      <c r="Q16" t="s">
        <v>228</v>
      </c>
    </row>
    <row r="17" spans="4:15" ht="16" x14ac:dyDescent="0.2">
      <c r="D17" s="14" t="s">
        <v>80</v>
      </c>
      <c r="E17" s="10" t="s">
        <v>50</v>
      </c>
      <c r="F17" s="17" t="s">
        <v>61</v>
      </c>
      <c r="G17" s="19" t="s">
        <v>240</v>
      </c>
      <c r="L17" s="23" t="s">
        <v>182</v>
      </c>
    </row>
    <row r="18" spans="4:15" ht="16" x14ac:dyDescent="0.2">
      <c r="D18" s="14" t="s">
        <v>81</v>
      </c>
      <c r="E18" s="10" t="s">
        <v>52</v>
      </c>
      <c r="F18" s="17" t="s">
        <v>61</v>
      </c>
      <c r="G18" s="19" t="s">
        <v>239</v>
      </c>
      <c r="L18" s="25" t="s">
        <v>183</v>
      </c>
    </row>
    <row r="19" spans="4:15" ht="32" x14ac:dyDescent="0.2">
      <c r="D19" s="14" t="s">
        <v>82</v>
      </c>
      <c r="E19" s="10" t="s">
        <v>52</v>
      </c>
      <c r="F19" s="17" t="s">
        <v>61</v>
      </c>
      <c r="G19" s="19" t="s">
        <v>238</v>
      </c>
      <c r="L19" s="25" t="s">
        <v>184</v>
      </c>
      <c r="O19" t="s">
        <v>232</v>
      </c>
    </row>
    <row r="20" spans="4:15" ht="32" x14ac:dyDescent="0.2">
      <c r="D20" s="14" t="s">
        <v>83</v>
      </c>
      <c r="E20" s="10" t="s">
        <v>55</v>
      </c>
      <c r="F20" s="17" t="s">
        <v>61</v>
      </c>
      <c r="G20" s="19" t="s">
        <v>237</v>
      </c>
      <c r="L20" s="23" t="s">
        <v>185</v>
      </c>
      <c r="O20" t="s">
        <v>233</v>
      </c>
    </row>
    <row r="21" spans="4:15" ht="32" x14ac:dyDescent="0.2">
      <c r="D21" s="14" t="s">
        <v>84</v>
      </c>
      <c r="E21" s="10" t="s">
        <v>55</v>
      </c>
      <c r="F21" s="17" t="s">
        <v>61</v>
      </c>
      <c r="G21" s="19" t="s">
        <v>237</v>
      </c>
      <c r="L21" s="24" t="s">
        <v>186</v>
      </c>
    </row>
    <row r="22" spans="4:15" ht="32" x14ac:dyDescent="0.2">
      <c r="D22" s="14" t="s">
        <v>85</v>
      </c>
      <c r="E22" s="10" t="s">
        <v>55</v>
      </c>
      <c r="F22" s="17" t="s">
        <v>61</v>
      </c>
      <c r="G22" s="19" t="s">
        <v>237</v>
      </c>
      <c r="L22" s="23" t="s">
        <v>187</v>
      </c>
    </row>
    <row r="23" spans="4:15" ht="48" x14ac:dyDescent="0.2">
      <c r="D23" s="14" t="s">
        <v>86</v>
      </c>
      <c r="E23" s="10" t="s">
        <v>53</v>
      </c>
      <c r="F23" s="17" t="s">
        <v>61</v>
      </c>
      <c r="G23" s="19" t="s">
        <v>125</v>
      </c>
      <c r="L23" s="25" t="s">
        <v>188</v>
      </c>
    </row>
    <row r="24" spans="4:15" ht="32" x14ac:dyDescent="0.2">
      <c r="D24" s="14" t="s">
        <v>87</v>
      </c>
      <c r="E24" s="10" t="s">
        <v>56</v>
      </c>
      <c r="F24" s="17" t="s">
        <v>61</v>
      </c>
      <c r="G24" s="19" t="s">
        <v>127</v>
      </c>
      <c r="L24" s="24" t="s">
        <v>189</v>
      </c>
    </row>
    <row r="25" spans="4:15" ht="32" x14ac:dyDescent="0.2">
      <c r="D25" s="14" t="s">
        <v>88</v>
      </c>
      <c r="E25" s="10" t="s">
        <v>56</v>
      </c>
      <c r="F25" s="17" t="s">
        <v>61</v>
      </c>
      <c r="G25" s="19" t="s">
        <v>127</v>
      </c>
      <c r="L25" s="24" t="s">
        <v>190</v>
      </c>
    </row>
    <row r="26" spans="4:15" ht="26" x14ac:dyDescent="0.2">
      <c r="D26" s="14" t="s">
        <v>89</v>
      </c>
      <c r="E26" s="10" t="s">
        <v>54</v>
      </c>
      <c r="F26" s="17" t="s">
        <v>61</v>
      </c>
      <c r="G26" s="19" t="s">
        <v>124</v>
      </c>
      <c r="L26" s="23" t="s">
        <v>191</v>
      </c>
    </row>
    <row r="27" spans="4:15" ht="26" x14ac:dyDescent="0.2">
      <c r="D27" s="14" t="s">
        <v>90</v>
      </c>
      <c r="E27" s="10" t="s">
        <v>51</v>
      </c>
      <c r="F27" s="17" t="s">
        <v>61</v>
      </c>
      <c r="G27" s="19" t="s">
        <v>120</v>
      </c>
      <c r="L27" s="24" t="s">
        <v>192</v>
      </c>
    </row>
    <row r="28" spans="4:15" ht="26" x14ac:dyDescent="0.2">
      <c r="D28" s="14" t="s">
        <v>91</v>
      </c>
      <c r="E28" s="10" t="s">
        <v>51</v>
      </c>
      <c r="F28" s="17" t="s">
        <v>61</v>
      </c>
      <c r="G28" s="19" t="s">
        <v>121</v>
      </c>
      <c r="L28" s="23" t="s">
        <v>193</v>
      </c>
    </row>
    <row r="29" spans="4:15" ht="32" x14ac:dyDescent="0.2">
      <c r="D29" s="14" t="s">
        <v>111</v>
      </c>
      <c r="E29" s="10" t="s">
        <v>51</v>
      </c>
      <c r="F29" s="17" t="s">
        <v>61</v>
      </c>
      <c r="G29" s="19" t="s">
        <v>122</v>
      </c>
      <c r="L29" s="24" t="s">
        <v>194</v>
      </c>
    </row>
    <row r="30" spans="4:15" ht="16" x14ac:dyDescent="0.2">
      <c r="D30" s="15" t="s">
        <v>92</v>
      </c>
      <c r="E30" s="10" t="s">
        <v>96</v>
      </c>
      <c r="F30" s="17" t="s">
        <v>62</v>
      </c>
      <c r="G30" s="19" t="s">
        <v>231</v>
      </c>
      <c r="L30" s="23" t="s">
        <v>195</v>
      </c>
    </row>
    <row r="31" spans="4:15" ht="16" x14ac:dyDescent="0.2">
      <c r="D31" s="15" t="s">
        <v>66</v>
      </c>
      <c r="E31" s="10" t="s">
        <v>96</v>
      </c>
      <c r="F31" s="17" t="s">
        <v>62</v>
      </c>
      <c r="G31" s="19" t="s">
        <v>117</v>
      </c>
      <c r="L31" s="24" t="s">
        <v>196</v>
      </c>
    </row>
    <row r="32" spans="4:15" ht="16" x14ac:dyDescent="0.2">
      <c r="D32" s="15" t="s">
        <v>67</v>
      </c>
      <c r="E32" s="10" t="s">
        <v>67</v>
      </c>
      <c r="F32" s="17" t="s">
        <v>62</v>
      </c>
      <c r="G32" s="19" t="s">
        <v>119</v>
      </c>
      <c r="L32" s="24" t="s">
        <v>197</v>
      </c>
    </row>
    <row r="33" spans="4:12" ht="16" x14ac:dyDescent="0.2">
      <c r="D33" s="15" t="s">
        <v>68</v>
      </c>
      <c r="E33" s="10" t="s">
        <v>97</v>
      </c>
      <c r="F33" s="17" t="s">
        <v>62</v>
      </c>
      <c r="G33" s="19" t="s">
        <v>119</v>
      </c>
      <c r="L33" s="23" t="s">
        <v>198</v>
      </c>
    </row>
    <row r="34" spans="4:12" ht="16" x14ac:dyDescent="0.2">
      <c r="D34" s="15" t="s">
        <v>69</v>
      </c>
      <c r="E34" s="10" t="s">
        <v>97</v>
      </c>
      <c r="F34" s="17" t="s">
        <v>62</v>
      </c>
      <c r="G34" s="19" t="s">
        <v>119</v>
      </c>
      <c r="L34" s="23" t="s">
        <v>199</v>
      </c>
    </row>
    <row r="35" spans="4:12" ht="16" x14ac:dyDescent="0.2">
      <c r="D35" s="15" t="s">
        <v>70</v>
      </c>
      <c r="E35" s="10" t="s">
        <v>97</v>
      </c>
      <c r="F35" s="17" t="s">
        <v>62</v>
      </c>
      <c r="G35" s="19" t="s">
        <v>119</v>
      </c>
      <c r="L35" s="25" t="s">
        <v>200</v>
      </c>
    </row>
    <row r="36" spans="4:12" ht="16" x14ac:dyDescent="0.2">
      <c r="D36" s="15" t="s">
        <v>71</v>
      </c>
      <c r="E36" s="10" t="s">
        <v>98</v>
      </c>
      <c r="F36" s="17" t="s">
        <v>62</v>
      </c>
      <c r="G36" s="19" t="s">
        <v>128</v>
      </c>
      <c r="L36" s="25" t="s">
        <v>201</v>
      </c>
    </row>
    <row r="37" spans="4:12" ht="16" x14ac:dyDescent="0.2">
      <c r="D37" s="15" t="s">
        <v>72</v>
      </c>
      <c r="E37" s="10" t="s">
        <v>98</v>
      </c>
      <c r="F37" s="17" t="s">
        <v>62</v>
      </c>
      <c r="G37" s="19" t="s">
        <v>128</v>
      </c>
      <c r="L37" s="25" t="s">
        <v>202</v>
      </c>
    </row>
    <row r="38" spans="4:12" ht="16" x14ac:dyDescent="0.2">
      <c r="D38" s="15" t="s">
        <v>73</v>
      </c>
      <c r="E38" s="10" t="s">
        <v>98</v>
      </c>
      <c r="F38" s="17" t="s">
        <v>62</v>
      </c>
      <c r="G38" s="19" t="s">
        <v>128</v>
      </c>
      <c r="L38" s="24" t="s">
        <v>203</v>
      </c>
    </row>
    <row r="39" spans="4:12" ht="16" x14ac:dyDescent="0.2">
      <c r="D39" s="15" t="s">
        <v>74</v>
      </c>
      <c r="E39" s="10" t="s">
        <v>99</v>
      </c>
      <c r="F39" s="17" t="s">
        <v>62</v>
      </c>
      <c r="G39" s="19" t="s">
        <v>129</v>
      </c>
      <c r="L39" s="24" t="s">
        <v>204</v>
      </c>
    </row>
    <row r="40" spans="4:12" ht="16" x14ac:dyDescent="0.2">
      <c r="D40" s="15" t="s">
        <v>75</v>
      </c>
      <c r="E40" s="10" t="s">
        <v>99</v>
      </c>
      <c r="F40" s="17" t="s">
        <v>62</v>
      </c>
      <c r="G40" s="19" t="s">
        <v>129</v>
      </c>
      <c r="L40" s="25" t="s">
        <v>205</v>
      </c>
    </row>
    <row r="41" spans="4:12" ht="16" x14ac:dyDescent="0.2">
      <c r="D41" s="15" t="s">
        <v>76</v>
      </c>
      <c r="E41" s="10" t="s">
        <v>99</v>
      </c>
      <c r="F41" s="17" t="s">
        <v>62</v>
      </c>
      <c r="G41" s="19" t="s">
        <v>129</v>
      </c>
      <c r="L41" s="25" t="s">
        <v>206</v>
      </c>
    </row>
    <row r="42" spans="4:12" ht="16" x14ac:dyDescent="0.2">
      <c r="D42" s="15" t="s">
        <v>77</v>
      </c>
      <c r="E42" s="10" t="s">
        <v>99</v>
      </c>
      <c r="F42" s="17" t="s">
        <v>62</v>
      </c>
      <c r="G42" s="19" t="s">
        <v>129</v>
      </c>
      <c r="L42" s="25" t="s">
        <v>207</v>
      </c>
    </row>
    <row r="43" spans="4:12" ht="16" x14ac:dyDescent="0.2">
      <c r="D43" s="15" t="s">
        <v>235</v>
      </c>
      <c r="E43" s="10" t="s">
        <v>100</v>
      </c>
      <c r="F43" s="17" t="s">
        <v>62</v>
      </c>
      <c r="G43" s="19" t="s">
        <v>130</v>
      </c>
    </row>
    <row r="44" spans="4:12" ht="32" x14ac:dyDescent="0.2">
      <c r="D44" s="15" t="s">
        <v>93</v>
      </c>
      <c r="E44" s="10" t="s">
        <v>100</v>
      </c>
      <c r="F44" s="17" t="s">
        <v>62</v>
      </c>
      <c r="G44" s="19" t="s">
        <v>130</v>
      </c>
    </row>
    <row r="45" spans="4:12" ht="16" x14ac:dyDescent="0.2">
      <c r="D45" s="15" t="s">
        <v>236</v>
      </c>
      <c r="E45" s="10" t="s">
        <v>100</v>
      </c>
      <c r="F45" s="17" t="s">
        <v>62</v>
      </c>
      <c r="G45" s="19" t="s">
        <v>130</v>
      </c>
    </row>
    <row r="46" spans="4:12" ht="32" x14ac:dyDescent="0.2">
      <c r="D46" s="13" t="s">
        <v>94</v>
      </c>
      <c r="E46" s="10" t="s">
        <v>57</v>
      </c>
      <c r="F46" s="17" t="s">
        <v>241</v>
      </c>
      <c r="G46" s="19" t="s">
        <v>131</v>
      </c>
    </row>
    <row r="47" spans="4:12" ht="32" x14ac:dyDescent="0.2">
      <c r="D47" s="13" t="s">
        <v>95</v>
      </c>
      <c r="E47" s="10" t="s">
        <v>57</v>
      </c>
      <c r="F47" s="17" t="s">
        <v>241</v>
      </c>
      <c r="G47" s="19" t="s">
        <v>113</v>
      </c>
    </row>
    <row r="51" spans="4:4" x14ac:dyDescent="0.2">
      <c r="D51" s="10" t="s">
        <v>133</v>
      </c>
    </row>
    <row r="52" spans="4:4" ht="16" x14ac:dyDescent="0.2">
      <c r="D52" s="19" t="s">
        <v>134</v>
      </c>
    </row>
    <row r="53" spans="4:4" ht="16" x14ac:dyDescent="0.2">
      <c r="D53" s="19" t="s">
        <v>135</v>
      </c>
    </row>
    <row r="54" spans="4:4" ht="32" x14ac:dyDescent="0.2">
      <c r="D54" s="19" t="s">
        <v>136</v>
      </c>
    </row>
    <row r="55" spans="4:4" ht="16" x14ac:dyDescent="0.2">
      <c r="D55" s="19" t="s">
        <v>137</v>
      </c>
    </row>
    <row r="56" spans="4:4" ht="32" x14ac:dyDescent="0.2">
      <c r="D56" s="19" t="s">
        <v>138</v>
      </c>
    </row>
    <row r="57" spans="4:4" ht="32" x14ac:dyDescent="0.2">
      <c r="D57" s="19" t="s">
        <v>139</v>
      </c>
    </row>
    <row r="58" spans="4:4" ht="32" x14ac:dyDescent="0.2">
      <c r="D58" s="19" t="s">
        <v>140</v>
      </c>
    </row>
    <row r="59" spans="4:4" ht="32" x14ac:dyDescent="0.2">
      <c r="D59" s="19" t="s">
        <v>141</v>
      </c>
    </row>
    <row r="60" spans="4:4" ht="16" x14ac:dyDescent="0.2">
      <c r="D60" s="19" t="s">
        <v>142</v>
      </c>
    </row>
    <row r="61" spans="4:4" ht="16" x14ac:dyDescent="0.2">
      <c r="D61" s="19" t="s">
        <v>143</v>
      </c>
    </row>
    <row r="62" spans="4:4" ht="48" x14ac:dyDescent="0.2">
      <c r="D62" s="19" t="s">
        <v>144</v>
      </c>
    </row>
    <row r="63" spans="4:4" ht="32" x14ac:dyDescent="0.2">
      <c r="D63" s="19" t="s">
        <v>145</v>
      </c>
    </row>
    <row r="64" spans="4:4" ht="16" x14ac:dyDescent="0.2">
      <c r="D64" s="19" t="s">
        <v>146</v>
      </c>
    </row>
    <row r="65" spans="4:4" ht="32" x14ac:dyDescent="0.2">
      <c r="D65" s="19" t="s">
        <v>147</v>
      </c>
    </row>
    <row r="66" spans="4:4" ht="16" x14ac:dyDescent="0.2">
      <c r="D66" s="19" t="s">
        <v>148</v>
      </c>
    </row>
    <row r="67" spans="4:4" ht="16" x14ac:dyDescent="0.2">
      <c r="D67" s="19" t="s">
        <v>149</v>
      </c>
    </row>
    <row r="68" spans="4:4" ht="16" x14ac:dyDescent="0.2">
      <c r="D68" s="19" t="s">
        <v>150</v>
      </c>
    </row>
    <row r="69" spans="4:4" ht="16" x14ac:dyDescent="0.2">
      <c r="D69" s="19" t="s">
        <v>151</v>
      </c>
    </row>
    <row r="70" spans="4:4" ht="32" x14ac:dyDescent="0.2">
      <c r="D70" s="19" t="s">
        <v>152</v>
      </c>
    </row>
    <row r="71" spans="4:4" ht="32" x14ac:dyDescent="0.2">
      <c r="D71" s="19" t="s">
        <v>153</v>
      </c>
    </row>
    <row r="72" spans="4:4" ht="16" x14ac:dyDescent="0.2">
      <c r="D72" s="19" t="s">
        <v>154</v>
      </c>
    </row>
    <row r="73" spans="4:4" ht="32" x14ac:dyDescent="0.2">
      <c r="D73" s="19" t="s">
        <v>155</v>
      </c>
    </row>
    <row r="74" spans="4:4" ht="48" x14ac:dyDescent="0.2">
      <c r="D74" s="19" t="s">
        <v>156</v>
      </c>
    </row>
    <row r="75" spans="4:4" ht="16" x14ac:dyDescent="0.2">
      <c r="D75" s="19" t="s">
        <v>157</v>
      </c>
    </row>
    <row r="76" spans="4:4" ht="16" x14ac:dyDescent="0.2">
      <c r="D76" s="19" t="s">
        <v>158</v>
      </c>
    </row>
    <row r="77" spans="4:4" ht="16" x14ac:dyDescent="0.2">
      <c r="D77" s="19" t="s">
        <v>159</v>
      </c>
    </row>
    <row r="78" spans="4:4" ht="32" x14ac:dyDescent="0.2">
      <c r="D78" s="19" t="s">
        <v>160</v>
      </c>
    </row>
    <row r="79" spans="4:4" ht="16" x14ac:dyDescent="0.2">
      <c r="D79" s="19" t="s">
        <v>161</v>
      </c>
    </row>
    <row r="80" spans="4:4" ht="32" x14ac:dyDescent="0.2">
      <c r="D80" s="19" t="s">
        <v>162</v>
      </c>
    </row>
    <row r="81" spans="4:4" x14ac:dyDescent="0.2">
      <c r="D81"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9</vt:i4>
      </vt:variant>
    </vt:vector>
  </HeadingPairs>
  <TitlesOfParts>
    <vt:vector size="14" baseType="lpstr">
      <vt:lpstr>Caracterización</vt:lpstr>
      <vt:lpstr>INDICADOR 1</vt:lpstr>
      <vt:lpstr>INDICADOR 2</vt:lpstr>
      <vt:lpstr>INDICADOR 3</vt:lpstr>
      <vt:lpstr>Listas desplegables</vt:lpstr>
      <vt:lpstr>Apoyo</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Microsoft Office User</cp:lastModifiedBy>
  <cp:lastPrinted>2021-06-10T17:32:44Z</cp:lastPrinted>
  <dcterms:created xsi:type="dcterms:W3CDTF">2019-04-09T16:24:36Z</dcterms:created>
  <dcterms:modified xsi:type="dcterms:W3CDTF">2024-03-27T14:26:36Z</dcterms:modified>
</cp:coreProperties>
</file>