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PERSONAL\Desktop\Laura\Enero-Junio\Documentos\Publicación de documentos\CS04\"/>
    </mc:Choice>
  </mc:AlternateContent>
  <xr:revisionPtr revIDLastSave="0" documentId="13_ncr:1_{7A185003-55AB-4136-A75A-E1C1120331B0}" xr6:coauthVersionLast="46" xr6:coauthVersionMax="46" xr10:uidLastSave="{00000000-0000-0000-0000-000000000000}"/>
  <bookViews>
    <workbookView xWindow="-120" yWindow="-120" windowWidth="20730" windowHeight="11160" xr2:uid="{00000000-000D-0000-FFFF-FFFF00000000}"/>
  </bookViews>
  <sheets>
    <sheet name="Caracterización" sheetId="5" r:id="rId1"/>
    <sheet name="INDICADOR 1" sheetId="6" r:id="rId2"/>
    <sheet name="INDICADOR 2" sheetId="9" r:id="rId3"/>
    <sheet name="Normograma" sheetId="13" r:id="rId4"/>
    <sheet name="Listas desplegables" sheetId="8" state="hidden" r:id="rId5"/>
  </sheets>
  <externalReferences>
    <externalReference r:id="rId6"/>
    <externalReference r:id="rId7"/>
  </externalReferences>
  <definedNames>
    <definedName name="Apoyo">'Listas desplegables'!$G$33:$G$38</definedName>
    <definedName name="_xlnm.Print_Area" localSheetId="1">'INDICADOR 1'!$A$1:$S$24</definedName>
    <definedName name="_xlnm.Print_Area" localSheetId="2">'INDICADOR 2'!$A$1:$S$24</definedName>
    <definedName name="_xlnm.Print_Area" localSheetId="3">Normograma!$A$1:$E$32</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indicador">#REF!</definedName>
    <definedName name="indicador2">#REF!</definedName>
    <definedName name="jorgito">#REF!</definedName>
    <definedName name="Misional">'Listas desplegables'!$E$14:$E$23</definedName>
    <definedName name="Misionales">'Listas desplegables'!$D$14:$D$29</definedName>
    <definedName name="sandrita">#REF!</definedName>
    <definedName name="Seguimiento_Evaluación_y_Control">'Listas desplegables'!$E$46</definedName>
    <definedName name="sgtg">#REF!</definedName>
    <definedName name="silvia">#REF!</definedName>
    <definedName name="Tipo">'Listas desplegables'!$F$3:$F$46</definedName>
    <definedName name="_xlnm.Print_Titles" localSheetId="3">Normograma!$1:$4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6" l="1"/>
  <c r="E7" i="5" l="1"/>
  <c r="E12" i="5"/>
  <c r="M8" i="9" l="1"/>
  <c r="C8" i="9"/>
  <c r="M8" i="6"/>
  <c r="C11" i="9"/>
  <c r="C6" i="9"/>
  <c r="M5" i="9"/>
  <c r="C11" i="6" l="1"/>
  <c r="C6" i="6"/>
  <c r="M5" i="6"/>
  <c r="H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Andrés Vásquez Casallas</author>
  </authors>
  <commentList>
    <comment ref="N34" authorId="0" shapeId="0" xr:uid="{00000000-0006-0000-0000-000001000000}">
      <text>
        <r>
          <rPr>
            <b/>
            <sz val="9"/>
            <color indexed="81"/>
            <rFont val="Tahoma"/>
            <family val="2"/>
          </rPr>
          <t>Camilo Andrés Vásquez Casallas:</t>
        </r>
        <r>
          <rPr>
            <sz val="9"/>
            <color indexed="81"/>
            <rFont val="Tahoma"/>
            <family val="2"/>
          </rPr>
          <t xml:space="preserve">
Incluir seguimiento e informe que se realiza de las QRSF. </t>
        </r>
      </text>
    </comment>
  </commentList>
</comments>
</file>

<file path=xl/sharedStrings.xml><?xml version="1.0" encoding="utf-8"?>
<sst xmlns="http://schemas.openxmlformats.org/spreadsheetml/2006/main" count="673" uniqueCount="447">
  <si>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</si>
  <si>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</si>
  <si>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</si>
  <si>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</si>
  <si>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</si>
  <si>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</si>
  <si>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</si>
  <si>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</si>
  <si>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</si>
  <si>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</si>
  <si>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</si>
  <si>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</si>
  <si>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</si>
  <si>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</si>
  <si>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</si>
  <si>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</si>
  <si>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</si>
  <si>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</si>
  <si>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</si>
  <si>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</si>
  <si>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</si>
  <si>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</si>
  <si>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</si>
  <si>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</si>
  <si>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</si>
  <si>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</si>
  <si>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</si>
  <si>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</si>
  <si>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</si>
  <si>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</si>
  <si>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</si>
  <si>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</si>
  <si>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</si>
  <si>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</si>
  <si>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</si>
  <si>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</si>
  <si>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</si>
  <si>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</si>
  <si>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</si>
  <si>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</si>
  <si>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</si>
  <si>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</si>
  <si>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</si>
  <si>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</si>
  <si>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</si>
  <si>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</si>
  <si>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</si>
  <si>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</si>
  <si>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</si>
  <si>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</si>
  <si>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</si>
  <si>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</si>
  <si>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</si>
  <si>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</si>
  <si>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</si>
  <si>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</si>
  <si>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</si>
  <si>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</si>
  <si>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</si>
  <si>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</si>
  <si>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</si>
  <si>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</si>
  <si>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</si>
  <si>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</si>
  <si>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</si>
  <si>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</si>
  <si>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</si>
  <si>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</si>
  <si>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</si>
  <si>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</si>
  <si>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</si>
  <si>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</si>
  <si>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</si>
  <si>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</si>
  <si>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</si>
  <si>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</si>
  <si>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</si>
  <si>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</si>
  <si>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</si>
  <si>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</si>
  <si>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</si>
  <si>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</si>
  <si>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</si>
  <si>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</si>
  <si>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</si>
  <si>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</si>
  <si>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</si>
  <si>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</si>
  <si>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</si>
  <si>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</si>
  <si>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</si>
  <si>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</si>
  <si>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</si>
  <si>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</si>
  <si>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</si>
  <si>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</si>
  <si>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</si>
  <si>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</si>
  <si>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</si>
  <si>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</si>
  <si>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</si>
  <si>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</si>
  <si>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</si>
  <si>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</si>
  <si>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</si>
  <si>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</si>
  <si>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</si>
  <si>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</si>
  <si>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</si>
  <si>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</si>
  <si>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</si>
  <si>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</si>
  <si>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</si>
  <si>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</si>
  <si>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</si>
  <si>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</si>
  <si>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</si>
  <si>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</si>
  <si>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</si>
  <si>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</si>
  <si>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</si>
  <si>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</si>
  <si>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</si>
  <si>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</si>
  <si>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</si>
  <si>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</si>
  <si>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</si>
  <si>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</si>
  <si>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</si>
  <si>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</si>
  <si>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</si>
  <si>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</si>
  <si>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</si>
  <si>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</si>
  <si>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</si>
  <si>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</si>
  <si>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</si>
  <si>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</si>
  <si>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</si>
  <si>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</si>
  <si>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</si>
  <si>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</si>
  <si>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</si>
  <si>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</si>
  <si>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</si>
  <si>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</si>
  <si>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</si>
  <si>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</si>
  <si>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</si>
  <si>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</si>
  <si>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</si>
  <si>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</si>
  <si>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</si>
  <si>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</si>
  <si>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</si>
  <si>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</si>
  <si>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</si>
  <si>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</si>
  <si>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</si>
  <si>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</si>
  <si>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</si>
  <si>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</si>
  <si>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</si>
  <si>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</si>
  <si>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</si>
  <si>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</si>
  <si>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</si>
  <si>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</si>
  <si>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</si>
  <si>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</si>
  <si>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</si>
  <si>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</si>
  <si>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</si>
  <si>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</si>
  <si>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</si>
  <si>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</si>
  <si>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</si>
  <si>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</si>
  <si>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</si>
  <si>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</si>
  <si>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</si>
  <si>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</si>
  <si>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</si>
  <si>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</si>
  <si>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</si>
  <si>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</si>
  <si>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</si>
  <si>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</si>
  <si>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</si>
  <si>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</si>
  <si>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</si>
  <si>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</si>
  <si>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</si>
  <si>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</si>
  <si>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</si>
  <si>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</si>
  <si>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</si>
  <si>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</si>
  <si>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</si>
  <si>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</si>
  <si>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</si>
  <si>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</si>
  <si>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</si>
  <si>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</si>
  <si>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</si>
  <si>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</si>
  <si>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</si>
  <si>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</si>
  <si>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</si>
  <si>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</si>
  <si>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</si>
  <si>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</si>
  <si>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</si>
  <si>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</si>
  <si>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</si>
  <si>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</si>
  <si>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</si>
  <si>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</si>
  <si>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</si>
  <si>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</si>
  <si>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</si>
  <si>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</si>
  <si>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</si>
  <si>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</si>
  <si>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</si>
  <si>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</si>
  <si>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</si>
  <si>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</si>
  <si>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</si>
  <si>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</si>
  <si>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</si>
  <si>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</si>
  <si>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</si>
  <si>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</si>
  <si>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</si>
  <si>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</si>
  <si>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</si>
  <si>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</si>
  <si>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</si>
  <si>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</si>
  <si>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</si>
  <si>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</si>
  <si>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</si>
  <si>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</si>
  <si>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Orientaciones y metodología de gestión ambiental</t>
  </si>
  <si>
    <t>Participar en actividades definidas en los programas de Gestión Ambiental</t>
  </si>
  <si>
    <t>Prácticas y controles ambientales</t>
  </si>
  <si>
    <t xml:space="preserve"> Partes interesadas</t>
  </si>
  <si>
    <t>Orientaciones y metodología de gestión en seguridad y salud en el Trabajo</t>
  </si>
  <si>
    <t>Participar en las actividades definidas en los programas de Seguridad y Salud en el Trabajo</t>
  </si>
  <si>
    <t>Prácticas y controles en seguridad y salud en el Trabajo</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</si>
  <si>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</si>
  <si>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</si>
  <si>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</si>
  <si>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Partes interesadas</t>
  </si>
  <si>
    <t xml:space="preserve">Seguimiento </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</si>
  <si>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</si>
  <si>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</si>
  <si>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</si>
  <si>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</si>
  <si>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</si>
  <si>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</si>
  <si>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</si>
  <si>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</si>
  <si>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</si>
  <si>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Sistema de trámites</t>
  </si>
  <si>
    <t>Anual</t>
  </si>
  <si>
    <t>NA</t>
  </si>
  <si>
    <t>DE01 Formulación Estratégica 
DE02 Revisión Estratégica
CI02 Seguimiento Sistema Integral de Gestión Institucional</t>
  </si>
  <si>
    <t>CÓDIGO: CS04</t>
  </si>
  <si>
    <t xml:space="preserve">Atender las solicitudes de  petición de información (derechos de petición, petición de información, consultas, quejas, reclamos y sugerencias) de interés general o particular que sean presentadas por los usuarios ante  la Superintendencia de Industria y Comercio, así como expedir certificaciones y constancias a los usuarios.  Conforme a lo establecido en las disposiciones constitucionales y legales vigentes, y en cumplimiento de los principios del debido proceso, igualdad, transparencia, publicidad, eficacia, economía y celeridad, entre otros, que rigen el ordenamiento jurídico colombiano. </t>
  </si>
  <si>
    <t>Inicia con la presentación de la solicitud del ciudadano (radicación) y finaliza con la respuesta final a la solicitud del usuario.</t>
  </si>
  <si>
    <t xml:space="preserve">Establecer los lineamientos para atender las solicitudes de  petición de información (derechos de petición, petición de información, consultas, quejas, reclamos y sugerencias) de interés general o particular que sean presentadas por los usuarios ante  la Superintendencia de Industria y Comercio, así como expedir certificaciones y constancias a los usuarios.  Conforme a lo establecido en las disposiciones constitucionales y legales vigentes, y en cumplimiento de los principios del debido proceso, igualdad, transparencia, publicidad, eficacia, economía y celeridad, entre otros, que rigen el ordenamiento jurídico colombiano. </t>
  </si>
  <si>
    <t>CS04 Ptición de Información</t>
  </si>
  <si>
    <t xml:space="preserve">Jefe Oficina de Servicio al Consumidor y Apoyo Empresarial
Coordinador Grupo de Notificaciones y Certificaciones
Jefe Oficina Asesora Jurídica 
</t>
  </si>
  <si>
    <t>GD01 Gestión Documental
Proceso que lo requiera</t>
  </si>
  <si>
    <t>Ciudadania</t>
  </si>
  <si>
    <t>X</t>
  </si>
  <si>
    <t>Oficina Asesora Jurídica y abogados asignados</t>
  </si>
  <si>
    <t>Conceptos, oficio de respuesta</t>
  </si>
  <si>
    <t>Proceso que lo requiera</t>
  </si>
  <si>
    <t>Empresa, consumidores, entes de vigilancia y control, entidades del Estado, ciudadanía en general</t>
  </si>
  <si>
    <t>Solicitud copias, pagos necesarios, sistemas de información y normatividad vigente.</t>
  </si>
  <si>
    <t>Atender las solicitudes de copias que son requeridas a la SIC.  Conform a las etapas descritas en el procedimiento de Petición de Información CS04-P01 (Admisión, decisión y repuesta)</t>
  </si>
  <si>
    <t>Solicitud de listados, pagos necesarios, sistemas de información y normatividad vigente.</t>
  </si>
  <si>
    <t>Atender las solicitudes de listados que son requeridas a la SIC. Conform a las etapas descritas en el procedimiento de Petición de Información CS04-P01 (Admisión, decisión y repuesta)</t>
  </si>
  <si>
    <t>Atender las solicitudes de certificaciones, copias, petición de información y derechos de petción  que son requeridos a la SIC. Conform a las etapas descritas en el procedimiento de Petición de Información CS04-P01 (Admisión, decisión y repuesta)</t>
  </si>
  <si>
    <t>Consulta, Petición de información, sistemas de información y normatividad vigente.
Solicitud de certificación, pagos necesarios,  sistemas de información y normatividad vigente.</t>
  </si>
  <si>
    <t>Atender las consultas presentadas  a la SIC en tiempos acordes a lo estipulado en la normatividad vigente y conform a las etapas descritas en el procedimiento de Petición de Información CS04-P01 (Admisión, decisión y repuesta)</t>
  </si>
  <si>
    <t xml:space="preserve">Consulta, Petición de información, sistemas de información y normatividad vigente.
</t>
  </si>
  <si>
    <t>Coordinador Grupo de Trabajo Certificaciones y Notificaciones
Coordinador Grupo de Trabajo de Atención al ciudadano</t>
  </si>
  <si>
    <t xml:space="preserve">Respuesta a solicitudes de petición de información, derechos de petición, certificaciones </t>
  </si>
  <si>
    <t>Respuesta a solicitud y copias para ser entregadas</t>
  </si>
  <si>
    <t>Jefe Oficina de Tecnología e informática</t>
  </si>
  <si>
    <t>Respuesa a la solicitud y listados</t>
  </si>
  <si>
    <t>Empresa, consumidores, entidades del Estado, ciudadanía en general</t>
  </si>
  <si>
    <t xml:space="preserve">GD01 Gestión Documental
</t>
  </si>
  <si>
    <t>Queja o reclamo, pruebas, normatividad vigente.</t>
  </si>
  <si>
    <t>Atender las quejas, reclamos y/o sugerencias que se presenten. Admisión, decisión, seguimiento.  ( De acuerdo a lo detallado en el procedimiento CS04-P01 atención de peticiones - consultas - quejas - reclamos - sugerencias y felicitaciones)</t>
  </si>
  <si>
    <t>Todos los líderes de proceso a quienes se les haya solicitado responder la queja o reclamo</t>
  </si>
  <si>
    <t>Respuesta al quejoso
Traslado de Queja
Informe PQRF</t>
  </si>
  <si>
    <t xml:space="preserve">GT03 Control disciplinario interno
DE02 Revisión Estratégica
CI01 Asesoria y evaluación independiente
</t>
  </si>
  <si>
    <t>Empresa, consumidores, entidades del Estado, ciudadanía en general, Entes de control y vigilancia</t>
  </si>
  <si>
    <t>SC03 Gestión ambiental</t>
  </si>
  <si>
    <t>SC04 Seguridad y salud en el trabajo</t>
  </si>
  <si>
    <t>Todos los procesos
Servidores Públicos de la SIC y 
Representante de la Dirección para SGA</t>
  </si>
  <si>
    <t>Todos los procesos 
Servidores Públicos de la SIC y
Representante de la Dirección para SyST</t>
  </si>
  <si>
    <t xml:space="preserve">CI02 Seguimiento Sistema Integral de Gestión Institucional
Superintendente de Industria y Comercio, Delegados, Directores, Coordinadores de Grupo, Servidores públicos de la SIC </t>
  </si>
  <si>
    <t>DE02 Revisión Estratégica</t>
  </si>
  <si>
    <t>CI02 Seguimiento Sistema Integral de Gestión Institucional</t>
  </si>
  <si>
    <t>Entes de control</t>
  </si>
  <si>
    <t>DE02 Revisión Estratégica
CI02 Seguimiento Sistema Integral de Gestión Institucional</t>
  </si>
  <si>
    <t>SC01 Formulación Sistema Integral de Gestión Institucional</t>
  </si>
  <si>
    <t>CI02 Seguimiento Sistema Integral de Gestión Institucional
 CI01 Asesoria y Evaluación Independiente</t>
  </si>
  <si>
    <t xml:space="preserve">Atención derechos de petición de información </t>
  </si>
  <si>
    <t>Calcular el porcentaje de derechos de petición que son atendidos por la Oficina de Servicios al consumidor y de apoyo Empresarial - OSCAE, durante un periodo evaluado</t>
  </si>
  <si>
    <t>Se deben contemplar todos los derechos de petición que ingresan por el Grupo de Atención al ciudadano, y son atendidos con el tramite 317</t>
  </si>
  <si>
    <t>Sistema de Trámites</t>
  </si>
  <si>
    <t>Eficiencia</t>
  </si>
  <si>
    <t xml:space="preserve">
Calcular el porcentaje de derechos de petición del Grupo de Atención al Ciudadano que son atendidos en términos de ley (máximo de quince días (15) con traslado interno o externo, respuesta directa y contando los tiempos desde el momento de la radicación</t>
  </si>
  <si>
    <t>Derechos de petición del Grupo de Atención al Ciudadano que son atendidos en términos de ley (máximo de quince días (15)) /  Derechos de petición del Grupo de Atención al Ciudadano que son atendidos</t>
  </si>
  <si>
    <t xml:space="preserve">Derechos de petición del Grupo de Atención al Ciudadano que son atendidos en términos de ley (máximo de quince días (15)) </t>
  </si>
  <si>
    <t xml:space="preserve"> Derechos de petición del Grupo de Atención al Ciudadano que son atendidos</t>
  </si>
  <si>
    <t xml:space="preserve">Eficiencia en la atención de derechos de petición del Grupo de Atención al Ciudadano </t>
  </si>
  <si>
    <t>Calcular el número de derechos de petición que son  recibidos  el Grupo de Atención al ciudadano con el trámite 317 en el periodo evaluado, mas los que quedan pendientes del mes inmediatamente anterior.</t>
  </si>
  <si>
    <t>(Derechos de petición atendidos/Derechos de petición recibidos)X100</t>
  </si>
  <si>
    <t>Derechos de petición atendidos</t>
  </si>
  <si>
    <t>Derechos de petición recibidos</t>
  </si>
  <si>
    <t>Sistema de tramites</t>
  </si>
  <si>
    <t>Este indicador se calculara de manera independiente para cada mes, contemplando el rezago de pendientes que queden del mes inmediatamente anterior.</t>
  </si>
  <si>
    <t>Eficacia</t>
  </si>
  <si>
    <t>Fecha actualización:</t>
  </si>
  <si>
    <t>Título</t>
  </si>
  <si>
    <t>Artículo</t>
  </si>
  <si>
    <t> Constitución</t>
  </si>
  <si>
    <t>Constitución Política</t>
  </si>
  <si>
    <t>Arts. 23 y 74</t>
  </si>
  <si>
    <t>Toda persona tiene derecho a presentar peticiones a las autoridades públicas. Acceso a documentos públicos</t>
  </si>
  <si>
    <t xml:space="preserve">Ley </t>
  </si>
  <si>
    <t>57 de 1985</t>
  </si>
  <si>
    <t>Por la cual se ordena la publicidad de los actos y documentos oficiales.</t>
  </si>
  <si>
    <t>Arts. 12 a 25</t>
  </si>
  <si>
    <t>Acceso de los ciudadanos a los documentos públicos</t>
  </si>
  <si>
    <t>1712 de 2014</t>
  </si>
  <si>
    <t>Por medio de la cual se crea la Ley de Transparencia y del Derecho de Acceso a la Información Pública Nacional y se dictan otras disposiciones.</t>
  </si>
  <si>
    <t>Aplicación total</t>
  </si>
  <si>
    <t>Acceso de los ciudadanos a los documentos públicos. Entra en vigencia en marzo de 2015.</t>
  </si>
  <si>
    <t>594 de 2000</t>
  </si>
  <si>
    <t>Por la cual se ordena la publicidad de los actos y documentos oficiales</t>
  </si>
  <si>
    <t>Art. 28</t>
  </si>
  <si>
    <t>Levantamiento de la reserva legal</t>
  </si>
  <si>
    <t>1266 de 2008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</si>
  <si>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</si>
  <si>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Artículos 16, 17 y 18</t>
  </si>
  <si>
    <t>Se adicionan funciones a la Superintendencia de Industria y Comercio para la vigilancia de los operadores, fuentes y usuarios de información financiera, crediticia, comercial, de servicios y la proveniente de terceros países, en cuanto se refiere a la actividad de administración de datos personales regulada por la ley y la faculta para imponer sanciones a los sujetos vigilados.</t>
  </si>
  <si>
    <t>1437 de 2011</t>
  </si>
  <si>
    <t>Código de Procedimiento Administrativo y de lo Contencioso Administrativo</t>
  </si>
  <si>
    <r>
      <t xml:space="preserve">Arts. 33 - 22
</t>
    </r>
    <r>
      <rPr>
        <b/>
        <i/>
        <sz val="11"/>
        <color theme="1"/>
        <rFont val="Arial Narrow"/>
        <family val="2"/>
      </rPr>
      <t>Sustituido por el art. 1, Ley 1755 de 2015.</t>
    </r>
  </si>
  <si>
    <t>Modalidades de derechos de petición, términos para responder, contenido de los derechos de petición, desistimiento tácito, desistimiento expreso, peticiones irrespetuosas o reiterativas, atención prioritaria de peticiones.</t>
  </si>
  <si>
    <t>Arts. 28 - 31</t>
  </si>
  <si>
    <t>Alcance de los conceptos, peticiones entre autoridades y falta de atención de peticiones.</t>
  </si>
  <si>
    <t>Código Procedimiento Administrativo y de lo Contencioso Administrativo</t>
  </si>
  <si>
    <t>Arts. 13, 14, 15, 16,17,18,29, 31,33,41</t>
  </si>
  <si>
    <t>Peticiones en interés general o particular, verbales y escritas, contenido, término.</t>
  </si>
  <si>
    <t>Ley</t>
  </si>
  <si>
    <t>Art. 65-73</t>
  </si>
  <si>
    <t>Comunicaciones y Notificaciones</t>
  </si>
  <si>
    <t>Art. 74-82</t>
  </si>
  <si>
    <t>Recursos de vía gubernativa</t>
  </si>
  <si>
    <t>1474 de 2011</t>
  </si>
  <si>
    <t>Estatuto Anticorrupción</t>
  </si>
  <si>
    <t>Art.76</t>
  </si>
  <si>
    <t>Cumplimiento Total</t>
  </si>
  <si>
    <t>1581 de 2012</t>
  </si>
  <si>
    <t>Por la cual se dictan disposiciones generales para la protección de datos personales</t>
  </si>
  <si>
    <t>962 de 2005</t>
  </si>
  <si>
    <t xml:space="preserve">Racionalización de trámites y procedimientos administrativos de los organismos y entidades del Estado y de los particulares que ejercen funciones públicas o prestan servicios públicos. </t>
  </si>
  <si>
    <t>Arts. 1-10 y 14 - 20</t>
  </si>
  <si>
    <t>Objeto y principios rectores de los procedimientos. Trámites, información y publicidad. Ámbito de aplicación, Usos de medios electrónicos. Derecho de turno.</t>
  </si>
  <si>
    <t>1755/2015</t>
  </si>
  <si>
    <t>Reglamenta la tramitación interna de las peticiones</t>
  </si>
  <si>
    <t>Art – 13 -33</t>
  </si>
  <si>
    <t>Organización para el trámite interno y decisión de las peticiones</t>
  </si>
  <si>
    <t xml:space="preserve">Decreto – Ley </t>
  </si>
  <si>
    <t>019 de 2012</t>
  </si>
  <si>
    <t xml:space="preserve">Por el cual se dictan normas para suprimir o reformar regulaciones, procedimientos y trámites innecesarios existentes en la Administración Pública </t>
  </si>
  <si>
    <t>Arts. 1 - 14</t>
  </si>
  <si>
    <t>Principios de los procedimientos y trámites administrativos.</t>
  </si>
  <si>
    <t xml:space="preserve">Decreto </t>
  </si>
  <si>
    <t>Por el cual se dictan normas para suprimir o reformar regulaciones, procedimientos y trámites innecesarios existentes en la Administración Pública (Antitrámites)</t>
  </si>
  <si>
    <t>Título I Cap. I</t>
  </si>
  <si>
    <t>Principios y normas generales aplicables a los trámites y procedimientos administrativos</t>
  </si>
  <si>
    <t>2153 de 1992</t>
  </si>
  <si>
    <t>Por la cual se reestructura la Superintendencia de Industria y Comercio y se dictan otras disposiciones</t>
  </si>
  <si>
    <t xml:space="preserve">Art. 1 </t>
  </si>
  <si>
    <t>Naturaleza Superintendencia de Industria y Comercio</t>
  </si>
  <si>
    <t>4886 de 2011</t>
  </si>
  <si>
    <t>Por el cual se modifica la estructura de la Superintendencia de Industria y Comercio, se determinan las funciones de sus dependencias y se dictan otras disposiciones.</t>
  </si>
  <si>
    <t>Arts. 1 y 7</t>
  </si>
  <si>
    <t xml:space="preserve">Funciones de la SIC </t>
  </si>
  <si>
    <t>Por el cual se modifica la estructura de la Superintendencia de Industria y Comercio, se determinan las funciones de sus dependencias y se dictan otras disposiciones</t>
  </si>
  <si>
    <t>Arts. 2 y 6</t>
  </si>
  <si>
    <t>Funciones de la SIC,de la Oficina  de Servicios al Consumidor y de Apoyo Empresarial</t>
  </si>
  <si>
    <t>Decreto</t>
  </si>
  <si>
    <t>1377 de 2013</t>
  </si>
  <si>
    <t>Por el cual se reglamenta parcialmente la Ley 1581 de 2012</t>
  </si>
  <si>
    <t>1166 de 2016</t>
  </si>
  <si>
    <t>Por el cual se reglamente el derecho de petición verbal</t>
  </si>
  <si>
    <t>Totalidad de la norma</t>
  </si>
  <si>
    <t>103 de 2015</t>
  </si>
  <si>
    <t>Por el cual se reglamenta parcialmente la Ley 1712 de 2014 y se dictan otras
disposiciones</t>
  </si>
  <si>
    <t>Directiva Presidencial</t>
  </si>
  <si>
    <t>04 de 2012</t>
  </si>
  <si>
    <t>Eficiencia administrativa y lineamientos de la política Cero Papel en la Administración pública</t>
  </si>
  <si>
    <t xml:space="preserve">Circular </t>
  </si>
  <si>
    <t>10 de 2001</t>
  </si>
  <si>
    <t>Circular Única de la SIC</t>
  </si>
  <si>
    <t>Título I, Capítulos 1, 2 y 3</t>
  </si>
  <si>
    <t>Actuaciones ante la Superintendencia de Industria y Comercio</t>
  </si>
  <si>
    <t>Circular</t>
  </si>
  <si>
    <t>11 de 2013</t>
  </si>
  <si>
    <t>Programa Eficiencia Administrativa y Cero Papel</t>
  </si>
  <si>
    <t>CS04 Petición de Información</t>
  </si>
  <si>
    <t>Realizar seguimiento a las QRSF que ingresan a la Entidad, con el fin de garantizar la oportuna atención a los ciudadanos y mejorar el servicio por parte de la Superintendencia de Industria y Comercio. 
Publicar trimestralmente, un informe de Quejas, Reclamos Sugerencias y Felicitaciones, en la página web de la SIC www.sic.gov.co</t>
  </si>
  <si>
    <t>Informe QRSF
Necesidad de establecer acciones correctivas y preventivas</t>
  </si>
  <si>
    <t xml:space="preserve">Información de Seguimiento </t>
  </si>
  <si>
    <t>Efectividad</t>
  </si>
  <si>
    <t>Satisfacción de usuarios externos ante la claridad de la información en la respuesta a los derechos de petición asignados al GTNC</t>
  </si>
  <si>
    <t>Eficiencia en la atención de derechos de petición asignados al GTNC durante el periodo</t>
  </si>
  <si>
    <t>Plan de Acción
Cronograma de Actividades SIGI - MIPG
Plan Anual de Adquisiciones</t>
  </si>
  <si>
    <t>Información para Revisión por la Dirección e Información para el ejercicio de Rendición de Cuentas</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</si>
  <si>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</si>
  <si>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NORMOGRAMA</t>
  </si>
  <si>
    <t xml:space="preserve"> MACROPROCESO   </t>
  </si>
  <si>
    <t>SERVICIOS AL CONSUMIDOR Y APOYO EMPRESARIAL</t>
  </si>
  <si>
    <t>CS04 PETICIÓN DE INFORMACIÓN</t>
  </si>
  <si>
    <t xml:space="preserve">Jerarquía de la norma </t>
  </si>
  <si>
    <t xml:space="preserve">Número/ Fecha </t>
  </si>
  <si>
    <t xml:space="preserve">Aplicación Específica </t>
  </si>
  <si>
    <t>734 de 2002</t>
  </si>
  <si>
    <t>Código disciplinario único</t>
  </si>
  <si>
    <t>art.34 numeral 4</t>
  </si>
  <si>
    <t>Deber del servidor público respecto al manejo de información reservada</t>
  </si>
  <si>
    <t>Este indicador se debe calcular identificando todos los derechos de petición del Grupo de Atención al Ciudadano que durante el periodo evaluado fueron atendidos, y de estos atendidos cuantos se atendieron dentro de los quince días (15) establecidos por ley, desde el momento de la radicación, con traslado interno o externo, respuesta directa</t>
  </si>
  <si>
    <t>Se tendrán en cuenta en número de derechos de petición que fueron atendidos dentro de los tiempos establecidos de ley (15 días), con traslado interno o externo, respuesta directa, desde su radiación, dentro del periodo evaluado.</t>
  </si>
  <si>
    <t>VERSIÓN: 3</t>
  </si>
  <si>
    <t>FECHA: 2021-04-16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</si>
</sst>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4" x14ac:knownFonts="1">
    <font>
      <sz val="11"/>
      <color theme="1"/>
      <name val="Calibri"/>
      <family val="2"/>
      <scheme val="minor"/>
    </font>
    <font>
      <b/>
      <sz val="11"/>
      <color theme="1"/>
      <name val="Calibri"/>
      <family val="2"/>
      <scheme val="minor"/>
    </font>
    <font>
      <b/>
      <sz val="18"/>
      <color rgb="FF2D3B89"/>
      <name val="Arial Black"/>
      <family val="2"/>
    </font>
    <font>
      <b/>
      <sz val="9"/>
      <color theme="0"/>
      <name val="Arial Black"/>
      <family val="2"/>
    </font>
    <font>
      <b/>
      <sz val="10"/>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sz val="11"/>
      <name val="Arial"/>
      <family val="2"/>
    </font>
    <font>
      <sz val="11"/>
      <color theme="0"/>
      <name val="Arial"/>
      <family val="2"/>
    </font>
    <font>
      <sz val="12"/>
      <name val="Arial"/>
      <family val="2"/>
    </font>
    <font>
      <b/>
      <sz val="9"/>
      <color rgb="FF2D3B89"/>
      <name val="Arial Black"/>
      <family val="2"/>
    </font>
    <font>
      <b/>
      <sz val="11"/>
      <name val="Arial"/>
      <family val="2"/>
    </font>
    <font>
      <sz val="11"/>
      <color theme="1"/>
      <name val="Arial Narrow"/>
      <family val="2"/>
    </font>
    <font>
      <b/>
      <i/>
      <sz val="11"/>
      <color theme="1"/>
      <name val="Arial Narrow"/>
      <family val="2"/>
    </font>
    <font>
      <sz val="9"/>
      <color indexed="81"/>
      <name val="Tahoma"/>
      <family val="2"/>
    </font>
    <font>
      <b/>
      <sz val="9"/>
      <color indexed="81"/>
      <name val="Tahoma"/>
      <family val="2"/>
    </font>
    <font>
      <sz val="11"/>
      <name val="Arial Black"/>
      <family val="2"/>
    </font>
    <font>
      <b/>
      <sz val="10"/>
      <name val="Arial Black"/>
      <family val="2"/>
    </font>
    <font>
      <b/>
      <sz val="11"/>
      <name val="Arial Black"/>
      <family val="2"/>
    </font>
    <font>
      <b/>
      <sz val="9"/>
      <name val="Arial Black"/>
      <family val="2"/>
    </font>
    <font>
      <sz val="9"/>
      <name val="Arial Black"/>
      <family val="2"/>
    </font>
    <font>
      <sz val="11"/>
      <name val="Calibri"/>
      <family val="2"/>
      <scheme val="minor"/>
    </font>
    <font>
      <sz val="10"/>
      <name val="Arial Narrow"/>
      <family val="2"/>
    </font>
    <font>
      <sz val="11"/>
      <name val="Arial Narrow"/>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F0000"/>
        <bgColor indexed="64"/>
      </patternFill>
    </fill>
  </fills>
  <borders count="54">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12" fillId="0" borderId="0"/>
  </cellStyleXfs>
  <cellXfs count="306">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6" fillId="0" borderId="0" xfId="0" applyFont="1"/>
    <xf numFmtId="0" fontId="9" fillId="0" borderId="0" xfId="0" applyFont="1" applyBorder="1"/>
    <xf numFmtId="0" fontId="6" fillId="0" borderId="0" xfId="0" applyFont="1" applyAlignment="1">
      <alignment vertical="center" wrapText="1"/>
    </xf>
    <xf numFmtId="0" fontId="7" fillId="0" borderId="8" xfId="0" applyFont="1" applyBorder="1"/>
    <xf numFmtId="0" fontId="7" fillId="0" borderId="13" xfId="0" applyFont="1" applyBorder="1"/>
    <xf numFmtId="0" fontId="7" fillId="0" borderId="0" xfId="0" applyFont="1" applyBorder="1"/>
    <xf numFmtId="0" fontId="7" fillId="0" borderId="12" xfId="0" applyFont="1" applyBorder="1"/>
    <xf numFmtId="0" fontId="7" fillId="0" borderId="14" xfId="0" applyFont="1" applyBorder="1"/>
    <xf numFmtId="0" fontId="7" fillId="0" borderId="15" xfId="0" applyFont="1" applyBorder="1"/>
    <xf numFmtId="0" fontId="4" fillId="2" borderId="31" xfId="0" applyFont="1" applyFill="1" applyBorder="1" applyAlignment="1">
      <alignment vertical="center"/>
    </xf>
    <xf numFmtId="0" fontId="6" fillId="0" borderId="24" xfId="0" applyFont="1" applyBorder="1"/>
    <xf numFmtId="0" fontId="7" fillId="0" borderId="38" xfId="0" applyFont="1" applyBorder="1"/>
    <xf numFmtId="0" fontId="7" fillId="0" borderId="39" xfId="0" applyFont="1" applyBorder="1"/>
    <xf numFmtId="0" fontId="9" fillId="0" borderId="23" xfId="0" applyFont="1" applyBorder="1"/>
    <xf numFmtId="0" fontId="7" fillId="0" borderId="28" xfId="0" applyFont="1" applyBorder="1"/>
    <xf numFmtId="0" fontId="6" fillId="0" borderId="29" xfId="0" applyFont="1" applyBorder="1"/>
    <xf numFmtId="0" fontId="4"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46" xfId="0" applyFont="1" applyBorder="1"/>
    <xf numFmtId="0" fontId="3" fillId="0" borderId="0" xfId="0" applyFont="1" applyFill="1" applyBorder="1" applyAlignment="1">
      <alignment vertical="center" wrapText="1"/>
    </xf>
    <xf numFmtId="0" fontId="3" fillId="0" borderId="24" xfId="0" applyFont="1" applyFill="1" applyBorder="1" applyAlignment="1">
      <alignment vertical="center" wrapText="1"/>
    </xf>
    <xf numFmtId="0" fontId="4" fillId="2" borderId="31" xfId="0" applyFont="1" applyFill="1" applyBorder="1" applyAlignment="1">
      <alignment horizontal="center" vertical="center"/>
    </xf>
    <xf numFmtId="0" fontId="4" fillId="2" borderId="37" xfId="0" applyFont="1" applyFill="1" applyBorder="1" applyAlignment="1">
      <alignment vertical="center"/>
    </xf>
    <xf numFmtId="0" fontId="13" fillId="0" borderId="0" xfId="2" applyFont="1" applyFill="1" applyBorder="1" applyAlignment="1" applyProtection="1">
      <alignment vertical="center" wrapText="1"/>
      <protection locked="0"/>
    </xf>
    <xf numFmtId="0" fontId="14" fillId="0" borderId="0" xfId="2" applyFont="1" applyFill="1" applyBorder="1" applyAlignment="1" applyProtection="1">
      <alignment vertical="center" wrapText="1"/>
      <protection locked="0"/>
    </xf>
    <xf numFmtId="0" fontId="14" fillId="0" borderId="0" xfId="2" applyFont="1" applyFill="1" applyBorder="1" applyAlignment="1" applyProtection="1">
      <alignment horizontal="left" vertical="center" wrapText="1" indent="2"/>
      <protection locked="0"/>
    </xf>
    <xf numFmtId="0" fontId="10" fillId="0" borderId="4" xfId="0" applyFont="1" applyFill="1" applyBorder="1" applyAlignment="1">
      <alignment vertical="center"/>
    </xf>
    <xf numFmtId="0" fontId="6" fillId="0" borderId="23"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16" fillId="0" borderId="0" xfId="0" applyFont="1"/>
    <xf numFmtId="0" fontId="4" fillId="3" borderId="30" xfId="0" applyFont="1" applyFill="1" applyBorder="1" applyAlignment="1">
      <alignment horizontal="center" vertical="center"/>
    </xf>
    <xf numFmtId="0" fontId="6" fillId="0" borderId="19"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8" fillId="0" borderId="0" xfId="0" applyFont="1" applyFill="1" applyBorder="1" applyAlignment="1">
      <alignment vertical="center" wrapText="1"/>
    </xf>
    <xf numFmtId="0" fontId="6" fillId="0" borderId="0" xfId="0" applyFont="1" applyBorder="1" applyAlignment="1">
      <alignment horizontal="center" vertical="center"/>
    </xf>
    <xf numFmtId="0" fontId="8" fillId="0" borderId="33"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wrapText="1"/>
    </xf>
    <xf numFmtId="9" fontId="8" fillId="9" borderId="44" xfId="0" applyNumberFormat="1" applyFont="1" applyFill="1" applyBorder="1" applyAlignment="1">
      <alignment horizontal="center" vertical="center" wrapText="1"/>
    </xf>
    <xf numFmtId="0" fontId="20" fillId="0" borderId="33" xfId="0" applyFont="1" applyFill="1" applyBorder="1" applyAlignment="1">
      <alignment vertical="center" wrapText="1"/>
    </xf>
    <xf numFmtId="0" fontId="20" fillId="0" borderId="33" xfId="0" applyFont="1" applyFill="1" applyBorder="1" applyAlignment="1">
      <alignment horizontal="left" vertical="center" wrapText="1"/>
    </xf>
    <xf numFmtId="0" fontId="17" fillId="0" borderId="31" xfId="0" applyFont="1" applyBorder="1" applyAlignment="1">
      <alignment horizontal="center" vertical="center" wrapText="1"/>
    </xf>
    <xf numFmtId="0" fontId="17" fillId="0" borderId="0" xfId="0" applyFont="1" applyBorder="1" applyAlignment="1">
      <alignment horizontal="center"/>
    </xf>
    <xf numFmtId="0" fontId="17" fillId="0" borderId="1" xfId="0" applyFont="1" applyBorder="1" applyAlignment="1">
      <alignment horizontal="center" vertical="center" wrapText="1"/>
    </xf>
    <xf numFmtId="0" fontId="21" fillId="0" borderId="1"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Fill="1" applyBorder="1" applyAlignment="1">
      <alignment vertical="center" wrapText="1"/>
    </xf>
    <xf numFmtId="0" fontId="17" fillId="0" borderId="33" xfId="0" applyFont="1" applyFill="1" applyBorder="1" applyAlignment="1">
      <alignment horizontal="center" vertical="center" wrapText="1"/>
    </xf>
    <xf numFmtId="0" fontId="22" fillId="0" borderId="33"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33"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33" xfId="0" applyNumberFormat="1" applyFont="1" applyBorder="1" applyAlignment="1">
      <alignment horizontal="center" vertical="center" wrapText="1"/>
    </xf>
    <xf numFmtId="0" fontId="27" fillId="4" borderId="6" xfId="0" applyFont="1" applyFill="1" applyBorder="1" applyAlignment="1">
      <alignment vertical="center"/>
    </xf>
    <xf numFmtId="0" fontId="27" fillId="2" borderId="10" xfId="0" applyFont="1" applyFill="1" applyBorder="1" applyAlignment="1">
      <alignment horizontal="center" vertical="center"/>
    </xf>
    <xf numFmtId="0" fontId="27" fillId="4" borderId="7" xfId="0" applyFont="1" applyFill="1" applyBorder="1" applyAlignment="1">
      <alignment vertical="center"/>
    </xf>
    <xf numFmtId="0" fontId="26" fillId="0" borderId="0" xfId="0" applyFont="1" applyBorder="1" applyAlignment="1"/>
    <xf numFmtId="0" fontId="29" fillId="4" borderId="0" xfId="0" applyFont="1" applyFill="1" applyBorder="1" applyAlignment="1">
      <alignment vertical="center" wrapText="1"/>
    </xf>
    <xf numFmtId="0" fontId="28" fillId="0" borderId="0" xfId="0" applyFont="1" applyFill="1" applyBorder="1" applyAlignment="1">
      <alignment vertical="center" wrapText="1"/>
    </xf>
    <xf numFmtId="0" fontId="30" fillId="3" borderId="3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6" xfId="0" applyFont="1" applyBorder="1" applyAlignment="1">
      <alignment vertical="center" wrapText="1"/>
    </xf>
    <xf numFmtId="0" fontId="29" fillId="0" borderId="0" xfId="0" applyFont="1" applyFill="1" applyBorder="1" applyAlignment="1">
      <alignment vertical="center" wrapText="1"/>
    </xf>
    <xf numFmtId="0" fontId="30" fillId="3" borderId="20" xfId="0" applyFont="1" applyFill="1" applyBorder="1" applyAlignment="1">
      <alignment horizontal="center" vertical="center" wrapText="1"/>
    </xf>
    <xf numFmtId="0" fontId="26" fillId="0" borderId="19" xfId="0" applyFont="1" applyBorder="1" applyAlignment="1">
      <alignment horizontal="center"/>
    </xf>
    <xf numFmtId="0" fontId="30" fillId="4" borderId="3"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17" fillId="0" borderId="19" xfId="0" applyFont="1" applyBorder="1" applyAlignment="1">
      <alignment horizontal="center"/>
    </xf>
    <xf numFmtId="0" fontId="17" fillId="0" borderId="26" xfId="0" applyFont="1" applyBorder="1" applyAlignment="1">
      <alignment horizontal="center" vertical="center" wrapText="1"/>
    </xf>
    <xf numFmtId="0" fontId="17" fillId="0" borderId="23" xfId="0" applyFont="1" applyBorder="1" applyAlignment="1">
      <alignment horizontal="center"/>
    </xf>
    <xf numFmtId="0" fontId="17" fillId="0" borderId="0" xfId="0" applyFont="1" applyBorder="1" applyAlignment="1">
      <alignment horizontal="center" vertical="center"/>
    </xf>
    <xf numFmtId="0" fontId="17" fillId="4" borderId="0" xfId="0" applyFont="1" applyFill="1" applyBorder="1" applyAlignment="1">
      <alignment horizontal="center"/>
    </xf>
    <xf numFmtId="0" fontId="17" fillId="0" borderId="24"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7" fillId="0" borderId="0"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9" xfId="0" applyFont="1" applyBorder="1" applyAlignment="1">
      <alignment horizontal="center" wrapText="1"/>
    </xf>
    <xf numFmtId="0" fontId="17" fillId="0" borderId="23" xfId="0" applyFont="1" applyBorder="1" applyAlignment="1">
      <alignment horizontal="center" vertical="center" wrapText="1"/>
    </xf>
    <xf numFmtId="0" fontId="17" fillId="0" borderId="0" xfId="0" applyFont="1" applyBorder="1" applyAlignment="1">
      <alignment horizontal="justify" vertical="center"/>
    </xf>
    <xf numFmtId="0" fontId="17" fillId="0" borderId="0" xfId="0" applyFont="1" applyBorder="1" applyAlignment="1">
      <alignment horizontal="center" vertical="center" wrapText="1"/>
    </xf>
    <xf numFmtId="0" fontId="21" fillId="0" borderId="0" xfId="0" applyFont="1" applyBorder="1" applyAlignment="1">
      <alignment horizontal="center" vertical="center"/>
    </xf>
    <xf numFmtId="0" fontId="17" fillId="0" borderId="0" xfId="0" applyFont="1" applyBorder="1" applyAlignment="1">
      <alignment horizontal="justify" vertical="center" wrapText="1"/>
    </xf>
    <xf numFmtId="0" fontId="17" fillId="0" borderId="24" xfId="0" applyFont="1" applyBorder="1" applyAlignment="1">
      <alignment horizontal="center" vertical="center" wrapText="1"/>
    </xf>
    <xf numFmtId="0" fontId="17" fillId="0" borderId="1" xfId="0" applyFont="1" applyBorder="1" applyAlignment="1">
      <alignment horizontal="justify" vertical="center"/>
    </xf>
    <xf numFmtId="0" fontId="31" fillId="0" borderId="23" xfId="0" applyFont="1" applyBorder="1" applyAlignment="1">
      <alignment horizontal="center"/>
    </xf>
    <xf numFmtId="0" fontId="31" fillId="0" borderId="0" xfId="0" applyFont="1" applyBorder="1" applyAlignment="1">
      <alignment horizontal="center"/>
    </xf>
    <xf numFmtId="0" fontId="31" fillId="0" borderId="24" xfId="0" applyFont="1" applyBorder="1" applyAlignment="1">
      <alignment horizontal="center"/>
    </xf>
    <xf numFmtId="0" fontId="4" fillId="2"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33" fillId="0" borderId="3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3" fillId="0" borderId="3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2" borderId="3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28" fillId="2" borderId="1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17" fillId="0" borderId="4" xfId="0" applyFont="1" applyBorder="1" applyAlignment="1">
      <alignment horizontal="center" vertical="center" wrapText="1"/>
    </xf>
    <xf numFmtId="0" fontId="27" fillId="2" borderId="16"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9" fillId="0" borderId="1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27" fillId="4" borderId="7" xfId="0" applyFont="1" applyFill="1" applyBorder="1" applyAlignment="1">
      <alignment horizontal="center" vertical="center"/>
    </xf>
    <xf numFmtId="0" fontId="19" fillId="4" borderId="4" xfId="0" applyFont="1" applyFill="1" applyBorder="1" applyAlignment="1">
      <alignment horizontal="justify" vertical="center"/>
    </xf>
    <xf numFmtId="0" fontId="19" fillId="4" borderId="25" xfId="0" applyFont="1" applyFill="1" applyBorder="1" applyAlignment="1">
      <alignment horizontal="justify" vertical="center"/>
    </xf>
    <xf numFmtId="0" fontId="29" fillId="2" borderId="6" xfId="0" applyFont="1" applyFill="1" applyBorder="1" applyAlignment="1">
      <alignment horizontal="center" vertical="center"/>
    </xf>
    <xf numFmtId="0" fontId="29" fillId="2" borderId="0" xfId="0" applyFont="1" applyFill="1" applyBorder="1" applyAlignment="1">
      <alignment horizontal="center" vertical="center"/>
    </xf>
    <xf numFmtId="0" fontId="17" fillId="0" borderId="16" xfId="0" applyFont="1" applyBorder="1" applyAlignment="1">
      <alignment horizontal="left" vertical="center" wrapText="1"/>
    </xf>
    <xf numFmtId="0" fontId="17" fillId="0" borderId="4" xfId="0" applyFont="1" applyBorder="1" applyAlignment="1">
      <alignment horizontal="left" vertical="center" wrapText="1"/>
    </xf>
    <xf numFmtId="0" fontId="17" fillId="0" borderId="25" xfId="0" applyFont="1" applyBorder="1" applyAlignment="1">
      <alignment horizontal="left" vertical="center" wrapText="1"/>
    </xf>
    <xf numFmtId="0" fontId="29" fillId="2" borderId="5" xfId="0" applyFont="1" applyFill="1" applyBorder="1" applyAlignment="1">
      <alignment horizontal="center" vertical="center"/>
    </xf>
    <xf numFmtId="0" fontId="29" fillId="2" borderId="45" xfId="0" applyFont="1" applyFill="1" applyBorder="1" applyAlignment="1">
      <alignment horizontal="center" vertical="center"/>
    </xf>
    <xf numFmtId="0" fontId="30" fillId="4" borderId="6" xfId="0" applyFont="1" applyFill="1" applyBorder="1" applyAlignment="1">
      <alignment horizontal="center"/>
    </xf>
    <xf numFmtId="0" fontId="30" fillId="4" borderId="7" xfId="0" applyFont="1" applyFill="1" applyBorder="1" applyAlignment="1">
      <alignment horizontal="center"/>
    </xf>
    <xf numFmtId="0" fontId="26" fillId="0" borderId="0" xfId="0" applyFont="1" applyBorder="1" applyAlignment="1">
      <alignment horizontal="center"/>
    </xf>
    <xf numFmtId="0" fontId="30" fillId="3" borderId="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1" fillId="0" borderId="23" xfId="0" applyFont="1" applyBorder="1" applyAlignment="1">
      <alignment horizontal="center"/>
    </xf>
    <xf numFmtId="0" fontId="31" fillId="0" borderId="0" xfId="0" applyFont="1" applyBorder="1" applyAlignment="1">
      <alignment horizontal="center"/>
    </xf>
    <xf numFmtId="0" fontId="31" fillId="0" borderId="24" xfId="0" applyFont="1"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26" fillId="0" borderId="23" xfId="0" applyFont="1" applyBorder="1" applyAlignment="1">
      <alignment horizontal="center"/>
    </xf>
    <xf numFmtId="0" fontId="28" fillId="0" borderId="18" xfId="0" applyFont="1" applyBorder="1" applyAlignment="1">
      <alignment horizontal="center"/>
    </xf>
    <xf numFmtId="0" fontId="28" fillId="0" borderId="2" xfId="0" applyFont="1" applyBorder="1" applyAlignment="1">
      <alignment horizontal="center"/>
    </xf>
    <xf numFmtId="0" fontId="28" fillId="0" borderId="11" xfId="0" applyFont="1" applyBorder="1" applyAlignment="1">
      <alignment horizontal="center"/>
    </xf>
    <xf numFmtId="0" fontId="26" fillId="0" borderId="19" xfId="0" applyFont="1" applyBorder="1" applyAlignment="1">
      <alignment horizontal="center"/>
    </xf>
    <xf numFmtId="0" fontId="27" fillId="2" borderId="3"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5" xfId="0" applyFont="1" applyFill="1" applyBorder="1" applyAlignment="1">
      <alignment horizontal="center" vertical="center"/>
    </xf>
    <xf numFmtId="0" fontId="26" fillId="0" borderId="4" xfId="0" applyFont="1" applyBorder="1" applyAlignment="1">
      <alignment horizontal="center" wrapText="1"/>
    </xf>
    <xf numFmtId="0" fontId="26" fillId="0" borderId="0" xfId="0" applyFont="1" applyBorder="1" applyAlignment="1">
      <alignment horizontal="center" wrapText="1"/>
    </xf>
    <xf numFmtId="0" fontId="26" fillId="0" borderId="5" xfId="0" applyFont="1" applyBorder="1" applyAlignment="1">
      <alignment horizontal="center" wrapText="1"/>
    </xf>
    <xf numFmtId="0" fontId="26" fillId="0" borderId="25" xfId="0" applyFont="1" applyBorder="1" applyAlignment="1">
      <alignment horizontal="center" wrapText="1"/>
    </xf>
    <xf numFmtId="0" fontId="19" fillId="0" borderId="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27" fillId="2" borderId="25" xfId="0" applyFont="1" applyFill="1" applyBorder="1" applyAlignment="1">
      <alignment horizontal="center" vertical="center"/>
    </xf>
    <xf numFmtId="0" fontId="17" fillId="0" borderId="16" xfId="0" applyFont="1" applyBorder="1" applyAlignment="1">
      <alignment horizontal="left" vertical="center"/>
    </xf>
    <xf numFmtId="0" fontId="17" fillId="0" borderId="4" xfId="0" applyFont="1" applyBorder="1" applyAlignment="1">
      <alignment horizontal="left" vertical="center"/>
    </xf>
    <xf numFmtId="0" fontId="17" fillId="0" borderId="25" xfId="0" applyFont="1" applyBorder="1" applyAlignment="1">
      <alignment horizontal="left" vertical="center"/>
    </xf>
    <xf numFmtId="0" fontId="17" fillId="0" borderId="16" xfId="0" applyFont="1" applyBorder="1" applyAlignment="1">
      <alignment horizontal="center"/>
    </xf>
    <xf numFmtId="0" fontId="17" fillId="0" borderId="2" xfId="0" applyFont="1" applyBorder="1" applyAlignment="1">
      <alignment horizontal="center"/>
    </xf>
    <xf numFmtId="0" fontId="27" fillId="2" borderId="6"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8" xfId="0" applyFont="1" applyBorder="1" applyAlignment="1">
      <alignment horizontal="center" vertical="center" wrapText="1"/>
    </xf>
    <xf numFmtId="0" fontId="0" fillId="0" borderId="48"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9" xfId="0" applyBorder="1"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7" fillId="0" borderId="6" xfId="0" applyFont="1" applyBorder="1" applyAlignment="1">
      <alignment horizontal="center" vertical="center" wrapText="1"/>
    </xf>
    <xf numFmtId="0" fontId="26" fillId="0" borderId="24" xfId="0" applyFont="1" applyBorder="1" applyAlignment="1">
      <alignment horizontal="center"/>
    </xf>
    <xf numFmtId="0" fontId="28" fillId="2" borderId="3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6" fillId="0" borderId="7" xfId="0" applyFont="1" applyBorder="1" applyAlignment="1">
      <alignment horizontal="center"/>
    </xf>
    <xf numFmtId="0" fontId="29" fillId="2" borderId="16"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26" xfId="0" applyFont="1" applyFill="1" applyBorder="1" applyAlignment="1">
      <alignment horizontal="left" vertical="center"/>
    </xf>
    <xf numFmtId="0" fontId="6" fillId="0" borderId="31" xfId="0" applyFont="1" applyBorder="1" applyAlignment="1">
      <alignment horizontal="center"/>
    </xf>
    <xf numFmtId="0" fontId="6" fillId="0" borderId="1" xfId="0" applyFont="1" applyBorder="1" applyAlignment="1">
      <alignment horizontal="center"/>
    </xf>
    <xf numFmtId="0" fontId="6" fillId="0" borderId="26" xfId="0" applyFont="1" applyBorder="1" applyAlignment="1">
      <alignment horizontal="center"/>
    </xf>
    <xf numFmtId="0" fontId="4" fillId="3" borderId="43"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4" xfId="0" applyFont="1" applyFill="1" applyBorder="1" applyAlignment="1">
      <alignment horizontal="center" vertical="center" wrapText="1"/>
    </xf>
    <xf numFmtId="9" fontId="8" fillId="0" borderId="43" xfId="0" applyNumberFormat="1" applyFont="1" applyBorder="1" applyAlignment="1">
      <alignment horizontal="center" vertical="center"/>
    </xf>
    <xf numFmtId="0" fontId="8" fillId="0" borderId="40" xfId="0" applyFont="1" applyBorder="1" applyAlignment="1">
      <alignment horizontal="center" vertical="center"/>
    </xf>
    <xf numFmtId="0" fontId="8" fillId="0" borderId="44" xfId="0" applyFont="1" applyBorder="1" applyAlignment="1">
      <alignment horizontal="center" vertical="center"/>
    </xf>
    <xf numFmtId="0" fontId="7" fillId="9" borderId="43" xfId="0" applyFont="1" applyFill="1" applyBorder="1" applyAlignment="1">
      <alignment horizontal="center" vertical="center" wrapText="1"/>
    </xf>
    <xf numFmtId="0" fontId="7" fillId="9" borderId="40" xfId="0" applyFont="1" applyFill="1" applyBorder="1" applyAlignment="1">
      <alignment horizontal="center" vertical="center"/>
    </xf>
    <xf numFmtId="0" fontId="7" fillId="9" borderId="44" xfId="0" applyFont="1" applyFill="1" applyBorder="1" applyAlignment="1">
      <alignment horizontal="center" vertical="center"/>
    </xf>
    <xf numFmtId="0" fontId="9" fillId="0" borderId="1" xfId="0" applyFont="1" applyFill="1" applyBorder="1" applyAlignment="1">
      <alignment horizontal="center" vertical="center"/>
    </xf>
    <xf numFmtId="0" fontId="4" fillId="3" borderId="3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47" xfId="0" applyFont="1" applyFill="1" applyBorder="1" applyAlignment="1">
      <alignment horizontal="center" vertical="center"/>
    </xf>
    <xf numFmtId="0" fontId="6" fillId="0" borderId="1" xfId="0" applyFont="1" applyFill="1" applyBorder="1" applyAlignment="1">
      <alignment horizontal="justify" vertical="top"/>
    </xf>
    <xf numFmtId="0" fontId="6" fillId="0" borderId="26" xfId="0" applyFont="1" applyFill="1" applyBorder="1" applyAlignment="1">
      <alignment horizontal="justify" vertical="top"/>
    </xf>
    <xf numFmtId="0" fontId="6" fillId="0" borderId="1" xfId="0" applyFont="1" applyBorder="1" applyAlignment="1">
      <alignment horizontal="justify" vertical="center"/>
    </xf>
    <xf numFmtId="0" fontId="6" fillId="0" borderId="26" xfId="0" applyFont="1" applyBorder="1" applyAlignment="1">
      <alignment horizontal="justify" vertical="center"/>
    </xf>
    <xf numFmtId="0" fontId="4" fillId="0" borderId="3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7" xfId="0" applyFont="1" applyFill="1" applyBorder="1" applyAlignment="1">
      <alignment horizontal="center" vertical="center"/>
    </xf>
    <xf numFmtId="0" fontId="6"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 xfId="0" applyFont="1" applyBorder="1" applyAlignment="1">
      <alignment horizontal="justify" vertical="center"/>
    </xf>
    <xf numFmtId="0" fontId="6" fillId="0" borderId="25" xfId="0" applyFont="1" applyBorder="1" applyAlignment="1">
      <alignment horizontal="justify" vertical="center"/>
    </xf>
    <xf numFmtId="0" fontId="6" fillId="0" borderId="23"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2" borderId="1" xfId="0" applyFont="1" applyFill="1" applyBorder="1" applyAlignment="1">
      <alignment horizontal="center" vertical="center"/>
    </xf>
    <xf numFmtId="0" fontId="6" fillId="0" borderId="36" xfId="0" applyFont="1" applyBorder="1" applyAlignment="1">
      <alignment horizontal="center"/>
    </xf>
    <xf numFmtId="0" fontId="6" fillId="0" borderId="4" xfId="0" applyFont="1" applyBorder="1" applyAlignment="1">
      <alignment horizontal="center"/>
    </xf>
    <xf numFmtId="0" fontId="6" fillId="0" borderId="25" xfId="0" applyFont="1" applyBorder="1" applyAlignment="1">
      <alignment horizontal="center"/>
    </xf>
    <xf numFmtId="0" fontId="17" fillId="0" borderId="16"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 xfId="0" applyFont="1" applyFill="1" applyBorder="1" applyAlignment="1">
      <alignment horizontal="left" vertical="center"/>
    </xf>
    <xf numFmtId="0" fontId="11" fillId="0" borderId="36"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17" fillId="0" borderId="25" xfId="0" applyFont="1" applyFill="1" applyBorder="1" applyAlignment="1">
      <alignment horizontal="left" vertical="center"/>
    </xf>
    <xf numFmtId="0" fontId="4" fillId="2" borderId="16" xfId="0" applyFont="1" applyFill="1" applyBorder="1" applyAlignment="1">
      <alignment horizontal="center" vertical="center"/>
    </xf>
    <xf numFmtId="0" fontId="4" fillId="2" borderId="42" xfId="0" applyFont="1" applyFill="1" applyBorder="1" applyAlignment="1">
      <alignment horizontal="center" vertical="center"/>
    </xf>
    <xf numFmtId="0" fontId="9"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 xfId="0" applyFont="1" applyFill="1" applyBorder="1" applyAlignment="1">
      <alignment horizontal="justify" vertical="center"/>
    </xf>
    <xf numFmtId="0" fontId="6" fillId="0" borderId="26" xfId="0" applyFont="1" applyFill="1" applyBorder="1" applyAlignment="1">
      <alignment horizontal="justify" vertical="center"/>
    </xf>
    <xf numFmtId="0" fontId="7" fillId="0" borderId="43" xfId="0" applyFont="1" applyBorder="1" applyAlignment="1">
      <alignment horizontal="center" vertical="center" wrapText="1"/>
    </xf>
    <xf numFmtId="0" fontId="7" fillId="0" borderId="40" xfId="0" applyFont="1" applyBorder="1" applyAlignment="1">
      <alignment horizontal="center" vertical="center"/>
    </xf>
    <xf numFmtId="0" fontId="7" fillId="0" borderId="44" xfId="0" applyFont="1" applyBorder="1" applyAlignment="1">
      <alignment horizontal="center" vertical="center"/>
    </xf>
    <xf numFmtId="0" fontId="2" fillId="0" borderId="1" xfId="0" applyFont="1" applyBorder="1" applyAlignment="1">
      <alignment horizontal="center" vertical="center"/>
    </xf>
    <xf numFmtId="0" fontId="32" fillId="0" borderId="16"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16" xfId="0" applyFont="1" applyBorder="1" applyAlignment="1">
      <alignment horizontal="left" vertical="center" wrapText="1"/>
    </xf>
    <xf numFmtId="0" fontId="32" fillId="0" borderId="4" xfId="0" applyFont="1" applyBorder="1" applyAlignment="1">
      <alignment horizontal="left" vertical="center" wrapText="1"/>
    </xf>
    <xf numFmtId="0" fontId="32" fillId="0" borderId="2" xfId="0" applyFont="1" applyBorder="1" applyAlignment="1">
      <alignment horizontal="left"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0" xfId="0"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g"/></Relationships>
</file>

<file path=xl/drawings/_rels/drawing3.xml.rels><?xml version="1.0" encoding="UTF-8" standalone="yes"?>
<Relationships xmlns="http://schemas.openxmlformats.org/package/2006/relationships"><Relationship Id="rId1" Type="http://schemas.openxmlformats.org/officeDocument/2006/relationships/image" Target="../media/image7.jp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8</xdr:row>
      <xdr:rowOff>524668</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219071</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206948</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8</xdr:row>
      <xdr:rowOff>167118</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54</xdr:row>
      <xdr:rowOff>168373</xdr:rowOff>
    </xdr:from>
    <xdr:to>
      <xdr:col>22</xdr:col>
      <xdr:colOff>530935</xdr:colOff>
      <xdr:row>61</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45</xdr:row>
      <xdr:rowOff>0</xdr:rowOff>
    </xdr:from>
    <xdr:to>
      <xdr:col>14</xdr:col>
      <xdr:colOff>365125</xdr:colOff>
      <xdr:row>52</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3309" y="33713134"/>
          <a:ext cx="4268436" cy="1459900"/>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Cartillas DAFP - Calidad</a:t>
            </a:r>
            <a:r>
              <a:rPr lang="es-CO" sz="1100" i="1" baseline="0">
                <a:solidFill>
                  <a:sysClr val="windowText" lastClr="000000"/>
                </a:solidFill>
                <a:latin typeface="+mn-lt"/>
                <a:ea typeface="+mn-ea"/>
                <a:cs typeface="+mn-cs"/>
              </a:rPr>
              <a:t> - Modelo Integrado de Planeación y Gestión.</a:t>
            </a:r>
            <a:endParaRPr lang="es-CO" sz="1100" i="1">
              <a:solidFill>
                <a:sysClr val="windowText" lastClr="00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386747</xdr:colOff>
      <xdr:row>45</xdr:row>
      <xdr:rowOff>1</xdr:rowOff>
    </xdr:from>
    <xdr:to>
      <xdr:col>18</xdr:col>
      <xdr:colOff>1824581</xdr:colOff>
      <xdr:row>52</xdr:row>
      <xdr:rowOff>129570</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19001" y="33713135"/>
          <a:ext cx="4550228" cy="1444287"/>
          <a:chOff x="8135319" y="7791115"/>
          <a:chExt cx="3621935" cy="1564644"/>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35319" y="8039577"/>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 de trámites- SIPI- SIMEL, Consulta y préstamo de expedientes,Listado de peritos, SAIR, Orientación especializada en materia de PI, </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45</xdr:row>
      <xdr:rowOff>0</xdr:rowOff>
    </xdr:from>
    <xdr:to>
      <xdr:col>24</xdr:col>
      <xdr:colOff>238125</xdr:colOff>
      <xdr:row>52</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103237" y="33713134"/>
          <a:ext cx="4433620" cy="1489535"/>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56103" y="7999573"/>
            <a:ext cx="3455041" cy="1311836"/>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Tramites-SIPI  - SICERCO-SAIR</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54</xdr:row>
      <xdr:rowOff>91740</xdr:rowOff>
    </xdr:from>
    <xdr:to>
      <xdr:col>15</xdr:col>
      <xdr:colOff>9525</xdr:colOff>
      <xdr:row>62</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6803" y="35495226"/>
          <a:ext cx="4274976" cy="1581378"/>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58</xdr:row>
      <xdr:rowOff>50993</xdr:rowOff>
    </xdr:from>
    <xdr:to>
      <xdr:col>15</xdr:col>
      <xdr:colOff>741</xdr:colOff>
      <xdr:row>59</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55</xdr:row>
      <xdr:rowOff>59532</xdr:rowOff>
    </xdr:from>
    <xdr:to>
      <xdr:col>18</xdr:col>
      <xdr:colOff>1845468</xdr:colOff>
      <xdr:row>61</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913254" y="35650835"/>
          <a:ext cx="4576862" cy="1222151"/>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751267</xdr:colOff>
      <xdr:row>0</xdr:row>
      <xdr:rowOff>80492</xdr:rowOff>
    </xdr:from>
    <xdr:to>
      <xdr:col>2</xdr:col>
      <xdr:colOff>1071227</xdr:colOff>
      <xdr:row>2</xdr:row>
      <xdr:rowOff>335386</xdr:rowOff>
    </xdr:to>
    <xdr:pic>
      <xdr:nvPicPr>
        <xdr:cNvPr id="5" name="Imagen 4">
          <a:extLst>
            <a:ext uri="{FF2B5EF4-FFF2-40B4-BE49-F238E27FC236}">
              <a16:creationId xmlns:a16="http://schemas.microsoft.com/office/drawing/2014/main" id="{C37CDFE3-6B93-4D98-9996-E3F830DB1B8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51267" y="80492"/>
          <a:ext cx="2278622" cy="1059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1019175</xdr:colOff>
      <xdr:row>0</xdr:row>
      <xdr:rowOff>57150</xdr:rowOff>
    </xdr:from>
    <xdr:to>
      <xdr:col>2</xdr:col>
      <xdr:colOff>904875</xdr:colOff>
      <xdr:row>0</xdr:row>
      <xdr:rowOff>1053952</xdr:rowOff>
    </xdr:to>
    <xdr:pic>
      <xdr:nvPicPr>
        <xdr:cNvPr id="3" name="Imagen 2">
          <a:extLst>
            <a:ext uri="{FF2B5EF4-FFF2-40B4-BE49-F238E27FC236}">
              <a16:creationId xmlns:a16="http://schemas.microsoft.com/office/drawing/2014/main" id="{5981B42E-037F-4C52-B54C-740CE6C791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5875" y="57150"/>
          <a:ext cx="2143125" cy="996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838200</xdr:colOff>
      <xdr:row>0</xdr:row>
      <xdr:rowOff>47625</xdr:rowOff>
    </xdr:from>
    <xdr:to>
      <xdr:col>2</xdr:col>
      <xdr:colOff>723900</xdr:colOff>
      <xdr:row>0</xdr:row>
      <xdr:rowOff>1044427</xdr:rowOff>
    </xdr:to>
    <xdr:pic>
      <xdr:nvPicPr>
        <xdr:cNvPr id="3" name="Imagen 2">
          <a:extLst>
            <a:ext uri="{FF2B5EF4-FFF2-40B4-BE49-F238E27FC236}">
              <a16:creationId xmlns:a16="http://schemas.microsoft.com/office/drawing/2014/main" id="{B0652DEC-7690-44B5-877F-3A42FEEC55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4900" y="47625"/>
          <a:ext cx="2143125" cy="9968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0</xdr:row>
      <xdr:rowOff>95250</xdr:rowOff>
    </xdr:from>
    <xdr:to>
      <xdr:col>1</xdr:col>
      <xdr:colOff>657225</xdr:colOff>
      <xdr:row>1</xdr:row>
      <xdr:rowOff>370367</xdr:rowOff>
    </xdr:to>
    <xdr:pic>
      <xdr:nvPicPr>
        <xdr:cNvPr id="3" name="Imagen 2">
          <a:extLst>
            <a:ext uri="{FF2B5EF4-FFF2-40B4-BE49-F238E27FC236}">
              <a16:creationId xmlns:a16="http://schemas.microsoft.com/office/drawing/2014/main" id="{6BE13944-5323-444A-9023-CA8C2B61B4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95250"/>
          <a:ext cx="1533525" cy="713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gi.sic.gov.co/Users/mdiaz/Downloads/Caracterizacion%20CS04%20Vr2%20(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1"/>
      <sheetName val="INDICADOR 2"/>
      <sheetName val="INDICADOR 3"/>
      <sheetName val="INDICADOR 4"/>
      <sheetName val="Normograma"/>
      <sheetName val="Listas desplegables"/>
      <sheetName val="Hoja1"/>
    </sheetNames>
    <sheetDataSet>
      <sheetData sheetId="0">
        <row r="7">
          <cell r="P7" t="str">
            <v xml:space="preserve">Atender las solicitudes de  petición de información (derechos de petición, petición de información, consultas, quejas, reclamos y sugerencias) de interés general o particular que sean presentadas por los usuarios ante  la Superintendencia de Industria y Comercio, así como expedir certificaciones y constancias a los usuarios.  Conforme a lo establecido en las disposiciones constitucionales y legales vigentes, y en cumplimiento de los principios del debido proceso, igualdad, transparencia, publicidad, eficacia, economía y celeridad, entre otros, que rigen el ordenamiento jurídico colombiano. </v>
          </cell>
        </row>
      </sheetData>
      <sheetData sheetId="1"/>
      <sheetData sheetId="2"/>
      <sheetData sheetId="3"/>
      <sheetData sheetId="4"/>
      <sheetData sheetId="5"/>
      <sheetData sheetId="6">
        <row r="3">
          <cell r="D3" t="str">
            <v>Formulación Estratégica</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5"/>
  <sheetViews>
    <sheetView showGridLines="0" tabSelected="1" view="pageBreakPreview" zoomScale="71" zoomScaleNormal="80" zoomScaleSheetLayoutView="71" workbookViewId="0">
      <selection activeCell="D1" sqref="A1:X3"/>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41.28515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31.5" customHeight="1" x14ac:dyDescent="0.25">
      <c r="A1" s="199"/>
      <c r="B1" s="200"/>
      <c r="C1" s="201"/>
      <c r="D1" s="207" t="s">
        <v>0</v>
      </c>
      <c r="E1" s="208"/>
      <c r="F1" s="208"/>
      <c r="G1" s="208"/>
      <c r="H1" s="208"/>
      <c r="I1" s="208"/>
      <c r="J1" s="208"/>
      <c r="K1" s="208"/>
      <c r="L1" s="208"/>
      <c r="M1" s="208"/>
      <c r="N1" s="208"/>
      <c r="O1" s="208"/>
      <c r="P1" s="208"/>
      <c r="Q1" s="208"/>
      <c r="R1" s="208"/>
      <c r="S1" s="208"/>
      <c r="T1" s="208"/>
      <c r="U1" s="208"/>
      <c r="V1" s="208"/>
      <c r="W1" s="208"/>
      <c r="X1" s="209"/>
      <c r="Y1" s="64" t="s">
        <v>269</v>
      </c>
    </row>
    <row r="2" spans="1:25" ht="31.5" customHeight="1" x14ac:dyDescent="0.25">
      <c r="A2" s="202"/>
      <c r="B2" s="163"/>
      <c r="C2" s="203"/>
      <c r="D2" s="210"/>
      <c r="E2" s="211"/>
      <c r="F2" s="211"/>
      <c r="G2" s="211"/>
      <c r="H2" s="211"/>
      <c r="I2" s="211"/>
      <c r="J2" s="211"/>
      <c r="K2" s="211"/>
      <c r="L2" s="211"/>
      <c r="M2" s="211"/>
      <c r="N2" s="211"/>
      <c r="O2" s="211"/>
      <c r="P2" s="211"/>
      <c r="Q2" s="211"/>
      <c r="R2" s="211"/>
      <c r="S2" s="211"/>
      <c r="T2" s="211"/>
      <c r="U2" s="211"/>
      <c r="V2" s="211"/>
      <c r="W2" s="211"/>
      <c r="X2" s="212"/>
      <c r="Y2" s="64" t="s">
        <v>445</v>
      </c>
    </row>
    <row r="3" spans="1:25" ht="31.5" customHeight="1" x14ac:dyDescent="0.25">
      <c r="A3" s="204"/>
      <c r="B3" s="205"/>
      <c r="C3" s="206"/>
      <c r="D3" s="213"/>
      <c r="E3" s="214"/>
      <c r="F3" s="214"/>
      <c r="G3" s="214"/>
      <c r="H3" s="214"/>
      <c r="I3" s="214"/>
      <c r="J3" s="214"/>
      <c r="K3" s="214"/>
      <c r="L3" s="214"/>
      <c r="M3" s="214"/>
      <c r="N3" s="214"/>
      <c r="O3" s="214"/>
      <c r="P3" s="214"/>
      <c r="Q3" s="214"/>
      <c r="R3" s="214"/>
      <c r="S3" s="214"/>
      <c r="T3" s="214"/>
      <c r="U3" s="214"/>
      <c r="V3" s="214"/>
      <c r="W3" s="214"/>
      <c r="X3" s="215"/>
      <c r="Y3" s="65" t="s">
        <v>446</v>
      </c>
    </row>
    <row r="4" spans="1:25" ht="11.25" customHeight="1" x14ac:dyDescent="0.25">
      <c r="A4" s="162"/>
      <c r="B4" s="163"/>
      <c r="C4" s="163"/>
      <c r="D4" s="163"/>
      <c r="E4" s="163"/>
      <c r="F4" s="163"/>
      <c r="G4" s="163"/>
      <c r="H4" s="163"/>
      <c r="I4" s="163"/>
      <c r="J4" s="163"/>
      <c r="K4" s="163"/>
      <c r="L4" s="163"/>
      <c r="M4" s="163"/>
      <c r="N4" s="163"/>
      <c r="O4" s="163"/>
      <c r="P4" s="163"/>
      <c r="Q4" s="163"/>
      <c r="R4" s="163"/>
      <c r="S4" s="163"/>
      <c r="T4" s="163"/>
      <c r="U4" s="163"/>
      <c r="V4" s="163"/>
      <c r="W4" s="163"/>
      <c r="X4" s="163"/>
      <c r="Y4" s="164"/>
    </row>
    <row r="5" spans="1:25" ht="21.2" customHeight="1" x14ac:dyDescent="0.25">
      <c r="A5" s="165"/>
      <c r="B5" s="155"/>
      <c r="C5" s="170" t="s">
        <v>44</v>
      </c>
      <c r="D5" s="78"/>
      <c r="E5" s="172" t="s">
        <v>1</v>
      </c>
      <c r="F5" s="172"/>
      <c r="G5" s="166"/>
      <c r="H5" s="137" t="s">
        <v>2</v>
      </c>
      <c r="I5" s="138"/>
      <c r="J5" s="138"/>
      <c r="K5" s="138"/>
      <c r="L5" s="138"/>
      <c r="M5" s="138"/>
      <c r="N5" s="139"/>
      <c r="O5" s="143"/>
      <c r="P5" s="187" t="s">
        <v>59</v>
      </c>
      <c r="Q5" s="188"/>
      <c r="R5" s="188"/>
      <c r="S5" s="189"/>
      <c r="T5" s="169"/>
      <c r="U5" s="137" t="s">
        <v>14</v>
      </c>
      <c r="V5" s="138"/>
      <c r="W5" s="138"/>
      <c r="X5" s="138"/>
      <c r="Y5" s="181"/>
    </row>
    <row r="6" spans="1:25" ht="15.75" customHeight="1" x14ac:dyDescent="0.25">
      <c r="A6" s="165"/>
      <c r="B6" s="155"/>
      <c r="C6" s="171"/>
      <c r="D6" s="78"/>
      <c r="E6" s="173"/>
      <c r="F6" s="173"/>
      <c r="G6" s="167"/>
      <c r="H6" s="137"/>
      <c r="I6" s="138"/>
      <c r="J6" s="138"/>
      <c r="K6" s="138"/>
      <c r="L6" s="138"/>
      <c r="M6" s="138"/>
      <c r="N6" s="139"/>
      <c r="O6" s="143"/>
      <c r="P6" s="187"/>
      <c r="Q6" s="188"/>
      <c r="R6" s="188"/>
      <c r="S6" s="189"/>
      <c r="T6" s="169"/>
      <c r="U6" s="146" t="s">
        <v>19</v>
      </c>
      <c r="V6" s="147"/>
      <c r="W6" s="151" t="s">
        <v>20</v>
      </c>
      <c r="X6" s="151"/>
      <c r="Y6" s="152"/>
    </row>
    <row r="7" spans="1:25" ht="41.25" customHeight="1" x14ac:dyDescent="0.25">
      <c r="A7" s="165"/>
      <c r="B7" s="155"/>
      <c r="C7" s="178" t="s">
        <v>106</v>
      </c>
      <c r="D7" s="216"/>
      <c r="E7" s="190" t="str">
        <f>VLOOKUP(C7,'Listas desplegables'!D3:F46,2,0)</f>
        <v>Servicios al Consumidor y Apoyo Empresarial</v>
      </c>
      <c r="F7" s="192"/>
      <c r="G7" s="167"/>
      <c r="H7" s="140" t="str">
        <f>+VLOOKUP(C7,'Listas desplegables'!D3:F46,3,0)</f>
        <v>Estratégico</v>
      </c>
      <c r="I7" s="141"/>
      <c r="J7" s="141"/>
      <c r="K7" s="141"/>
      <c r="L7" s="141"/>
      <c r="M7" s="141"/>
      <c r="N7" s="142"/>
      <c r="O7" s="143"/>
      <c r="P7" s="190" t="s">
        <v>270</v>
      </c>
      <c r="Q7" s="191"/>
      <c r="R7" s="191"/>
      <c r="S7" s="192"/>
      <c r="T7" s="169"/>
      <c r="U7" s="185" t="s">
        <v>318</v>
      </c>
      <c r="V7" s="186"/>
      <c r="W7" s="148" t="s">
        <v>323</v>
      </c>
      <c r="X7" s="149"/>
      <c r="Y7" s="150"/>
    </row>
    <row r="8" spans="1:25" ht="23.25" customHeight="1" x14ac:dyDescent="0.25">
      <c r="A8" s="165"/>
      <c r="B8" s="155"/>
      <c r="C8" s="179"/>
      <c r="D8" s="216"/>
      <c r="E8" s="193"/>
      <c r="F8" s="195"/>
      <c r="G8" s="167"/>
      <c r="H8" s="140"/>
      <c r="I8" s="141"/>
      <c r="J8" s="141"/>
      <c r="K8" s="141"/>
      <c r="L8" s="141"/>
      <c r="M8" s="141"/>
      <c r="N8" s="142"/>
      <c r="O8" s="143"/>
      <c r="P8" s="193"/>
      <c r="Q8" s="194"/>
      <c r="R8" s="194"/>
      <c r="S8" s="195"/>
      <c r="T8" s="169"/>
      <c r="U8" s="185" t="s">
        <v>330</v>
      </c>
      <c r="V8" s="186"/>
      <c r="W8" s="182" t="s">
        <v>314</v>
      </c>
      <c r="X8" s="183"/>
      <c r="Y8" s="184"/>
    </row>
    <row r="9" spans="1:25" ht="48.75" customHeight="1" x14ac:dyDescent="0.25">
      <c r="A9" s="165"/>
      <c r="B9" s="155"/>
      <c r="C9" s="179"/>
      <c r="D9" s="216"/>
      <c r="E9" s="193"/>
      <c r="F9" s="195"/>
      <c r="G9" s="167"/>
      <c r="H9" s="140"/>
      <c r="I9" s="141"/>
      <c r="J9" s="141"/>
      <c r="K9" s="141"/>
      <c r="L9" s="141"/>
      <c r="M9" s="141"/>
      <c r="N9" s="142"/>
      <c r="O9" s="143"/>
      <c r="P9" s="193"/>
      <c r="Q9" s="194"/>
      <c r="R9" s="194"/>
      <c r="S9" s="195"/>
      <c r="T9" s="169"/>
      <c r="U9" s="185" t="s">
        <v>426</v>
      </c>
      <c r="V9" s="186"/>
      <c r="W9" s="148" t="s">
        <v>427</v>
      </c>
      <c r="X9" s="149"/>
      <c r="Y9" s="150"/>
    </row>
    <row r="10" spans="1:25" ht="63.75" customHeight="1" x14ac:dyDescent="0.25">
      <c r="A10" s="165"/>
      <c r="B10" s="155"/>
      <c r="C10" s="180"/>
      <c r="D10" s="216"/>
      <c r="E10" s="196"/>
      <c r="F10" s="198"/>
      <c r="G10" s="168"/>
      <c r="H10" s="140"/>
      <c r="I10" s="141"/>
      <c r="J10" s="141"/>
      <c r="K10" s="141"/>
      <c r="L10" s="141"/>
      <c r="M10" s="141"/>
      <c r="N10" s="142"/>
      <c r="O10" s="143"/>
      <c r="P10" s="196"/>
      <c r="Q10" s="197"/>
      <c r="R10" s="197"/>
      <c r="S10" s="198"/>
      <c r="T10" s="169"/>
      <c r="U10" s="185" t="s">
        <v>318</v>
      </c>
      <c r="V10" s="186"/>
      <c r="W10" s="148" t="s">
        <v>428</v>
      </c>
      <c r="X10" s="149"/>
      <c r="Y10" s="150"/>
    </row>
    <row r="11" spans="1:25" ht="15" customHeight="1" x14ac:dyDescent="0.4">
      <c r="A11" s="165"/>
      <c r="B11" s="155"/>
      <c r="C11" s="174"/>
      <c r="D11" s="175"/>
      <c r="E11" s="176"/>
      <c r="F11" s="176"/>
      <c r="G11" s="175"/>
      <c r="H11" s="174"/>
      <c r="I11" s="174"/>
      <c r="J11" s="174"/>
      <c r="K11" s="174"/>
      <c r="L11" s="174"/>
      <c r="M11" s="174"/>
      <c r="N11" s="174"/>
      <c r="O11" s="176"/>
      <c r="P11" s="176"/>
      <c r="Q11" s="176"/>
      <c r="R11" s="176"/>
      <c r="S11" s="176"/>
      <c r="T11" s="176"/>
      <c r="U11" s="174"/>
      <c r="V11" s="174"/>
      <c r="W11" s="174"/>
      <c r="X11" s="174"/>
      <c r="Y11" s="177"/>
    </row>
    <row r="12" spans="1:25" ht="53.25" customHeight="1" x14ac:dyDescent="0.4">
      <c r="A12" s="165"/>
      <c r="B12" s="155"/>
      <c r="C12" s="79" t="s">
        <v>58</v>
      </c>
      <c r="D12" s="80"/>
      <c r="E12" s="140" t="str">
        <f>VLOOKUP(C7,'Listas desplegables'!D3:G46,4,0)</f>
        <v>Coordinador Grupo de Atención al Ciudadano</v>
      </c>
      <c r="F12" s="142"/>
      <c r="G12" s="81"/>
      <c r="H12" s="138" t="s">
        <v>3</v>
      </c>
      <c r="I12" s="138"/>
      <c r="J12" s="138"/>
      <c r="K12" s="138"/>
      <c r="L12" s="138"/>
      <c r="M12" s="138"/>
      <c r="N12" s="138"/>
      <c r="O12" s="144" t="s">
        <v>271</v>
      </c>
      <c r="P12" s="144"/>
      <c r="Q12" s="144"/>
      <c r="R12" s="144"/>
      <c r="S12" s="144"/>
      <c r="T12" s="144"/>
      <c r="U12" s="144"/>
      <c r="V12" s="144"/>
      <c r="W12" s="144"/>
      <c r="X12" s="144"/>
      <c r="Y12" s="145"/>
    </row>
    <row r="13" spans="1:25" ht="18.75" x14ac:dyDescent="0.4">
      <c r="A13" s="16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217"/>
    </row>
    <row r="14" spans="1:25" ht="30.75" customHeight="1" x14ac:dyDescent="0.25">
      <c r="A14" s="218" t="s">
        <v>4</v>
      </c>
      <c r="B14" s="219"/>
      <c r="C14" s="219"/>
      <c r="D14" s="219"/>
      <c r="E14" s="219"/>
      <c r="F14" s="219"/>
      <c r="G14" s="220"/>
      <c r="H14" s="221" t="s">
        <v>8</v>
      </c>
      <c r="I14" s="222"/>
      <c r="J14" s="222"/>
      <c r="K14" s="223"/>
      <c r="L14" s="82"/>
      <c r="M14" s="82"/>
      <c r="N14" s="130" t="s">
        <v>16</v>
      </c>
      <c r="O14" s="131"/>
      <c r="P14" s="131"/>
      <c r="Q14" s="131"/>
      <c r="R14" s="131"/>
      <c r="S14" s="132"/>
      <c r="T14" s="83"/>
      <c r="U14" s="224" t="s">
        <v>15</v>
      </c>
      <c r="V14" s="224"/>
      <c r="W14" s="224"/>
      <c r="X14" s="224"/>
      <c r="Y14" s="225"/>
    </row>
    <row r="15" spans="1:25" s="33" customFormat="1" ht="29.25" customHeight="1" x14ac:dyDescent="0.4">
      <c r="A15" s="84" t="s">
        <v>5</v>
      </c>
      <c r="B15" s="155"/>
      <c r="C15" s="85" t="s">
        <v>6</v>
      </c>
      <c r="D15" s="155"/>
      <c r="E15" s="156" t="s">
        <v>7</v>
      </c>
      <c r="F15" s="156"/>
      <c r="G15" s="220"/>
      <c r="H15" s="86" t="s">
        <v>9</v>
      </c>
      <c r="I15" s="86" t="s">
        <v>10</v>
      </c>
      <c r="J15" s="86" t="s">
        <v>11</v>
      </c>
      <c r="K15" s="86" t="s">
        <v>12</v>
      </c>
      <c r="L15" s="87"/>
      <c r="M15" s="88"/>
      <c r="N15" s="133" t="s">
        <v>164</v>
      </c>
      <c r="O15" s="134"/>
      <c r="P15" s="135"/>
      <c r="Q15" s="153"/>
      <c r="R15" s="154"/>
      <c r="S15" s="89" t="s">
        <v>13</v>
      </c>
      <c r="T15" s="90"/>
      <c r="U15" s="85" t="s">
        <v>132</v>
      </c>
      <c r="V15" s="83"/>
      <c r="W15" s="85" t="s">
        <v>17</v>
      </c>
      <c r="X15" s="91"/>
      <c r="Y15" s="92" t="s">
        <v>18</v>
      </c>
    </row>
    <row r="16" spans="1:25" s="6" customFormat="1" ht="213.75" customHeight="1" x14ac:dyDescent="0.2">
      <c r="A16" s="66" t="s">
        <v>268</v>
      </c>
      <c r="B16" s="155"/>
      <c r="C16" s="68"/>
      <c r="D16" s="155"/>
      <c r="E16" s="157" t="s">
        <v>431</v>
      </c>
      <c r="F16" s="158"/>
      <c r="G16" s="220"/>
      <c r="H16" s="69" t="s">
        <v>277</v>
      </c>
      <c r="I16" s="69"/>
      <c r="J16" s="69"/>
      <c r="K16" s="69"/>
      <c r="L16" s="70"/>
      <c r="M16" s="71"/>
      <c r="N16" s="117" t="s">
        <v>272</v>
      </c>
      <c r="O16" s="136"/>
      <c r="P16" s="118"/>
      <c r="Q16" s="153"/>
      <c r="R16" s="154"/>
      <c r="S16" s="68" t="s">
        <v>274</v>
      </c>
      <c r="T16" s="93"/>
      <c r="U16" s="68" t="s">
        <v>429</v>
      </c>
      <c r="V16" s="71"/>
      <c r="W16" s="68" t="s">
        <v>422</v>
      </c>
      <c r="X16" s="93"/>
      <c r="Y16" s="94"/>
    </row>
    <row r="17" spans="1:25" s="6" customFormat="1" ht="9" customHeight="1" x14ac:dyDescent="0.2">
      <c r="A17" s="95"/>
      <c r="B17" s="67"/>
      <c r="C17" s="67"/>
      <c r="D17" s="67"/>
      <c r="E17" s="67"/>
      <c r="F17" s="67"/>
      <c r="G17" s="67"/>
      <c r="H17" s="96"/>
      <c r="I17" s="96"/>
      <c r="J17" s="96"/>
      <c r="K17" s="96"/>
      <c r="L17" s="96"/>
      <c r="M17" s="71"/>
      <c r="N17" s="96"/>
      <c r="O17" s="96"/>
      <c r="P17" s="96"/>
      <c r="Q17" s="97"/>
      <c r="R17" s="97"/>
      <c r="S17" s="67"/>
      <c r="T17" s="67"/>
      <c r="U17" s="67"/>
      <c r="V17" s="71"/>
      <c r="W17" s="67"/>
      <c r="X17" s="67"/>
      <c r="Y17" s="98"/>
    </row>
    <row r="18" spans="1:25" s="6" customFormat="1" ht="136.5" customHeight="1" x14ac:dyDescent="0.2">
      <c r="A18" s="66" t="s">
        <v>275</v>
      </c>
      <c r="B18" s="67"/>
      <c r="C18" s="68" t="s">
        <v>276</v>
      </c>
      <c r="D18" s="67"/>
      <c r="E18" s="117" t="s">
        <v>289</v>
      </c>
      <c r="F18" s="118"/>
      <c r="G18" s="67"/>
      <c r="H18" s="69"/>
      <c r="I18" s="69" t="s">
        <v>277</v>
      </c>
      <c r="J18" s="69"/>
      <c r="K18" s="69"/>
      <c r="L18" s="70"/>
      <c r="M18" s="71"/>
      <c r="N18" s="117" t="s">
        <v>288</v>
      </c>
      <c r="O18" s="136"/>
      <c r="P18" s="118"/>
      <c r="Q18" s="51"/>
      <c r="R18" s="52"/>
      <c r="S18" s="60" t="s">
        <v>278</v>
      </c>
      <c r="T18" s="50"/>
      <c r="U18" s="68" t="s">
        <v>279</v>
      </c>
      <c r="V18" s="53"/>
      <c r="W18" s="59" t="s">
        <v>280</v>
      </c>
      <c r="X18" s="50"/>
      <c r="Y18" s="61" t="s">
        <v>281</v>
      </c>
    </row>
    <row r="19" spans="1:25" s="6" customFormat="1" ht="8.25" customHeight="1" x14ac:dyDescent="0.2">
      <c r="A19" s="45"/>
      <c r="B19" s="46"/>
      <c r="C19" s="46"/>
      <c r="D19" s="46"/>
      <c r="E19" s="62"/>
      <c r="F19" s="62"/>
      <c r="G19" s="46"/>
      <c r="H19" s="54"/>
      <c r="I19" s="54"/>
      <c r="J19" s="54"/>
      <c r="K19" s="54"/>
      <c r="L19" s="54"/>
      <c r="M19" s="53"/>
      <c r="N19" s="54"/>
      <c r="O19" s="54"/>
      <c r="P19" s="54"/>
      <c r="Q19" s="46"/>
      <c r="R19" s="46"/>
      <c r="S19" s="46"/>
      <c r="T19" s="46"/>
      <c r="U19" s="46"/>
      <c r="V19" s="53"/>
      <c r="W19" s="46"/>
      <c r="X19" s="46"/>
      <c r="Y19" s="47"/>
    </row>
    <row r="20" spans="1:25" s="6" customFormat="1" ht="126" customHeight="1" x14ac:dyDescent="0.2">
      <c r="A20" s="66" t="s">
        <v>275</v>
      </c>
      <c r="B20" s="67"/>
      <c r="C20" s="68" t="s">
        <v>276</v>
      </c>
      <c r="D20" s="67"/>
      <c r="E20" s="117" t="s">
        <v>287</v>
      </c>
      <c r="F20" s="118"/>
      <c r="G20" s="67"/>
      <c r="H20" s="69"/>
      <c r="I20" s="69" t="s">
        <v>277</v>
      </c>
      <c r="J20" s="69"/>
      <c r="K20" s="69"/>
      <c r="L20" s="70"/>
      <c r="M20" s="71"/>
      <c r="N20" s="117" t="s">
        <v>286</v>
      </c>
      <c r="O20" s="136"/>
      <c r="P20" s="118"/>
      <c r="Q20" s="99"/>
      <c r="R20" s="100"/>
      <c r="S20" s="68" t="s">
        <v>290</v>
      </c>
      <c r="T20" s="93"/>
      <c r="U20" s="68" t="s">
        <v>291</v>
      </c>
      <c r="V20" s="101"/>
      <c r="W20" s="102" t="s">
        <v>280</v>
      </c>
      <c r="X20" s="103"/>
      <c r="Y20" s="94" t="s">
        <v>281</v>
      </c>
    </row>
    <row r="21" spans="1:25" s="6" customFormat="1" ht="11.25" customHeight="1" x14ac:dyDescent="0.2">
      <c r="A21" s="95"/>
      <c r="B21" s="67"/>
      <c r="C21" s="67"/>
      <c r="D21" s="67"/>
      <c r="E21" s="67"/>
      <c r="F21" s="67"/>
      <c r="G21" s="67"/>
      <c r="H21" s="96"/>
      <c r="I21" s="96"/>
      <c r="J21" s="96"/>
      <c r="K21" s="96"/>
      <c r="L21" s="96"/>
      <c r="M21" s="71"/>
      <c r="N21" s="96"/>
      <c r="O21" s="96"/>
      <c r="P21" s="96"/>
      <c r="Q21" s="67"/>
      <c r="R21" s="67"/>
      <c r="S21" s="67"/>
      <c r="T21" s="67"/>
      <c r="U21" s="67"/>
      <c r="V21" s="71"/>
      <c r="W21" s="67"/>
      <c r="X21" s="67"/>
      <c r="Y21" s="98"/>
    </row>
    <row r="22" spans="1:25" s="6" customFormat="1" ht="103.5" customHeight="1" x14ac:dyDescent="0.2">
      <c r="A22" s="66" t="s">
        <v>275</v>
      </c>
      <c r="B22" s="67"/>
      <c r="C22" s="68" t="s">
        <v>276</v>
      </c>
      <c r="D22" s="67"/>
      <c r="E22" s="117" t="s">
        <v>282</v>
      </c>
      <c r="F22" s="118"/>
      <c r="G22" s="67"/>
      <c r="H22" s="69"/>
      <c r="I22" s="69" t="s">
        <v>277</v>
      </c>
      <c r="J22" s="69"/>
      <c r="K22" s="69"/>
      <c r="L22" s="70"/>
      <c r="M22" s="71"/>
      <c r="N22" s="117" t="s">
        <v>283</v>
      </c>
      <c r="O22" s="119"/>
      <c r="P22" s="120"/>
      <c r="Q22" s="99"/>
      <c r="R22" s="100"/>
      <c r="S22" s="68" t="s">
        <v>290</v>
      </c>
      <c r="T22" s="93"/>
      <c r="U22" s="68" t="s">
        <v>292</v>
      </c>
      <c r="V22" s="71"/>
      <c r="W22" s="102" t="s">
        <v>280</v>
      </c>
      <c r="X22" s="93"/>
      <c r="Y22" s="94" t="s">
        <v>281</v>
      </c>
    </row>
    <row r="23" spans="1:25" s="6" customFormat="1" ht="11.25" customHeight="1" x14ac:dyDescent="0.2">
      <c r="A23" s="104"/>
      <c r="B23" s="67"/>
      <c r="C23" s="105"/>
      <c r="D23" s="67"/>
      <c r="E23" s="106"/>
      <c r="F23" s="106"/>
      <c r="G23" s="67"/>
      <c r="H23" s="107"/>
      <c r="I23" s="107"/>
      <c r="J23" s="107"/>
      <c r="K23" s="107"/>
      <c r="L23" s="96"/>
      <c r="M23" s="71"/>
      <c r="N23" s="106"/>
      <c r="O23" s="96"/>
      <c r="P23" s="96"/>
      <c r="Q23" s="67"/>
      <c r="R23" s="67"/>
      <c r="S23" s="108"/>
      <c r="T23" s="67"/>
      <c r="U23" s="96"/>
      <c r="V23" s="71"/>
      <c r="W23" s="106"/>
      <c r="X23" s="67"/>
      <c r="Y23" s="109"/>
    </row>
    <row r="24" spans="1:25" s="6" customFormat="1" ht="103.5" customHeight="1" x14ac:dyDescent="0.2">
      <c r="A24" s="66" t="s">
        <v>275</v>
      </c>
      <c r="B24" s="67"/>
      <c r="C24" s="68" t="s">
        <v>276</v>
      </c>
      <c r="D24" s="67"/>
      <c r="E24" s="117" t="s">
        <v>284</v>
      </c>
      <c r="F24" s="118"/>
      <c r="G24" s="67"/>
      <c r="H24" s="69"/>
      <c r="I24" s="69" t="s">
        <v>277</v>
      </c>
      <c r="J24" s="69"/>
      <c r="K24" s="69"/>
      <c r="L24" s="70"/>
      <c r="M24" s="71"/>
      <c r="N24" s="117" t="s">
        <v>285</v>
      </c>
      <c r="O24" s="119"/>
      <c r="P24" s="120"/>
      <c r="Q24" s="99"/>
      <c r="R24" s="100"/>
      <c r="S24" s="72" t="s">
        <v>293</v>
      </c>
      <c r="T24" s="93"/>
      <c r="U24" s="68" t="s">
        <v>294</v>
      </c>
      <c r="V24" s="71"/>
      <c r="W24" s="102" t="s">
        <v>280</v>
      </c>
      <c r="X24" s="93"/>
      <c r="Y24" s="72" t="s">
        <v>295</v>
      </c>
    </row>
    <row r="25" spans="1:25" s="6" customFormat="1" ht="11.25" customHeight="1" x14ac:dyDescent="0.2">
      <c r="A25" s="104"/>
      <c r="B25" s="67"/>
      <c r="C25" s="105"/>
      <c r="D25" s="67"/>
      <c r="E25" s="106"/>
      <c r="F25" s="106"/>
      <c r="G25" s="67"/>
      <c r="H25" s="107"/>
      <c r="I25" s="107"/>
      <c r="J25" s="107"/>
      <c r="K25" s="107"/>
      <c r="L25" s="96"/>
      <c r="M25" s="71"/>
      <c r="N25" s="106"/>
      <c r="O25" s="96"/>
      <c r="P25" s="96"/>
      <c r="Q25" s="67"/>
      <c r="R25" s="67"/>
      <c r="S25" s="108"/>
      <c r="T25" s="67"/>
      <c r="U25" s="96"/>
      <c r="V25" s="71"/>
      <c r="W25" s="106"/>
      <c r="X25" s="67"/>
      <c r="Y25" s="109"/>
    </row>
    <row r="26" spans="1:25" s="6" customFormat="1" ht="148.5" customHeight="1" x14ac:dyDescent="0.2">
      <c r="A26" s="66" t="s">
        <v>296</v>
      </c>
      <c r="B26" s="67"/>
      <c r="C26" s="68" t="s">
        <v>276</v>
      </c>
      <c r="D26" s="67"/>
      <c r="E26" s="117" t="s">
        <v>297</v>
      </c>
      <c r="F26" s="118"/>
      <c r="G26" s="67"/>
      <c r="H26" s="69"/>
      <c r="I26" s="69" t="s">
        <v>277</v>
      </c>
      <c r="J26" s="69"/>
      <c r="K26" s="69"/>
      <c r="L26" s="70"/>
      <c r="M26" s="71"/>
      <c r="N26" s="117" t="s">
        <v>298</v>
      </c>
      <c r="O26" s="119"/>
      <c r="P26" s="120"/>
      <c r="Q26" s="99"/>
      <c r="R26" s="100"/>
      <c r="S26" s="72" t="s">
        <v>299</v>
      </c>
      <c r="T26" s="93"/>
      <c r="U26" s="72" t="s">
        <v>300</v>
      </c>
      <c r="V26" s="71"/>
      <c r="W26" s="68" t="s">
        <v>301</v>
      </c>
      <c r="X26" s="93"/>
      <c r="Y26" s="72" t="s">
        <v>302</v>
      </c>
    </row>
    <row r="27" spans="1:25" s="6" customFormat="1" ht="11.25" customHeight="1" x14ac:dyDescent="0.2">
      <c r="A27" s="104"/>
      <c r="B27" s="67"/>
      <c r="C27" s="105"/>
      <c r="D27" s="67"/>
      <c r="E27" s="106"/>
      <c r="F27" s="106"/>
      <c r="G27" s="67"/>
      <c r="H27" s="107"/>
      <c r="I27" s="107"/>
      <c r="J27" s="107"/>
      <c r="K27" s="107"/>
      <c r="L27" s="96"/>
      <c r="M27" s="71"/>
      <c r="N27" s="106"/>
      <c r="O27" s="96"/>
      <c r="P27" s="96"/>
      <c r="Q27" s="67"/>
      <c r="R27" s="67"/>
      <c r="S27" s="106"/>
      <c r="T27" s="67"/>
      <c r="U27" s="96"/>
      <c r="V27" s="71"/>
      <c r="W27" s="106"/>
      <c r="X27" s="67"/>
      <c r="Y27" s="109"/>
    </row>
    <row r="28" spans="1:25" s="6" customFormat="1" ht="103.5" customHeight="1" x14ac:dyDescent="0.2">
      <c r="A28" s="66" t="s">
        <v>303</v>
      </c>
      <c r="B28" s="67"/>
      <c r="C28" s="110"/>
      <c r="D28" s="67"/>
      <c r="E28" s="117" t="s">
        <v>244</v>
      </c>
      <c r="F28" s="118"/>
      <c r="G28" s="67"/>
      <c r="H28" s="69"/>
      <c r="I28" s="69" t="s">
        <v>277</v>
      </c>
      <c r="J28" s="69"/>
      <c r="K28" s="69"/>
      <c r="L28" s="70"/>
      <c r="M28" s="71"/>
      <c r="N28" s="117" t="s">
        <v>245</v>
      </c>
      <c r="O28" s="119"/>
      <c r="P28" s="120"/>
      <c r="Q28" s="99"/>
      <c r="R28" s="100"/>
      <c r="S28" s="68" t="s">
        <v>243</v>
      </c>
      <c r="T28" s="93"/>
      <c r="U28" s="68" t="s">
        <v>246</v>
      </c>
      <c r="V28" s="71"/>
      <c r="W28" s="68" t="s">
        <v>305</v>
      </c>
      <c r="X28" s="93"/>
      <c r="Y28" s="94" t="s">
        <v>247</v>
      </c>
    </row>
    <row r="29" spans="1:25" s="6" customFormat="1" ht="11.25" customHeight="1" x14ac:dyDescent="0.2">
      <c r="A29" s="104"/>
      <c r="B29" s="67"/>
      <c r="C29" s="105"/>
      <c r="D29" s="67"/>
      <c r="E29" s="106"/>
      <c r="F29" s="106"/>
      <c r="G29" s="67"/>
      <c r="H29" s="107"/>
      <c r="I29" s="107"/>
      <c r="J29" s="107"/>
      <c r="K29" s="107"/>
      <c r="L29" s="96"/>
      <c r="M29" s="71"/>
      <c r="N29" s="106"/>
      <c r="O29" s="96"/>
      <c r="P29" s="96"/>
      <c r="Q29" s="67"/>
      <c r="R29" s="67"/>
      <c r="S29" s="106"/>
      <c r="T29" s="67"/>
      <c r="U29" s="106"/>
      <c r="V29" s="71"/>
      <c r="W29" s="106"/>
      <c r="X29" s="67"/>
      <c r="Y29" s="109"/>
    </row>
    <row r="30" spans="1:25" s="6" customFormat="1" ht="141.75" customHeight="1" x14ac:dyDescent="0.2">
      <c r="A30" s="66" t="s">
        <v>304</v>
      </c>
      <c r="B30" s="67"/>
      <c r="C30" s="110"/>
      <c r="D30" s="67"/>
      <c r="E30" s="117" t="s">
        <v>248</v>
      </c>
      <c r="F30" s="118"/>
      <c r="G30" s="67"/>
      <c r="H30" s="69"/>
      <c r="I30" s="69" t="s">
        <v>277</v>
      </c>
      <c r="J30" s="69"/>
      <c r="K30" s="69"/>
      <c r="L30" s="70"/>
      <c r="M30" s="71"/>
      <c r="N30" s="117" t="s">
        <v>249</v>
      </c>
      <c r="O30" s="119"/>
      <c r="P30" s="120"/>
      <c r="Q30" s="99"/>
      <c r="R30" s="100"/>
      <c r="S30" s="68" t="s">
        <v>243</v>
      </c>
      <c r="T30" s="93"/>
      <c r="U30" s="68" t="s">
        <v>250</v>
      </c>
      <c r="V30" s="71"/>
      <c r="W30" s="68" t="s">
        <v>306</v>
      </c>
      <c r="X30" s="93"/>
      <c r="Y30" s="94" t="s">
        <v>247</v>
      </c>
    </row>
    <row r="31" spans="1:25" s="6" customFormat="1" ht="11.25" customHeight="1" x14ac:dyDescent="0.2">
      <c r="A31" s="104"/>
      <c r="B31" s="67"/>
      <c r="C31" s="105"/>
      <c r="D31" s="67"/>
      <c r="E31" s="106"/>
      <c r="F31" s="106"/>
      <c r="G31" s="67"/>
      <c r="H31" s="107"/>
      <c r="I31" s="107"/>
      <c r="J31" s="107"/>
      <c r="K31" s="107"/>
      <c r="L31" s="96"/>
      <c r="M31" s="71"/>
      <c r="N31" s="106"/>
      <c r="O31" s="96"/>
      <c r="P31" s="96"/>
      <c r="Q31" s="67"/>
      <c r="R31" s="67"/>
      <c r="S31" s="106"/>
      <c r="T31" s="67"/>
      <c r="U31" s="106"/>
      <c r="V31" s="71"/>
      <c r="W31" s="106"/>
      <c r="X31" s="67"/>
      <c r="Y31" s="109"/>
    </row>
    <row r="32" spans="1:25" s="6" customFormat="1" ht="135" customHeight="1" x14ac:dyDescent="0.2">
      <c r="A32" s="66" t="s">
        <v>273</v>
      </c>
      <c r="B32" s="67"/>
      <c r="C32" s="110"/>
      <c r="D32" s="67"/>
      <c r="E32" s="117" t="s">
        <v>251</v>
      </c>
      <c r="F32" s="118"/>
      <c r="G32" s="67"/>
      <c r="H32" s="69"/>
      <c r="I32" s="69"/>
      <c r="J32" s="69" t="s">
        <v>242</v>
      </c>
      <c r="K32" s="69"/>
      <c r="L32" s="70"/>
      <c r="M32" s="71"/>
      <c r="N32" s="117" t="s">
        <v>252</v>
      </c>
      <c r="O32" s="119"/>
      <c r="P32" s="120"/>
      <c r="Q32" s="99"/>
      <c r="R32" s="100"/>
      <c r="S32" s="68" t="s">
        <v>243</v>
      </c>
      <c r="T32" s="93"/>
      <c r="U32" s="68" t="s">
        <v>253</v>
      </c>
      <c r="V32" s="71"/>
      <c r="W32" s="68" t="s">
        <v>307</v>
      </c>
      <c r="X32" s="93"/>
      <c r="Y32" s="94" t="s">
        <v>254</v>
      </c>
    </row>
    <row r="33" spans="1:25" s="6" customFormat="1" ht="11.25" customHeight="1" x14ac:dyDescent="0.2">
      <c r="A33" s="104"/>
      <c r="B33" s="67"/>
      <c r="C33" s="105"/>
      <c r="D33" s="67"/>
      <c r="E33" s="106"/>
      <c r="F33" s="106"/>
      <c r="G33" s="67"/>
      <c r="H33" s="107"/>
      <c r="I33" s="107"/>
      <c r="J33" s="107"/>
      <c r="K33" s="107"/>
      <c r="L33" s="96"/>
      <c r="M33" s="71"/>
      <c r="N33" s="106"/>
      <c r="O33" s="96"/>
      <c r="P33" s="96"/>
      <c r="Q33" s="67"/>
      <c r="R33" s="67"/>
      <c r="S33" s="106"/>
      <c r="T33" s="67"/>
      <c r="U33" s="106"/>
      <c r="V33" s="71"/>
      <c r="W33" s="106"/>
      <c r="X33" s="67"/>
      <c r="Y33" s="109"/>
    </row>
    <row r="34" spans="1:25" s="6" customFormat="1" ht="162.75" customHeight="1" x14ac:dyDescent="0.2">
      <c r="A34" s="66" t="s">
        <v>273</v>
      </c>
      <c r="B34" s="67"/>
      <c r="C34" s="110"/>
      <c r="D34" s="67"/>
      <c r="E34" s="117" t="s">
        <v>425</v>
      </c>
      <c r="F34" s="118"/>
      <c r="G34" s="67"/>
      <c r="H34" s="69"/>
      <c r="I34" s="69"/>
      <c r="J34" s="69" t="s">
        <v>242</v>
      </c>
      <c r="K34" s="69"/>
      <c r="L34" s="70"/>
      <c r="M34" s="71"/>
      <c r="N34" s="117" t="s">
        <v>423</v>
      </c>
      <c r="O34" s="119"/>
      <c r="P34" s="120"/>
      <c r="Q34" s="99"/>
      <c r="R34" s="100"/>
      <c r="S34" s="68" t="s">
        <v>243</v>
      </c>
      <c r="T34" s="93"/>
      <c r="U34" s="68" t="s">
        <v>424</v>
      </c>
      <c r="V34" s="71"/>
      <c r="W34" s="68" t="s">
        <v>307</v>
      </c>
      <c r="X34" s="93"/>
      <c r="Y34" s="94" t="s">
        <v>254</v>
      </c>
    </row>
    <row r="35" spans="1:25" s="6" customFormat="1" ht="11.25" customHeight="1" x14ac:dyDescent="0.2">
      <c r="A35" s="104"/>
      <c r="B35" s="67"/>
      <c r="C35" s="105"/>
      <c r="D35" s="67"/>
      <c r="E35" s="106"/>
      <c r="F35" s="106"/>
      <c r="G35" s="67"/>
      <c r="H35" s="107"/>
      <c r="I35" s="107"/>
      <c r="J35" s="107"/>
      <c r="K35" s="107"/>
      <c r="L35" s="96"/>
      <c r="M35" s="71"/>
      <c r="N35" s="106"/>
      <c r="O35" s="96"/>
      <c r="P35" s="96"/>
      <c r="Q35" s="67"/>
      <c r="R35" s="67"/>
      <c r="S35" s="106"/>
      <c r="T35" s="67"/>
      <c r="U35" s="106"/>
      <c r="V35" s="71"/>
      <c r="W35" s="106"/>
      <c r="X35" s="67"/>
      <c r="Y35" s="109"/>
    </row>
    <row r="36" spans="1:25" s="6" customFormat="1" ht="135" customHeight="1" x14ac:dyDescent="0.2">
      <c r="A36" s="66" t="s">
        <v>308</v>
      </c>
      <c r="B36" s="67"/>
      <c r="C36" s="110"/>
      <c r="D36" s="67"/>
      <c r="E36" s="117" t="s">
        <v>255</v>
      </c>
      <c r="F36" s="118"/>
      <c r="G36" s="67"/>
      <c r="H36" s="69"/>
      <c r="I36" s="69"/>
      <c r="J36" s="69" t="s">
        <v>242</v>
      </c>
      <c r="K36" s="69"/>
      <c r="L36" s="70"/>
      <c r="M36" s="71"/>
      <c r="N36" s="117" t="s">
        <v>256</v>
      </c>
      <c r="O36" s="119"/>
      <c r="P36" s="120"/>
      <c r="Q36" s="99"/>
      <c r="R36" s="100"/>
      <c r="S36" s="68" t="s">
        <v>243</v>
      </c>
      <c r="T36" s="93"/>
      <c r="U36" s="68" t="s">
        <v>257</v>
      </c>
      <c r="V36" s="71"/>
      <c r="W36" s="68" t="s">
        <v>307</v>
      </c>
      <c r="X36" s="93"/>
      <c r="Y36" s="94" t="s">
        <v>254</v>
      </c>
    </row>
    <row r="37" spans="1:25" s="6" customFormat="1" ht="11.25" customHeight="1" x14ac:dyDescent="0.2">
      <c r="A37" s="104"/>
      <c r="B37" s="67"/>
      <c r="C37" s="105"/>
      <c r="D37" s="67"/>
      <c r="E37" s="106"/>
      <c r="F37" s="106"/>
      <c r="G37" s="67"/>
      <c r="H37" s="107"/>
      <c r="I37" s="107"/>
      <c r="J37" s="107"/>
      <c r="K37" s="107"/>
      <c r="L37" s="96"/>
      <c r="M37" s="71"/>
      <c r="N37" s="106"/>
      <c r="O37" s="96"/>
      <c r="P37" s="96"/>
      <c r="Q37" s="67"/>
      <c r="R37" s="67"/>
      <c r="S37" s="106"/>
      <c r="T37" s="67"/>
      <c r="U37" s="106"/>
      <c r="V37" s="71"/>
      <c r="W37" s="106"/>
      <c r="X37" s="67"/>
      <c r="Y37" s="109"/>
    </row>
    <row r="38" spans="1:25" s="6" customFormat="1" ht="135" customHeight="1" x14ac:dyDescent="0.2">
      <c r="A38" s="66" t="s">
        <v>309</v>
      </c>
      <c r="B38" s="67"/>
      <c r="C38" s="110"/>
      <c r="D38" s="67"/>
      <c r="E38" s="117" t="s">
        <v>258</v>
      </c>
      <c r="F38" s="118"/>
      <c r="G38" s="67"/>
      <c r="H38" s="69"/>
      <c r="I38" s="69"/>
      <c r="J38" s="69" t="s">
        <v>242</v>
      </c>
      <c r="K38" s="69"/>
      <c r="L38" s="70"/>
      <c r="M38" s="71"/>
      <c r="N38" s="117" t="s">
        <v>259</v>
      </c>
      <c r="O38" s="119"/>
      <c r="P38" s="120"/>
      <c r="Q38" s="99"/>
      <c r="R38" s="100"/>
      <c r="S38" s="68" t="s">
        <v>243</v>
      </c>
      <c r="T38" s="93"/>
      <c r="U38" s="68" t="s">
        <v>257</v>
      </c>
      <c r="V38" s="71"/>
      <c r="W38" s="68" t="s">
        <v>307</v>
      </c>
      <c r="X38" s="93"/>
      <c r="Y38" s="94" t="s">
        <v>254</v>
      </c>
    </row>
    <row r="39" spans="1:25" ht="11.25" customHeight="1" x14ac:dyDescent="0.25">
      <c r="A39" s="104"/>
      <c r="B39" s="67"/>
      <c r="C39" s="105"/>
      <c r="D39" s="67"/>
      <c r="E39" s="106"/>
      <c r="F39" s="106"/>
      <c r="G39" s="67"/>
      <c r="H39" s="107"/>
      <c r="I39" s="107"/>
      <c r="J39" s="107"/>
      <c r="K39" s="107"/>
      <c r="L39" s="96"/>
      <c r="M39" s="71"/>
      <c r="N39" s="106"/>
      <c r="O39" s="96"/>
      <c r="P39" s="96"/>
      <c r="Q39" s="67"/>
      <c r="R39" s="67"/>
      <c r="S39" s="106"/>
      <c r="T39" s="67"/>
      <c r="U39" s="106"/>
      <c r="V39" s="71"/>
      <c r="W39" s="106"/>
      <c r="X39" s="67"/>
      <c r="Y39" s="109"/>
    </row>
    <row r="40" spans="1:25" ht="128.25" x14ac:dyDescent="0.25">
      <c r="A40" s="66" t="s">
        <v>309</v>
      </c>
      <c r="B40" s="67"/>
      <c r="C40" s="102" t="s">
        <v>310</v>
      </c>
      <c r="D40" s="67"/>
      <c r="E40" s="117" t="s">
        <v>260</v>
      </c>
      <c r="F40" s="118"/>
      <c r="G40" s="67"/>
      <c r="H40" s="69"/>
      <c r="I40" s="69"/>
      <c r="J40" s="69" t="s">
        <v>242</v>
      </c>
      <c r="K40" s="69"/>
      <c r="L40" s="70"/>
      <c r="M40" s="71"/>
      <c r="N40" s="117" t="s">
        <v>261</v>
      </c>
      <c r="O40" s="119"/>
      <c r="P40" s="120"/>
      <c r="Q40" s="99"/>
      <c r="R40" s="100"/>
      <c r="S40" s="68" t="s">
        <v>243</v>
      </c>
      <c r="T40" s="93"/>
      <c r="U40" s="68" t="s">
        <v>257</v>
      </c>
      <c r="V40" s="71"/>
      <c r="W40" s="68" t="s">
        <v>307</v>
      </c>
      <c r="X40" s="93"/>
      <c r="Y40" s="94" t="s">
        <v>254</v>
      </c>
    </row>
    <row r="41" spans="1:25" ht="11.25" customHeight="1" x14ac:dyDescent="0.25">
      <c r="A41" s="159"/>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1"/>
    </row>
    <row r="42" spans="1:25" ht="108" customHeight="1" x14ac:dyDescent="0.25">
      <c r="A42" s="66" t="s">
        <v>311</v>
      </c>
      <c r="B42" s="67"/>
      <c r="C42" s="102"/>
      <c r="D42" s="67"/>
      <c r="E42" s="117" t="s">
        <v>255</v>
      </c>
      <c r="F42" s="118"/>
      <c r="G42" s="67"/>
      <c r="H42" s="69"/>
      <c r="I42" s="69"/>
      <c r="J42" s="69" t="s">
        <v>242</v>
      </c>
      <c r="K42" s="69"/>
      <c r="L42" s="70"/>
      <c r="M42" s="71"/>
      <c r="N42" s="117" t="s">
        <v>262</v>
      </c>
      <c r="O42" s="119"/>
      <c r="P42" s="120"/>
      <c r="Q42" s="99"/>
      <c r="R42" s="100"/>
      <c r="S42" s="68" t="s">
        <v>243</v>
      </c>
      <c r="T42" s="93"/>
      <c r="U42" s="68" t="s">
        <v>430</v>
      </c>
      <c r="V42" s="71"/>
      <c r="W42" s="68" t="s">
        <v>307</v>
      </c>
      <c r="X42" s="93"/>
      <c r="Y42" s="94" t="s">
        <v>254</v>
      </c>
    </row>
    <row r="43" spans="1:25" ht="11.25" customHeight="1" x14ac:dyDescent="0.25">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3"/>
    </row>
    <row r="44" spans="1:25" ht="135" customHeight="1" x14ac:dyDescent="0.25">
      <c r="A44" s="66" t="s">
        <v>312</v>
      </c>
      <c r="B44" s="67"/>
      <c r="C44" s="102" t="s">
        <v>310</v>
      </c>
      <c r="D44" s="67"/>
      <c r="E44" s="117" t="s">
        <v>257</v>
      </c>
      <c r="F44" s="118"/>
      <c r="G44" s="67"/>
      <c r="H44" s="69"/>
      <c r="I44" s="69"/>
      <c r="J44" s="69"/>
      <c r="K44" s="69" t="s">
        <v>242</v>
      </c>
      <c r="L44" s="70"/>
      <c r="M44" s="71"/>
      <c r="N44" s="117" t="s">
        <v>263</v>
      </c>
      <c r="O44" s="119"/>
      <c r="P44" s="120"/>
      <c r="Q44" s="99"/>
      <c r="R44" s="100"/>
      <c r="S44" s="68" t="s">
        <v>243</v>
      </c>
      <c r="T44" s="93"/>
      <c r="U44" s="68" t="s">
        <v>264</v>
      </c>
      <c r="V44" s="71"/>
      <c r="W44" s="68" t="s">
        <v>313</v>
      </c>
      <c r="X44" s="93"/>
      <c r="Y44" s="94" t="s">
        <v>254</v>
      </c>
    </row>
    <row r="45" spans="1:25" x14ac:dyDescent="0.25">
      <c r="A45" s="56"/>
      <c r="B45" s="57"/>
      <c r="C45" s="57"/>
      <c r="D45" s="57"/>
      <c r="E45" s="57"/>
      <c r="F45" s="57"/>
      <c r="G45" s="57"/>
      <c r="H45" s="57"/>
      <c r="I45" s="57"/>
      <c r="J45" s="57"/>
      <c r="K45" s="57"/>
      <c r="L45" s="57"/>
      <c r="M45" s="57"/>
      <c r="N45" s="57"/>
      <c r="O45" s="57"/>
      <c r="P45" s="57"/>
      <c r="Q45" s="57"/>
      <c r="R45" s="57"/>
      <c r="S45" s="57"/>
      <c r="T45" s="57"/>
      <c r="U45" s="57"/>
      <c r="V45" s="57"/>
      <c r="W45" s="57"/>
      <c r="X45" s="57"/>
      <c r="Y45" s="58"/>
    </row>
    <row r="46" spans="1:25" x14ac:dyDescent="0.25">
      <c r="A46" s="124" t="s">
        <v>133</v>
      </c>
      <c r="B46" s="125"/>
      <c r="C46" s="126"/>
      <c r="D46" s="37"/>
      <c r="E46" s="37"/>
      <c r="F46" s="37"/>
      <c r="G46" s="37"/>
      <c r="H46" s="37"/>
      <c r="I46" s="37"/>
      <c r="J46" s="37"/>
      <c r="K46" s="37"/>
      <c r="L46" s="37"/>
      <c r="M46" s="37"/>
      <c r="N46" s="37"/>
      <c r="O46" s="37"/>
      <c r="P46" s="37"/>
      <c r="Q46" s="37"/>
      <c r="R46" s="37"/>
      <c r="S46" s="37"/>
      <c r="T46" s="37"/>
      <c r="U46" s="37"/>
      <c r="V46" s="37"/>
      <c r="W46" s="37"/>
      <c r="X46" s="37"/>
      <c r="Y46" s="38"/>
    </row>
    <row r="47" spans="1:25" x14ac:dyDescent="0.25">
      <c r="A47" s="127"/>
      <c r="B47" s="128"/>
      <c r="C47" s="129"/>
      <c r="D47" s="37"/>
      <c r="E47" s="37"/>
      <c r="F47" s="37"/>
      <c r="G47" s="37"/>
      <c r="H47" s="37"/>
      <c r="I47" s="37"/>
      <c r="J47" s="37"/>
      <c r="K47" s="37"/>
      <c r="L47" s="37"/>
      <c r="M47" s="37"/>
      <c r="N47" s="37"/>
      <c r="O47" s="37"/>
      <c r="P47" s="37"/>
      <c r="Q47" s="37"/>
      <c r="R47" s="37"/>
      <c r="S47" s="37"/>
      <c r="T47" s="37"/>
      <c r="U47" s="37"/>
      <c r="V47" s="37"/>
      <c r="W47" s="37"/>
      <c r="X47" s="37"/>
      <c r="Y47" s="38"/>
    </row>
    <row r="48" spans="1:25" x14ac:dyDescent="0.25">
      <c r="A48" s="127"/>
      <c r="B48" s="128"/>
      <c r="C48" s="129"/>
      <c r="D48" s="37"/>
      <c r="E48" s="37"/>
      <c r="F48" s="37"/>
      <c r="G48" s="37"/>
      <c r="H48" s="37"/>
      <c r="I48" s="37"/>
      <c r="J48" s="37"/>
      <c r="K48" s="37"/>
      <c r="L48" s="37"/>
      <c r="M48" s="37"/>
      <c r="N48" s="37"/>
      <c r="O48" s="37"/>
      <c r="P48" s="37"/>
      <c r="Q48" s="37"/>
      <c r="R48" s="37"/>
      <c r="S48" s="37"/>
      <c r="T48" s="37"/>
      <c r="U48" s="37"/>
      <c r="V48" s="37"/>
      <c r="W48" s="37"/>
      <c r="X48" s="37"/>
      <c r="Y48" s="38"/>
    </row>
    <row r="49" spans="1:25" x14ac:dyDescent="0.25">
      <c r="A49" s="121"/>
      <c r="B49" s="122"/>
      <c r="C49" s="123"/>
      <c r="D49" s="37"/>
      <c r="E49" s="37"/>
      <c r="F49" s="37"/>
      <c r="G49" s="37"/>
      <c r="H49" s="37"/>
      <c r="I49" s="37"/>
      <c r="J49" s="37"/>
      <c r="K49" s="37"/>
      <c r="L49" s="37"/>
      <c r="M49" s="37"/>
      <c r="N49" s="37"/>
      <c r="O49" s="37"/>
      <c r="P49" s="37"/>
      <c r="Q49" s="37"/>
      <c r="R49" s="37"/>
      <c r="S49" s="37"/>
      <c r="T49" s="37"/>
      <c r="U49" s="37"/>
      <c r="V49" s="37"/>
      <c r="W49" s="37"/>
      <c r="X49" s="37"/>
      <c r="Y49" s="38"/>
    </row>
    <row r="50" spans="1:25" x14ac:dyDescent="0.25">
      <c r="A50" s="121"/>
      <c r="B50" s="122"/>
      <c r="C50" s="123"/>
      <c r="D50" s="37"/>
      <c r="E50" s="37"/>
      <c r="F50" s="37"/>
      <c r="G50" s="37"/>
      <c r="H50" s="37"/>
      <c r="I50" s="37"/>
      <c r="J50" s="37"/>
      <c r="K50" s="37"/>
      <c r="L50" s="37"/>
      <c r="M50" s="37"/>
      <c r="N50" s="37"/>
      <c r="O50" s="37"/>
      <c r="P50" s="37"/>
      <c r="Q50" s="37"/>
      <c r="R50" s="37"/>
      <c r="S50" s="37"/>
      <c r="T50" s="37"/>
      <c r="U50" s="37"/>
      <c r="V50" s="37"/>
      <c r="W50" s="37"/>
      <c r="X50" s="37"/>
      <c r="Y50" s="38"/>
    </row>
    <row r="51" spans="1:25" x14ac:dyDescent="0.25">
      <c r="A51" s="121"/>
      <c r="B51" s="122"/>
      <c r="C51" s="123"/>
      <c r="D51" s="37"/>
      <c r="E51" s="37"/>
      <c r="F51" s="37"/>
      <c r="G51" s="37"/>
      <c r="H51" s="37"/>
      <c r="I51" s="37"/>
      <c r="J51" s="37"/>
      <c r="K51" s="37"/>
      <c r="L51" s="37"/>
      <c r="M51" s="37"/>
      <c r="N51" s="37"/>
      <c r="O51" s="37"/>
      <c r="P51" s="37"/>
      <c r="Q51" s="37"/>
      <c r="R51" s="37"/>
      <c r="S51" s="37"/>
      <c r="T51" s="37"/>
      <c r="U51" s="37"/>
      <c r="V51" s="37"/>
      <c r="W51" s="37"/>
      <c r="X51" s="37"/>
      <c r="Y51" s="38"/>
    </row>
    <row r="52" spans="1:25" x14ac:dyDescent="0.25">
      <c r="A52" s="121"/>
      <c r="B52" s="122"/>
      <c r="C52" s="123"/>
      <c r="D52" s="37"/>
      <c r="E52" s="37"/>
      <c r="F52" s="37"/>
      <c r="G52" s="37"/>
      <c r="H52" s="37"/>
      <c r="I52" s="37"/>
      <c r="J52" s="37"/>
      <c r="K52" s="37"/>
      <c r="L52" s="37"/>
      <c r="M52" s="37"/>
      <c r="N52" s="37"/>
      <c r="O52" s="37"/>
      <c r="P52" s="37"/>
      <c r="Q52" s="37"/>
      <c r="R52" s="37"/>
      <c r="S52" s="37"/>
      <c r="T52" s="37"/>
      <c r="U52" s="37"/>
      <c r="V52" s="37"/>
      <c r="W52" s="37"/>
      <c r="X52" s="37"/>
      <c r="Y52" s="38"/>
    </row>
    <row r="53" spans="1:25" x14ac:dyDescent="0.25">
      <c r="A53" s="121"/>
      <c r="B53" s="122"/>
      <c r="C53" s="123"/>
      <c r="D53" s="37"/>
      <c r="E53" s="37"/>
      <c r="F53" s="37"/>
      <c r="G53" s="37"/>
      <c r="H53" s="37"/>
      <c r="I53" s="37"/>
      <c r="J53" s="37"/>
      <c r="K53" s="37"/>
      <c r="L53" s="37"/>
      <c r="M53" s="37"/>
      <c r="N53" s="37"/>
      <c r="O53" s="37"/>
      <c r="P53" s="37"/>
      <c r="Q53" s="37"/>
      <c r="R53" s="37"/>
      <c r="S53" s="37"/>
      <c r="T53" s="37"/>
      <c r="U53" s="37"/>
      <c r="V53" s="37"/>
      <c r="W53" s="37"/>
      <c r="X53" s="37"/>
      <c r="Y53" s="38"/>
    </row>
    <row r="54" spans="1:25" x14ac:dyDescent="0.25">
      <c r="A54" s="1"/>
      <c r="B54" s="2"/>
      <c r="C54" s="2"/>
      <c r="D54" s="2"/>
      <c r="E54" s="2"/>
      <c r="F54" s="2"/>
      <c r="G54" s="2"/>
      <c r="H54" s="2"/>
      <c r="I54" s="2"/>
      <c r="J54" s="2"/>
      <c r="K54" s="2"/>
      <c r="L54" s="2"/>
      <c r="M54" s="2"/>
      <c r="N54" s="2"/>
      <c r="O54" s="2"/>
      <c r="P54" s="2"/>
      <c r="Q54" s="2"/>
      <c r="R54" s="2"/>
      <c r="S54" s="2"/>
      <c r="T54" s="2"/>
      <c r="U54" s="2"/>
      <c r="V54" s="2"/>
      <c r="W54" s="2"/>
      <c r="X54" s="2"/>
      <c r="Y54" s="3"/>
    </row>
    <row r="55" spans="1:25" x14ac:dyDescent="0.25">
      <c r="A55" s="1"/>
      <c r="B55" s="2"/>
      <c r="C55" s="2"/>
      <c r="D55" s="2"/>
      <c r="E55" s="2"/>
      <c r="F55" s="2"/>
      <c r="G55" s="2"/>
      <c r="H55" s="2"/>
      <c r="I55" s="2"/>
      <c r="J55" s="2"/>
      <c r="K55" s="2"/>
      <c r="L55" s="2"/>
      <c r="M55" s="2"/>
      <c r="N55" s="2"/>
      <c r="O55" s="2"/>
      <c r="P55" s="2"/>
      <c r="Q55" s="2"/>
      <c r="R55" s="2"/>
      <c r="S55" s="2"/>
      <c r="T55" s="2"/>
      <c r="U55" s="2"/>
      <c r="V55" s="2"/>
      <c r="W55" s="2"/>
      <c r="X55" s="2"/>
      <c r="Y55" s="3"/>
    </row>
    <row r="56" spans="1:25" x14ac:dyDescent="0.25">
      <c r="A56" s="1"/>
      <c r="B56" s="2"/>
      <c r="C56" s="2"/>
      <c r="D56" s="2"/>
      <c r="E56" s="2"/>
      <c r="F56" s="2"/>
      <c r="G56" s="2"/>
      <c r="H56" s="2"/>
      <c r="I56" s="2"/>
      <c r="J56" s="2"/>
      <c r="K56" s="2"/>
      <c r="L56" s="2"/>
      <c r="M56" s="2"/>
      <c r="N56" s="2"/>
      <c r="O56" s="2"/>
      <c r="P56" s="2"/>
      <c r="Q56" s="2"/>
      <c r="R56" s="2"/>
      <c r="S56" s="2"/>
      <c r="T56" s="2"/>
      <c r="U56" s="2"/>
      <c r="V56" s="2"/>
      <c r="W56" s="2"/>
      <c r="X56" s="2"/>
      <c r="Y56" s="3"/>
    </row>
    <row r="57" spans="1:25" x14ac:dyDescent="0.25">
      <c r="A57" s="1"/>
      <c r="B57" s="2"/>
      <c r="C57" s="2"/>
      <c r="D57" s="2"/>
      <c r="E57" s="2"/>
      <c r="F57" s="2"/>
      <c r="G57" s="2"/>
      <c r="H57" s="2"/>
      <c r="I57" s="2"/>
      <c r="J57" s="2"/>
      <c r="K57" s="2"/>
      <c r="L57" s="2"/>
      <c r="M57" s="2"/>
      <c r="N57" s="2"/>
      <c r="O57" s="2"/>
      <c r="P57" s="2"/>
      <c r="Q57" s="2"/>
      <c r="R57" s="2"/>
      <c r="S57" s="2"/>
      <c r="T57" s="2"/>
      <c r="U57" s="2"/>
      <c r="V57" s="2"/>
      <c r="W57" s="2"/>
      <c r="X57" s="2"/>
      <c r="Y57" s="3"/>
    </row>
    <row r="58" spans="1:25" x14ac:dyDescent="0.25">
      <c r="A58" s="1"/>
      <c r="B58" s="2"/>
      <c r="C58" s="2"/>
      <c r="D58" s="2"/>
      <c r="E58" s="2"/>
      <c r="F58" s="2"/>
      <c r="G58" s="2"/>
      <c r="H58" s="2"/>
      <c r="I58" s="2"/>
      <c r="J58" s="2"/>
      <c r="K58" s="2"/>
      <c r="L58" s="2"/>
      <c r="M58" s="2"/>
      <c r="N58" s="2"/>
      <c r="O58" s="2"/>
      <c r="P58" s="2"/>
      <c r="Q58" s="2"/>
      <c r="R58" s="2"/>
      <c r="S58" s="2"/>
      <c r="T58" s="2"/>
      <c r="U58" s="2"/>
      <c r="V58" s="2"/>
      <c r="W58" s="2"/>
      <c r="X58" s="2"/>
      <c r="Y58" s="3"/>
    </row>
    <row r="59" spans="1:25" x14ac:dyDescent="0.25">
      <c r="A59" s="1"/>
      <c r="B59" s="2"/>
      <c r="C59" s="2"/>
      <c r="D59" s="2"/>
      <c r="E59" s="2"/>
      <c r="F59" s="2"/>
      <c r="G59" s="2"/>
      <c r="H59" s="2"/>
      <c r="I59" s="2"/>
      <c r="J59" s="2"/>
      <c r="K59" s="2"/>
      <c r="L59" s="2"/>
      <c r="M59" s="2"/>
      <c r="N59" s="2"/>
      <c r="O59" s="2"/>
      <c r="P59" s="2"/>
      <c r="Q59" s="2"/>
      <c r="R59" s="2"/>
      <c r="S59" s="2"/>
      <c r="T59" s="2"/>
      <c r="U59" s="2"/>
      <c r="V59" s="2"/>
      <c r="W59" s="2"/>
      <c r="X59" s="2"/>
      <c r="Y59" s="3"/>
    </row>
    <row r="60" spans="1:25" x14ac:dyDescent="0.25">
      <c r="A60" s="1"/>
      <c r="B60" s="2"/>
      <c r="C60" s="2"/>
      <c r="D60" s="2"/>
      <c r="E60" s="2"/>
      <c r="F60" s="2"/>
      <c r="G60" s="2"/>
      <c r="H60" s="2"/>
      <c r="I60" s="2"/>
      <c r="J60" s="2"/>
      <c r="K60" s="2"/>
      <c r="L60" s="2"/>
      <c r="M60" s="2"/>
      <c r="N60" s="2"/>
      <c r="O60" s="2"/>
      <c r="P60" s="2"/>
      <c r="Q60" s="2"/>
      <c r="R60" s="2"/>
      <c r="S60" s="2"/>
      <c r="T60" s="2"/>
      <c r="U60" s="2"/>
      <c r="V60" s="2"/>
      <c r="W60" s="2"/>
      <c r="X60" s="2"/>
      <c r="Y60" s="3"/>
    </row>
    <row r="61" spans="1:25" x14ac:dyDescent="0.25">
      <c r="A61" s="1"/>
      <c r="B61" s="2"/>
      <c r="C61" s="2"/>
      <c r="D61" s="2"/>
      <c r="E61" s="2"/>
      <c r="F61" s="2"/>
      <c r="G61" s="2"/>
      <c r="H61" s="2"/>
      <c r="I61" s="2"/>
      <c r="J61" s="2"/>
      <c r="K61" s="2"/>
      <c r="L61" s="2"/>
      <c r="M61" s="2"/>
      <c r="N61" s="2"/>
      <c r="O61" s="2"/>
      <c r="P61" s="2"/>
      <c r="Q61" s="2"/>
      <c r="R61" s="2"/>
      <c r="S61" s="2"/>
      <c r="T61" s="2"/>
      <c r="U61" s="2"/>
      <c r="V61" s="2"/>
      <c r="W61" s="2"/>
      <c r="X61" s="2"/>
      <c r="Y61" s="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ht="15.75" thickBot="1" x14ac:dyDescent="0.3">
      <c r="A65" s="36"/>
      <c r="B65" s="4"/>
      <c r="C65" s="4"/>
      <c r="D65" s="4"/>
      <c r="E65" s="4"/>
      <c r="F65" s="4"/>
      <c r="G65" s="4"/>
      <c r="H65" s="4"/>
      <c r="I65" s="4"/>
      <c r="J65" s="4"/>
      <c r="K65" s="4"/>
      <c r="L65" s="4"/>
      <c r="M65" s="4"/>
      <c r="N65" s="4"/>
      <c r="O65" s="4"/>
      <c r="P65" s="4"/>
      <c r="Q65" s="4"/>
      <c r="R65" s="4"/>
      <c r="S65" s="4"/>
      <c r="T65" s="4"/>
      <c r="U65" s="4"/>
      <c r="V65" s="4"/>
      <c r="W65" s="4"/>
      <c r="X65" s="4"/>
      <c r="Y65" s="5"/>
    </row>
  </sheetData>
  <sheetProtection formatCells="0" selectLockedCells="1" selectUnlockedCells="1"/>
  <mergeCells count="77">
    <mergeCell ref="A1:C3"/>
    <mergeCell ref="D1:X3"/>
    <mergeCell ref="E26:F26"/>
    <mergeCell ref="N26:P26"/>
    <mergeCell ref="E28:F28"/>
    <mergeCell ref="N28:P28"/>
    <mergeCell ref="D7:D10"/>
    <mergeCell ref="E7:F10"/>
    <mergeCell ref="A13:Y13"/>
    <mergeCell ref="A14:F14"/>
    <mergeCell ref="G14:G16"/>
    <mergeCell ref="H14:K14"/>
    <mergeCell ref="U7:V7"/>
    <mergeCell ref="U14:Y14"/>
    <mergeCell ref="U8:V8"/>
    <mergeCell ref="U9:V9"/>
    <mergeCell ref="A4:Y4"/>
    <mergeCell ref="A5:B12"/>
    <mergeCell ref="G5:G10"/>
    <mergeCell ref="T5:T10"/>
    <mergeCell ref="E12:F12"/>
    <mergeCell ref="C5:C6"/>
    <mergeCell ref="E5:F6"/>
    <mergeCell ref="C11:Y11"/>
    <mergeCell ref="C7:C10"/>
    <mergeCell ref="U5:Y5"/>
    <mergeCell ref="W10:Y10"/>
    <mergeCell ref="W7:Y7"/>
    <mergeCell ref="W8:Y8"/>
    <mergeCell ref="U10:V10"/>
    <mergeCell ref="P5:S6"/>
    <mergeCell ref="P7:S10"/>
    <mergeCell ref="E38:F38"/>
    <mergeCell ref="N38:P38"/>
    <mergeCell ref="E40:F40"/>
    <mergeCell ref="N40:P40"/>
    <mergeCell ref="E42:F42"/>
    <mergeCell ref="N42:P42"/>
    <mergeCell ref="A41:Y41"/>
    <mergeCell ref="B15:B16"/>
    <mergeCell ref="D15:D16"/>
    <mergeCell ref="E15:F15"/>
    <mergeCell ref="E22:F22"/>
    <mergeCell ref="N22:P22"/>
    <mergeCell ref="E18:F18"/>
    <mergeCell ref="N18:P18"/>
    <mergeCell ref="E20:F20"/>
    <mergeCell ref="N20:P20"/>
    <mergeCell ref="E16:F16"/>
    <mergeCell ref="N14:S14"/>
    <mergeCell ref="N15:P15"/>
    <mergeCell ref="N16:P16"/>
    <mergeCell ref="H5:N6"/>
    <mergeCell ref="H7:N10"/>
    <mergeCell ref="O5:O10"/>
    <mergeCell ref="H12:N12"/>
    <mergeCell ref="O12:Y12"/>
    <mergeCell ref="U6:V6"/>
    <mergeCell ref="W9:Y9"/>
    <mergeCell ref="W6:Y6"/>
    <mergeCell ref="Q15:R16"/>
    <mergeCell ref="E34:F34"/>
    <mergeCell ref="N34:P34"/>
    <mergeCell ref="E24:F24"/>
    <mergeCell ref="N24:P24"/>
    <mergeCell ref="A52:C53"/>
    <mergeCell ref="E30:F30"/>
    <mergeCell ref="N30:P30"/>
    <mergeCell ref="E32:F32"/>
    <mergeCell ref="N32:P32"/>
    <mergeCell ref="A46:C46"/>
    <mergeCell ref="A47:C48"/>
    <mergeCell ref="A49:C51"/>
    <mergeCell ref="E36:F36"/>
    <mergeCell ref="N36:P36"/>
    <mergeCell ref="E44:F44"/>
    <mergeCell ref="N44:P44"/>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6:C46"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A47:C53</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view="pageBreakPreview" zoomScaleNormal="100" zoomScaleSheetLayoutView="100" workbookViewId="0">
      <selection activeCell="C6" sqref="C6:J6"/>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68"/>
      <c r="C1" s="269"/>
      <c r="D1" s="270" t="s">
        <v>21</v>
      </c>
      <c r="E1" s="270"/>
      <c r="F1" s="270"/>
      <c r="G1" s="270"/>
      <c r="H1" s="270"/>
      <c r="I1" s="270"/>
      <c r="J1" s="270"/>
      <c r="K1" s="270"/>
      <c r="L1" s="270"/>
      <c r="M1" s="270"/>
      <c r="N1" s="270"/>
      <c r="O1" s="270"/>
      <c r="P1" s="270"/>
      <c r="Q1" s="270"/>
      <c r="R1" s="270"/>
      <c r="S1" s="271"/>
    </row>
    <row r="2" spans="2:25" ht="17.45" customHeight="1" x14ac:dyDescent="0.25">
      <c r="B2" s="273"/>
      <c r="C2" s="274"/>
      <c r="D2" s="274"/>
      <c r="E2" s="274"/>
      <c r="F2" s="274"/>
      <c r="G2" s="274"/>
      <c r="H2" s="274"/>
      <c r="I2" s="274"/>
      <c r="J2" s="274"/>
      <c r="K2" s="274"/>
      <c r="L2" s="274"/>
      <c r="M2" s="274"/>
      <c r="N2" s="274"/>
      <c r="O2" s="274"/>
      <c r="P2" s="274"/>
      <c r="Q2" s="274"/>
      <c r="R2" s="274"/>
      <c r="S2" s="275"/>
    </row>
    <row r="3" spans="2:25" ht="29.25" customHeight="1" x14ac:dyDescent="0.25">
      <c r="B3" s="279" t="s">
        <v>163</v>
      </c>
      <c r="C3" s="280"/>
      <c r="D3" s="280"/>
      <c r="E3" s="280"/>
      <c r="F3" s="280"/>
      <c r="G3" s="280"/>
      <c r="H3" s="280"/>
      <c r="I3" s="280"/>
      <c r="J3" s="280"/>
      <c r="K3" s="280"/>
      <c r="L3" s="280"/>
      <c r="M3" s="280"/>
      <c r="N3" s="280"/>
      <c r="O3" s="280"/>
      <c r="P3" s="280"/>
      <c r="Q3" s="280"/>
      <c r="R3" s="280"/>
      <c r="S3" s="281"/>
    </row>
    <row r="4" spans="2:25" ht="30.2" customHeight="1" x14ac:dyDescent="0.25">
      <c r="B4" s="15" t="s">
        <v>37</v>
      </c>
      <c r="C4" s="276" t="s">
        <v>174</v>
      </c>
      <c r="D4" s="277"/>
      <c r="E4" s="277"/>
      <c r="F4" s="277"/>
      <c r="G4" s="277"/>
      <c r="H4" s="277"/>
      <c r="I4" s="277"/>
      <c r="J4" s="277"/>
      <c r="K4" s="277"/>
      <c r="L4" s="277"/>
      <c r="M4" s="277"/>
      <c r="N4" s="277"/>
      <c r="O4" s="277"/>
      <c r="P4" s="277"/>
      <c r="Q4" s="277"/>
      <c r="R4" s="277"/>
      <c r="S4" s="282"/>
    </row>
    <row r="5" spans="2:25" ht="30.2" customHeight="1" x14ac:dyDescent="0.25">
      <c r="B5" s="15" t="s">
        <v>22</v>
      </c>
      <c r="C5" s="276" t="s">
        <v>104</v>
      </c>
      <c r="D5" s="277"/>
      <c r="E5" s="277"/>
      <c r="F5" s="277"/>
      <c r="G5" s="277"/>
      <c r="H5" s="277"/>
      <c r="I5" s="277"/>
      <c r="J5" s="278"/>
      <c r="K5" s="272" t="s">
        <v>36</v>
      </c>
      <c r="L5" s="272"/>
      <c r="M5" s="227" t="str">
        <f>VLOOKUP(C5,'Listas desplegables'!D3:G46,2,0)</f>
        <v>Servicios al Consumidor y Apoyo Empresarial</v>
      </c>
      <c r="N5" s="227"/>
      <c r="O5" s="227"/>
      <c r="P5" s="227"/>
      <c r="Q5" s="227"/>
      <c r="R5" s="227"/>
      <c r="S5" s="228"/>
    </row>
    <row r="6" spans="2:25" ht="36.75" customHeight="1" x14ac:dyDescent="0.25">
      <c r="B6" s="15" t="s">
        <v>38</v>
      </c>
      <c r="C6" s="227" t="str">
        <f>VLOOKUP(C5,'Listas desplegables'!D3:G46,4,0)</f>
        <v>Coordinador Grupo de Atención al Ciudadano</v>
      </c>
      <c r="D6" s="227"/>
      <c r="E6" s="227"/>
      <c r="F6" s="227"/>
      <c r="G6" s="227"/>
      <c r="H6" s="227"/>
      <c r="I6" s="227"/>
      <c r="J6" s="227"/>
      <c r="K6" s="226" t="s">
        <v>39</v>
      </c>
      <c r="L6" s="226"/>
      <c r="M6" s="227" t="s">
        <v>113</v>
      </c>
      <c r="N6" s="227"/>
      <c r="O6" s="227"/>
      <c r="P6" s="227"/>
      <c r="Q6" s="227"/>
      <c r="R6" s="227"/>
      <c r="S6" s="228"/>
    </row>
    <row r="7" spans="2:25" ht="15.75" customHeight="1" x14ac:dyDescent="0.25">
      <c r="B7" s="229"/>
      <c r="C7" s="230"/>
      <c r="D7" s="230"/>
      <c r="E7" s="230"/>
      <c r="F7" s="230"/>
      <c r="G7" s="230"/>
      <c r="H7" s="230"/>
      <c r="I7" s="230"/>
      <c r="J7" s="230"/>
      <c r="K7" s="230"/>
      <c r="L7" s="230"/>
      <c r="M7" s="230"/>
      <c r="N7" s="230"/>
      <c r="O7" s="230"/>
      <c r="P7" s="230"/>
      <c r="Q7" s="230"/>
      <c r="R7" s="230"/>
      <c r="S7" s="231"/>
    </row>
    <row r="8" spans="2:25" ht="30.75" customHeight="1" x14ac:dyDescent="0.25">
      <c r="B8" s="15" t="s">
        <v>23</v>
      </c>
      <c r="C8" s="285" t="str">
        <f>Caracterización!W7</f>
        <v xml:space="preserve">Eficiencia en la atención de derechos de petición del Grupo de Atención al Ciudadano </v>
      </c>
      <c r="D8" s="285"/>
      <c r="E8" s="285"/>
      <c r="F8" s="285"/>
      <c r="G8" s="285"/>
      <c r="H8" s="285"/>
      <c r="I8" s="285"/>
      <c r="J8" s="285"/>
      <c r="K8" s="226" t="s">
        <v>40</v>
      </c>
      <c r="L8" s="226"/>
      <c r="M8" s="241" t="str">
        <f>Caracterización!U7</f>
        <v>Eficiencia</v>
      </c>
      <c r="N8" s="241"/>
      <c r="O8" s="226" t="s">
        <v>43</v>
      </c>
      <c r="P8" s="226"/>
      <c r="Q8" s="286" t="s">
        <v>209</v>
      </c>
      <c r="R8" s="286"/>
      <c r="S8" s="287"/>
    </row>
    <row r="9" spans="2:25" ht="60" customHeight="1" x14ac:dyDescent="0.25">
      <c r="B9" s="15" t="s">
        <v>24</v>
      </c>
      <c r="C9" s="249" t="s">
        <v>319</v>
      </c>
      <c r="D9" s="249"/>
      <c r="E9" s="249"/>
      <c r="F9" s="249"/>
      <c r="G9" s="249"/>
      <c r="H9" s="249"/>
      <c r="I9" s="249"/>
      <c r="J9" s="249"/>
      <c r="K9" s="249"/>
      <c r="L9" s="249"/>
      <c r="M9" s="249"/>
      <c r="N9" s="249"/>
      <c r="O9" s="249"/>
      <c r="P9" s="249"/>
      <c r="Q9" s="249"/>
      <c r="R9" s="249"/>
      <c r="S9" s="250"/>
    </row>
    <row r="10" spans="2:25" ht="30.75" customHeight="1" x14ac:dyDescent="0.25">
      <c r="B10" s="15" t="s">
        <v>41</v>
      </c>
      <c r="C10" s="251" t="s">
        <v>443</v>
      </c>
      <c r="D10" s="251"/>
      <c r="E10" s="251"/>
      <c r="F10" s="251"/>
      <c r="G10" s="251"/>
      <c r="H10" s="251"/>
      <c r="I10" s="251"/>
      <c r="J10" s="251"/>
      <c r="K10" s="251"/>
      <c r="L10" s="251"/>
      <c r="M10" s="251"/>
      <c r="N10" s="251"/>
      <c r="O10" s="251"/>
      <c r="P10" s="251"/>
      <c r="Q10" s="251"/>
      <c r="R10" s="251"/>
      <c r="S10" s="252"/>
    </row>
    <row r="11" spans="2:25" ht="67.5" customHeight="1" x14ac:dyDescent="0.25">
      <c r="B11" s="40" t="s">
        <v>166</v>
      </c>
      <c r="C11" s="263" t="str">
        <f>Caracterización!P7</f>
        <v xml:space="preserve">Atender las solicitudes de  petición de información (derechos de petición, petición de información, consultas, quejas, reclamos y sugerencias) de interés general o particular que sean presentadas por los usuarios ante  la Superintendencia de Industria y Comercio, así como expedir certificaciones y constancias a los usuarios.  Conforme a lo establecido en las disposiciones constitucionales y legales vigentes, y en cumplimiento de los principios del debido proceso, igualdad, transparencia, publicidad, eficacia, economía y celeridad, entre otros, que rigen el ordenamiento jurídico colombiano. </v>
      </c>
      <c r="D11" s="263"/>
      <c r="E11" s="263"/>
      <c r="F11" s="263"/>
      <c r="G11" s="263"/>
      <c r="H11" s="263"/>
      <c r="I11" s="263"/>
      <c r="J11" s="263"/>
      <c r="K11" s="263"/>
      <c r="L11" s="263"/>
      <c r="M11" s="263"/>
      <c r="N11" s="263"/>
      <c r="O11" s="263"/>
      <c r="P11" s="263"/>
      <c r="Q11" s="263"/>
      <c r="R11" s="263"/>
      <c r="S11" s="264"/>
    </row>
    <row r="12" spans="2:25" ht="14.25" customHeight="1" x14ac:dyDescent="0.25">
      <c r="B12" s="253"/>
      <c r="C12" s="254"/>
      <c r="D12" s="254"/>
      <c r="E12" s="254"/>
      <c r="F12" s="254"/>
      <c r="G12" s="254"/>
      <c r="H12" s="254"/>
      <c r="I12" s="254"/>
      <c r="J12" s="254"/>
      <c r="K12" s="254"/>
      <c r="L12" s="254"/>
      <c r="M12" s="254"/>
      <c r="N12" s="254"/>
      <c r="O12" s="254"/>
      <c r="P12" s="254"/>
      <c r="Q12" s="254"/>
      <c r="R12" s="254"/>
      <c r="S12" s="255"/>
    </row>
    <row r="13" spans="2:25" s="8" customFormat="1" ht="30.2" customHeight="1" x14ac:dyDescent="0.25">
      <c r="B13" s="39" t="s">
        <v>25</v>
      </c>
      <c r="C13" s="283" t="s">
        <v>165</v>
      </c>
      <c r="D13" s="126"/>
      <c r="E13" s="283" t="s">
        <v>42</v>
      </c>
      <c r="F13" s="125"/>
      <c r="G13" s="125"/>
      <c r="H13" s="126"/>
      <c r="I13" s="272" t="s">
        <v>26</v>
      </c>
      <c r="J13" s="272"/>
      <c r="K13" s="272"/>
      <c r="L13" s="272"/>
      <c r="M13" s="272"/>
      <c r="N13" s="272" t="s">
        <v>27</v>
      </c>
      <c r="O13" s="272"/>
      <c r="P13" s="272"/>
      <c r="Q13" s="272"/>
      <c r="R13" s="284"/>
      <c r="S13" s="256"/>
      <c r="U13"/>
      <c r="V13"/>
      <c r="W13"/>
      <c r="X13"/>
      <c r="Y13"/>
    </row>
    <row r="14" spans="2:25" ht="71.25" customHeight="1" x14ac:dyDescent="0.25">
      <c r="B14" s="257" t="s">
        <v>320</v>
      </c>
      <c r="C14" s="258" t="s">
        <v>321</v>
      </c>
      <c r="D14" s="258"/>
      <c r="E14" s="259" t="s">
        <v>444</v>
      </c>
      <c r="F14" s="260"/>
      <c r="G14" s="260"/>
      <c r="H14" s="261"/>
      <c r="I14" s="258" t="s">
        <v>233</v>
      </c>
      <c r="J14" s="258"/>
      <c r="K14" s="258"/>
      <c r="L14" s="258"/>
      <c r="M14" s="258"/>
      <c r="N14" s="258" t="s">
        <v>265</v>
      </c>
      <c r="O14" s="258"/>
      <c r="P14" s="258"/>
      <c r="Q14" s="258"/>
      <c r="R14" s="262"/>
      <c r="S14" s="256"/>
    </row>
    <row r="15" spans="2:25" ht="78.75" customHeight="1" x14ac:dyDescent="0.25">
      <c r="B15" s="257"/>
      <c r="C15" s="259" t="s">
        <v>322</v>
      </c>
      <c r="D15" s="261"/>
      <c r="E15" s="259" t="s">
        <v>324</v>
      </c>
      <c r="F15" s="260"/>
      <c r="G15" s="260"/>
      <c r="H15" s="261"/>
      <c r="I15" s="258" t="s">
        <v>233</v>
      </c>
      <c r="J15" s="258"/>
      <c r="K15" s="258"/>
      <c r="L15" s="258"/>
      <c r="M15" s="258"/>
      <c r="N15" s="258" t="s">
        <v>265</v>
      </c>
      <c r="O15" s="258"/>
      <c r="P15" s="258"/>
      <c r="Q15" s="258"/>
      <c r="R15" s="262"/>
      <c r="S15" s="256"/>
    </row>
    <row r="16" spans="2:25" x14ac:dyDescent="0.25">
      <c r="B16" s="265"/>
      <c r="C16" s="266"/>
      <c r="D16" s="266"/>
      <c r="E16" s="266"/>
      <c r="F16" s="266"/>
      <c r="G16" s="266"/>
      <c r="H16" s="266"/>
      <c r="I16" s="266"/>
      <c r="J16" s="266"/>
      <c r="K16" s="266"/>
      <c r="L16" s="266"/>
      <c r="M16" s="266"/>
      <c r="N16" s="266"/>
      <c r="O16" s="266"/>
      <c r="P16" s="266"/>
      <c r="Q16" s="266"/>
      <c r="R16" s="266"/>
      <c r="S16" s="267"/>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5" t="s">
        <v>277</v>
      </c>
      <c r="E18" s="11"/>
      <c r="F18" s="11" t="s">
        <v>30</v>
      </c>
      <c r="G18" s="55"/>
      <c r="H18" s="11"/>
      <c r="I18" s="11" t="s">
        <v>31</v>
      </c>
      <c r="J18" s="11"/>
      <c r="K18" s="55"/>
      <c r="L18" s="11"/>
      <c r="M18" s="11" t="s">
        <v>32</v>
      </c>
      <c r="N18" s="55"/>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42" t="s">
        <v>33</v>
      </c>
      <c r="C21" s="243" t="s">
        <v>210</v>
      </c>
      <c r="D21" s="244"/>
      <c r="E21" s="244"/>
      <c r="F21" s="244"/>
      <c r="G21" s="245"/>
      <c r="H21" s="44"/>
      <c r="I21" s="246" t="s">
        <v>211</v>
      </c>
      <c r="J21" s="246"/>
      <c r="K21" s="246"/>
      <c r="L21" s="246"/>
      <c r="M21" s="247"/>
      <c r="N21" s="243" t="s">
        <v>212</v>
      </c>
      <c r="O21" s="244"/>
      <c r="P21" s="244"/>
      <c r="Q21" s="244"/>
      <c r="R21" s="248"/>
      <c r="S21" s="16"/>
    </row>
    <row r="22" spans="2:19" ht="18" x14ac:dyDescent="0.25">
      <c r="B22" s="242"/>
      <c r="C22" s="243" t="s">
        <v>277</v>
      </c>
      <c r="D22" s="244"/>
      <c r="E22" s="244"/>
      <c r="F22" s="244"/>
      <c r="G22" s="245"/>
      <c r="H22" s="243"/>
      <c r="I22" s="244"/>
      <c r="J22" s="244"/>
      <c r="K22" s="244"/>
      <c r="L22" s="244"/>
      <c r="M22" s="245"/>
      <c r="N22" s="243"/>
      <c r="O22" s="244"/>
      <c r="P22" s="244"/>
      <c r="Q22" s="244"/>
      <c r="R22" s="248"/>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49" t="s">
        <v>34</v>
      </c>
      <c r="C24" s="63">
        <v>0.98</v>
      </c>
      <c r="D24" s="20"/>
      <c r="E24" s="232" t="s">
        <v>35</v>
      </c>
      <c r="F24" s="233"/>
      <c r="G24" s="234"/>
      <c r="H24" s="235"/>
      <c r="I24" s="236"/>
      <c r="J24" s="237"/>
      <c r="K24" s="232" t="s">
        <v>234</v>
      </c>
      <c r="L24" s="233"/>
      <c r="M24" s="233"/>
      <c r="N24" s="234"/>
      <c r="O24" s="238"/>
      <c r="P24" s="239"/>
      <c r="Q24" s="239"/>
      <c r="R24" s="240"/>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13:D13"/>
    <mergeCell ref="E13:H13"/>
    <mergeCell ref="I13:M13"/>
    <mergeCell ref="N13:R13"/>
    <mergeCell ref="K8:L8"/>
    <mergeCell ref="C8:J8"/>
    <mergeCell ref="Q8:S8"/>
    <mergeCell ref="B1:C1"/>
    <mergeCell ref="D1:S1"/>
    <mergeCell ref="K5:L5"/>
    <mergeCell ref="B2:S2"/>
    <mergeCell ref="C5:J5"/>
    <mergeCell ref="B3:S3"/>
    <mergeCell ref="C4:S4"/>
    <mergeCell ref="M5:S5"/>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4"/>
  <sheetViews>
    <sheetView showGridLines="0" view="pageBreakPreview" zoomScaleNormal="100" zoomScaleSheetLayoutView="100" workbookViewId="0">
      <selection activeCell="B3" sqref="B3:S3"/>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68"/>
      <c r="C1" s="269"/>
      <c r="D1" s="270" t="s">
        <v>21</v>
      </c>
      <c r="E1" s="270"/>
      <c r="F1" s="270"/>
      <c r="G1" s="270"/>
      <c r="H1" s="270"/>
      <c r="I1" s="270"/>
      <c r="J1" s="270"/>
      <c r="K1" s="270"/>
      <c r="L1" s="270"/>
      <c r="M1" s="270"/>
      <c r="N1" s="270"/>
      <c r="O1" s="270"/>
      <c r="P1" s="270"/>
      <c r="Q1" s="270"/>
      <c r="R1" s="270"/>
      <c r="S1" s="271"/>
    </row>
    <row r="2" spans="2:25" ht="17.45" customHeight="1" x14ac:dyDescent="0.25">
      <c r="B2" s="273"/>
      <c r="C2" s="274"/>
      <c r="D2" s="274"/>
      <c r="E2" s="274"/>
      <c r="F2" s="274"/>
      <c r="G2" s="274"/>
      <c r="H2" s="274"/>
      <c r="I2" s="274"/>
      <c r="J2" s="274"/>
      <c r="K2" s="274"/>
      <c r="L2" s="274"/>
      <c r="M2" s="274"/>
      <c r="N2" s="274"/>
      <c r="O2" s="274"/>
      <c r="P2" s="274"/>
      <c r="Q2" s="274"/>
      <c r="R2" s="274"/>
      <c r="S2" s="275"/>
    </row>
    <row r="3" spans="2:25" ht="29.25" customHeight="1" x14ac:dyDescent="0.25">
      <c r="B3" s="279" t="s">
        <v>163</v>
      </c>
      <c r="C3" s="280"/>
      <c r="D3" s="280"/>
      <c r="E3" s="280"/>
      <c r="F3" s="280"/>
      <c r="G3" s="280"/>
      <c r="H3" s="280"/>
      <c r="I3" s="280"/>
      <c r="J3" s="280"/>
      <c r="K3" s="280"/>
      <c r="L3" s="280"/>
      <c r="M3" s="280"/>
      <c r="N3" s="280"/>
      <c r="O3" s="280"/>
      <c r="P3" s="280"/>
      <c r="Q3" s="280"/>
      <c r="R3" s="280"/>
      <c r="S3" s="281"/>
    </row>
    <row r="4" spans="2:25" ht="30.2" customHeight="1" x14ac:dyDescent="0.25">
      <c r="B4" s="15" t="s">
        <v>37</v>
      </c>
      <c r="C4" s="276" t="s">
        <v>174</v>
      </c>
      <c r="D4" s="277"/>
      <c r="E4" s="277"/>
      <c r="F4" s="277"/>
      <c r="G4" s="277"/>
      <c r="H4" s="277"/>
      <c r="I4" s="277"/>
      <c r="J4" s="277"/>
      <c r="K4" s="277"/>
      <c r="L4" s="277"/>
      <c r="M4" s="277"/>
      <c r="N4" s="277"/>
      <c r="O4" s="277"/>
      <c r="P4" s="277"/>
      <c r="Q4" s="277"/>
      <c r="R4" s="277"/>
      <c r="S4" s="282"/>
    </row>
    <row r="5" spans="2:25" ht="30.2" customHeight="1" x14ac:dyDescent="0.25">
      <c r="B5" s="15" t="s">
        <v>22</v>
      </c>
      <c r="C5" s="276" t="s">
        <v>106</v>
      </c>
      <c r="D5" s="277"/>
      <c r="E5" s="277"/>
      <c r="F5" s="277"/>
      <c r="G5" s="277"/>
      <c r="H5" s="277"/>
      <c r="I5" s="277"/>
      <c r="J5" s="278"/>
      <c r="K5" s="272" t="s">
        <v>36</v>
      </c>
      <c r="L5" s="272"/>
      <c r="M5" s="227" t="str">
        <f>VLOOKUP(C5,'Listas desplegables'!D3:G46,2,0)</f>
        <v>Servicios al Consumidor y Apoyo Empresarial</v>
      </c>
      <c r="N5" s="227"/>
      <c r="O5" s="227"/>
      <c r="P5" s="227"/>
      <c r="Q5" s="227"/>
      <c r="R5" s="227"/>
      <c r="S5" s="228"/>
    </row>
    <row r="6" spans="2:25" ht="36.75" customHeight="1" x14ac:dyDescent="0.25">
      <c r="B6" s="15" t="s">
        <v>38</v>
      </c>
      <c r="C6" s="227" t="str">
        <f>VLOOKUP(C5,'Listas desplegables'!D3:G46,4,0)</f>
        <v>Coordinador Grupo de Atención al Ciudadano</v>
      </c>
      <c r="D6" s="227"/>
      <c r="E6" s="227"/>
      <c r="F6" s="227"/>
      <c r="G6" s="227"/>
      <c r="H6" s="227"/>
      <c r="I6" s="227"/>
      <c r="J6" s="227"/>
      <c r="K6" s="226" t="s">
        <v>39</v>
      </c>
      <c r="L6" s="226"/>
      <c r="M6" s="227" t="s">
        <v>113</v>
      </c>
      <c r="N6" s="227"/>
      <c r="O6" s="227"/>
      <c r="P6" s="227"/>
      <c r="Q6" s="227"/>
      <c r="R6" s="227"/>
      <c r="S6" s="228"/>
    </row>
    <row r="7" spans="2:25" ht="15.75" customHeight="1" x14ac:dyDescent="0.25">
      <c r="B7" s="229"/>
      <c r="C7" s="230"/>
      <c r="D7" s="230"/>
      <c r="E7" s="230"/>
      <c r="F7" s="230"/>
      <c r="G7" s="230"/>
      <c r="H7" s="230"/>
      <c r="I7" s="230"/>
      <c r="J7" s="230"/>
      <c r="K7" s="230"/>
      <c r="L7" s="230"/>
      <c r="M7" s="230"/>
      <c r="N7" s="230"/>
      <c r="O7" s="230"/>
      <c r="P7" s="230"/>
      <c r="Q7" s="230"/>
      <c r="R7" s="230"/>
      <c r="S7" s="231"/>
    </row>
    <row r="8" spans="2:25" ht="30.75" customHeight="1" x14ac:dyDescent="0.25">
      <c r="B8" s="15" t="s">
        <v>23</v>
      </c>
      <c r="C8" s="241" t="str">
        <f>Caracterización!W8</f>
        <v xml:space="preserve">Atención derechos de petición de información </v>
      </c>
      <c r="D8" s="241"/>
      <c r="E8" s="241"/>
      <c r="F8" s="241"/>
      <c r="G8" s="241"/>
      <c r="H8" s="241"/>
      <c r="I8" s="241"/>
      <c r="J8" s="241"/>
      <c r="K8" s="226" t="s">
        <v>40</v>
      </c>
      <c r="L8" s="226"/>
      <c r="M8" s="241" t="str">
        <f>Caracterización!U8</f>
        <v>Eficacia</v>
      </c>
      <c r="N8" s="241"/>
      <c r="O8" s="226" t="s">
        <v>43</v>
      </c>
      <c r="P8" s="226"/>
      <c r="Q8" s="286"/>
      <c r="R8" s="286"/>
      <c r="S8" s="287"/>
    </row>
    <row r="9" spans="2:25" ht="30.75" customHeight="1" x14ac:dyDescent="0.25">
      <c r="B9" s="15" t="s">
        <v>24</v>
      </c>
      <c r="C9" s="290" t="s">
        <v>315</v>
      </c>
      <c r="D9" s="290"/>
      <c r="E9" s="290"/>
      <c r="F9" s="290"/>
      <c r="G9" s="290"/>
      <c r="H9" s="290"/>
      <c r="I9" s="290"/>
      <c r="J9" s="290"/>
      <c r="K9" s="290"/>
      <c r="L9" s="290"/>
      <c r="M9" s="290"/>
      <c r="N9" s="290"/>
      <c r="O9" s="290"/>
      <c r="P9" s="290"/>
      <c r="Q9" s="290"/>
      <c r="R9" s="290"/>
      <c r="S9" s="291"/>
    </row>
    <row r="10" spans="2:25" ht="30.75" customHeight="1" x14ac:dyDescent="0.25">
      <c r="B10" s="15" t="s">
        <v>41</v>
      </c>
      <c r="C10" s="251" t="s">
        <v>329</v>
      </c>
      <c r="D10" s="251"/>
      <c r="E10" s="251"/>
      <c r="F10" s="251"/>
      <c r="G10" s="251"/>
      <c r="H10" s="251"/>
      <c r="I10" s="251"/>
      <c r="J10" s="251"/>
      <c r="K10" s="251"/>
      <c r="L10" s="251"/>
      <c r="M10" s="251"/>
      <c r="N10" s="251"/>
      <c r="O10" s="251"/>
      <c r="P10" s="251"/>
      <c r="Q10" s="251"/>
      <c r="R10" s="251"/>
      <c r="S10" s="252"/>
    </row>
    <row r="11" spans="2:25" ht="58.5" customHeight="1" x14ac:dyDescent="0.25">
      <c r="B11" s="40" t="s">
        <v>166</v>
      </c>
      <c r="C11" s="263" t="str">
        <f>Caracterización!P7</f>
        <v xml:space="preserve">Atender las solicitudes de  petición de información (derechos de petición, petición de información, consultas, quejas, reclamos y sugerencias) de interés general o particular que sean presentadas por los usuarios ante  la Superintendencia de Industria y Comercio, así como expedir certificaciones y constancias a los usuarios.  Conforme a lo establecido en las disposiciones constitucionales y legales vigentes, y en cumplimiento de los principios del debido proceso, igualdad, transparencia, publicidad, eficacia, economía y celeridad, entre otros, que rigen el ordenamiento jurídico colombiano. </v>
      </c>
      <c r="D11" s="263"/>
      <c r="E11" s="263"/>
      <c r="F11" s="263"/>
      <c r="G11" s="263"/>
      <c r="H11" s="263"/>
      <c r="I11" s="263"/>
      <c r="J11" s="263"/>
      <c r="K11" s="263"/>
      <c r="L11" s="263"/>
      <c r="M11" s="263"/>
      <c r="N11" s="263"/>
      <c r="O11" s="263"/>
      <c r="P11" s="263"/>
      <c r="Q11" s="263"/>
      <c r="R11" s="263"/>
      <c r="S11" s="264"/>
    </row>
    <row r="12" spans="2:25" ht="14.25" customHeight="1" x14ac:dyDescent="0.25">
      <c r="B12" s="253"/>
      <c r="C12" s="254"/>
      <c r="D12" s="254"/>
      <c r="E12" s="254"/>
      <c r="F12" s="254"/>
      <c r="G12" s="254"/>
      <c r="H12" s="254"/>
      <c r="I12" s="254"/>
      <c r="J12" s="254"/>
      <c r="K12" s="254"/>
      <c r="L12" s="254"/>
      <c r="M12" s="254"/>
      <c r="N12" s="254"/>
      <c r="O12" s="254"/>
      <c r="P12" s="254"/>
      <c r="Q12" s="254"/>
      <c r="R12" s="254"/>
      <c r="S12" s="255"/>
    </row>
    <row r="13" spans="2:25" s="8" customFormat="1" ht="30.2" customHeight="1" x14ac:dyDescent="0.25">
      <c r="B13" s="39" t="s">
        <v>25</v>
      </c>
      <c r="C13" s="283" t="s">
        <v>165</v>
      </c>
      <c r="D13" s="126"/>
      <c r="E13" s="283" t="s">
        <v>42</v>
      </c>
      <c r="F13" s="125"/>
      <c r="G13" s="125"/>
      <c r="H13" s="126"/>
      <c r="I13" s="272" t="s">
        <v>26</v>
      </c>
      <c r="J13" s="272"/>
      <c r="K13" s="272"/>
      <c r="L13" s="272"/>
      <c r="M13" s="272"/>
      <c r="N13" s="272" t="s">
        <v>27</v>
      </c>
      <c r="O13" s="272"/>
      <c r="P13" s="272"/>
      <c r="Q13" s="272"/>
      <c r="R13" s="284"/>
      <c r="S13" s="256"/>
      <c r="U13"/>
      <c r="V13"/>
      <c r="W13"/>
      <c r="X13"/>
      <c r="Y13"/>
    </row>
    <row r="14" spans="2:25" ht="74.25" customHeight="1" x14ac:dyDescent="0.25">
      <c r="B14" s="257" t="s">
        <v>325</v>
      </c>
      <c r="C14" s="258" t="s">
        <v>326</v>
      </c>
      <c r="D14" s="258"/>
      <c r="E14" s="258" t="s">
        <v>316</v>
      </c>
      <c r="F14" s="258"/>
      <c r="G14" s="258"/>
      <c r="H14" s="258"/>
      <c r="I14" s="258" t="s">
        <v>232</v>
      </c>
      <c r="J14" s="258"/>
      <c r="K14" s="258"/>
      <c r="L14" s="258"/>
      <c r="M14" s="258"/>
      <c r="N14" s="288" t="s">
        <v>317</v>
      </c>
      <c r="O14" s="288"/>
      <c r="P14" s="288"/>
      <c r="Q14" s="288"/>
      <c r="R14" s="289"/>
      <c r="S14" s="256"/>
    </row>
    <row r="15" spans="2:25" ht="92.25" customHeight="1" x14ac:dyDescent="0.25">
      <c r="B15" s="257"/>
      <c r="C15" s="258" t="s">
        <v>327</v>
      </c>
      <c r="D15" s="258"/>
      <c r="E15" s="259" t="s">
        <v>324</v>
      </c>
      <c r="F15" s="260"/>
      <c r="G15" s="260"/>
      <c r="H15" s="261"/>
      <c r="I15" s="258" t="s">
        <v>232</v>
      </c>
      <c r="J15" s="258"/>
      <c r="K15" s="258"/>
      <c r="L15" s="258"/>
      <c r="M15" s="258"/>
      <c r="N15" s="258" t="s">
        <v>328</v>
      </c>
      <c r="O15" s="258"/>
      <c r="P15" s="258"/>
      <c r="Q15" s="258"/>
      <c r="R15" s="262"/>
      <c r="S15" s="256"/>
    </row>
    <row r="16" spans="2:25" x14ac:dyDescent="0.25">
      <c r="B16" s="265"/>
      <c r="C16" s="266"/>
      <c r="D16" s="266"/>
      <c r="E16" s="266"/>
      <c r="F16" s="266"/>
      <c r="G16" s="266"/>
      <c r="H16" s="266"/>
      <c r="I16" s="266"/>
      <c r="J16" s="266"/>
      <c r="K16" s="266"/>
      <c r="L16" s="266"/>
      <c r="M16" s="266"/>
      <c r="N16" s="266"/>
      <c r="O16" s="266"/>
      <c r="P16" s="266"/>
      <c r="Q16" s="266"/>
      <c r="R16" s="266"/>
      <c r="S16" s="267"/>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5" t="s">
        <v>277</v>
      </c>
      <c r="E18" s="11"/>
      <c r="F18" s="11" t="s">
        <v>30</v>
      </c>
      <c r="G18" s="55"/>
      <c r="H18" s="11"/>
      <c r="I18" s="11" t="s">
        <v>31</v>
      </c>
      <c r="J18" s="11"/>
      <c r="K18" s="55"/>
      <c r="L18" s="11"/>
      <c r="M18" s="11" t="s">
        <v>32</v>
      </c>
      <c r="N18" s="55"/>
      <c r="O18" s="11"/>
      <c r="P18" s="11" t="s">
        <v>266</v>
      </c>
      <c r="Q18" s="55" t="s">
        <v>242</v>
      </c>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42" t="s">
        <v>33</v>
      </c>
      <c r="C21" s="243" t="s">
        <v>210</v>
      </c>
      <c r="D21" s="244"/>
      <c r="E21" s="244"/>
      <c r="F21" s="244"/>
      <c r="G21" s="245"/>
      <c r="H21" s="44"/>
      <c r="I21" s="246" t="s">
        <v>211</v>
      </c>
      <c r="J21" s="246"/>
      <c r="K21" s="246"/>
      <c r="L21" s="246"/>
      <c r="M21" s="247"/>
      <c r="N21" s="243" t="s">
        <v>212</v>
      </c>
      <c r="O21" s="244"/>
      <c r="P21" s="244"/>
      <c r="Q21" s="244"/>
      <c r="R21" s="248"/>
      <c r="S21" s="16"/>
    </row>
    <row r="22" spans="2:19" ht="18" x14ac:dyDescent="0.25">
      <c r="B22" s="242"/>
      <c r="C22" s="243" t="s">
        <v>242</v>
      </c>
      <c r="D22" s="244"/>
      <c r="E22" s="244"/>
      <c r="F22" s="244"/>
      <c r="G22" s="245"/>
      <c r="H22" s="243"/>
      <c r="I22" s="244"/>
      <c r="J22" s="244"/>
      <c r="K22" s="244"/>
      <c r="L22" s="244"/>
      <c r="M22" s="245"/>
      <c r="N22" s="243"/>
      <c r="O22" s="244"/>
      <c r="P22" s="244"/>
      <c r="Q22" s="244"/>
      <c r="R22" s="248"/>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49" t="s">
        <v>34</v>
      </c>
      <c r="C24" s="63">
        <v>0.9</v>
      </c>
      <c r="D24" s="20"/>
      <c r="E24" s="232" t="s">
        <v>35</v>
      </c>
      <c r="F24" s="233"/>
      <c r="G24" s="234"/>
      <c r="H24" s="235" t="s">
        <v>267</v>
      </c>
      <c r="I24" s="236"/>
      <c r="J24" s="237"/>
      <c r="K24" s="232" t="s">
        <v>234</v>
      </c>
      <c r="L24" s="233"/>
      <c r="M24" s="233"/>
      <c r="N24" s="234"/>
      <c r="O24" s="292" t="s">
        <v>267</v>
      </c>
      <c r="P24" s="293"/>
      <c r="Q24" s="293"/>
      <c r="R24" s="294"/>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E24:G24"/>
    <mergeCell ref="H24:J24"/>
    <mergeCell ref="K24:N24"/>
    <mergeCell ref="C21:G21"/>
    <mergeCell ref="I21:M21"/>
    <mergeCell ref="N21:R21"/>
    <mergeCell ref="C22:G22"/>
    <mergeCell ref="H22:M22"/>
    <mergeCell ref="N22:R22"/>
    <mergeCell ref="O24:R24"/>
    <mergeCell ref="B16:S16"/>
    <mergeCell ref="B21:B22"/>
    <mergeCell ref="I14:M14"/>
    <mergeCell ref="N14:R14"/>
    <mergeCell ref="C6:J6"/>
    <mergeCell ref="K6:L6"/>
    <mergeCell ref="M6:S6"/>
    <mergeCell ref="B7:S7"/>
    <mergeCell ref="C8:J8"/>
    <mergeCell ref="K8:L8"/>
    <mergeCell ref="M8:N8"/>
    <mergeCell ref="O8:P8"/>
    <mergeCell ref="Q8:S8"/>
    <mergeCell ref="C9:S9"/>
    <mergeCell ref="C10:S10"/>
    <mergeCell ref="C11:S11"/>
    <mergeCell ref="B12:S12"/>
    <mergeCell ref="C13:D13"/>
    <mergeCell ref="C5:J5"/>
    <mergeCell ref="K5:L5"/>
    <mergeCell ref="M5:S5"/>
    <mergeCell ref="E13:H13"/>
    <mergeCell ref="I13:M13"/>
    <mergeCell ref="N13:R13"/>
    <mergeCell ref="S13:S15"/>
    <mergeCell ref="B14:B15"/>
    <mergeCell ref="C14:D14"/>
    <mergeCell ref="E14:H14"/>
    <mergeCell ref="N15:R15"/>
    <mergeCell ref="C15:D15"/>
    <mergeCell ref="E15:H15"/>
    <mergeCell ref="I15:M1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2"/>
  <sheetViews>
    <sheetView view="pageBreakPreview" zoomScaleNormal="100" zoomScaleSheetLayoutView="100" workbookViewId="0">
      <selection activeCell="C1" sqref="C1:D2"/>
    </sheetView>
  </sheetViews>
  <sheetFormatPr baseColWidth="10" defaultColWidth="11.42578125" defaultRowHeight="14.25" x14ac:dyDescent="0.2"/>
  <cols>
    <col min="1" max="1" width="17.5703125" style="6" customWidth="1"/>
    <col min="2" max="2" width="15.28515625" style="6" customWidth="1"/>
    <col min="3" max="3" width="43.7109375" style="6" customWidth="1"/>
    <col min="4" max="4" width="17.7109375" style="6" customWidth="1"/>
    <col min="5" max="5" width="26.7109375" style="6" customWidth="1"/>
    <col min="6" max="16384" width="11.42578125" style="6"/>
  </cols>
  <sheetData>
    <row r="1" spans="1:5" ht="34.5" customHeight="1" x14ac:dyDescent="0.2">
      <c r="A1" s="230"/>
      <c r="B1" s="230"/>
      <c r="C1" s="295" t="s">
        <v>432</v>
      </c>
      <c r="D1" s="295"/>
      <c r="E1" s="114" t="s">
        <v>331</v>
      </c>
    </row>
    <row r="2" spans="1:5" ht="34.5" customHeight="1" x14ac:dyDescent="0.2">
      <c r="A2" s="230"/>
      <c r="B2" s="230"/>
      <c r="C2" s="295"/>
      <c r="D2" s="295"/>
      <c r="E2" s="115">
        <v>43717</v>
      </c>
    </row>
    <row r="3" spans="1:5" ht="32.25" customHeight="1" x14ac:dyDescent="0.2">
      <c r="A3" s="226" t="s">
        <v>433</v>
      </c>
      <c r="B3" s="226"/>
      <c r="C3" s="296" t="s">
        <v>434</v>
      </c>
      <c r="D3" s="297"/>
      <c r="E3" s="298"/>
    </row>
    <row r="4" spans="1:5" ht="32.25" customHeight="1" x14ac:dyDescent="0.2">
      <c r="A4" s="226" t="s">
        <v>44</v>
      </c>
      <c r="B4" s="226"/>
      <c r="C4" s="299" t="s">
        <v>435</v>
      </c>
      <c r="D4" s="300"/>
      <c r="E4" s="301"/>
    </row>
    <row r="5" spans="1:5" ht="39" customHeight="1" x14ac:dyDescent="0.2">
      <c r="A5" s="114" t="s">
        <v>436</v>
      </c>
      <c r="B5" s="114" t="s">
        <v>437</v>
      </c>
      <c r="C5" s="114" t="s">
        <v>332</v>
      </c>
      <c r="D5" s="114" t="s">
        <v>333</v>
      </c>
      <c r="E5" s="114" t="s">
        <v>438</v>
      </c>
    </row>
    <row r="6" spans="1:5" ht="86.25" customHeight="1" x14ac:dyDescent="0.2">
      <c r="A6" s="73" t="s">
        <v>334</v>
      </c>
      <c r="B6" s="73">
        <v>1991</v>
      </c>
      <c r="C6" s="73" t="s">
        <v>335</v>
      </c>
      <c r="D6" s="73" t="s">
        <v>336</v>
      </c>
      <c r="E6" s="74" t="s">
        <v>337</v>
      </c>
    </row>
    <row r="7" spans="1:5" ht="81" customHeight="1" x14ac:dyDescent="0.2">
      <c r="A7" s="73" t="s">
        <v>338</v>
      </c>
      <c r="B7" s="73" t="s">
        <v>339</v>
      </c>
      <c r="C7" s="73" t="s">
        <v>340</v>
      </c>
      <c r="D7" s="73" t="s">
        <v>341</v>
      </c>
      <c r="E7" s="74" t="s">
        <v>342</v>
      </c>
    </row>
    <row r="8" spans="1:5" ht="63.75" customHeight="1" x14ac:dyDescent="0.2">
      <c r="A8" s="73" t="s">
        <v>338</v>
      </c>
      <c r="B8" s="73" t="s">
        <v>343</v>
      </c>
      <c r="C8" s="73" t="s">
        <v>344</v>
      </c>
      <c r="D8" s="73" t="s">
        <v>345</v>
      </c>
      <c r="E8" s="74" t="s">
        <v>346</v>
      </c>
    </row>
    <row r="9" spans="1:5" ht="78" customHeight="1" x14ac:dyDescent="0.2">
      <c r="A9" s="73" t="s">
        <v>338</v>
      </c>
      <c r="B9" s="73" t="s">
        <v>347</v>
      </c>
      <c r="C9" s="73" t="s">
        <v>348</v>
      </c>
      <c r="D9" s="73" t="s">
        <v>349</v>
      </c>
      <c r="E9" s="74" t="s">
        <v>350</v>
      </c>
    </row>
    <row r="10" spans="1:5" ht="39" customHeight="1" x14ac:dyDescent="0.2">
      <c r="A10" s="116" t="s">
        <v>338</v>
      </c>
      <c r="B10" s="116" t="s">
        <v>439</v>
      </c>
      <c r="C10" s="116" t="s">
        <v>440</v>
      </c>
      <c r="D10" s="116" t="s">
        <v>441</v>
      </c>
      <c r="E10" s="116" t="s">
        <v>442</v>
      </c>
    </row>
    <row r="11" spans="1:5" ht="231" x14ac:dyDescent="0.2">
      <c r="A11" s="75" t="s">
        <v>338</v>
      </c>
      <c r="B11" s="75" t="s">
        <v>351</v>
      </c>
      <c r="C11" s="75" t="s">
        <v>352</v>
      </c>
      <c r="D11" s="75" t="s">
        <v>353</v>
      </c>
      <c r="E11" s="76" t="s">
        <v>354</v>
      </c>
    </row>
    <row r="12" spans="1:5" ht="148.5" x14ac:dyDescent="0.2">
      <c r="A12" s="73" t="s">
        <v>338</v>
      </c>
      <c r="B12" s="73" t="s">
        <v>355</v>
      </c>
      <c r="C12" s="73" t="s">
        <v>356</v>
      </c>
      <c r="D12" s="73" t="s">
        <v>357</v>
      </c>
      <c r="E12" s="74" t="s">
        <v>358</v>
      </c>
    </row>
    <row r="13" spans="1:5" ht="49.5" x14ac:dyDescent="0.2">
      <c r="A13" s="75" t="s">
        <v>338</v>
      </c>
      <c r="B13" s="75" t="s">
        <v>355</v>
      </c>
      <c r="C13" s="75" t="s">
        <v>356</v>
      </c>
      <c r="D13" s="75" t="s">
        <v>359</v>
      </c>
      <c r="E13" s="76" t="s">
        <v>360</v>
      </c>
    </row>
    <row r="14" spans="1:5" ht="49.5" x14ac:dyDescent="0.2">
      <c r="A14" s="75" t="s">
        <v>338</v>
      </c>
      <c r="B14" s="75" t="s">
        <v>355</v>
      </c>
      <c r="C14" s="75" t="s">
        <v>361</v>
      </c>
      <c r="D14" s="75" t="s">
        <v>362</v>
      </c>
      <c r="E14" s="76" t="s">
        <v>363</v>
      </c>
    </row>
    <row r="15" spans="1:5" ht="33" x14ac:dyDescent="0.2">
      <c r="A15" s="73" t="s">
        <v>364</v>
      </c>
      <c r="B15" s="73" t="s">
        <v>355</v>
      </c>
      <c r="C15" s="73" t="s">
        <v>356</v>
      </c>
      <c r="D15" s="73" t="s">
        <v>365</v>
      </c>
      <c r="E15" s="74" t="s">
        <v>366</v>
      </c>
    </row>
    <row r="16" spans="1:5" ht="33" x14ac:dyDescent="0.2">
      <c r="A16" s="73" t="s">
        <v>364</v>
      </c>
      <c r="B16" s="73" t="s">
        <v>355</v>
      </c>
      <c r="C16" s="73" t="s">
        <v>356</v>
      </c>
      <c r="D16" s="73" t="s">
        <v>367</v>
      </c>
      <c r="E16" s="74" t="s">
        <v>368</v>
      </c>
    </row>
    <row r="17" spans="1:5" ht="16.5" x14ac:dyDescent="0.2">
      <c r="A17" s="73" t="s">
        <v>364</v>
      </c>
      <c r="B17" s="73" t="s">
        <v>369</v>
      </c>
      <c r="C17" s="73" t="s">
        <v>370</v>
      </c>
      <c r="D17" s="73" t="s">
        <v>371</v>
      </c>
      <c r="E17" s="74" t="s">
        <v>372</v>
      </c>
    </row>
    <row r="18" spans="1:5" ht="33" x14ac:dyDescent="0.2">
      <c r="A18" s="75" t="s">
        <v>338</v>
      </c>
      <c r="B18" s="75" t="s">
        <v>373</v>
      </c>
      <c r="C18" s="75" t="s">
        <v>374</v>
      </c>
      <c r="D18" s="75"/>
      <c r="E18" s="76" t="s">
        <v>345</v>
      </c>
    </row>
    <row r="19" spans="1:5" ht="99" x14ac:dyDescent="0.2">
      <c r="A19" s="73" t="s">
        <v>338</v>
      </c>
      <c r="B19" s="73" t="s">
        <v>375</v>
      </c>
      <c r="C19" s="73" t="s">
        <v>376</v>
      </c>
      <c r="D19" s="73" t="s">
        <v>377</v>
      </c>
      <c r="E19" s="74" t="s">
        <v>378</v>
      </c>
    </row>
    <row r="20" spans="1:5" ht="49.5" x14ac:dyDescent="0.2">
      <c r="A20" s="73" t="s">
        <v>364</v>
      </c>
      <c r="B20" s="73" t="s">
        <v>379</v>
      </c>
      <c r="C20" s="73" t="s">
        <v>380</v>
      </c>
      <c r="D20" s="73" t="s">
        <v>381</v>
      </c>
      <c r="E20" s="74" t="s">
        <v>382</v>
      </c>
    </row>
    <row r="21" spans="1:5" ht="49.5" x14ac:dyDescent="0.2">
      <c r="A21" s="73" t="s">
        <v>383</v>
      </c>
      <c r="B21" s="73" t="s">
        <v>384</v>
      </c>
      <c r="C21" s="73" t="s">
        <v>385</v>
      </c>
      <c r="D21" s="73" t="s">
        <v>386</v>
      </c>
      <c r="E21" s="74" t="s">
        <v>387</v>
      </c>
    </row>
    <row r="22" spans="1:5" ht="49.5" x14ac:dyDescent="0.2">
      <c r="A22" s="77" t="s">
        <v>388</v>
      </c>
      <c r="B22" s="73" t="s">
        <v>384</v>
      </c>
      <c r="C22" s="73" t="s">
        <v>389</v>
      </c>
      <c r="D22" s="73" t="s">
        <v>390</v>
      </c>
      <c r="E22" s="74" t="s">
        <v>391</v>
      </c>
    </row>
    <row r="23" spans="1:5" ht="33" x14ac:dyDescent="0.2">
      <c r="A23" s="73" t="s">
        <v>388</v>
      </c>
      <c r="B23" s="73" t="s">
        <v>392</v>
      </c>
      <c r="C23" s="73" t="s">
        <v>393</v>
      </c>
      <c r="D23" s="73" t="s">
        <v>394</v>
      </c>
      <c r="E23" s="74" t="s">
        <v>395</v>
      </c>
    </row>
    <row r="24" spans="1:5" x14ac:dyDescent="0.2">
      <c r="A24" s="302" t="s">
        <v>388</v>
      </c>
      <c r="B24" s="302" t="s">
        <v>396</v>
      </c>
      <c r="C24" s="302" t="s">
        <v>397</v>
      </c>
      <c r="D24" s="302" t="s">
        <v>398</v>
      </c>
      <c r="E24" s="304" t="s">
        <v>399</v>
      </c>
    </row>
    <row r="25" spans="1:5" x14ac:dyDescent="0.2">
      <c r="A25" s="303"/>
      <c r="B25" s="303"/>
      <c r="C25" s="303"/>
      <c r="D25" s="303"/>
      <c r="E25" s="305"/>
    </row>
    <row r="26" spans="1:5" ht="66" x14ac:dyDescent="0.2">
      <c r="A26" s="73" t="s">
        <v>388</v>
      </c>
      <c r="B26" s="73" t="s">
        <v>396</v>
      </c>
      <c r="C26" s="73" t="s">
        <v>400</v>
      </c>
      <c r="D26" s="73" t="s">
        <v>401</v>
      </c>
      <c r="E26" s="73" t="s">
        <v>402</v>
      </c>
    </row>
    <row r="27" spans="1:5" ht="33" x14ac:dyDescent="0.2">
      <c r="A27" s="75" t="s">
        <v>403</v>
      </c>
      <c r="B27" s="75" t="s">
        <v>404</v>
      </c>
      <c r="C27" s="75" t="s">
        <v>405</v>
      </c>
      <c r="D27" s="75"/>
      <c r="E27" s="75" t="s">
        <v>345</v>
      </c>
    </row>
    <row r="28" spans="1:5" ht="33" x14ac:dyDescent="0.2">
      <c r="A28" s="73" t="s">
        <v>403</v>
      </c>
      <c r="B28" s="73" t="s">
        <v>406</v>
      </c>
      <c r="C28" s="73" t="s">
        <v>407</v>
      </c>
      <c r="D28" s="73" t="s">
        <v>408</v>
      </c>
      <c r="E28" s="73" t="s">
        <v>345</v>
      </c>
    </row>
    <row r="29" spans="1:5" ht="49.5" x14ac:dyDescent="0.2">
      <c r="A29" s="73" t="s">
        <v>403</v>
      </c>
      <c r="B29" s="73" t="s">
        <v>409</v>
      </c>
      <c r="C29" s="73" t="s">
        <v>410</v>
      </c>
      <c r="D29" s="73"/>
      <c r="E29" s="73"/>
    </row>
    <row r="30" spans="1:5" ht="33" x14ac:dyDescent="0.2">
      <c r="A30" s="73" t="s">
        <v>411</v>
      </c>
      <c r="B30" s="73" t="s">
        <v>412</v>
      </c>
      <c r="C30" s="73" t="s">
        <v>413</v>
      </c>
      <c r="D30" s="73"/>
      <c r="E30" s="73" t="s">
        <v>345</v>
      </c>
    </row>
    <row r="31" spans="1:5" ht="49.5" x14ac:dyDescent="0.2">
      <c r="A31" s="73" t="s">
        <v>414</v>
      </c>
      <c r="B31" s="73" t="s">
        <v>415</v>
      </c>
      <c r="C31" s="73" t="s">
        <v>416</v>
      </c>
      <c r="D31" s="73" t="s">
        <v>417</v>
      </c>
      <c r="E31" s="73" t="s">
        <v>418</v>
      </c>
    </row>
    <row r="32" spans="1:5" ht="16.5" x14ac:dyDescent="0.2">
      <c r="A32" s="73" t="s">
        <v>419</v>
      </c>
      <c r="B32" s="73" t="s">
        <v>420</v>
      </c>
      <c r="C32" s="73" t="s">
        <v>421</v>
      </c>
      <c r="D32" s="73"/>
      <c r="E32" s="73" t="s">
        <v>345</v>
      </c>
    </row>
  </sheetData>
  <mergeCells count="11">
    <mergeCell ref="A24:A25"/>
    <mergeCell ref="B24:B25"/>
    <mergeCell ref="C24:C25"/>
    <mergeCell ref="D24:D25"/>
    <mergeCell ref="E24:E25"/>
    <mergeCell ref="A1:B2"/>
    <mergeCell ref="C1:D2"/>
    <mergeCell ref="A3:B3"/>
    <mergeCell ref="C3:E3"/>
    <mergeCell ref="A4:B4"/>
    <mergeCell ref="C4:E4"/>
  </mergeCells>
  <dataValidations count="7">
    <dataValidation allowBlank="1" showInputMessage="1" showErrorMessage="1" prompt="escriba el titulo del artículo, titulo. .. (ejemplo &quot;ARTÍCULO 5°. Funciones de la Oficina de Tecnología e Informática.&quot;" sqref="E5" xr:uid="{00000000-0002-0000-0300-000000000000}"/>
    <dataValidation allowBlank="1" showInputMessage="1" showErrorMessage="1" prompt="Ecriba los artículos que aplican separados por comas." sqref="D5" xr:uid="{00000000-0002-0000-0300-000001000000}"/>
    <dataValidation allowBlank="1" showInputMessage="1" showErrorMessage="1" prompt="Escriba el Título de la norma (ejemplo “Por medio del cual se modifica la estructura de la Superintendencia de Industria y Comercio, se determinan las funciones de sus dependencias y se dictan otras disposiciones.”" sqref="C5" xr:uid="{00000000-0002-0000-0300-000002000000}"/>
    <dataValidation allowBlank="1" showInputMessage="1" showErrorMessage="1" prompt="Escriba el número y la fecha de expedición de la norma (ejemplo 4886 de 2011)" sqref="B5" xr:uid="{00000000-0002-0000-0300-000003000000}"/>
    <dataValidation allowBlank="1" showInputMessage="1" showErrorMessage="1" prompt="Escriba la Jerarquia de la norma: Constitución Política,  Ley, Decreto,Resolución, Circular, Guia, Directiva  (lo que aplique segúnb el caso)" sqref="A5" xr:uid="{00000000-0002-0000-0300-000004000000}"/>
    <dataValidation allowBlank="1" showInputMessage="1" showErrorMessage="1" prompt="Seleccione de la lista desplegable el proceso" sqref="A4:B4" xr:uid="{00000000-0002-0000-0300-000005000000}"/>
    <dataValidation allowBlank="1" showInputMessage="1" showErrorMessage="1" prompt="Seleccione de la lista desplegable el macroproceso al cual pertenece su proceso." sqref="A3:B3" xr:uid="{00000000-0002-0000-0300-000006000000}"/>
  </dataValidations>
  <printOptions horizontalCentered="1"/>
  <pageMargins left="0.39370078740157483" right="0.39370078740157483" top="0.78740157480314965" bottom="0.78740157480314965" header="0.31496062992125984" footer="0.31496062992125984"/>
  <pageSetup scale="68" fitToHeight="2" orientation="portrait" r:id="rId1"/>
  <headerFooter>
    <oddFooter>&amp;RSC01-F06 Vr5 (2019-06-28)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7000000}">
          <x14:formula1>
            <xm:f>'https://sigi.sic.gov.co/Users/mdiaz/Downloads/[Caracterizacion CS04 Vr2 (9) (1).xlsx]Hoja1'!#REF!</xm:f>
          </x14:formula1>
          <xm:sqref>C3:E4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workbookViewId="0">
      <selection activeCell="F49" sqref="F49"/>
    </sheetView>
  </sheetViews>
  <sheetFormatPr baseColWidth="10" defaultRowHeight="15" x14ac:dyDescent="0.25"/>
  <cols>
    <col min="4" max="4" width="49" style="23" bestFit="1" customWidth="1"/>
    <col min="5" max="5" width="70" style="23" bestFit="1" customWidth="1"/>
    <col min="6" max="6" width="19.42578125" style="32" bestFit="1" customWidth="1"/>
    <col min="7" max="7" width="58.42578125" style="33" customWidth="1"/>
    <col min="12" max="12" width="60.140625" customWidth="1"/>
    <col min="17" max="17" width="26.7109375" bestFit="1" customWidth="1"/>
  </cols>
  <sheetData>
    <row r="1" spans="4:17" x14ac:dyDescent="0.25">
      <c r="Q1" s="48" t="s">
        <v>213</v>
      </c>
    </row>
    <row r="2" spans="4:17" x14ac:dyDescent="0.25">
      <c r="D2" s="24" t="s">
        <v>63</v>
      </c>
      <c r="E2" s="24" t="s">
        <v>45</v>
      </c>
      <c r="F2" s="31" t="s">
        <v>2</v>
      </c>
      <c r="G2" s="35" t="s">
        <v>112</v>
      </c>
      <c r="L2" s="41" t="s">
        <v>167</v>
      </c>
      <c r="O2" t="s">
        <v>208</v>
      </c>
      <c r="Q2" t="s">
        <v>214</v>
      </c>
    </row>
    <row r="3" spans="4:17" x14ac:dyDescent="0.25">
      <c r="D3" s="25" t="s">
        <v>101</v>
      </c>
      <c r="E3" s="29" t="s">
        <v>46</v>
      </c>
      <c r="F3" s="30" t="s">
        <v>60</v>
      </c>
      <c r="G3" s="34" t="s">
        <v>113</v>
      </c>
      <c r="L3" s="42" t="s">
        <v>168</v>
      </c>
      <c r="O3" t="s">
        <v>209</v>
      </c>
      <c r="Q3" t="s">
        <v>215</v>
      </c>
    </row>
    <row r="4" spans="4:17" x14ac:dyDescent="0.25">
      <c r="D4" s="25" t="s">
        <v>102</v>
      </c>
      <c r="E4" s="29" t="s">
        <v>46</v>
      </c>
      <c r="F4" s="30" t="s">
        <v>60</v>
      </c>
      <c r="G4" s="34" t="s">
        <v>113</v>
      </c>
      <c r="L4" s="41" t="s">
        <v>169</v>
      </c>
      <c r="Q4" s="48" t="s">
        <v>216</v>
      </c>
    </row>
    <row r="5" spans="4:17" x14ac:dyDescent="0.25">
      <c r="D5" s="25" t="s">
        <v>103</v>
      </c>
      <c r="E5" s="29" t="s">
        <v>46</v>
      </c>
      <c r="F5" s="30" t="s">
        <v>60</v>
      </c>
      <c r="G5" s="34" t="s">
        <v>115</v>
      </c>
      <c r="L5" s="43" t="s">
        <v>170</v>
      </c>
      <c r="Q5" t="s">
        <v>217</v>
      </c>
    </row>
    <row r="6" spans="4:17" x14ac:dyDescent="0.25">
      <c r="D6" s="25" t="s">
        <v>104</v>
      </c>
      <c r="E6" s="29" t="s">
        <v>47</v>
      </c>
      <c r="F6" s="30" t="s">
        <v>60</v>
      </c>
      <c r="G6" s="34" t="s">
        <v>116</v>
      </c>
      <c r="L6" s="43" t="s">
        <v>171</v>
      </c>
      <c r="Q6" t="s">
        <v>218</v>
      </c>
    </row>
    <row r="7" spans="4:17" x14ac:dyDescent="0.25">
      <c r="D7" s="25" t="s">
        <v>105</v>
      </c>
      <c r="E7" s="29" t="s">
        <v>47</v>
      </c>
      <c r="F7" s="30" t="s">
        <v>60</v>
      </c>
      <c r="G7" s="34" t="s">
        <v>229</v>
      </c>
      <c r="L7" s="43" t="s">
        <v>172</v>
      </c>
      <c r="Q7" t="s">
        <v>219</v>
      </c>
    </row>
    <row r="8" spans="4:17" x14ac:dyDescent="0.25">
      <c r="D8" s="25" t="s">
        <v>64</v>
      </c>
      <c r="E8" s="29" t="s">
        <v>47</v>
      </c>
      <c r="F8" s="30" t="s">
        <v>60</v>
      </c>
      <c r="G8" s="34" t="s">
        <v>118</v>
      </c>
      <c r="L8" s="43" t="s">
        <v>173</v>
      </c>
      <c r="Q8" t="s">
        <v>220</v>
      </c>
    </row>
    <row r="9" spans="4:17" x14ac:dyDescent="0.25">
      <c r="D9" s="25" t="s">
        <v>106</v>
      </c>
      <c r="E9" s="29" t="s">
        <v>47</v>
      </c>
      <c r="F9" s="30" t="s">
        <v>60</v>
      </c>
      <c r="G9" s="34" t="s">
        <v>116</v>
      </c>
      <c r="L9" s="41" t="s">
        <v>174</v>
      </c>
      <c r="Q9" t="s">
        <v>221</v>
      </c>
    </row>
    <row r="10" spans="4:17" x14ac:dyDescent="0.25">
      <c r="D10" s="25" t="s">
        <v>107</v>
      </c>
      <c r="E10" s="29" t="s">
        <v>48</v>
      </c>
      <c r="F10" s="30" t="s">
        <v>60</v>
      </c>
      <c r="G10" s="34" t="s">
        <v>113</v>
      </c>
      <c r="L10" s="43" t="s">
        <v>175</v>
      </c>
      <c r="Q10" s="48" t="s">
        <v>222</v>
      </c>
    </row>
    <row r="11" spans="4:17" x14ac:dyDescent="0.25">
      <c r="D11" s="25" t="s">
        <v>108</v>
      </c>
      <c r="E11" s="29" t="s">
        <v>48</v>
      </c>
      <c r="F11" s="30" t="s">
        <v>60</v>
      </c>
      <c r="G11" s="34" t="s">
        <v>119</v>
      </c>
      <c r="L11" s="43" t="s">
        <v>176</v>
      </c>
      <c r="Q11" t="s">
        <v>223</v>
      </c>
    </row>
    <row r="12" spans="4:17" x14ac:dyDescent="0.25">
      <c r="D12" s="25" t="s">
        <v>109</v>
      </c>
      <c r="E12" s="29" t="s">
        <v>48</v>
      </c>
      <c r="F12" s="30" t="s">
        <v>60</v>
      </c>
      <c r="G12" s="34" t="s">
        <v>114</v>
      </c>
      <c r="L12" s="43" t="s">
        <v>177</v>
      </c>
      <c r="Q12" t="s">
        <v>224</v>
      </c>
    </row>
    <row r="13" spans="4:17" x14ac:dyDescent="0.25">
      <c r="D13" s="25" t="s">
        <v>110</v>
      </c>
      <c r="E13" s="29" t="s">
        <v>48</v>
      </c>
      <c r="F13" s="30" t="s">
        <v>60</v>
      </c>
      <c r="G13" s="34" t="s">
        <v>230</v>
      </c>
      <c r="L13" s="41" t="s">
        <v>178</v>
      </c>
      <c r="Q13" s="48" t="s">
        <v>225</v>
      </c>
    </row>
    <row r="14" spans="4:17" x14ac:dyDescent="0.25">
      <c r="D14" s="27" t="s">
        <v>78</v>
      </c>
      <c r="E14" s="29" t="s">
        <v>49</v>
      </c>
      <c r="F14" s="30" t="s">
        <v>61</v>
      </c>
      <c r="G14" s="33" t="s">
        <v>123</v>
      </c>
      <c r="L14" s="43" t="s">
        <v>179</v>
      </c>
      <c r="Q14" t="s">
        <v>226</v>
      </c>
    </row>
    <row r="15" spans="4:17" x14ac:dyDescent="0.25">
      <c r="D15" s="27" t="s">
        <v>65</v>
      </c>
      <c r="E15" s="29" t="s">
        <v>49</v>
      </c>
      <c r="F15" s="30" t="s">
        <v>61</v>
      </c>
      <c r="G15" s="33" t="s">
        <v>123</v>
      </c>
      <c r="L15" s="43" t="s">
        <v>180</v>
      </c>
      <c r="Q15" t="s">
        <v>227</v>
      </c>
    </row>
    <row r="16" spans="4:17" x14ac:dyDescent="0.25">
      <c r="D16" s="27" t="s">
        <v>79</v>
      </c>
      <c r="E16" s="29" t="s">
        <v>50</v>
      </c>
      <c r="F16" s="30" t="s">
        <v>61</v>
      </c>
      <c r="G16" s="34" t="s">
        <v>126</v>
      </c>
      <c r="L16" s="43" t="s">
        <v>181</v>
      </c>
      <c r="Q16" t="s">
        <v>228</v>
      </c>
    </row>
    <row r="17" spans="4:15" x14ac:dyDescent="0.25">
      <c r="D17" s="27" t="s">
        <v>80</v>
      </c>
      <c r="E17" s="29" t="s">
        <v>50</v>
      </c>
      <c r="F17" s="30" t="s">
        <v>61</v>
      </c>
      <c r="G17" s="33" t="s">
        <v>240</v>
      </c>
      <c r="L17" s="41" t="s">
        <v>182</v>
      </c>
    </row>
    <row r="18" spans="4:15" ht="30" x14ac:dyDescent="0.25">
      <c r="D18" s="27" t="s">
        <v>81</v>
      </c>
      <c r="E18" s="29" t="s">
        <v>52</v>
      </c>
      <c r="F18" s="30" t="s">
        <v>61</v>
      </c>
      <c r="G18" s="33" t="s">
        <v>239</v>
      </c>
      <c r="L18" s="43" t="s">
        <v>183</v>
      </c>
    </row>
    <row r="19" spans="4:15" ht="30" x14ac:dyDescent="0.25">
      <c r="D19" s="27" t="s">
        <v>82</v>
      </c>
      <c r="E19" s="29" t="s">
        <v>52</v>
      </c>
      <c r="F19" s="30" t="s">
        <v>61</v>
      </c>
      <c r="G19" s="34" t="s">
        <v>238</v>
      </c>
      <c r="L19" s="43" t="s">
        <v>184</v>
      </c>
      <c r="O19" t="s">
        <v>232</v>
      </c>
    </row>
    <row r="20" spans="4:15" ht="30" x14ac:dyDescent="0.25">
      <c r="D20" s="27" t="s">
        <v>83</v>
      </c>
      <c r="E20" s="29" t="s">
        <v>55</v>
      </c>
      <c r="F20" s="30" t="s">
        <v>61</v>
      </c>
      <c r="G20" s="34" t="s">
        <v>237</v>
      </c>
      <c r="L20" s="41" t="s">
        <v>185</v>
      </c>
      <c r="O20" t="s">
        <v>233</v>
      </c>
    </row>
    <row r="21" spans="4:15" ht="30" x14ac:dyDescent="0.25">
      <c r="D21" s="27" t="s">
        <v>84</v>
      </c>
      <c r="E21" s="29" t="s">
        <v>55</v>
      </c>
      <c r="F21" s="30" t="s">
        <v>61</v>
      </c>
      <c r="G21" s="34" t="s">
        <v>237</v>
      </c>
      <c r="L21" s="42" t="s">
        <v>186</v>
      </c>
    </row>
    <row r="22" spans="4:15" ht="30" x14ac:dyDescent="0.25">
      <c r="D22" s="27" t="s">
        <v>85</v>
      </c>
      <c r="E22" s="29" t="s">
        <v>55</v>
      </c>
      <c r="F22" s="30" t="s">
        <v>61</v>
      </c>
      <c r="G22" s="34" t="s">
        <v>237</v>
      </c>
      <c r="L22" s="41" t="s">
        <v>187</v>
      </c>
    </row>
    <row r="23" spans="4:15" ht="45" x14ac:dyDescent="0.25">
      <c r="D23" s="27" t="s">
        <v>86</v>
      </c>
      <c r="E23" s="29" t="s">
        <v>53</v>
      </c>
      <c r="F23" s="30" t="s">
        <v>61</v>
      </c>
      <c r="G23" s="33" t="s">
        <v>125</v>
      </c>
      <c r="L23" s="43" t="s">
        <v>188</v>
      </c>
    </row>
    <row r="24" spans="4:15" ht="30" x14ac:dyDescent="0.25">
      <c r="D24" s="27" t="s">
        <v>87</v>
      </c>
      <c r="E24" s="29" t="s">
        <v>56</v>
      </c>
      <c r="F24" s="30" t="s">
        <v>61</v>
      </c>
      <c r="G24" s="33" t="s">
        <v>127</v>
      </c>
      <c r="L24" s="42" t="s">
        <v>189</v>
      </c>
    </row>
    <row r="25" spans="4:15" ht="30" x14ac:dyDescent="0.25">
      <c r="D25" s="27" t="s">
        <v>88</v>
      </c>
      <c r="E25" s="29" t="s">
        <v>56</v>
      </c>
      <c r="F25" s="30" t="s">
        <v>61</v>
      </c>
      <c r="G25" s="33" t="s">
        <v>127</v>
      </c>
      <c r="L25" s="42" t="s">
        <v>190</v>
      </c>
    </row>
    <row r="26" spans="4:15" ht="30" x14ac:dyDescent="0.25">
      <c r="D26" s="27" t="s">
        <v>89</v>
      </c>
      <c r="E26" s="29" t="s">
        <v>54</v>
      </c>
      <c r="F26" s="30" t="s">
        <v>61</v>
      </c>
      <c r="G26" s="34" t="s">
        <v>124</v>
      </c>
      <c r="L26" s="41" t="s">
        <v>191</v>
      </c>
    </row>
    <row r="27" spans="4:15" ht="27" x14ac:dyDescent="0.25">
      <c r="D27" s="27" t="s">
        <v>90</v>
      </c>
      <c r="E27" s="29" t="s">
        <v>51</v>
      </c>
      <c r="F27" s="30" t="s">
        <v>61</v>
      </c>
      <c r="G27" s="33" t="s">
        <v>120</v>
      </c>
      <c r="L27" s="42" t="s">
        <v>192</v>
      </c>
    </row>
    <row r="28" spans="4:15" ht="27" x14ac:dyDescent="0.25">
      <c r="D28" s="27" t="s">
        <v>91</v>
      </c>
      <c r="E28" s="29" t="s">
        <v>51</v>
      </c>
      <c r="F28" s="30" t="s">
        <v>61</v>
      </c>
      <c r="G28" s="33" t="s">
        <v>121</v>
      </c>
      <c r="L28" s="41" t="s">
        <v>193</v>
      </c>
    </row>
    <row r="29" spans="4:15" ht="45" x14ac:dyDescent="0.25">
      <c r="D29" s="27" t="s">
        <v>111</v>
      </c>
      <c r="E29" s="29" t="s">
        <v>51</v>
      </c>
      <c r="F29" s="30" t="s">
        <v>61</v>
      </c>
      <c r="G29" s="34" t="s">
        <v>122</v>
      </c>
      <c r="L29" s="42" t="s">
        <v>194</v>
      </c>
    </row>
    <row r="30" spans="4:15" ht="30" x14ac:dyDescent="0.25">
      <c r="D30" s="28" t="s">
        <v>92</v>
      </c>
      <c r="E30" s="23" t="s">
        <v>96</v>
      </c>
      <c r="F30" s="30" t="s">
        <v>62</v>
      </c>
      <c r="G30" s="34" t="s">
        <v>231</v>
      </c>
      <c r="L30" s="41" t="s">
        <v>195</v>
      </c>
    </row>
    <row r="31" spans="4:15" x14ac:dyDescent="0.25">
      <c r="D31" s="28" t="s">
        <v>66</v>
      </c>
      <c r="E31" s="23" t="s">
        <v>96</v>
      </c>
      <c r="F31" s="30" t="s">
        <v>62</v>
      </c>
      <c r="G31" s="33" t="s">
        <v>117</v>
      </c>
      <c r="L31" s="42" t="s">
        <v>196</v>
      </c>
    </row>
    <row r="32" spans="4:15" x14ac:dyDescent="0.25">
      <c r="D32" s="28" t="s">
        <v>67</v>
      </c>
      <c r="E32" s="23" t="s">
        <v>67</v>
      </c>
      <c r="F32" s="30" t="s">
        <v>62</v>
      </c>
      <c r="G32" s="33" t="s">
        <v>119</v>
      </c>
      <c r="L32" s="42" t="s">
        <v>197</v>
      </c>
    </row>
    <row r="33" spans="4:12" ht="27" x14ac:dyDescent="0.25">
      <c r="D33" s="28" t="s">
        <v>68</v>
      </c>
      <c r="E33" s="23" t="s">
        <v>97</v>
      </c>
      <c r="F33" s="30" t="s">
        <v>62</v>
      </c>
      <c r="G33" s="33" t="s">
        <v>119</v>
      </c>
      <c r="L33" s="41" t="s">
        <v>198</v>
      </c>
    </row>
    <row r="34" spans="4:12" x14ac:dyDescent="0.25">
      <c r="D34" s="28" t="s">
        <v>69</v>
      </c>
      <c r="E34" s="23" t="s">
        <v>97</v>
      </c>
      <c r="F34" s="30" t="s">
        <v>62</v>
      </c>
      <c r="G34" s="33" t="s">
        <v>119</v>
      </c>
      <c r="L34" s="41" t="s">
        <v>199</v>
      </c>
    </row>
    <row r="35" spans="4:12" x14ac:dyDescent="0.25">
      <c r="D35" s="28" t="s">
        <v>70</v>
      </c>
      <c r="E35" s="23" t="s">
        <v>97</v>
      </c>
      <c r="F35" s="30" t="s">
        <v>62</v>
      </c>
      <c r="G35" s="33" t="s">
        <v>119</v>
      </c>
      <c r="L35" s="43" t="s">
        <v>200</v>
      </c>
    </row>
    <row r="36" spans="4:12" x14ac:dyDescent="0.25">
      <c r="D36" s="28" t="s">
        <v>71</v>
      </c>
      <c r="E36" s="23" t="s">
        <v>98</v>
      </c>
      <c r="F36" s="30" t="s">
        <v>62</v>
      </c>
      <c r="G36" s="33" t="s">
        <v>128</v>
      </c>
      <c r="L36" s="43" t="s">
        <v>201</v>
      </c>
    </row>
    <row r="37" spans="4:12" x14ac:dyDescent="0.25">
      <c r="D37" s="28" t="s">
        <v>72</v>
      </c>
      <c r="E37" s="23" t="s">
        <v>98</v>
      </c>
      <c r="F37" s="30" t="s">
        <v>62</v>
      </c>
      <c r="G37" s="33" t="s">
        <v>128</v>
      </c>
      <c r="L37" s="43" t="s">
        <v>202</v>
      </c>
    </row>
    <row r="38" spans="4:12" x14ac:dyDescent="0.25">
      <c r="D38" s="28" t="s">
        <v>73</v>
      </c>
      <c r="E38" s="23" t="s">
        <v>98</v>
      </c>
      <c r="F38" s="30" t="s">
        <v>62</v>
      </c>
      <c r="G38" s="33" t="s">
        <v>128</v>
      </c>
      <c r="L38" s="42" t="s">
        <v>203</v>
      </c>
    </row>
    <row r="39" spans="4:12" x14ac:dyDescent="0.25">
      <c r="D39" s="28" t="s">
        <v>74</v>
      </c>
      <c r="E39" s="23" t="s">
        <v>99</v>
      </c>
      <c r="F39" s="30" t="s">
        <v>62</v>
      </c>
      <c r="G39" s="33" t="s">
        <v>129</v>
      </c>
      <c r="L39" s="42" t="s">
        <v>204</v>
      </c>
    </row>
    <row r="40" spans="4:12" x14ac:dyDescent="0.25">
      <c r="D40" s="28" t="s">
        <v>75</v>
      </c>
      <c r="E40" s="23" t="s">
        <v>99</v>
      </c>
      <c r="F40" s="30" t="s">
        <v>62</v>
      </c>
      <c r="G40" s="33" t="s">
        <v>129</v>
      </c>
      <c r="L40" s="43" t="s">
        <v>205</v>
      </c>
    </row>
    <row r="41" spans="4:12" x14ac:dyDescent="0.25">
      <c r="D41" s="28" t="s">
        <v>76</v>
      </c>
      <c r="E41" s="23" t="s">
        <v>99</v>
      </c>
      <c r="F41" s="30" t="s">
        <v>62</v>
      </c>
      <c r="G41" s="33" t="s">
        <v>129</v>
      </c>
      <c r="L41" s="43" t="s">
        <v>206</v>
      </c>
    </row>
    <row r="42" spans="4:12" x14ac:dyDescent="0.25">
      <c r="D42" s="28" t="s">
        <v>77</v>
      </c>
      <c r="E42" s="23" t="s">
        <v>99</v>
      </c>
      <c r="F42" s="30" t="s">
        <v>62</v>
      </c>
      <c r="G42" s="33" t="s">
        <v>129</v>
      </c>
      <c r="L42" s="43" t="s">
        <v>207</v>
      </c>
    </row>
    <row r="43" spans="4:12" x14ac:dyDescent="0.25">
      <c r="D43" s="28" t="s">
        <v>235</v>
      </c>
      <c r="E43" s="23" t="s">
        <v>100</v>
      </c>
      <c r="F43" s="30" t="s">
        <v>62</v>
      </c>
      <c r="G43" s="33" t="s">
        <v>130</v>
      </c>
    </row>
    <row r="44" spans="4:12" ht="30" x14ac:dyDescent="0.25">
      <c r="D44" s="28" t="s">
        <v>93</v>
      </c>
      <c r="E44" s="23" t="s">
        <v>100</v>
      </c>
      <c r="F44" s="30" t="s">
        <v>62</v>
      </c>
      <c r="G44" s="33" t="s">
        <v>130</v>
      </c>
    </row>
    <row r="45" spans="4:12" x14ac:dyDescent="0.25">
      <c r="D45" s="28" t="s">
        <v>236</v>
      </c>
      <c r="E45" s="23" t="s">
        <v>100</v>
      </c>
      <c r="F45" s="30" t="s">
        <v>62</v>
      </c>
      <c r="G45" s="33" t="s">
        <v>130</v>
      </c>
    </row>
    <row r="46" spans="4:12" ht="30" x14ac:dyDescent="0.25">
      <c r="D46" s="26" t="s">
        <v>94</v>
      </c>
      <c r="E46" s="23" t="s">
        <v>57</v>
      </c>
      <c r="F46" s="30" t="s">
        <v>241</v>
      </c>
      <c r="G46" s="33" t="s">
        <v>131</v>
      </c>
    </row>
    <row r="47" spans="4:12" ht="30" x14ac:dyDescent="0.25">
      <c r="D47" s="26" t="s">
        <v>95</v>
      </c>
      <c r="E47" s="23" t="s">
        <v>57</v>
      </c>
      <c r="F47" s="30" t="s">
        <v>241</v>
      </c>
      <c r="G47" s="34" t="s">
        <v>113</v>
      </c>
    </row>
    <row r="51" spans="4:4" x14ac:dyDescent="0.25">
      <c r="D51" s="23" t="s">
        <v>133</v>
      </c>
    </row>
    <row r="52" spans="4:4" x14ac:dyDescent="0.25">
      <c r="D52" s="33" t="s">
        <v>134</v>
      </c>
    </row>
    <row r="53" spans="4:4" ht="30" x14ac:dyDescent="0.25">
      <c r="D53" s="33" t="s">
        <v>135</v>
      </c>
    </row>
    <row r="54" spans="4:4" ht="30" x14ac:dyDescent="0.25">
      <c r="D54" s="33" t="s">
        <v>136</v>
      </c>
    </row>
    <row r="55" spans="4:4" x14ac:dyDescent="0.25">
      <c r="D55" s="33" t="s">
        <v>137</v>
      </c>
    </row>
    <row r="56" spans="4:4" ht="30" x14ac:dyDescent="0.25">
      <c r="D56" s="33" t="s">
        <v>138</v>
      </c>
    </row>
    <row r="57" spans="4:4" ht="30" x14ac:dyDescent="0.25">
      <c r="D57" s="33" t="s">
        <v>139</v>
      </c>
    </row>
    <row r="58" spans="4:4" ht="30" x14ac:dyDescent="0.25">
      <c r="D58" s="33" t="s">
        <v>140</v>
      </c>
    </row>
    <row r="59" spans="4:4" ht="30" x14ac:dyDescent="0.25">
      <c r="D59" s="33" t="s">
        <v>141</v>
      </c>
    </row>
    <row r="60" spans="4:4" x14ac:dyDescent="0.25">
      <c r="D60" s="33" t="s">
        <v>142</v>
      </c>
    </row>
    <row r="61" spans="4:4" ht="30" x14ac:dyDescent="0.25">
      <c r="D61" s="33" t="s">
        <v>143</v>
      </c>
    </row>
    <row r="62" spans="4:4" ht="60" x14ac:dyDescent="0.25">
      <c r="D62" s="33" t="s">
        <v>144</v>
      </c>
    </row>
    <row r="63" spans="4:4" ht="30" x14ac:dyDescent="0.25">
      <c r="D63" s="33" t="s">
        <v>145</v>
      </c>
    </row>
    <row r="64" spans="4:4" x14ac:dyDescent="0.25">
      <c r="D64" s="33" t="s">
        <v>146</v>
      </c>
    </row>
    <row r="65" spans="4:4" ht="30" x14ac:dyDescent="0.25">
      <c r="D65" s="33" t="s">
        <v>147</v>
      </c>
    </row>
    <row r="66" spans="4:4" x14ac:dyDescent="0.25">
      <c r="D66" s="33" t="s">
        <v>148</v>
      </c>
    </row>
    <row r="67" spans="4:4" ht="30" x14ac:dyDescent="0.25">
      <c r="D67" s="33" t="s">
        <v>149</v>
      </c>
    </row>
    <row r="68" spans="4:4" x14ac:dyDescent="0.25">
      <c r="D68" s="33" t="s">
        <v>150</v>
      </c>
    </row>
    <row r="69" spans="4:4" x14ac:dyDescent="0.25">
      <c r="D69" s="33" t="s">
        <v>151</v>
      </c>
    </row>
    <row r="70" spans="4:4" ht="30" x14ac:dyDescent="0.25">
      <c r="D70" s="33" t="s">
        <v>152</v>
      </c>
    </row>
    <row r="71" spans="4:4" ht="45" x14ac:dyDescent="0.25">
      <c r="D71" s="33" t="s">
        <v>153</v>
      </c>
    </row>
    <row r="72" spans="4:4" x14ac:dyDescent="0.25">
      <c r="D72" s="33" t="s">
        <v>154</v>
      </c>
    </row>
    <row r="73" spans="4:4" ht="30" x14ac:dyDescent="0.25">
      <c r="D73" s="33" t="s">
        <v>155</v>
      </c>
    </row>
    <row r="74" spans="4:4" ht="60" x14ac:dyDescent="0.25">
      <c r="D74" s="33" t="s">
        <v>156</v>
      </c>
    </row>
    <row r="75" spans="4:4" ht="30" x14ac:dyDescent="0.25">
      <c r="D75" s="33" t="s">
        <v>157</v>
      </c>
    </row>
    <row r="76" spans="4:4" ht="30" x14ac:dyDescent="0.25">
      <c r="D76" s="33" t="s">
        <v>158</v>
      </c>
    </row>
    <row r="77" spans="4:4" x14ac:dyDescent="0.25">
      <c r="D77" s="33" t="s">
        <v>159</v>
      </c>
    </row>
    <row r="78" spans="4:4" ht="45" x14ac:dyDescent="0.25">
      <c r="D78" s="33" t="s">
        <v>160</v>
      </c>
    </row>
    <row r="79" spans="4:4" x14ac:dyDescent="0.25">
      <c r="D79" s="33" t="s">
        <v>161</v>
      </c>
    </row>
    <row r="80" spans="4:4" ht="45" x14ac:dyDescent="0.25">
      <c r="D80" s="33" t="s">
        <v>162</v>
      </c>
    </row>
    <row r="81" spans="4:4" x14ac:dyDescent="0.25">
      <c r="D81"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13</vt:i4>
      </vt:variant>
    </vt:vector>
  </HeadingPairs>
  <TitlesOfParts>
    <vt:vector size="18" baseType="lpstr">
      <vt:lpstr>Caracterización</vt:lpstr>
      <vt:lpstr>INDICADOR 1</vt:lpstr>
      <vt:lpstr>INDICADOR 2</vt:lpstr>
      <vt:lpstr>Normograma</vt:lpstr>
      <vt:lpstr>Listas desplegables</vt:lpstr>
      <vt:lpstr>Apoyo</vt:lpstr>
      <vt:lpstr>'INDICADOR 1'!Área_de_impresión</vt:lpstr>
      <vt:lpstr>'INDICADOR 2'!Área_de_impresión</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lpstr>Normograma!Títulos_a_imprimir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PERSONAL</cp:lastModifiedBy>
  <cp:lastPrinted>2019-05-03T20:42:39Z</cp:lastPrinted>
  <dcterms:created xsi:type="dcterms:W3CDTF">2019-04-09T16:24:36Z</dcterms:created>
  <dcterms:modified xsi:type="dcterms:W3CDTF">2021-04-16T16:57:56Z</dcterms:modified>
</cp:coreProperties>
</file>