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https://its2sicgov-my.sharepoint.com/personal/ljforero_sic_gov_co/Documents/Escritorio/Escritorio Laura/LAURA SIC/Enero a Junio 2024/Julio a Diciembre 2024/Documentos/DE01/"/>
    </mc:Choice>
  </mc:AlternateContent>
  <xr:revisionPtr revIDLastSave="54" documentId="8_{9F5B23B8-1911-49AC-B7DA-C92FC86C7CCA}" xr6:coauthVersionLast="47" xr6:coauthVersionMax="47" xr10:uidLastSave="{18B02827-5306-4A66-BA8B-482A3B96D1AD}"/>
  <bookViews>
    <workbookView xWindow="28680" yWindow="1635" windowWidth="29040" windowHeight="15720" xr2:uid="{00000000-000D-0000-FFFF-FFFF00000000}"/>
  </bookViews>
  <sheets>
    <sheet name="Caracterización" sheetId="5" r:id="rId1"/>
    <sheet name="INDICADOR 1" sheetId="11" r:id="rId2"/>
    <sheet name="INDICADOR 2" sheetId="12" r:id="rId3"/>
    <sheet name="INDICADOR 3" sheetId="13" r:id="rId4"/>
    <sheet name="Listas desplegables" sheetId="8" state="hidden" r:id="rId5"/>
  </sheets>
  <externalReferences>
    <externalReference r:id="rId6"/>
  </externalReferences>
  <definedNames>
    <definedName name="Apoyo">'Listas desplegables'!$G$33:$G$38</definedName>
    <definedName name="_xlnm.Print_Area" localSheetId="0">Caracterización!$A$1:$Y$82</definedName>
    <definedName name="_xlnm.Print_Area" localSheetId="1">'INDICADOR 1'!$B$1:$T$25</definedName>
    <definedName name="_xlnm.Print_Area" localSheetId="2">'INDICADOR 2'!$B$1:$T$25</definedName>
    <definedName name="_xlnm.Print_Area" localSheetId="3">'INDICADOR 3'!$B$1:$T$25</definedName>
    <definedName name="Dirección_Estratégica">'Listas desplegables'!$D$3:$D$5</definedName>
    <definedName name="Estratégico">'Listas desplegables'!$E$3:$E$10</definedName>
    <definedName name="Evaluación">'Listas desplegables'!$E$46</definedName>
    <definedName name="Grupoa">'Listas desplegables'!$D$3:$D$13</definedName>
    <definedName name="Misional">'Listas desplegables'!$E$14:$E$23</definedName>
    <definedName name="Misionales">'Listas desplegables'!$D$14:$D$29</definedName>
    <definedName name="Seguimiento_Evaluación_y_Control">'Listas desplegables'!$E$46</definedName>
    <definedName name="Tipo">'Listas desplegables'!$F$3:$F$46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3" l="1"/>
  <c r="N8" i="13"/>
  <c r="D8" i="13"/>
  <c r="D6" i="13"/>
  <c r="N6" i="13" s="1"/>
  <c r="N5" i="13"/>
  <c r="D11" i="12"/>
  <c r="N8" i="12"/>
  <c r="D8" i="12"/>
  <c r="D6" i="12"/>
  <c r="N6" i="12" s="1"/>
  <c r="N5" i="12"/>
  <c r="D11" i="11"/>
  <c r="N8" i="11"/>
  <c r="D8" i="11"/>
  <c r="D6" i="11"/>
  <c r="N6" i="11" s="1"/>
  <c r="N5" i="11"/>
  <c r="N16" i="5" l="1"/>
  <c r="E12" i="5" l="1"/>
  <c r="H7" i="5"/>
  <c r="E7" i="5"/>
</calcChain>
</file>

<file path=xl/sharedStrings.xml><?xml version="1.0" encoding="utf-8"?>
<sst xmlns="http://schemas.openxmlformats.org/spreadsheetml/2006/main" count="615" uniqueCount="363">
  <si>
    <t>CARACTERIZACIÓN DE PROCESOS</t>
  </si>
  <si>
    <t>MACROPROCESO</t>
  </si>
  <si>
    <t>TIPO DE PROCESO</t>
  </si>
  <si>
    <t>ALCANCE</t>
  </si>
  <si>
    <t>ELEMENTOS DE ENTRADA</t>
  </si>
  <si>
    <t>PROVEEDOR INTERNO</t>
  </si>
  <si>
    <t xml:space="preserve">PROVEEDOR EXTERNO </t>
  </si>
  <si>
    <t>ENTRADAS</t>
  </si>
  <si>
    <t>CICLO PHVA</t>
  </si>
  <si>
    <t>P</t>
  </si>
  <si>
    <t>H</t>
  </si>
  <si>
    <t>V</t>
  </si>
  <si>
    <t>A</t>
  </si>
  <si>
    <t>RESPONSABLES</t>
  </si>
  <si>
    <t>INDICADORES DE PROCESO</t>
  </si>
  <si>
    <t xml:space="preserve">ELEMENTOS DE SALIDA </t>
  </si>
  <si>
    <t>ACTIVIDADES</t>
  </si>
  <si>
    <t>CLIENTE INTERNO</t>
  </si>
  <si>
    <t xml:space="preserve">CLIENTE EXTERNO </t>
  </si>
  <si>
    <t xml:space="preserve">TIPO DE INDICADOR </t>
  </si>
  <si>
    <t>NOMBRE</t>
  </si>
  <si>
    <t>HOJA DE VIDA INDICADOR</t>
  </si>
  <si>
    <t>Proceso</t>
  </si>
  <si>
    <t>Nombre del Indicador</t>
  </si>
  <si>
    <t>Objetivo del Indicador</t>
  </si>
  <si>
    <t>Formula del Indicador</t>
  </si>
  <si>
    <t>Unidad de Medida</t>
  </si>
  <si>
    <t>Fuente de Información</t>
  </si>
  <si>
    <t>Periodicidad</t>
  </si>
  <si>
    <t>Mensual</t>
  </si>
  <si>
    <t>Bimestral</t>
  </si>
  <si>
    <t xml:space="preserve">Trimestral </t>
  </si>
  <si>
    <t>Semestral</t>
  </si>
  <si>
    <t>Tendencia</t>
  </si>
  <si>
    <t>META</t>
  </si>
  <si>
    <t>Línea Base</t>
  </si>
  <si>
    <t>Macroproceso</t>
  </si>
  <si>
    <t>Dependencia</t>
  </si>
  <si>
    <t>Lider de proceso</t>
  </si>
  <si>
    <t>Responsable de la medición</t>
  </si>
  <si>
    <t>Tipo de indicador</t>
  </si>
  <si>
    <t>Descripción del indicador</t>
  </si>
  <si>
    <t>Descripción de la Variable</t>
  </si>
  <si>
    <t>Tipo de registro</t>
  </si>
  <si>
    <t>PROCESO</t>
  </si>
  <si>
    <t>MACROPROCESOS</t>
  </si>
  <si>
    <t>Dirección Estratégica</t>
  </si>
  <si>
    <t>Servicios al Consumidor y Apoyo Empresarial</t>
  </si>
  <si>
    <t>Sistema Integral de Gestión</t>
  </si>
  <si>
    <t xml:space="preserve">Vigilancia Normas de Libre Competencia </t>
  </si>
  <si>
    <t>Vigilancia Cámaras de Comercio</t>
  </si>
  <si>
    <t xml:space="preserve">Administración Sistema Nacional de Propiedad Industrial </t>
  </si>
  <si>
    <t xml:space="preserve">Vigilancia Administrativa Protección del Consumidor </t>
  </si>
  <si>
    <t>Asuntos Jurisdiccionales - Protección del Consumidor y Competencia Desleal</t>
  </si>
  <si>
    <t xml:space="preserve">Vigilancia Protección de Datos Personales </t>
  </si>
  <si>
    <t xml:space="preserve">Vigilancia de Reglamentos Técnicos y Metrología Legal </t>
  </si>
  <si>
    <t>Difusión, apoyo y atención a consumidores y miembros de la RNPC</t>
  </si>
  <si>
    <t xml:space="preserve">Seguimiento a la Gestión Institucional </t>
  </si>
  <si>
    <t>LIDER DEL PROCESO</t>
  </si>
  <si>
    <t>OBJETIVO DEL PROCESO</t>
  </si>
  <si>
    <t>Estratégico</t>
  </si>
  <si>
    <t>Misional</t>
  </si>
  <si>
    <t xml:space="preserve">Apoyo </t>
  </si>
  <si>
    <t>PROCESOS</t>
  </si>
  <si>
    <t>Comunicaciones</t>
  </si>
  <si>
    <t>Tramites Administrativos- Libre Competencia</t>
  </si>
  <si>
    <t>Control Disciplinario Interno</t>
  </si>
  <si>
    <t>Gestión Documental</t>
  </si>
  <si>
    <t>Contratación</t>
  </si>
  <si>
    <t>Inventarios</t>
  </si>
  <si>
    <t>Servicios Administrativos</t>
  </si>
  <si>
    <t>Contable</t>
  </si>
  <si>
    <t>Presupuestal</t>
  </si>
  <si>
    <t>Tesoreria</t>
  </si>
  <si>
    <t>Cobro Coactivo</t>
  </si>
  <si>
    <t>Gestión Judicial</t>
  </si>
  <si>
    <t>Regulación Jurídica</t>
  </si>
  <si>
    <t>Notificaciones</t>
  </si>
  <si>
    <t>Vigilancia y Control - Libre Competencia</t>
  </si>
  <si>
    <t>Vigilancia y Control- Camaras de Comercio</t>
  </si>
  <si>
    <t>Trámites Administrativos- Cámaras de Comercio</t>
  </si>
  <si>
    <t>Tramites Administrativos - Protección del Consumidor</t>
  </si>
  <si>
    <t>Proteccion de Usuarios de Servicios de Comunicaciones </t>
  </si>
  <si>
    <t>Vigilancia y Control de Reglamentos Técnicos, Metrología Legal y Precios</t>
  </si>
  <si>
    <t>Calibracion de Masa y Volumen</t>
  </si>
  <si>
    <t>Trámites Jurisdiccionales - Protección al Consumidor y Competencia Desleal e Infracción a los Derechos de Propiedad Industrial</t>
  </si>
  <si>
    <t>Difusión y Apoyo -RNCP</t>
  </si>
  <si>
    <t>Atención Consumidor -RNCP</t>
  </si>
  <si>
    <t>Trámites Administrativos Protección de Datos Personales</t>
  </si>
  <si>
    <t>Registro y Depósito de Signos Distintivos</t>
  </si>
  <si>
    <t>Concesión de Nuevas Creaciones</t>
  </si>
  <si>
    <t>Administración, Gestión y Desarrollo del Talento Humano </t>
  </si>
  <si>
    <t>Administración Sistemas de Información y Proyectos Informáticos</t>
  </si>
  <si>
    <t>Asesoría y Evaluación Independiente</t>
  </si>
  <si>
    <t>Seguimiento Sistema Integral de Gestión Institucional</t>
  </si>
  <si>
    <t>Gestión del Talento Humano</t>
  </si>
  <si>
    <t>Gestión Administrativa</t>
  </si>
  <si>
    <t>Gestión Financiera</t>
  </si>
  <si>
    <t>Gestión Jurídica</t>
  </si>
  <si>
    <t>Gestión Tecnologías de la Información</t>
  </si>
  <si>
    <t>Formulación Estratégica</t>
  </si>
  <si>
    <t>Revisión Estratégica</t>
  </si>
  <si>
    <t>Elaboración de Estudios y Análisis  Económicos</t>
  </si>
  <si>
    <t>Atención al Ciudadano</t>
  </si>
  <si>
    <t>Formación</t>
  </si>
  <si>
    <t xml:space="preserve">Petición de Información </t>
  </si>
  <si>
    <t>Formulación Sistema Integral de Gestión</t>
  </si>
  <si>
    <t>Sistema de Gestión Ambiental</t>
  </si>
  <si>
    <t>Seguridad y Salud en el Trabajo</t>
  </si>
  <si>
    <t>Gestión de la Seguridad de la Información</t>
  </si>
  <si>
    <t>Transferencia de Información Tecnológica Basada en Patentes</t>
  </si>
  <si>
    <t>Líder del Proceso</t>
  </si>
  <si>
    <t xml:space="preserve">Jefe de Oficina Asesora de Planeación </t>
  </si>
  <si>
    <t>Coordinador Grupo de Desarrollo de Talento Humano</t>
  </si>
  <si>
    <t>Coordinador Grupo de Estudios Económicos</t>
  </si>
  <si>
    <t>Coordinador Grupo de Atención al Ciudadano</t>
  </si>
  <si>
    <t>Coordinador Grupo de Control Disciplinario Interno</t>
  </si>
  <si>
    <t>Coordinador Grupo de Comunicaciones</t>
  </si>
  <si>
    <t xml:space="preserve">Director Administrativo </t>
  </si>
  <si>
    <t>Director de Signos Distintivos</t>
  </si>
  <si>
    <t>Director de Nuevas Creaciones</t>
  </si>
  <si>
    <t>Coordinador Grupo de Trabajo de Centro de Información Tecnológica y Apoyo a la Gestión de la Propiedad Industrial (CIGEPI)</t>
  </si>
  <si>
    <t xml:space="preserve">Delegado para la Protección de la Competencia </t>
  </si>
  <si>
    <t xml:space="preserve">Director Investigación de protección de datos personales </t>
  </si>
  <si>
    <t>Delegado para Asuntos Jurisdiccionales</t>
  </si>
  <si>
    <t>Director de Cámaras de Comercio</t>
  </si>
  <si>
    <t>Coordinador del Grupo de Trabajo de Apoyo de la Red Nacional de Protección al Consumidor (RNPC)</t>
  </si>
  <si>
    <t>Director Financiero</t>
  </si>
  <si>
    <t xml:space="preserve">Jefe Oficina Asesora Jurídica </t>
  </si>
  <si>
    <t>Jefe Oficina de Tecnología e Informática</t>
  </si>
  <si>
    <t>Jefe Oficina de Control Interno</t>
  </si>
  <si>
    <t>SALIDAS</t>
  </si>
  <si>
    <t>TRÁMITES Y OPAS</t>
  </si>
  <si>
    <t>Concesión título de patente de invención</t>
  </si>
  <si>
    <t>Autorización integraciones empresariales-notificación</t>
  </si>
  <si>
    <t>Denuncias por presunto incumplimiento a las normas que regulan las cámaras de comercio</t>
  </si>
  <si>
    <t>SICFacilita</t>
  </si>
  <si>
    <t>Denuncias por presunta violación a las normas en materia de protección de la competencia</t>
  </si>
  <si>
    <t>Renovación del registro de marca, lema comercial y autorización de uso de denominación de origen</t>
  </si>
  <si>
    <t>Denuncia y/o queja por posible(s) infracción(es) a las normas de protección al consumidor</t>
  </si>
  <si>
    <t>Consulta de Productores e Importadores, y Prestadores de Servicios</t>
  </si>
  <si>
    <t>Consulta clasificación internacional de Niza</t>
  </si>
  <si>
    <t>Declaración de protección de denominación de origen</t>
  </si>
  <si>
    <t>Denuncia por presunta violación a las disposiciones legales relacionadas con habeas data y el manejo de la información contenida en bases de datos personales</t>
  </si>
  <si>
    <t>Reconocimiento del certificado de conformidad de producto o servicio</t>
  </si>
  <si>
    <t>Consulta de patentes nacionales</t>
  </si>
  <si>
    <t>Cancelación de un registro de marca, lema comercial o de autorización de uso de denominación de origen</t>
  </si>
  <si>
    <t>Registro de diseño industrial</t>
  </si>
  <si>
    <t>Registro de marca de productos y servicios y lema comercial</t>
  </si>
  <si>
    <t>Consulta de invenciones en dominio público</t>
  </si>
  <si>
    <t>Concesión título de patente de modelo de utilidad</t>
  </si>
  <si>
    <t>Autorización para la importación de productos de uso directo y exclusivo del importador</t>
  </si>
  <si>
    <t>Registro de productores e importadores de productos sometidos al cumplimiento de reglamentos técnicos</t>
  </si>
  <si>
    <t>Depósito de nombre o enseña comercial</t>
  </si>
  <si>
    <t>Recurso de apelación y de queja contra actos expedidos por las Cámaras de Comercio</t>
  </si>
  <si>
    <t>Denuncias por posibles violaciones a las normas de protección al usuario y/o suscriptor de servicios de comunicaciones, exceptuando televisión y radiodifusión sonora</t>
  </si>
  <si>
    <t>Autorización Integraciones Empresariales-preevaluación</t>
  </si>
  <si>
    <t>Registro de esquema de trazado de circuitos integrados</t>
  </si>
  <si>
    <t>Inscripción al registro de propiedad industrial</t>
  </si>
  <si>
    <t>Presentación de solicitud de Patente en los países miembros del tratado de cooperación en materia de patentes - PCT -</t>
  </si>
  <si>
    <t>Creación cámara de comercio</t>
  </si>
  <si>
    <t>Denuncias contra personas que presuntamente ejercen el comercio sin estar inscritos en el registro mercantil</t>
  </si>
  <si>
    <t>IDENTIFICACIÓN DEL INDICADOR</t>
  </si>
  <si>
    <t>DESCRIPCIÓN DE ACTIVIDADES</t>
  </si>
  <si>
    <t>Nombre de la Variable</t>
  </si>
  <si>
    <t>Objetivo del Proceso</t>
  </si>
  <si>
    <t>Grupo de trabajo de Apoyo a la Red Nacional de Protección al Consumidor</t>
  </si>
  <si>
    <t>Grupo de Trabajo de Administración de Personal</t>
  </si>
  <si>
    <t>Grupo de Trabajo de Desarrollo del Talento Humano</t>
  </si>
  <si>
    <t>Grupo de Trabajo de Control Disciplinario Interno</t>
  </si>
  <si>
    <t xml:space="preserve">Acumulado </t>
  </si>
  <si>
    <t>No acumulado</t>
  </si>
  <si>
    <t>Creciente</t>
  </si>
  <si>
    <t>Decreciente</t>
  </si>
  <si>
    <t>Constante</t>
  </si>
  <si>
    <t>SEGÚN MEDICIÓN:</t>
  </si>
  <si>
    <t>1. Cuantitativo</t>
  </si>
  <si>
    <t>2. Cualitativo</t>
  </si>
  <si>
    <t>SEGÚN NIVEL DE INTERVENCIÓN:</t>
  </si>
  <si>
    <t>1. Impacto</t>
  </si>
  <si>
    <t>2. Resultado</t>
  </si>
  <si>
    <t>3. Producto</t>
  </si>
  <si>
    <t>4. Proceso</t>
  </si>
  <si>
    <t>5. Insumo</t>
  </si>
  <si>
    <t>DE JERARQUÍA:</t>
  </si>
  <si>
    <t>1. Gestión</t>
  </si>
  <si>
    <t>2. Estratégicos</t>
  </si>
  <si>
    <t>DE CALIDAD:</t>
  </si>
  <si>
    <t>1. Eficacia</t>
  </si>
  <si>
    <t>2. Eficiencia</t>
  </si>
  <si>
    <t xml:space="preserve">3. Efectividad </t>
  </si>
  <si>
    <t>Coordinador Grupo de Formación</t>
  </si>
  <si>
    <t xml:space="preserve">Jefe de la Oficina de Tecnología de la Información </t>
  </si>
  <si>
    <t xml:space="preserve">Despacho de Secretaría General </t>
  </si>
  <si>
    <t>Númerica</t>
  </si>
  <si>
    <t>Porcentaje</t>
  </si>
  <si>
    <t>Fuente Información de Línea Base</t>
  </si>
  <si>
    <t>Administración Infraestructura Tecnológica</t>
  </si>
  <si>
    <t>Informática Forense</t>
  </si>
  <si>
    <t>Director de Investigaciones para el Control y Verificación de Reglamentos Técnicos y Metrología Legal</t>
  </si>
  <si>
    <t>Director Investigaciones para la protección de usuarios de servicios de comunicaciones</t>
  </si>
  <si>
    <t>Director de Investigaciones Protección al Consumidor</t>
  </si>
  <si>
    <t>Director  de Cámaras de Comercio</t>
  </si>
  <si>
    <t>Seguimiento Evaluación y Control</t>
  </si>
  <si>
    <t>Oficina de Control Interno </t>
  </si>
  <si>
    <t>Grupo de Trabajo de Servicios Tecnológicos</t>
  </si>
  <si>
    <t>Grupo de Trabajo Gestión de Información y Proyectos Informaticos</t>
  </si>
  <si>
    <r>
      <t>Grupo de Trabajo Sistemas de Información  </t>
    </r>
    <r>
      <rPr>
        <sz val="9"/>
        <color indexed="23"/>
        <rFont val="Arial Narrow"/>
        <family val="2"/>
      </rPr>
      <t>    </t>
    </r>
  </si>
  <si>
    <t>Grupo de Trabajo de Informática Forense y Seguridad Digital</t>
  </si>
  <si>
    <t>Grupo de Atención al Ciudadano</t>
  </si>
  <si>
    <t>Grupo de Formación</t>
  </si>
  <si>
    <t>Grupo de Comunicación</t>
  </si>
  <si>
    <t>Grupo de Trabajo Cobro Coactivo</t>
  </si>
  <si>
    <t>Gestión de Trabajo Gestión Judicial</t>
  </si>
  <si>
    <t xml:space="preserve"> Grupo de Trabajo de Regulación</t>
  </si>
  <si>
    <t>DESPACHO DEL SUPERINTENDENTE </t>
  </si>
  <si>
    <t>Oficina de Tecnología e Informática </t>
  </si>
  <si>
    <t>Oficina de Servicios al Consumidor y de Apoyo Empresarial </t>
  </si>
  <si>
    <t>Oficina Asesora Jurídica </t>
  </si>
  <si>
    <t>Oficina Asesora de Planeación </t>
  </si>
  <si>
    <t>Grupo de Trabajo de Estudios Económicos</t>
  </si>
  <si>
    <t>Grupo de Trabajo de Asuntos Internacionales</t>
  </si>
  <si>
    <t>DESPACHO DEL SUPERINTENDENTE DELEGADO PARA LA PROTECCIÓN DE LA COMPETENCIA </t>
  </si>
  <si>
    <t>Dirección de Cámaras de Comercio </t>
  </si>
  <si>
    <t>DESPACHO DEL SUPERINTENDENTE DELEGADO PARA LA PROTECCIÓN DEL CONSUMIDOR </t>
  </si>
  <si>
    <t>Dirección de Investigaciones de Protección al Consumidor </t>
  </si>
  <si>
    <t>Dirección de Investigaciones de Protección de Usuarios de Servicios de Comunicaciones </t>
  </si>
  <si>
    <t>DESPACHO DEL SUPERINTENDENTE DELEGADO PARA EL CONTROL Y VERIFICACIÓN DE REGLAMENTOS TÉCNICOS Y METROLOGÍA LEGAL </t>
  </si>
  <si>
    <t>Dirección de Investigaciones para el Control y Verificación de Reglamentos Técnicos y Metrología Legal. </t>
  </si>
  <si>
    <t>DESPACHO DEL SUPERINTENDENTE DELEGADO PARA LA PROTECCIÓN DE DATOS PERSONALES </t>
  </si>
  <si>
    <t>Dirección de Investigación de Protección de Datos Personales </t>
  </si>
  <si>
    <t>DESPACHO DEL SUPERINTENDENTE DELEGADO PARA LA PROPIEDAD INDUSTRIAL </t>
  </si>
  <si>
    <t>Dirección de Signos Distintivos </t>
  </si>
  <si>
    <t>Dirección de Nuevas Creaciones </t>
  </si>
  <si>
    <t>DESPACHO DEL SUPERINTENDENTE DELEGADO PARA ASUNTOS JURISDICCIONALES </t>
  </si>
  <si>
    <t>SECRETARÍA GENERAL. </t>
  </si>
  <si>
    <t>Dirección Financiera </t>
  </si>
  <si>
    <t>Dirección Administrativa </t>
  </si>
  <si>
    <t>Grupo de Trabajo de Notificaciones y Certificaciones</t>
  </si>
  <si>
    <t>Grupo de Trabajo  Contratación</t>
  </si>
  <si>
    <t>Grupo de Trabajo de Gestión Documental y Recursos Fisicos</t>
  </si>
  <si>
    <t>CÓDIGO:</t>
  </si>
  <si>
    <t>VERSIÓN:</t>
  </si>
  <si>
    <t>FECHA:</t>
  </si>
  <si>
    <t>Trámites Administrativos Reglamentos Técnicos, Metrología Legal y Precios</t>
  </si>
  <si>
    <t>Oportunidad en la revisión de solicitudes de actualización al PAA</t>
  </si>
  <si>
    <t>Oportunidad en la revisión de solicitudes de actualización al PA</t>
  </si>
  <si>
    <t>Oportunidad en la revisión de solicitudes de actualización al PI</t>
  </si>
  <si>
    <t>Eficiencia</t>
  </si>
  <si>
    <t>Alta Dirección de la SIC
CI02 Seguimiento Sistema Integral de Gestión Institucional
DE02 Revisión Estratégica
SC01 Formulación del Sistema Integral de Gestión</t>
  </si>
  <si>
    <t>Superintendente de Industria y Comercio
Jefe Oficina Asesora de Planeación</t>
  </si>
  <si>
    <t>Todos los procesos de la Entidad</t>
  </si>
  <si>
    <t>Gobierno Nacional
Ministerio de Comercio, Industria y Turismo - MINCIT
Departamento Nacional de Planeación - DNP
Ministerio de Hacienda y Crédito Público - MHCP
Partes interesadas (Grupos de Valor)
Entes de Vigilancia y Control</t>
  </si>
  <si>
    <t>Ministerio de Comercio, Industria y Turismo-MINCIT
Partes interesadas (Grupos de Valor)
Entidades de vigilancia y control</t>
  </si>
  <si>
    <t>CI02 Seguimiento Sistema Integral de Gestión Institucional
DE02 Revisión Estratégica
SC01 Formulación del Sistema Integral de Gestión</t>
  </si>
  <si>
    <t>Lineamientos para la formulación y elaboración del Plan Estratégico Institucional y el Plan de Acción Institucional.
Seguimiento al Plan estratégico vigente.
Último seguimiento disponible de los Planes de Acción.
Comportamiento de la SIC en cumplimiento de lo dispuesto por normatividad (MIPG, CONPES entre otros.)
Necesidades de los grupos de valor
Encuestas y otros mecanismos de retroalimentación de los grupos de valor
Lineamientos de las Entidades de vigilancia y control</t>
  </si>
  <si>
    <t>X</t>
  </si>
  <si>
    <t>Comité Directivo
Jefe Oficina Asesora de Planeación
Servidores Públicos o contratistas designados de la Oficina Asesora de Planeación
Equipo formulador PEI – Áreas/dependencias de la SIC</t>
  </si>
  <si>
    <t>Plan Estratégico Institucional.
Plan de Acción Institucional.</t>
  </si>
  <si>
    <t>Todos los Procesos de la Entidad</t>
  </si>
  <si>
    <t xml:space="preserve">
DE01 Formulación Estratégica </t>
  </si>
  <si>
    <t xml:space="preserve">DE01 Formulación Estratégica </t>
  </si>
  <si>
    <t>Jefe Oficina Asesora de Planeación
Servidores Públicos o contratistas designados de la Oficina Asesora de Planeación
Áreas/dependencias de la SIC</t>
  </si>
  <si>
    <t>Plan Estratégico Institucional actualizado.
Plan de Acción Institucional actualizado.</t>
  </si>
  <si>
    <t>Gobierno Nacional
Departamento Nacional de Planeación - DNP</t>
  </si>
  <si>
    <t>Instrucciones del DNP
Lineamientos para la formulación y elaboración de los Proyectos de Inversión.
Plan Estratégico Institucional
Necesidades presupuestales</t>
  </si>
  <si>
    <t>Proyecto de Inversión codificado
(BPIN).</t>
  </si>
  <si>
    <t>Gerente del Proyecto de Inversión</t>
  </si>
  <si>
    <t>Circular Externa del Ministerio de Hacienda y Crédito Público (MHCP)
Formatos del Ministerio de Hacienda y Crédito Público (MHCP)
Estrategias, lineamientos sectoriales 
Plan Estratégico Institucional
Necesidades presupuestales
Proyectos de Inversión.</t>
  </si>
  <si>
    <t>Anteproyecto de presupuesto.
Marco de Gasto de Mediano Plazo
Cuota de inversión aprobada y distribuida.</t>
  </si>
  <si>
    <t>Departamento Nacional de Planeación - DNP
Ministerio de Hacienda y Crédito Público - MHCP</t>
  </si>
  <si>
    <t>Plan Anual de Adquisiciones aprobado 
Plan Anual de Adquisiciones publicado en SECOP y Página Web de la Entidad.</t>
  </si>
  <si>
    <t>Ministerio de Comercio, Industria y Turismo - MINCIT
Ministerio de Hacienda y Crédito Público - MHCP
Colombia Compra Eficiente</t>
  </si>
  <si>
    <t>Plan Anual de Adquisiciones modificado
Plan Anual de Adquisiciones publicado en SECOP y Página Web de la Entidad.</t>
  </si>
  <si>
    <t>Documento de trámite presupuestal con los soportes correspondientes</t>
  </si>
  <si>
    <t>SC03 Gestión Ambiental</t>
  </si>
  <si>
    <t>SC04 Seguridad y Salud en el Trabajo</t>
  </si>
  <si>
    <t>SC05 Gestión de la Seguridad de la Información</t>
  </si>
  <si>
    <t>DE02 Revisión Estratégica</t>
  </si>
  <si>
    <t>Lineamientos y metodologías de gestión Ambiental</t>
  </si>
  <si>
    <t>Lineamientos y metodologías de gestión en Seguridad y Salud en el Trabajo</t>
  </si>
  <si>
    <t>Lineamientos y metodologías de gestión de la Seguridad de la Información</t>
  </si>
  <si>
    <t xml:space="preserve"> Información de cumplimiento de actividades establecidas en Planes, Programas y Proyectos.</t>
  </si>
  <si>
    <t>Seguimiento</t>
  </si>
  <si>
    <t>Líder de proceso y su equipo de trabajo</t>
  </si>
  <si>
    <t>Prácticas y controles ambientales</t>
  </si>
  <si>
    <t>Prácticas y controles en Seguridad y Salud en el Trabajo</t>
  </si>
  <si>
    <t>Prácticas y controles en Seguridad de la Información</t>
  </si>
  <si>
    <t>Establecer acciones correctivas y preventivas (de ser necesario)</t>
  </si>
  <si>
    <t xml:space="preserve">Todos los procesos
Servidores públicos y contratistas de la SIC
Representante de la Dirección para el Sistema de Gestión Ambiental </t>
  </si>
  <si>
    <t>Todos los procesos
Servidores públicos y contratistas de la SIC
Representante de la Dirección para el Sistema de Gestión de Seguridad y Salud en el Trabajo</t>
  </si>
  <si>
    <t>Todos los procesos
Servidores públicos y contratistas de la SIC
Representante de la Dirección para el Sistema de Gestión de Seguridad de la Información</t>
  </si>
  <si>
    <t>Partes interesadas (Grupos de Valor)</t>
  </si>
  <si>
    <t>CI02 Seguimiento Sistema Integral de Gestión Institucional
DE02 Revisión Estratégica</t>
  </si>
  <si>
    <t>CI01 Asesoría y Evaluación Independiente
CI02 Seguimiento Sistema Integral de Gestión Institucional</t>
  </si>
  <si>
    <t>DE01 Formulación Estratégica</t>
  </si>
  <si>
    <t>Entes de Control</t>
  </si>
  <si>
    <t>Comunicación fechas de auditoria interna, programación auditorias del SIGI</t>
  </si>
  <si>
    <t>Comunicación fechas de auditoria externa</t>
  </si>
  <si>
    <t>Establecer acciones correctivas y preventivas</t>
  </si>
  <si>
    <t>Información para Revisión por la Dirección e información para el ejercicio de Rendición de Cuentas</t>
  </si>
  <si>
    <t>Plan de Mejoramiento</t>
  </si>
  <si>
    <t>DE01 - C01</t>
  </si>
  <si>
    <t>(# de solictiudes de actualización atendidas a tiempo / # de solicitudes recibidas en el periodo)</t>
  </si>
  <si>
    <t>Solicitudes de actualización atendidas a tiempo</t>
  </si>
  <si>
    <t>Corresponde a la cantidad de solicitudes de modificación de PAA atendidas en los tiempos establecidos en el procedimiento</t>
  </si>
  <si>
    <t>Solicitudes recibidas en el periodo</t>
  </si>
  <si>
    <t>Corresponde a la cantidad de solicitudes total, recibida en el periodo de medición del indicador</t>
  </si>
  <si>
    <t>N/A</t>
  </si>
  <si>
    <t>(# de solictiudes de actualización atendidas en 3 días o menos / # de solicitudes recibidas en el periodo)</t>
  </si>
  <si>
    <t>Corresponde a la cantidad de solicitudes de actualización de PA atendidas en 3 días o menos</t>
  </si>
  <si>
    <t>Lineamientos Superintendente de Industria y Comercio
Resultados de auditorias internas y externas
Resultado del Índice de Transparencia de las Entidades Públicas del Nivel Nacional
Plan Nacional de Desarrollo 
Políticas de Gobierno
Plan estratégico Sectorial
Producto No Conforme
Planes de Mejoramiento
Mapa de Riesgos
Encuestas y otros mecanismos de retroalimentación de los grupos de valor
Lineamientos de las Entidades de vigilancia y control</t>
  </si>
  <si>
    <t>Requerimientos de modificación al Plan Estratégico Institucional 
Requerimientos de modificación al Plan de Acción Institucional 
Necesidades de los grupos de valor
Lineamientos de las Entidades de vigilancia y control</t>
  </si>
  <si>
    <t>Instrucciones del DNP
Lineamientos sectoriales 
Requerimientos de actualización a los Proyectos de Inversión 
Plan Estratégico Institucional
Necesidades presupuestales</t>
  </si>
  <si>
    <t>Líder de proceso</t>
  </si>
  <si>
    <t>Departamento Nacional de Planeación - DNP
Partes interesadas (Grupos de Valor)
Entidades de vigilancia y control</t>
  </si>
  <si>
    <t>Ministerio de Comercio, Industria y Turismo-MINCIT
Departamento Nacional de Planeación - DNP
Colombia Compra Eficiente
Partes interesadas (Grupos de Valor)</t>
  </si>
  <si>
    <t>Gobierno Nacional
Ministerio de Comercio, Industria y Turismo - MINCIT
Departamento Nacional de Planeación - DNP
Ministerio de Hacienda y Crédito Público - MHCP
Grupos de interés 
Entes de Vigilancia y Control</t>
  </si>
  <si>
    <t>Gobierno Nacional
Ministerio de Comercio, Industria y Turismo - MINCIT
Departamento Nacional de Planeación - DNP
Grupos de interés 
Entes de Vigilancia y Control</t>
  </si>
  <si>
    <t>Gobierno Nacional
Ministerio de Comercio, Industria y Turismo - MINCIT
Departamento Nacional de Planeación - DNP
Ministerio de Hacienda y Crédito Público - MHCP</t>
  </si>
  <si>
    <t>Ministerio de Comercio, Industria y Turismo - MINCIT
Departamento Nacional de Planeación - DNP
Ministerio de Hacienda y Crédito Público - MHCP
Colombia Compra Eficiente</t>
  </si>
  <si>
    <t>Diligenciar el Plan de Mejoramiento con las acciones correctivas y preventivas.
Entregar periódicamente reporte de cumplimiento del Plan de Mejoramiento.</t>
  </si>
  <si>
    <t>Recopilar información de la vigencia y entregarla a la Oficina Asesora de Planeación para que consolide informe de Revisión por la Dirección  e Información para el ejercicio de Rendición de Cuentas.</t>
  </si>
  <si>
    <t>Entregar la información necesaria para que los entes de control realicen las auditorias que corresponda.</t>
  </si>
  <si>
    <t>Atender la auditoria y entregar la información necesaria.</t>
  </si>
  <si>
    <t>Realizar Comité de Gestión, verificar cumplimiento y establecer acciones.</t>
  </si>
  <si>
    <t>Reportar información de las actividades realizadas por el líder de proceso y su equipo de trabajo a la Oficina Asesora de Planeación con la periodicidad requerida: Reporte de cumplimiento de actividades del Plan Estratégico Sectorial, Plan Estratégico Institucional, Proyecto de Inversión, Plan Anual de Adquisiciones, Plan de Acción, Planes de Mejoramiento, Mapa de Riesgos, Indicadores, Encuestas y otros mecanismos de retroalimentación de los grupos de valor.</t>
  </si>
  <si>
    <t>Cumplir los lineamientos y metodologías de gestión de la Seguridad de la Información.</t>
  </si>
  <si>
    <t>Participar en las actividades definidas en los programas de Seguridad y Salud en el Trabajo.</t>
  </si>
  <si>
    <t>Participar en actividades definidas en los programas de Gestión Ambiental.</t>
  </si>
  <si>
    <t>Aplicativo: GPS - Gestión Planeación Seguimiento</t>
  </si>
  <si>
    <t>Lineamientos para la formulación y elaboración del Plan Estratégico Institucional, el Plan de Acción Institucional,  Programación Presupuestal, Proyectos de Inversión y Estrategia de racionalización de tramites y OPAS.</t>
  </si>
  <si>
    <t>Formular, aprobar, publicar, socializar el Plan Estratégico Institucional y el Plan de Acción Institucional. De acuerdo a lo establecido en los procedimientos DE01-P01 Formulación de la Planeación Institucional y DE01-P09 Formulación del Plan de Acción Institucional.</t>
  </si>
  <si>
    <t>Realizar modificaciones al Plan Estratégico Institucional y al Plan de Acción Institucional. De acuerdo a lo establecido en los Procedimientos  DE01-P01 Formulación de la Planeación Institucional y DE01-P09 Formulación del Plan de Acción Institucional.</t>
  </si>
  <si>
    <t>Formular y registrar los Proyectos de Inversión en la MGA Web y Plataforma Integrada de Inversión Pública - PIIP. De acuerdo a lo establecido en el Procedimiento DE01-P04 Formulación y actualización de los Proyectos de Inversión - PI.</t>
  </si>
  <si>
    <t>Superintendente de Industria y Comercio 
Todos los procesos de la Entidad</t>
  </si>
  <si>
    <t>Tramitar en Plataforma Integrada de Inversión Pública - PIIP, actualizaciones  los Proyectos de Inversión cuando se requiera. De acuerdo a lo establecido en el Procedimiento DE01-P04 Formulación y actualización de los Proyectos de Inversión - PI.</t>
  </si>
  <si>
    <t xml:space="preserve">Proyecto registrado y actualizado en PIIP. </t>
  </si>
  <si>
    <t>Actualizar el Plan Anual de Adquisiciones cuando se requiera, de acuerdo con lo establecido en el Procedimiento DE01-P07 Formulación y Actualización del Plan Anual de Adquisiciones - PAA.</t>
  </si>
  <si>
    <t>Decreto de liquidación de la vigencia.
Actualización Proyectos de Inversión.
Solicitud de modificaciones al PAA.</t>
  </si>
  <si>
    <t>Lineamientos y normatividad
Proyectos de Inversión
Solicitud de inicio de trámite presupuestal
Necesidades de contratación</t>
  </si>
  <si>
    <t>Ministerio de Comercio, Industria y Turismo-MINCIT
Departamento Nacional de Planeación - DNP
Ministerio de Hacienda y Crédito Público - MHCP
Presidencia de la República</t>
  </si>
  <si>
    <t>Solicitar información de las necesidades presupuestales (requerimientos de funcionamiento e inversión) a los responsables de proyectos de inversión y de los rubros de funcionamiento. Consolidar, revisar y presentar las necesidades de funcionamiento e inversión. Con base en lo anterior, formular y presentar el Anteproyecto de Presupuesto y Marco de Gasto de Mediano Plazo.  De acuerdo con lo establecido en el procedimiento DE01-P03 Formulación del Anteproyecto de Presupuesto y el Marco de Gasto de Mediano Plazo.</t>
  </si>
  <si>
    <t>Revisar, aprobar, consolidar, y publicar el PAA, de acuerdo con lo establecido en el Procedimiento DE01-P07 Formulación y Actualización del Plan Anual de Adquisiciones - PAA.</t>
  </si>
  <si>
    <t>Jefe Oficina Asesora de Planeación
Director Financiero
Coordinador Grupo de Trabajo de Contratación
Secretario General
Responsables de rubros de PAA  
Servidores Públicos o contratistas designados de la  Oficina Asesora de Planeación, Dirección Financiera, Secretaria General y Grupo de Trabajo de Contratación.</t>
  </si>
  <si>
    <t>Revisar y solicitar observaciones a los gerentes del proyecto de inversión o responsables de rubros de funcionamiento, en caso de requerirse, y dar aval para iniciar la solicitud del trámite, de acuerdo a lo establecido en el Procedimiento DE01-P06 Trámites Presupuestales.</t>
  </si>
  <si>
    <t>Jefe Oficina Asesora de Planeación
Servidores Públicos o contratistas designados de la Oficina Asesora de Planeación.</t>
  </si>
  <si>
    <t>Realizar el trámite ante el Ministerio de Comercio, Industria y Turismo, Dirección de Programación de Inversiones Públicas del DNP, Presidencia de la República y Ministerio de Hacienda y Crédito Público, según el tipo de tramite presupuestal. Finalmente comunicar los conceptos favorables del trámite, de acuerdo con lo establecido en el Procedimiento DE01-P06 Trámites Presupuestales.</t>
  </si>
  <si>
    <t>Jefe Oficina Asesora de Planeación
Secretaria General
Responsables de rubros de PAA
Servidores Públicos o contratistas designados de la Oficina Asesora de Planeación, Dirección Financiera, Secretaria General y Grupo de Trabajo de Administración de Talento Humano.</t>
  </si>
  <si>
    <t>Jefe Oficina Asesora de Planeación
Responsables de rubros de PAA  
Servidores Públicos o contratistas designados de la Oficina Asesora de Planeación</t>
  </si>
  <si>
    <t>Jefe Oficina Asesora de Planeación
Responsables de rubros de PAA
Servidores Públicos o contratistas designados de la Oficina Asesora de Planeación</t>
  </si>
  <si>
    <t>Cuando aplique según el tipo de tramite presupuestal: 
Proyecto actualizado y remitido en la PIIP.
Oficio de solicitud de aprobación de trámite a MINCIT, DNP y MHCP.
Oficio de comunicación a Presidencia. 
Actos administrativos requeridos 
Correo electrónico y/o memorando comunicando la aprobación del tramite.</t>
  </si>
  <si>
    <t>Establecer lineamientos estratégicos que faciliten la formulación, elaboración y actualización del Plan Estratégico Institucional (PEI), Plan de Acción Institucional (PAI), Programación Presupuestal, Proyectos de Inversión y la Estrategia de Racionalización de Tramites y OPAS, alineados con el marco estratégico y metas de la Superintendencia de Industria y Comercio, garantizando coherencia con los objetivos Sectoriales y del Plan Nacional de Desarrollo del Gobierno Nacional.</t>
  </si>
  <si>
    <t>Inicia con la identificación, análisis y priorización de las necesidades internas y externas, junto con los recursos disponibles de la Entidad para atenderlas. Concluye con la formulación, elaboración y actualización del Plan Estratégico Institucional (PEI), Plan de Acción Institucional (PAI), Programación Presupuestal, Proyectos de Inversión y la Estrategia de Racionalización de Tramites y OPAS.</t>
  </si>
  <si>
    <t>Decreto de liquidación de la vigencia.
Lineamientos para la formulación y actualización del Plan Anual de Adquisiciones - PAA.
Plan Estratégico Institucional.
Plan de Acción Institucional.
Proyectos de Inversión.
Desagregación rubros de funcionamiento.</t>
  </si>
  <si>
    <t>Ministerio de Comercio, Industria y Turismo - MINCIT
Departamento Nacional de Planeación - DNP
Ministerio de Hacienda y Crédito Público - MHCP
Presidencia de la República</t>
  </si>
  <si>
    <t>Calcular la oportunidad en la atención de las solicitudes de actualización del PAA con base en los tiempos establecidos para su revisión, con el propósito de implementar acciones que mitiguen el incumplimiento de los tiempos establecidos.</t>
  </si>
  <si>
    <t xml:space="preserve">Para realizar el cálculo del indicador se generan los reportes de trazabilidad del aplicativo GPS, desde la fecha de ingreso de  solicitud hasta la fecha de salida del rol revisor, se calculan los días hábiles de revisión, se suma el número de solicitudes del periodo evaluado que no hayan  superado los 3 días hábíles entre la fecha de ingreso y salida de la solicitud y se divide sobre el universo de solicitudes del periodo.   </t>
  </si>
  <si>
    <t>Calcular la oportunidad de la OAP en la atención de solicitudes de actualización del PAI con base en los tiempos establecidos para su revisión, con el propósito de implementar acciones que mitiguen el incumplimiento de los tiempos establecidos para la revisión.</t>
  </si>
  <si>
    <t>Para realizar el cálculo del indicador, se debe ingresar al sistema GPS, al módulo PA y a la opción reportes PA y generar un reporte de trazabilidad seleccionando el rango de fechas del periodo a evaluar. De ese reporte se filtra de la columna tipo de movimiento, la opción "Modificación PA" y de la columna Movimiento, las opciones “en formulación enlace” y en revisión aprobadores”. Filtrada la información se toma solo un registro de fecha por ficha (columna área) y por movimiento “en formulación enlace” y en revisión aprobadores” .
Para calcular el valor de la primera variable "Solicitudes recibidas en el periodo" se suma el número de solicitudes recibidas por fecha. Para calcular la segunda variable "Solicitudes de actualización atendidas a tiempo" por cada solicitud se resta la fecha de revisión aprobadores de la fecha de registro de la formulación enlace y se descuentan los días no hábiles.
Luego se suman todas las modificaciones que no superen tres días y se divide por el número de solicitudes recibidas en el periodo evaluado.</t>
  </si>
  <si>
    <t>Calcular la oportunidad de la OAP en la atención de las solicitudes de actualización de los Proyectos de Inversión con base en los tiempos establecidos para su revisión, con el propósito de implementar acciones que mitiguen el incumplimiento de los tiempos establecidos.</t>
  </si>
  <si>
    <t>Módulo de indicadores SIGI</t>
  </si>
  <si>
    <t xml:space="preserve">Para realizar el cálculo del indicador se toma la información de fechas de ingreso de las solicitudes de actualización remitidas por las áreas y la fecha de respuesta de la OAP, alojada en un cuadro de control en drive y que es alimentado por cada uno de los asesores de la OAP, se calculan los días hábiles de revisión, se suma el número de solicitudes del periodo evaluado que no hayan  superado los 5 días hábíles entre la fecha de ingreso y salida de la solicitud y se divide sobre el universo de solicitudes del periodo.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</si>
</sst>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sz val="9"/>
      <name val="Arial Narrow"/>
      <family val="2"/>
    </font>
    <font>
      <sz val="9"/>
      <name val="Arial Narrow"/>
      <family val="2"/>
    </font>
    <font>
      <sz val="9"/>
      <color indexed="23"/>
      <name val="Arial Narrow"/>
      <family val="2"/>
    </font>
    <font>
      <b/>
      <u/>
      <sz val="11"/>
      <color theme="1"/>
      <name val="Calibri"/>
      <family val="2"/>
      <scheme val="minor"/>
    </font>
    <font>
      <sz val="11"/>
      <name val="Calibri"/>
      <family val="2"/>
      <scheme val="minor"/>
    </font>
    <font>
      <sz val="11"/>
      <color theme="1"/>
      <name val="Nunito"/>
    </font>
    <font>
      <b/>
      <sz val="18"/>
      <color rgb="FF962D46"/>
      <name val="Nunito"/>
    </font>
    <font>
      <b/>
      <sz val="16"/>
      <color rgb="FF962D46"/>
      <name val="Nunito"/>
    </font>
    <font>
      <b/>
      <sz val="10"/>
      <color theme="0"/>
      <name val="Nunito"/>
    </font>
    <font>
      <sz val="11"/>
      <name val="Nunito"/>
    </font>
    <font>
      <sz val="12"/>
      <color theme="1"/>
      <name val="Nunito"/>
    </font>
    <font>
      <sz val="14"/>
      <color theme="1"/>
      <name val="Nunito"/>
    </font>
    <font>
      <b/>
      <sz val="10"/>
      <color rgb="FF962D46"/>
      <name val="Nunito"/>
    </font>
    <font>
      <b/>
      <sz val="14"/>
      <color theme="1"/>
      <name val="Nunito"/>
    </font>
    <font>
      <sz val="14"/>
      <name val="Nunito"/>
    </font>
    <font>
      <b/>
      <sz val="18"/>
      <color rgb="FF2D3B89"/>
      <name val="Nunito"/>
    </font>
    <font>
      <b/>
      <sz val="9"/>
      <color theme="0"/>
      <name val="Nunito"/>
    </font>
    <font>
      <b/>
      <sz val="11"/>
      <color theme="1"/>
      <name val="Nunito"/>
    </font>
    <font>
      <b/>
      <sz val="9"/>
      <color rgb="FF962D46"/>
      <name val="Nunito"/>
    </font>
    <font>
      <sz val="12"/>
      <name val="Nunito"/>
    </font>
    <font>
      <b/>
      <sz val="11"/>
      <color theme="0"/>
      <name val="Nunito"/>
    </font>
    <font>
      <sz val="11"/>
      <color theme="0"/>
      <name val="Nunito"/>
    </font>
    <font>
      <sz val="11"/>
      <color rgb="FF000000"/>
      <name val="Arial"/>
      <family val="2"/>
    </font>
    <font>
      <b/>
      <sz val="14"/>
      <name val="Nunito"/>
    </font>
    <font>
      <b/>
      <sz val="11"/>
      <name val="Nunito"/>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rgb="FF962D46"/>
        <bgColor indexed="64"/>
      </patternFill>
    </fill>
    <fill>
      <patternFill patternType="solid">
        <fgColor rgb="FFECEDEC"/>
        <bgColor indexed="64"/>
      </patternFill>
    </fill>
  </fills>
  <borders count="35">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style="medium">
        <color auto="1"/>
      </right>
      <top style="medium">
        <color auto="1"/>
      </top>
      <bottom style="hair">
        <color auto="1"/>
      </bottom>
      <diagonal/>
    </border>
    <border>
      <left style="medium">
        <color auto="1"/>
      </left>
      <right/>
      <top/>
      <bottom/>
      <diagonal/>
    </border>
    <border>
      <left/>
      <right style="medium">
        <color auto="1"/>
      </right>
      <top/>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hair">
        <color auto="1"/>
      </top>
      <bottom style="hair">
        <color auto="1"/>
      </bottom>
      <diagonal/>
    </border>
    <border>
      <left style="medium">
        <color indexed="64"/>
      </left>
      <right style="hair">
        <color auto="1"/>
      </right>
      <top style="hair">
        <color auto="1"/>
      </top>
      <bottom/>
      <diagonal/>
    </border>
    <border>
      <left style="medium">
        <color indexed="64"/>
      </left>
      <right/>
      <top style="hair">
        <color auto="1"/>
      </top>
      <bottom style="hair">
        <color auto="1"/>
      </bottom>
      <diagonal/>
    </border>
    <border>
      <left/>
      <right style="hair">
        <color indexed="64"/>
      </right>
      <top style="medium">
        <color indexed="64"/>
      </top>
      <bottom style="hair">
        <color auto="1"/>
      </bottom>
      <diagonal/>
    </border>
    <border>
      <left/>
      <right style="medium">
        <color auto="1"/>
      </right>
      <top/>
      <bottom style="hair">
        <color auto="1"/>
      </bottom>
      <diagonal/>
    </border>
    <border>
      <left style="medium">
        <color auto="1"/>
      </left>
      <right/>
      <top/>
      <bottom style="medium">
        <color auto="1"/>
      </bottom>
      <diagonal/>
    </border>
    <border>
      <left style="hair">
        <color indexed="64"/>
      </left>
      <right/>
      <top style="medium">
        <color auto="1"/>
      </top>
      <bottom style="hair">
        <color auto="1"/>
      </bottom>
      <diagonal/>
    </border>
    <border>
      <left/>
      <right/>
      <top style="medium">
        <color auto="1"/>
      </top>
      <bottom/>
      <diagonal/>
    </border>
    <border>
      <left style="medium">
        <color indexed="64"/>
      </left>
      <right/>
      <top style="medium">
        <color indexed="64"/>
      </top>
      <bottom/>
      <diagonal/>
    </border>
    <border>
      <left/>
      <right style="hair">
        <color auto="1"/>
      </right>
      <top style="medium">
        <color indexed="64"/>
      </top>
      <bottom/>
      <diagonal/>
    </border>
    <border>
      <left style="medium">
        <color indexed="64"/>
      </left>
      <right/>
      <top/>
      <bottom style="hair">
        <color auto="1"/>
      </bottom>
      <diagonal/>
    </border>
  </borders>
  <cellStyleXfs count="3">
    <xf numFmtId="0" fontId="0" fillId="0" borderId="0"/>
    <xf numFmtId="0" fontId="2" fillId="0" borderId="0" applyNumberFormat="0" applyFill="0" applyBorder="0" applyAlignment="0" applyProtection="0"/>
    <xf numFmtId="0" fontId="3" fillId="0" borderId="0"/>
  </cellStyleXfs>
  <cellXfs count="242">
    <xf numFmtId="0" fontId="0" fillId="0" borderId="0" xfId="0"/>
    <xf numFmtId="0" fontId="0" fillId="0" borderId="0" xfId="0" applyAlignment="1">
      <alignment vertical="center"/>
    </xf>
    <xf numFmtId="0" fontId="1" fillId="0" borderId="0" xfId="0" applyFont="1" applyAlignment="1">
      <alignment horizontal="center" vertical="center"/>
    </xf>
    <xf numFmtId="0" fontId="0" fillId="3" borderId="0" xfId="0" applyFill="1" applyAlignment="1">
      <alignment vertical="center"/>
    </xf>
    <xf numFmtId="0" fontId="0" fillId="6" borderId="0" xfId="0" applyFill="1" applyAlignment="1">
      <alignment vertical="center"/>
    </xf>
    <xf numFmtId="0" fontId="0" fillId="4" borderId="0" xfId="0" applyFill="1" applyAlignment="1">
      <alignment vertical="center" wrapText="1"/>
    </xf>
    <xf numFmtId="0" fontId="0" fillId="5" borderId="0" xfId="0" applyFill="1" applyAlignment="1">
      <alignment vertical="center" wrapText="1"/>
    </xf>
    <xf numFmtId="0" fontId="0" fillId="0" borderId="0" xfId="0" applyAlignment="1">
      <alignment wrapText="1"/>
    </xf>
    <xf numFmtId="0" fontId="1" fillId="0" borderId="0" xfId="0" applyFont="1" applyAlignment="1">
      <alignment horizontal="center" wrapText="1"/>
    </xf>
    <xf numFmtId="0" fontId="0" fillId="0" borderId="0" xfId="0" applyAlignment="1">
      <alignment vertical="center" wrapText="1"/>
    </xf>
    <xf numFmtId="0" fontId="1" fillId="0" borderId="0" xfId="0" applyFont="1" applyAlignment="1">
      <alignment horizontal="center" vertical="center" wrapText="1"/>
    </xf>
    <xf numFmtId="0" fontId="4" fillId="0" borderId="0" xfId="2" applyFont="1" applyAlignment="1" applyProtection="1">
      <alignment vertical="center" wrapText="1"/>
      <protection locked="0"/>
    </xf>
    <xf numFmtId="0" fontId="5" fillId="0" borderId="0" xfId="2" applyFont="1" applyAlignment="1" applyProtection="1">
      <alignment vertical="center" wrapText="1"/>
      <protection locked="0"/>
    </xf>
    <xf numFmtId="0" fontId="5" fillId="0" borderId="0" xfId="2" applyFont="1" applyAlignment="1" applyProtection="1">
      <alignment horizontal="left" vertical="center" wrapText="1" indent="2"/>
      <protection locked="0"/>
    </xf>
    <xf numFmtId="0" fontId="7" fillId="0" borderId="0" xfId="0" applyFont="1"/>
    <xf numFmtId="0" fontId="8" fillId="4" borderId="0" xfId="0" applyFont="1" applyFill="1" applyAlignment="1">
      <alignment vertical="center" wrapText="1"/>
    </xf>
    <xf numFmtId="0" fontId="9" fillId="0" borderId="0" xfId="0" applyFont="1"/>
    <xf numFmtId="0" fontId="12" fillId="7" borderId="2" xfId="0" applyFont="1" applyFill="1" applyBorder="1" applyAlignment="1">
      <alignment vertical="center"/>
    </xf>
    <xf numFmtId="0" fontId="12" fillId="7" borderId="4" xfId="0" applyFont="1" applyFill="1" applyBorder="1" applyAlignment="1">
      <alignment vertical="center"/>
    </xf>
    <xf numFmtId="0" fontId="9" fillId="0" borderId="1" xfId="0" applyFont="1" applyBorder="1" applyAlignment="1">
      <alignment horizontal="center" vertical="center"/>
    </xf>
    <xf numFmtId="0" fontId="9" fillId="0" borderId="1" xfId="0" applyFont="1" applyBorder="1" applyAlignment="1">
      <alignment horizontal="justify" vertical="center"/>
    </xf>
    <xf numFmtId="0" fontId="12" fillId="7" borderId="8" xfId="0" applyFont="1" applyFill="1" applyBorder="1" applyAlignment="1">
      <alignment vertical="center"/>
    </xf>
    <xf numFmtId="0" fontId="9" fillId="0" borderId="0" xfId="0" applyFont="1" applyAlignment="1">
      <alignment vertical="center" wrapText="1"/>
    </xf>
    <xf numFmtId="0" fontId="12" fillId="7" borderId="2" xfId="0" applyFont="1" applyFill="1" applyBorder="1" applyAlignment="1">
      <alignment horizontal="center" vertical="center"/>
    </xf>
    <xf numFmtId="0" fontId="9" fillId="0" borderId="0" xfId="0" applyFont="1" applyAlignment="1">
      <alignment horizontal="center"/>
    </xf>
    <xf numFmtId="0" fontId="15" fillId="0" borderId="0" xfId="0" applyFont="1"/>
    <xf numFmtId="0" fontId="16" fillId="8" borderId="1" xfId="0" applyFont="1" applyFill="1" applyBorder="1" applyAlignment="1">
      <alignment vertical="center"/>
    </xf>
    <xf numFmtId="0" fontId="17" fillId="0" borderId="0" xfId="0" applyFont="1" applyAlignment="1">
      <alignment horizontal="center" vertical="center"/>
    </xf>
    <xf numFmtId="0" fontId="14" fillId="0" borderId="0" xfId="0" applyFont="1"/>
    <xf numFmtId="0" fontId="16" fillId="8" borderId="1" xfId="0" applyFont="1" applyFill="1" applyBorder="1" applyAlignment="1">
      <alignment horizontal="center" vertical="center"/>
    </xf>
    <xf numFmtId="0" fontId="18" fillId="0" borderId="4" xfId="0" applyFont="1" applyBorder="1" applyAlignment="1">
      <alignment vertical="center"/>
    </xf>
    <xf numFmtId="9" fontId="17" fillId="0" borderId="1" xfId="0" applyNumberFormat="1" applyFont="1" applyBorder="1" applyAlignment="1">
      <alignment horizontal="center" vertical="center" wrapText="1"/>
    </xf>
    <xf numFmtId="0" fontId="9" fillId="0" borderId="16" xfId="0" applyFont="1" applyBorder="1" applyAlignment="1">
      <alignment horizontal="center" vertical="center"/>
    </xf>
    <xf numFmtId="0" fontId="9" fillId="0" borderId="17" xfId="0" applyFont="1" applyBorder="1" applyAlignment="1">
      <alignment horizontal="center"/>
    </xf>
    <xf numFmtId="0" fontId="9" fillId="0" borderId="18" xfId="0" applyFont="1" applyBorder="1" applyAlignment="1">
      <alignment horizontal="center"/>
    </xf>
    <xf numFmtId="0" fontId="12" fillId="2" borderId="6" xfId="0" applyFont="1" applyFill="1" applyBorder="1" applyAlignment="1">
      <alignment vertical="center"/>
    </xf>
    <xf numFmtId="0" fontId="9" fillId="0" borderId="14" xfId="0" applyFont="1" applyBorder="1" applyAlignment="1">
      <alignment horizontal="center"/>
    </xf>
    <xf numFmtId="0" fontId="9" fillId="0" borderId="17" xfId="0" applyFont="1" applyBorder="1"/>
    <xf numFmtId="0" fontId="12" fillId="2" borderId="7" xfId="0" applyFont="1" applyFill="1" applyBorder="1" applyAlignment="1">
      <alignment vertical="center"/>
    </xf>
    <xf numFmtId="0" fontId="20" fillId="2" borderId="0" xfId="0" applyFont="1" applyFill="1" applyAlignment="1">
      <alignment vertical="center" wrapText="1"/>
    </xf>
    <xf numFmtId="0" fontId="24" fillId="0" borderId="0" xfId="0" applyFont="1" applyAlignment="1">
      <alignment vertical="center" wrapText="1"/>
    </xf>
    <xf numFmtId="0" fontId="22" fillId="8" borderId="24"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6" xfId="0" applyFont="1" applyBorder="1" applyAlignment="1">
      <alignment vertical="center" wrapText="1"/>
    </xf>
    <xf numFmtId="0" fontId="20" fillId="0" borderId="0" xfId="0" applyFont="1" applyAlignment="1">
      <alignment vertical="center" wrapText="1"/>
    </xf>
    <xf numFmtId="0" fontId="22" fillId="8" borderId="15" xfId="0" applyFont="1" applyFill="1" applyBorder="1" applyAlignment="1">
      <alignment horizontal="center" vertical="center" wrapText="1"/>
    </xf>
    <xf numFmtId="0" fontId="21" fillId="0" borderId="14" xfId="0" applyFont="1" applyBorder="1" applyAlignment="1">
      <alignment horizontal="center"/>
    </xf>
    <xf numFmtId="0" fontId="20" fillId="2" borderId="3"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9" fillId="0" borderId="24" xfId="0" applyFont="1" applyBorder="1" applyAlignment="1">
      <alignment horizontal="justify" vertical="center"/>
    </xf>
    <xf numFmtId="0" fontId="21" fillId="0" borderId="6" xfId="0" applyFont="1" applyBorder="1" applyAlignment="1">
      <alignment horizontal="center" vertical="center"/>
    </xf>
    <xf numFmtId="0" fontId="9" fillId="0" borderId="20" xfId="0" applyFont="1" applyBorder="1" applyAlignment="1">
      <alignment horizontal="justify" vertical="center"/>
    </xf>
    <xf numFmtId="0" fontId="9" fillId="0" borderId="0" xfId="0" applyFont="1" applyAlignment="1">
      <alignment horizontal="center" vertical="center"/>
    </xf>
    <xf numFmtId="0" fontId="25" fillId="0" borderId="0" xfId="0" applyFont="1" applyAlignment="1">
      <alignment vertical="center" wrapText="1"/>
    </xf>
    <xf numFmtId="0" fontId="25" fillId="2" borderId="0" xfId="0" applyFont="1" applyFill="1" applyAlignment="1">
      <alignment horizontal="center"/>
    </xf>
    <xf numFmtId="0" fontId="21" fillId="0" borderId="1"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lignment horizontal="center"/>
    </xf>
    <xf numFmtId="0" fontId="9" fillId="0" borderId="7" xfId="0" applyFont="1" applyBorder="1" applyAlignment="1">
      <alignment horizontal="center"/>
    </xf>
    <xf numFmtId="0" fontId="20" fillId="0" borderId="17" xfId="0" applyFont="1" applyBorder="1" applyAlignment="1">
      <alignment vertical="center" wrapText="1"/>
    </xf>
    <xf numFmtId="0" fontId="20" fillId="0" borderId="18" xfId="0" applyFont="1" applyBorder="1" applyAlignment="1">
      <alignment vertical="center" wrapText="1"/>
    </xf>
    <xf numFmtId="0" fontId="9" fillId="0" borderId="18" xfId="0" applyFont="1" applyBorder="1"/>
    <xf numFmtId="0" fontId="21" fillId="0" borderId="29" xfId="0" applyFont="1" applyBorder="1"/>
    <xf numFmtId="0" fontId="9" fillId="0" borderId="22" xfId="0" applyFont="1" applyBorder="1"/>
    <xf numFmtId="0" fontId="9" fillId="0" borderId="23" xfId="0" applyFont="1" applyBorder="1"/>
    <xf numFmtId="0" fontId="9" fillId="0" borderId="1" xfId="0" applyFont="1" applyBorder="1" applyAlignment="1">
      <alignment horizontal="justify" vertical="center" wrapText="1"/>
    </xf>
    <xf numFmtId="0" fontId="9" fillId="0" borderId="17" xfId="0" applyFont="1" applyBorder="1" applyAlignment="1">
      <alignment horizontal="justify" vertical="center"/>
    </xf>
    <xf numFmtId="0" fontId="9" fillId="0" borderId="0" xfId="0" applyFont="1" applyAlignment="1">
      <alignment horizontal="justify" vertical="center"/>
    </xf>
    <xf numFmtId="0" fontId="21" fillId="0" borderId="0" xfId="0" applyFont="1" applyAlignment="1">
      <alignment horizontal="center" vertical="center"/>
    </xf>
    <xf numFmtId="0" fontId="9" fillId="0" borderId="18" xfId="0" applyFont="1" applyBorder="1" applyAlignment="1">
      <alignment horizontal="justify" vertical="center"/>
    </xf>
    <xf numFmtId="0" fontId="9" fillId="0" borderId="20" xfId="0" applyFont="1" applyBorder="1" applyAlignment="1">
      <alignment horizontal="justify" vertical="center" wrapText="1"/>
    </xf>
    <xf numFmtId="0" fontId="9" fillId="0" borderId="24" xfId="0" applyFont="1" applyBorder="1" applyAlignment="1">
      <alignment horizontal="justify" vertical="center" wrapText="1"/>
    </xf>
    <xf numFmtId="0" fontId="26" fillId="0" borderId="0" xfId="0" applyFont="1" applyAlignment="1">
      <alignment horizontal="center" vertical="center" wrapText="1"/>
    </xf>
    <xf numFmtId="0" fontId="13" fillId="0" borderId="19" xfId="0" applyFont="1" applyBorder="1" applyAlignment="1">
      <alignment horizontal="center" vertical="center"/>
    </xf>
    <xf numFmtId="14" fontId="13" fillId="0" borderId="19" xfId="0" applyNumberFormat="1" applyFont="1" applyBorder="1" applyAlignment="1">
      <alignment horizontal="center" vertical="center"/>
    </xf>
    <xf numFmtId="0" fontId="13" fillId="0" borderId="1" xfId="0" applyFont="1" applyBorder="1" applyAlignment="1">
      <alignment horizontal="justify" vertical="center"/>
    </xf>
    <xf numFmtId="0" fontId="13" fillId="0" borderId="6" xfId="0" applyFont="1" applyBorder="1" applyAlignment="1">
      <alignment horizontal="center"/>
    </xf>
    <xf numFmtId="0" fontId="13" fillId="0" borderId="7" xfId="0" applyFont="1" applyBorder="1" applyAlignment="1">
      <alignment horizontal="center"/>
    </xf>
    <xf numFmtId="0" fontId="13" fillId="0" borderId="1" xfId="0" applyFont="1" applyBorder="1" applyAlignment="1">
      <alignment horizontal="justify" vertical="center" wrapText="1"/>
    </xf>
    <xf numFmtId="0" fontId="13" fillId="0" borderId="14" xfId="0" applyFont="1" applyBorder="1" applyAlignment="1">
      <alignment horizontal="center"/>
    </xf>
    <xf numFmtId="0" fontId="13" fillId="0" borderId="0" xfId="0" applyFont="1" applyAlignment="1">
      <alignment horizontal="center"/>
    </xf>
    <xf numFmtId="0" fontId="28" fillId="0" borderId="1"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Alignment="1">
      <alignment vertical="center" wrapText="1"/>
    </xf>
    <xf numFmtId="0" fontId="13" fillId="0" borderId="20" xfId="0" applyFont="1" applyBorder="1" applyAlignment="1">
      <alignment horizontal="justify" vertical="center" wrapText="1"/>
    </xf>
    <xf numFmtId="0" fontId="13" fillId="0" borderId="24" xfId="0" applyFont="1" applyBorder="1" applyAlignment="1">
      <alignment horizontal="justify" vertical="center"/>
    </xf>
    <xf numFmtId="0" fontId="13" fillId="0" borderId="20" xfId="0" applyFont="1" applyBorder="1" applyAlignment="1">
      <alignment horizontal="justify" vertical="center"/>
    </xf>
    <xf numFmtId="0" fontId="9" fillId="0" borderId="11" xfId="0" applyFont="1" applyBorder="1" applyAlignment="1">
      <alignment horizontal="justify" vertical="center"/>
    </xf>
    <xf numFmtId="0" fontId="9" fillId="0" borderId="2" xfId="0" applyFont="1" applyBorder="1" applyAlignment="1">
      <alignment horizontal="justify" vertical="center"/>
    </xf>
    <xf numFmtId="0" fontId="9" fillId="0" borderId="4" xfId="0" applyFont="1" applyBorder="1" applyAlignment="1">
      <alignment horizontal="justify" vertical="center"/>
    </xf>
    <xf numFmtId="0" fontId="13" fillId="0" borderId="11" xfId="0" applyFont="1" applyBorder="1" applyAlignment="1">
      <alignment horizontal="justify" vertical="center" wrapText="1"/>
    </xf>
    <xf numFmtId="0" fontId="13" fillId="0" borderId="2" xfId="0" applyFont="1" applyBorder="1" applyAlignment="1">
      <alignment horizontal="justify" vertical="center"/>
    </xf>
    <xf numFmtId="0" fontId="13" fillId="0" borderId="11" xfId="0" applyFont="1" applyBorder="1" applyAlignment="1">
      <alignment horizontal="justify" vertical="center"/>
    </xf>
    <xf numFmtId="0" fontId="13" fillId="0" borderId="4" xfId="0" applyFont="1" applyBorder="1" applyAlignment="1">
      <alignment horizontal="justify" vertical="center"/>
    </xf>
    <xf numFmtId="0" fontId="9" fillId="0" borderId="11" xfId="0" applyFont="1" applyBorder="1" applyAlignment="1">
      <alignment horizontal="justify" vertical="center" wrapText="1"/>
    </xf>
    <xf numFmtId="0" fontId="9" fillId="0" borderId="17" xfId="0" applyFont="1" applyBorder="1" applyAlignment="1">
      <alignment horizontal="center"/>
    </xf>
    <xf numFmtId="0" fontId="9" fillId="0" borderId="0" xfId="0" applyFont="1" applyAlignment="1">
      <alignment horizontal="center"/>
    </xf>
    <xf numFmtId="0" fontId="9" fillId="0" borderId="18" xfId="0" applyFont="1" applyBorder="1" applyAlignment="1">
      <alignment horizontal="center"/>
    </xf>
    <xf numFmtId="0" fontId="21" fillId="0" borderId="13" xfId="0" applyFont="1" applyBorder="1" applyAlignment="1">
      <alignment horizontal="center"/>
    </xf>
    <xf numFmtId="0" fontId="21" fillId="0" borderId="2" xfId="0" applyFont="1" applyBorder="1" applyAlignment="1">
      <alignment horizontal="center"/>
    </xf>
    <xf numFmtId="0" fontId="21" fillId="0" borderId="10" xfId="0" applyFont="1" applyBorder="1" applyAlignment="1">
      <alignment horizontal="center"/>
    </xf>
    <xf numFmtId="0" fontId="9" fillId="0" borderId="14" xfId="0" applyFont="1" applyBorder="1" applyAlignment="1">
      <alignment horizontal="center"/>
    </xf>
    <xf numFmtId="0" fontId="14" fillId="0" borderId="11" xfId="0" applyFont="1" applyBorder="1" applyAlignment="1">
      <alignment horizontal="center" vertical="center" wrapText="1"/>
    </xf>
    <xf numFmtId="0" fontId="14" fillId="0" borderId="2" xfId="0" applyFont="1" applyBorder="1" applyAlignment="1">
      <alignment horizontal="center" vertical="center" wrapText="1"/>
    </xf>
    <xf numFmtId="0" fontId="12" fillId="7" borderId="0" xfId="0" applyFont="1" applyFill="1" applyAlignment="1">
      <alignment horizontal="center" vertical="center"/>
    </xf>
    <xf numFmtId="0" fontId="12" fillId="7" borderId="5" xfId="0" applyFont="1" applyFill="1" applyBorder="1" applyAlignment="1">
      <alignment horizontal="center" vertical="center"/>
    </xf>
    <xf numFmtId="0" fontId="9" fillId="0" borderId="5" xfId="0" applyFont="1" applyBorder="1" applyAlignment="1">
      <alignment horizontal="center"/>
    </xf>
    <xf numFmtId="0" fontId="9" fillId="0" borderId="4" xfId="0" applyFont="1" applyBorder="1" applyAlignment="1">
      <alignment horizontal="center"/>
    </xf>
    <xf numFmtId="0" fontId="9" fillId="0" borderId="19" xfId="0" applyFont="1" applyBorder="1" applyAlignment="1">
      <alignment horizontal="center"/>
    </xf>
    <xf numFmtId="0" fontId="12" fillId="7" borderId="11"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19" xfId="0" applyFont="1" applyFill="1" applyBorder="1" applyAlignment="1">
      <alignment horizontal="center" vertical="center"/>
    </xf>
    <xf numFmtId="0" fontId="13" fillId="0" borderId="11" xfId="0" applyFont="1" applyBorder="1" applyAlignment="1">
      <alignment horizontal="left" vertical="center"/>
    </xf>
    <xf numFmtId="0" fontId="13" fillId="0" borderId="4" xfId="0" applyFont="1" applyBorder="1" applyAlignment="1">
      <alignment horizontal="left" vertical="center"/>
    </xf>
    <xf numFmtId="0" fontId="13" fillId="0" borderId="19" xfId="0" applyFont="1" applyBorder="1" applyAlignment="1">
      <alignment horizontal="left" vertical="center"/>
    </xf>
    <xf numFmtId="0" fontId="23" fillId="0" borderId="11" xfId="0" applyFont="1" applyBorder="1" applyAlignment="1">
      <alignment horizontal="left" vertical="center" wrapText="1"/>
    </xf>
    <xf numFmtId="0" fontId="23" fillId="0" borderId="4" xfId="0" applyFont="1" applyBorder="1" applyAlignment="1">
      <alignment horizontal="left" vertical="center" wrapText="1"/>
    </xf>
    <xf numFmtId="0" fontId="23" fillId="0" borderId="19" xfId="0" applyFont="1" applyBorder="1" applyAlignment="1">
      <alignment horizontal="left"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22" fillId="8" borderId="5" xfId="0" applyFont="1" applyFill="1" applyBorder="1" applyAlignment="1">
      <alignment horizontal="center" vertical="center"/>
    </xf>
    <xf numFmtId="0" fontId="22" fillId="8" borderId="28" xfId="0" applyFont="1" applyFill="1" applyBorder="1" applyAlignment="1">
      <alignment horizontal="center" vertical="center"/>
    </xf>
    <xf numFmtId="0" fontId="12" fillId="7" borderId="6" xfId="0" applyFont="1" applyFill="1" applyBorder="1" applyAlignment="1">
      <alignment horizontal="center" vertical="center" wrapText="1"/>
    </xf>
    <xf numFmtId="0" fontId="12" fillId="7" borderId="0" xfId="0" applyFont="1" applyFill="1" applyAlignment="1">
      <alignment horizontal="center" vertical="center" wrapText="1"/>
    </xf>
    <xf numFmtId="0" fontId="12" fillId="7" borderId="7" xfId="0" applyFont="1" applyFill="1" applyBorder="1" applyAlignment="1">
      <alignment horizontal="center" vertical="center" wrapText="1"/>
    </xf>
    <xf numFmtId="0" fontId="23" fillId="0" borderId="9"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0" xfId="0" applyFont="1" applyAlignment="1">
      <alignment horizontal="center" vertical="center" wrapText="1"/>
    </xf>
    <xf numFmtId="0" fontId="23" fillId="0" borderId="7"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3" xfId="0" applyFont="1" applyBorder="1" applyAlignment="1">
      <alignment horizontal="center" vertical="center" wrapText="1"/>
    </xf>
    <xf numFmtId="0" fontId="12" fillId="7" borderId="9"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10"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3" xfId="0" applyFont="1" applyFill="1" applyBorder="1" applyAlignment="1">
      <alignment horizontal="center" vertical="center"/>
    </xf>
    <xf numFmtId="0" fontId="19" fillId="0" borderId="32" xfId="0" applyFont="1" applyBorder="1" applyAlignment="1">
      <alignment horizontal="center" vertical="center"/>
    </xf>
    <xf numFmtId="0" fontId="19" fillId="0" borderId="31" xfId="0" applyFont="1" applyBorder="1" applyAlignment="1">
      <alignment horizontal="center" vertical="center"/>
    </xf>
    <xf numFmtId="0" fontId="19" fillId="0" borderId="33" xfId="0" applyFont="1" applyBorder="1" applyAlignment="1">
      <alignment horizontal="center" vertical="center"/>
    </xf>
    <xf numFmtId="0" fontId="19" fillId="0" borderId="17" xfId="0" applyFont="1" applyBorder="1" applyAlignment="1">
      <alignment horizontal="center" vertical="center"/>
    </xf>
    <xf numFmtId="0" fontId="19" fillId="0" borderId="0" xfId="0" applyFont="1" applyAlignment="1">
      <alignment horizontal="center" vertical="center"/>
    </xf>
    <xf numFmtId="0" fontId="19" fillId="0" borderId="7" xfId="0" applyFont="1" applyBorder="1" applyAlignment="1">
      <alignment horizontal="center" vertical="center"/>
    </xf>
    <xf numFmtId="0" fontId="19" fillId="0" borderId="34" xfId="0" applyFont="1" applyBorder="1" applyAlignment="1">
      <alignment horizontal="center" vertical="center"/>
    </xf>
    <xf numFmtId="0" fontId="19" fillId="0" borderId="5" xfId="0" applyFont="1" applyBorder="1" applyAlignment="1">
      <alignment horizontal="center" vertical="center"/>
    </xf>
    <xf numFmtId="0" fontId="19" fillId="0" borderId="13" xfId="0" applyFont="1" applyBorder="1" applyAlignment="1">
      <alignment horizontal="center" vertical="center"/>
    </xf>
    <xf numFmtId="0" fontId="10" fillId="0" borderId="31"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20" fillId="7" borderId="30" xfId="0" applyFont="1" applyFill="1" applyBorder="1" applyAlignment="1">
      <alignment horizontal="center" vertical="center"/>
    </xf>
    <xf numFmtId="0" fontId="20" fillId="7" borderId="27" xfId="0" applyFont="1" applyFill="1" applyBorder="1" applyAlignment="1">
      <alignment horizontal="center" vertical="center"/>
    </xf>
    <xf numFmtId="0" fontId="20" fillId="7" borderId="11" xfId="0" applyFont="1" applyFill="1" applyBorder="1" applyAlignment="1">
      <alignment horizontal="center" vertical="center"/>
    </xf>
    <xf numFmtId="0" fontId="20" fillId="7" borderId="2" xfId="0" applyFont="1" applyFill="1" applyBorder="1" applyAlignment="1">
      <alignment horizontal="center" vertical="center"/>
    </xf>
    <xf numFmtId="0" fontId="21" fillId="0" borderId="0" xfId="0" applyFont="1" applyAlignment="1">
      <alignment horizontal="center"/>
    </xf>
    <xf numFmtId="0" fontId="22" fillId="8" borderId="11" xfId="0" applyFont="1" applyFill="1" applyBorder="1" applyAlignment="1">
      <alignment horizontal="center" vertical="center" wrapText="1"/>
    </xf>
    <xf numFmtId="0" fontId="22" fillId="8" borderId="2" xfId="0" applyFont="1" applyFill="1" applyBorder="1" applyAlignment="1">
      <alignment horizontal="center" vertical="center" wrapText="1"/>
    </xf>
    <xf numFmtId="0" fontId="9"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2" fillId="7" borderId="2" xfId="0" applyFont="1" applyFill="1" applyBorder="1" applyAlignment="1">
      <alignment horizontal="center" vertical="center"/>
    </xf>
    <xf numFmtId="0" fontId="12" fillId="7" borderId="26" xfId="0" applyFont="1" applyFill="1" applyBorder="1" applyAlignment="1">
      <alignment horizontal="center" vertical="center"/>
    </xf>
    <xf numFmtId="0" fontId="12" fillId="0" borderId="26"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24" fillId="7" borderId="25"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21" fillId="0" borderId="7" xfId="0" applyFont="1" applyBorder="1" applyAlignment="1">
      <alignment horizontal="center"/>
    </xf>
    <xf numFmtId="0" fontId="20" fillId="7" borderId="11"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4" fillId="7" borderId="8" xfId="0" applyFont="1" applyFill="1" applyBorder="1" applyAlignment="1">
      <alignment horizontal="center" vertical="center" wrapText="1"/>
    </xf>
    <xf numFmtId="0" fontId="24" fillId="7" borderId="21" xfId="0" applyFont="1" applyFill="1" applyBorder="1" applyAlignment="1">
      <alignment horizontal="center" vertical="center" wrapText="1"/>
    </xf>
    <xf numFmtId="0" fontId="9" fillId="0" borderId="11" xfId="0" applyFont="1" applyBorder="1" applyAlignment="1">
      <alignment horizontal="center"/>
    </xf>
    <xf numFmtId="0" fontId="9" fillId="0" borderId="2" xfId="0" applyFont="1" applyBorder="1" applyAlignment="1">
      <alignment horizontal="center"/>
    </xf>
    <xf numFmtId="0" fontId="20" fillId="2" borderId="6" xfId="0" applyFont="1" applyFill="1" applyBorder="1" applyAlignment="1">
      <alignment horizontal="center"/>
    </xf>
    <xf numFmtId="0" fontId="20" fillId="2" borderId="7" xfId="0" applyFont="1" applyFill="1" applyBorder="1" applyAlignment="1">
      <alignment horizontal="center"/>
    </xf>
    <xf numFmtId="0" fontId="20" fillId="0" borderId="26"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2" xfId="0" applyFont="1" applyBorder="1" applyAlignment="1">
      <alignment horizontal="center" vertical="center" wrapText="1"/>
    </xf>
    <xf numFmtId="0" fontId="24" fillId="7" borderId="11" xfId="0" applyFont="1" applyFill="1" applyBorder="1" applyAlignment="1">
      <alignment horizontal="center" vertical="center" wrapText="1"/>
    </xf>
    <xf numFmtId="0" fontId="24" fillId="7" borderId="4" xfId="0" applyFont="1" applyFill="1" applyBorder="1" applyAlignment="1">
      <alignment horizontal="center" vertical="center" wrapText="1"/>
    </xf>
    <xf numFmtId="0" fontId="24" fillId="7" borderId="2"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2" fillId="2" borderId="7" xfId="0" applyFont="1" applyFill="1" applyBorder="1" applyAlignment="1">
      <alignment horizontal="center" vertical="center"/>
    </xf>
    <xf numFmtId="0" fontId="23" fillId="2" borderId="4" xfId="0" applyFont="1" applyFill="1" applyBorder="1" applyAlignment="1">
      <alignment horizontal="justify" vertical="center" wrapText="1"/>
    </xf>
    <xf numFmtId="0" fontId="23" fillId="2" borderId="4" xfId="0" applyFont="1" applyFill="1" applyBorder="1" applyAlignment="1">
      <alignment horizontal="justify" vertical="center"/>
    </xf>
    <xf numFmtId="0" fontId="23" fillId="2" borderId="19" xfId="0" applyFont="1" applyFill="1" applyBorder="1" applyAlignment="1">
      <alignment horizontal="justify" vertical="center"/>
    </xf>
    <xf numFmtId="0" fontId="22" fillId="8" borderId="6" xfId="0" applyFont="1" applyFill="1" applyBorder="1" applyAlignment="1">
      <alignment horizontal="center" vertical="center"/>
    </xf>
    <xf numFmtId="0" fontId="22" fillId="8" borderId="0" xfId="0" applyFont="1" applyFill="1" applyAlignment="1">
      <alignment horizontal="center" vertical="center"/>
    </xf>
    <xf numFmtId="0" fontId="9" fillId="0" borderId="1" xfId="0" applyFont="1" applyBorder="1" applyAlignment="1">
      <alignment horizont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2" fillId="7" borderId="1" xfId="0" applyFont="1" applyFill="1" applyBorder="1" applyAlignment="1">
      <alignment horizontal="center" vertical="center"/>
    </xf>
    <xf numFmtId="0" fontId="13" fillId="0" borderId="2" xfId="0" applyFont="1" applyBorder="1" applyAlignment="1">
      <alignment horizontal="left" vertical="center"/>
    </xf>
    <xf numFmtId="0" fontId="11" fillId="8" borderId="11" xfId="0" applyFont="1" applyFill="1" applyBorder="1" applyAlignment="1">
      <alignment horizontal="center" vertical="center"/>
    </xf>
    <xf numFmtId="0" fontId="11" fillId="8" borderId="4" xfId="0" applyFont="1" applyFill="1" applyBorder="1" applyAlignment="1">
      <alignment horizontal="center" vertical="center"/>
    </xf>
    <xf numFmtId="0" fontId="11" fillId="8" borderId="2" xfId="0" applyFont="1" applyFill="1" applyBorder="1" applyAlignment="1">
      <alignment horizontal="center" vertical="center"/>
    </xf>
    <xf numFmtId="0" fontId="9" fillId="0" borderId="1" xfId="0" applyFont="1" applyBorder="1" applyAlignment="1">
      <alignment horizontal="left" vertical="center"/>
    </xf>
    <xf numFmtId="0" fontId="1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9" fillId="0" borderId="1" xfId="0" applyFont="1" applyBorder="1" applyAlignment="1">
      <alignment horizontal="center" vertical="center"/>
    </xf>
    <xf numFmtId="0" fontId="16" fillId="8" borderId="1" xfId="0" applyFont="1" applyFill="1" applyBorder="1" applyAlignment="1">
      <alignment horizontal="center" vertical="center"/>
    </xf>
    <xf numFmtId="0" fontId="18" fillId="0" borderId="11" xfId="0" applyFont="1" applyBorder="1" applyAlignment="1">
      <alignment horizontal="center" vertical="center"/>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8" fillId="0" borderId="4" xfId="1" applyFont="1" applyFill="1" applyBorder="1" applyAlignment="1">
      <alignment horizontal="center" vertical="center"/>
    </xf>
    <xf numFmtId="0" fontId="18" fillId="0" borderId="2" xfId="1" applyFont="1" applyFill="1" applyBorder="1" applyAlignment="1">
      <alignment horizontal="center" vertical="center"/>
    </xf>
    <xf numFmtId="0" fontId="27" fillId="0" borderId="11" xfId="0" applyFont="1" applyBorder="1" applyAlignment="1">
      <alignment horizontal="center" vertical="center"/>
    </xf>
    <xf numFmtId="0" fontId="27" fillId="0" borderId="4" xfId="0" applyFont="1" applyBorder="1" applyAlignment="1">
      <alignment horizontal="center" vertical="center"/>
    </xf>
    <xf numFmtId="0" fontId="27" fillId="0" borderId="2" xfId="0" applyFont="1" applyBorder="1" applyAlignment="1">
      <alignment horizontal="center" vertical="center"/>
    </xf>
    <xf numFmtId="0" fontId="16" fillId="8" borderId="11"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17" fillId="0" borderId="11" xfId="0" applyFont="1" applyBorder="1" applyAlignment="1">
      <alignment horizontal="center" vertical="center" wrapText="1"/>
    </xf>
    <xf numFmtId="0" fontId="12" fillId="0" borderId="8" xfId="0" applyFont="1" applyBorder="1" applyAlignment="1">
      <alignment horizontal="center" vertical="center"/>
    </xf>
    <xf numFmtId="0" fontId="9" fillId="0" borderId="1" xfId="0" applyFont="1" applyBorder="1" applyAlignment="1">
      <alignment horizontal="center" vertical="center" wrapText="1"/>
    </xf>
    <xf numFmtId="0" fontId="14" fillId="0" borderId="1" xfId="0" applyFont="1" applyBorder="1" applyAlignment="1">
      <alignment horizontal="justify" vertical="center"/>
    </xf>
    <xf numFmtId="0" fontId="23" fillId="0" borderId="11" xfId="0" applyFont="1" applyBorder="1" applyAlignment="1">
      <alignment horizontal="center" vertical="center"/>
    </xf>
    <xf numFmtId="0" fontId="23" fillId="0" borderId="2" xfId="0" applyFont="1" applyBorder="1" applyAlignment="1">
      <alignment horizontal="center" vertical="center"/>
    </xf>
    <xf numFmtId="0" fontId="13" fillId="0" borderId="1" xfId="0" applyFont="1" applyBorder="1" applyAlignment="1">
      <alignment horizontal="justify" vertical="center"/>
    </xf>
    <xf numFmtId="0" fontId="13" fillId="0" borderId="1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1" xfId="0" applyFont="1" applyBorder="1" applyAlignment="1">
      <alignment horizontal="center" vertical="center"/>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23" fillId="0" borderId="1" xfId="0" applyFont="1" applyBorder="1" applyAlignment="1">
      <alignment horizontal="justify" vertical="center"/>
    </xf>
    <xf numFmtId="0" fontId="23" fillId="0" borderId="1" xfId="0" applyFont="1" applyBorder="1" applyAlignment="1">
      <alignment horizontal="justify" vertical="center" wrapText="1"/>
    </xf>
    <xf numFmtId="10" fontId="17" fillId="0" borderId="11" xfId="0" applyNumberFormat="1" applyFont="1" applyBorder="1" applyAlignment="1">
      <alignment horizontal="center" vertical="center"/>
    </xf>
    <xf numFmtId="10" fontId="17" fillId="0" borderId="4" xfId="0" applyNumberFormat="1" applyFont="1" applyBorder="1" applyAlignment="1">
      <alignment horizontal="center" vertical="center"/>
    </xf>
    <xf numFmtId="10" fontId="17" fillId="0" borderId="2" xfId="0" applyNumberFormat="1" applyFont="1" applyBorder="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ECEDEC"/>
      <color rgb="FF962D46"/>
      <color rgb="FFED7D31"/>
      <color rgb="FF2D3B89"/>
      <color rgb="FF5B9BD5"/>
      <color rgb="FF939598"/>
      <color rgb="FFFBB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242077</xdr:colOff>
      <xdr:row>61</xdr:row>
      <xdr:rowOff>161586</xdr:rowOff>
    </xdr:from>
    <xdr:to>
      <xdr:col>14</xdr:col>
      <xdr:colOff>365125</xdr:colOff>
      <xdr:row>69</xdr:row>
      <xdr:rowOff>145182</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4253783" y="59014880"/>
          <a:ext cx="4291636" cy="1675684"/>
          <a:chOff x="608263" y="7708566"/>
          <a:chExt cx="3502881" cy="1602847"/>
        </a:xfrm>
      </xdr:grpSpPr>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11910" y="7995230"/>
            <a:ext cx="3499234" cy="1316183"/>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ysClr val="windowText" lastClr="000000"/>
                </a:solidFill>
                <a:latin typeface="Nunito" pitchFamily="2" charset="0"/>
                <a:ea typeface="+mn-ea"/>
                <a:cs typeface="+mn-cs"/>
              </a:rPr>
              <a:t>Plan Nacional de Desarrollo,</a:t>
            </a:r>
            <a:r>
              <a:rPr lang="es-CO" sz="1100" i="1" baseline="0">
                <a:solidFill>
                  <a:sysClr val="windowText" lastClr="000000"/>
                </a:solidFill>
                <a:latin typeface="Nunito" pitchFamily="2" charset="0"/>
                <a:ea typeface="+mn-ea"/>
                <a:cs typeface="+mn-cs"/>
              </a:rPr>
              <a:t> Plan Estratégico Sectorial, Normatividad vigente.</a:t>
            </a:r>
            <a:endParaRPr lang="es-CO" sz="1100" i="1">
              <a:solidFill>
                <a:sysClr val="windowText" lastClr="000000"/>
              </a:solidFill>
              <a:latin typeface="Nunito" pitchFamily="2" charset="0"/>
              <a:ea typeface="+mn-ea"/>
              <a:cs typeface="+mn-cs"/>
            </a:endParaRPr>
          </a:p>
        </xdr:txBody>
      </xdr:sp>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a:t>
            </a:r>
            <a:r>
              <a:rPr lang="es-CO" sz="1100" b="1" baseline="0">
                <a:solidFill>
                  <a:schemeClr val="bg1"/>
                </a:solidFill>
                <a:latin typeface="Nunito" pitchFamily="2" charset="0"/>
              </a:rPr>
              <a:t> REFERENCIA EXTERNOS</a:t>
            </a:r>
            <a:endParaRPr lang="es-CO" sz="1100" b="1">
              <a:solidFill>
                <a:schemeClr val="bg1"/>
              </a:solidFill>
              <a:latin typeface="Nunito" pitchFamily="2" charset="0"/>
            </a:endParaRPr>
          </a:p>
        </xdr:txBody>
      </xdr:sp>
    </xdr:grpSp>
    <xdr:clientData/>
  </xdr:twoCellAnchor>
  <xdr:twoCellAnchor>
    <xdr:from>
      <xdr:col>15</xdr:col>
      <xdr:colOff>394480</xdr:colOff>
      <xdr:row>61</xdr:row>
      <xdr:rowOff>181695</xdr:rowOff>
    </xdr:from>
    <xdr:to>
      <xdr:col>18</xdr:col>
      <xdr:colOff>1825624</xdr:colOff>
      <xdr:row>69</xdr:row>
      <xdr:rowOff>165288</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8955774" y="59034989"/>
          <a:ext cx="4176585" cy="1675681"/>
          <a:chOff x="8141481" y="7791115"/>
          <a:chExt cx="3616604" cy="1602843"/>
        </a:xfrm>
      </xdr:grpSpPr>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8144806" y="8077776"/>
            <a:ext cx="3613279"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ysClr val="windowText" lastClr="000000"/>
                </a:solidFill>
                <a:latin typeface="Nunito" pitchFamily="2" charset="0"/>
                <a:ea typeface="+mn-ea"/>
                <a:cs typeface="+mn-cs"/>
              </a:rPr>
              <a:t>Ninguna</a:t>
            </a:r>
          </a:p>
        </xdr:txBody>
      </xdr:sp>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8141481" y="7791115"/>
            <a:ext cx="3615773"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BASES DE DATOS ADMINISTRADAS</a:t>
            </a:r>
          </a:p>
        </xdr:txBody>
      </xdr:sp>
    </xdr:grpSp>
    <xdr:clientData/>
  </xdr:twoCellAnchor>
  <xdr:twoCellAnchor>
    <xdr:from>
      <xdr:col>19</xdr:col>
      <xdr:colOff>70631</xdr:colOff>
      <xdr:row>62</xdr:row>
      <xdr:rowOff>724</xdr:rowOff>
    </xdr:from>
    <xdr:to>
      <xdr:col>24</xdr:col>
      <xdr:colOff>238125</xdr:colOff>
      <xdr:row>69</xdr:row>
      <xdr:rowOff>174817</xdr:rowOff>
    </xdr:to>
    <xdr:grpSp>
      <xdr:nvGrpSpPr>
        <xdr:cNvPr id="29" name="Grupo 28">
          <a:extLst>
            <a:ext uri="{FF2B5EF4-FFF2-40B4-BE49-F238E27FC236}">
              <a16:creationId xmlns:a16="http://schemas.microsoft.com/office/drawing/2014/main" id="{00000000-0008-0000-0000-00001D000000}"/>
            </a:ext>
          </a:extLst>
        </xdr:cNvPr>
        <xdr:cNvGrpSpPr/>
      </xdr:nvGrpSpPr>
      <xdr:grpSpPr>
        <a:xfrm>
          <a:off x="13764219" y="59044518"/>
          <a:ext cx="4436935" cy="1675681"/>
          <a:chOff x="608263" y="7708566"/>
          <a:chExt cx="3502881" cy="1602843"/>
        </a:xfrm>
      </xdr:grpSpPr>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ysClr val="windowText" lastClr="000000"/>
                </a:solidFill>
                <a:latin typeface="Nunito" pitchFamily="2" charset="0"/>
                <a:ea typeface="+mn-ea"/>
                <a:cs typeface="+mn-cs"/>
              </a:rPr>
              <a:t>Aplicativo: GPS - Gestión</a:t>
            </a:r>
            <a:r>
              <a:rPr lang="es-CO" sz="1100" i="1" baseline="0">
                <a:solidFill>
                  <a:sysClr val="windowText" lastClr="000000"/>
                </a:solidFill>
                <a:latin typeface="Nunito" pitchFamily="2" charset="0"/>
                <a:ea typeface="+mn-ea"/>
                <a:cs typeface="+mn-cs"/>
              </a:rPr>
              <a:t> Planeación Seguimiento</a:t>
            </a:r>
            <a:br>
              <a:rPr lang="es-CO" sz="1100" i="1">
                <a:solidFill>
                  <a:sysClr val="windowText" lastClr="000000"/>
                </a:solidFill>
                <a:latin typeface="Nunito" pitchFamily="2" charset="0"/>
                <a:ea typeface="+mn-ea"/>
                <a:cs typeface="+mn-cs"/>
              </a:rPr>
            </a:br>
            <a:r>
              <a:rPr lang="es-CO" sz="1100" i="1">
                <a:solidFill>
                  <a:sysClr val="windowText" lastClr="000000"/>
                </a:solidFill>
                <a:latin typeface="Nunito" pitchFamily="2" charset="0"/>
                <a:ea typeface="+mn-ea"/>
                <a:cs typeface="+mn-cs"/>
              </a:rPr>
              <a:t>SIGI</a:t>
            </a:r>
            <a:br>
              <a:rPr lang="es-CO" sz="1100" i="1">
                <a:solidFill>
                  <a:sysClr val="windowText" lastClr="000000"/>
                </a:solidFill>
                <a:latin typeface="Nunito" pitchFamily="2" charset="0"/>
                <a:ea typeface="+mn-ea"/>
                <a:cs typeface="+mn-cs"/>
              </a:rPr>
            </a:br>
            <a:r>
              <a:rPr lang="es-CO" sz="1100" i="1">
                <a:solidFill>
                  <a:sysClr val="windowText" lastClr="000000"/>
                </a:solidFill>
                <a:latin typeface="Nunito" pitchFamily="2" charset="0"/>
                <a:ea typeface="+mn-ea"/>
                <a:cs typeface="+mn-cs"/>
              </a:rPr>
              <a:t>Sistema</a:t>
            </a:r>
            <a:r>
              <a:rPr lang="es-CO" sz="1100" i="1" baseline="0">
                <a:solidFill>
                  <a:sysClr val="windowText" lastClr="000000"/>
                </a:solidFill>
                <a:latin typeface="Nunito" pitchFamily="2" charset="0"/>
                <a:ea typeface="+mn-ea"/>
                <a:cs typeface="+mn-cs"/>
              </a:rPr>
              <a:t> de trámites</a:t>
            </a:r>
            <a:endParaRPr lang="es-CO" sz="1100" i="1">
              <a:solidFill>
                <a:sysClr val="windowText" lastClr="000000"/>
              </a:solidFill>
              <a:latin typeface="Nunito" pitchFamily="2" charset="0"/>
              <a:ea typeface="+mn-ea"/>
              <a:cs typeface="+mn-cs"/>
            </a:endParaRPr>
          </a:p>
        </xdr:txBody>
      </xdr:sp>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608263" y="7708566"/>
            <a:ext cx="3501970"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APLICACIONES TECNOLÓGICAS</a:t>
            </a:r>
          </a:p>
        </xdr:txBody>
      </xdr:sp>
    </xdr:grpSp>
    <xdr:clientData/>
  </xdr:twoCellAnchor>
  <xdr:twoCellAnchor>
    <xdr:from>
      <xdr:col>4</xdr:col>
      <xdr:colOff>255571</xdr:colOff>
      <xdr:row>71</xdr:row>
      <xdr:rowOff>91740</xdr:rowOff>
    </xdr:from>
    <xdr:to>
      <xdr:col>15</xdr:col>
      <xdr:colOff>9525</xdr:colOff>
      <xdr:row>79</xdr:row>
      <xdr:rowOff>170583</xdr:rowOff>
    </xdr:to>
    <xdr:grpSp>
      <xdr:nvGrpSpPr>
        <xdr:cNvPr id="38" name="Grupo 37">
          <a:extLst>
            <a:ext uri="{FF2B5EF4-FFF2-40B4-BE49-F238E27FC236}">
              <a16:creationId xmlns:a16="http://schemas.microsoft.com/office/drawing/2014/main" id="{00000000-0008-0000-0000-000026000000}"/>
            </a:ext>
          </a:extLst>
        </xdr:cNvPr>
        <xdr:cNvGrpSpPr/>
      </xdr:nvGrpSpPr>
      <xdr:grpSpPr>
        <a:xfrm>
          <a:off x="4267277" y="61062946"/>
          <a:ext cx="4303542" cy="1782137"/>
          <a:chOff x="608263" y="7708566"/>
          <a:chExt cx="3502881" cy="1602843"/>
        </a:xfrm>
      </xdr:grpSpPr>
      <xdr:sp macro="" textlink="">
        <xdr:nvSpPr>
          <xdr:cNvPr id="39" name="CuadroTexto 38">
            <a:extLst>
              <a:ext uri="{FF2B5EF4-FFF2-40B4-BE49-F238E27FC236}">
                <a16:creationId xmlns:a16="http://schemas.microsoft.com/office/drawing/2014/main" id="{00000000-0008-0000-0000-000027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1100" i="1">
                <a:solidFill>
                  <a:sysClr val="windowText" lastClr="000000"/>
                </a:solidFill>
                <a:latin typeface="Nunito" pitchFamily="2" charset="0"/>
                <a:ea typeface="+mn-ea"/>
                <a:cs typeface="+mn-cs"/>
              </a:rPr>
              <a:t>Ver matriz de riesgos </a:t>
            </a: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algn="ctr"/>
            <a:r>
              <a:rPr lang="es-CO" sz="1100" i="1">
                <a:solidFill>
                  <a:schemeClr val="dk1"/>
                </a:solidFill>
                <a:effectLst/>
                <a:latin typeface="Nunito" pitchFamily="2" charset="0"/>
                <a:ea typeface="+mn-ea"/>
                <a:cs typeface="+mn-cs"/>
              </a:rPr>
              <a:t>Ver identificación</a:t>
            </a:r>
            <a:r>
              <a:rPr lang="es-CO" sz="1100" i="1" baseline="0">
                <a:solidFill>
                  <a:schemeClr val="dk1"/>
                </a:solidFill>
                <a:effectLst/>
                <a:latin typeface="Nunito" pitchFamily="2" charset="0"/>
                <a:ea typeface="+mn-ea"/>
                <a:cs typeface="+mn-cs"/>
              </a:rPr>
              <a:t> de PNC</a:t>
            </a:r>
            <a:endParaRPr lang="es-CO">
              <a:effectLst/>
              <a:latin typeface="Nunito" pitchFamily="2" charset="0"/>
            </a:endParaRPr>
          </a:p>
        </xdr:txBody>
      </xdr:sp>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RIESGOS  / PNC</a:t>
            </a:r>
          </a:p>
        </xdr:txBody>
      </xdr:sp>
    </xdr:grpSp>
    <xdr:clientData/>
  </xdr:twoCellAnchor>
  <xdr:twoCellAnchor>
    <xdr:from>
      <xdr:col>4</xdr:col>
      <xdr:colOff>247899</xdr:colOff>
      <xdr:row>75</xdr:row>
      <xdr:rowOff>50993</xdr:rowOff>
    </xdr:from>
    <xdr:to>
      <xdr:col>15</xdr:col>
      <xdr:colOff>741</xdr:colOff>
      <xdr:row>76</xdr:row>
      <xdr:rowOff>141230</xdr:rowOff>
    </xdr:to>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4260305" y="10980931"/>
          <a:ext cx="4312936"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PRODUCTO</a:t>
          </a:r>
          <a:r>
            <a:rPr lang="es-CO" sz="1100" b="1" baseline="0">
              <a:solidFill>
                <a:schemeClr val="bg1"/>
              </a:solidFill>
              <a:latin typeface="Nunito" pitchFamily="2" charset="0"/>
            </a:rPr>
            <a:t> NO CONFORME </a:t>
          </a:r>
          <a:endParaRPr lang="es-CO" sz="1100" b="1">
            <a:solidFill>
              <a:schemeClr val="bg1"/>
            </a:solidFill>
            <a:latin typeface="Nunito" pitchFamily="2" charset="0"/>
          </a:endParaRPr>
        </a:p>
      </xdr:txBody>
    </xdr:sp>
    <xdr:clientData/>
  </xdr:twoCellAnchor>
  <xdr:twoCellAnchor>
    <xdr:from>
      <xdr:col>15</xdr:col>
      <xdr:colOff>381000</xdr:colOff>
      <xdr:row>72</xdr:row>
      <xdr:rowOff>59532</xdr:rowOff>
    </xdr:from>
    <xdr:to>
      <xdr:col>18</xdr:col>
      <xdr:colOff>1845468</xdr:colOff>
      <xdr:row>78</xdr:row>
      <xdr:rowOff>154782</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8942294" y="61243650"/>
          <a:ext cx="4209909" cy="1372720"/>
          <a:chOff x="608263" y="7708566"/>
          <a:chExt cx="3502881" cy="1602843"/>
        </a:xfrm>
      </xdr:grpSpPr>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rgbClr val="C00000"/>
              </a:solidFill>
              <a:latin typeface="Nunito" pitchFamily="2"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CO" sz="1100" i="1">
                <a:solidFill>
                  <a:sysClr val="windowText" lastClr="000000"/>
                </a:solidFill>
                <a:effectLst/>
                <a:latin typeface="Nunito" pitchFamily="2" charset="0"/>
                <a:ea typeface="+mn-ea"/>
                <a:cs typeface="+mn-cs"/>
              </a:rPr>
              <a:t>Ver</a:t>
            </a:r>
            <a:r>
              <a:rPr lang="es-CO" sz="1100" i="1" baseline="0">
                <a:solidFill>
                  <a:sysClr val="windowText" lastClr="000000"/>
                </a:solidFill>
                <a:effectLst/>
                <a:latin typeface="Nunito" pitchFamily="2" charset="0"/>
                <a:ea typeface="+mn-ea"/>
                <a:cs typeface="+mn-cs"/>
              </a:rPr>
              <a:t> procedimientos e instructivos del SIGI</a:t>
            </a:r>
          </a:p>
        </xdr:txBody>
      </xdr:sp>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608263" y="7708566"/>
            <a:ext cx="3501969" cy="369886"/>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 REFERENCIA INTERNOS</a:t>
            </a:r>
          </a:p>
          <a:p>
            <a:pPr algn="ctr"/>
            <a:endParaRPr lang="es-CO" sz="1000">
              <a:solidFill>
                <a:schemeClr val="bg1"/>
              </a:solidFill>
              <a:latin typeface="Nunito" pitchFamily="2" charset="0"/>
            </a:endParaRPr>
          </a:p>
        </xdr:txBody>
      </xdr:sp>
    </xdr:grpSp>
    <xdr:clientData/>
  </xdr:twoCellAnchor>
  <xdr:twoCellAnchor editAs="oneCell">
    <xdr:from>
      <xdr:col>0</xdr:col>
      <xdr:colOff>1079501</xdr:colOff>
      <xdr:row>0</xdr:row>
      <xdr:rowOff>15876</xdr:rowOff>
    </xdr:from>
    <xdr:to>
      <xdr:col>2</xdr:col>
      <xdr:colOff>1127125</xdr:colOff>
      <xdr:row>2</xdr:row>
      <xdr:rowOff>389970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1" y="15876"/>
          <a:ext cx="2016124" cy="1199594"/>
        </a:xfrm>
        <a:prstGeom prst="rect">
          <a:avLst/>
        </a:prstGeom>
      </xdr:spPr>
    </xdr:pic>
    <xdr:clientData/>
  </xdr:twoCellAnchor>
  <xdr:twoCellAnchor>
    <xdr:from>
      <xdr:col>3</xdr:col>
      <xdr:colOff>36541</xdr:colOff>
      <xdr:row>7</xdr:row>
      <xdr:rowOff>163686</xdr:rowOff>
    </xdr:from>
    <xdr:to>
      <xdr:col>3</xdr:col>
      <xdr:colOff>302559</xdr:colOff>
      <xdr:row>7</xdr:row>
      <xdr:rowOff>275745</xdr:rowOff>
    </xdr:to>
    <xdr:sp macro="" textlink="">
      <xdr:nvSpPr>
        <xdr:cNvPr id="4" name="Flecha derecha 3">
          <a:extLst>
            <a:ext uri="{FF2B5EF4-FFF2-40B4-BE49-F238E27FC236}">
              <a16:creationId xmlns:a16="http://schemas.microsoft.com/office/drawing/2014/main" id="{00000000-0008-0000-0000-000004000000}"/>
            </a:ext>
          </a:extLst>
        </xdr:cNvPr>
        <xdr:cNvSpPr/>
      </xdr:nvSpPr>
      <xdr:spPr>
        <a:xfrm>
          <a:off x="371047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6</xdr:col>
      <xdr:colOff>107156</xdr:colOff>
      <xdr:row>7</xdr:row>
      <xdr:rowOff>163686</xdr:rowOff>
    </xdr:from>
    <xdr:to>
      <xdr:col>6</xdr:col>
      <xdr:colOff>373174</xdr:colOff>
      <xdr:row>7</xdr:row>
      <xdr:rowOff>275745</xdr:rowOff>
    </xdr:to>
    <xdr:sp macro="" textlink="">
      <xdr:nvSpPr>
        <xdr:cNvPr id="33" name="Flecha derecha 3">
          <a:extLst>
            <a:ext uri="{FF2B5EF4-FFF2-40B4-BE49-F238E27FC236}">
              <a16:creationId xmlns:a16="http://schemas.microsoft.com/office/drawing/2014/main" id="{00000000-0008-0000-0000-000021000000}"/>
            </a:ext>
          </a:extLst>
        </xdr:cNvPr>
        <xdr:cNvSpPr/>
      </xdr:nvSpPr>
      <xdr:spPr>
        <a:xfrm>
          <a:off x="6243977"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19</xdr:col>
      <xdr:colOff>54429</xdr:colOff>
      <xdr:row>7</xdr:row>
      <xdr:rowOff>163686</xdr:rowOff>
    </xdr:from>
    <xdr:to>
      <xdr:col>19</xdr:col>
      <xdr:colOff>320447</xdr:colOff>
      <xdr:row>7</xdr:row>
      <xdr:rowOff>275745</xdr:rowOff>
    </xdr:to>
    <xdr:sp macro="" textlink="">
      <xdr:nvSpPr>
        <xdr:cNvPr id="34" name="Flecha derecha 3">
          <a:extLst>
            <a:ext uri="{FF2B5EF4-FFF2-40B4-BE49-F238E27FC236}">
              <a16:creationId xmlns:a16="http://schemas.microsoft.com/office/drawing/2014/main" id="{00000000-0008-0000-0000-000022000000}"/>
            </a:ext>
          </a:extLst>
        </xdr:cNvPr>
        <xdr:cNvSpPr/>
      </xdr:nvSpPr>
      <xdr:spPr>
        <a:xfrm>
          <a:off x="1371600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3C1DB86A-97F1-4E99-9B31-5DDBC5027F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3" name="CuadroTexto 2">
          <a:extLst>
            <a:ext uri="{FF2B5EF4-FFF2-40B4-BE49-F238E27FC236}">
              <a16:creationId xmlns:a16="http://schemas.microsoft.com/office/drawing/2014/main" id="{C39960EC-0465-4F81-9CA9-1358AED6BD3E}"/>
            </a:ext>
          </a:extLst>
        </xdr:cNvPr>
        <xdr:cNvSpPr txBox="1"/>
      </xdr:nvSpPr>
      <xdr:spPr>
        <a:xfrm>
          <a:off x="4879181" y="93821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i="1">
              <a:latin typeface="Nunito" pitchFamily="2" charset="0"/>
            </a:rPr>
            <a:t>X</a:t>
          </a: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4" name="CuadroTexto 3">
          <a:extLst>
            <a:ext uri="{FF2B5EF4-FFF2-40B4-BE49-F238E27FC236}">
              <a16:creationId xmlns:a16="http://schemas.microsoft.com/office/drawing/2014/main" id="{861349C5-AA37-4FED-B7C2-2CA0DCDF8CA4}"/>
            </a:ext>
          </a:extLst>
        </xdr:cNvPr>
        <xdr:cNvSpPr txBox="1"/>
      </xdr:nvSpPr>
      <xdr:spPr>
        <a:xfrm>
          <a:off x="6922290" y="93821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5" name="CuadroTexto 4">
          <a:extLst>
            <a:ext uri="{FF2B5EF4-FFF2-40B4-BE49-F238E27FC236}">
              <a16:creationId xmlns:a16="http://schemas.microsoft.com/office/drawing/2014/main" id="{827BF4A2-724C-46F8-9983-7F90CCFBE334}"/>
            </a:ext>
          </a:extLst>
        </xdr:cNvPr>
        <xdr:cNvSpPr txBox="1"/>
      </xdr:nvSpPr>
      <xdr:spPr>
        <a:xfrm>
          <a:off x="8696321" y="93821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6" name="CuadroTexto 5">
          <a:extLst>
            <a:ext uri="{FF2B5EF4-FFF2-40B4-BE49-F238E27FC236}">
              <a16:creationId xmlns:a16="http://schemas.microsoft.com/office/drawing/2014/main" id="{2B0305AA-097F-4D80-9108-45F6B6EBC0FA}"/>
            </a:ext>
          </a:extLst>
        </xdr:cNvPr>
        <xdr:cNvSpPr txBox="1"/>
      </xdr:nvSpPr>
      <xdr:spPr>
        <a:xfrm>
          <a:off x="10317957" y="93821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A1971421-9EA2-4E67-9CB2-4C372171F6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3" name="CuadroTexto 2">
          <a:extLst>
            <a:ext uri="{FF2B5EF4-FFF2-40B4-BE49-F238E27FC236}">
              <a16:creationId xmlns:a16="http://schemas.microsoft.com/office/drawing/2014/main" id="{2B86158B-5EC0-476C-BDC0-F8C2DC1E866A}"/>
            </a:ext>
          </a:extLst>
        </xdr:cNvPr>
        <xdr:cNvSpPr txBox="1"/>
      </xdr:nvSpPr>
      <xdr:spPr>
        <a:xfrm>
          <a:off x="4879181" y="95631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i="1">
              <a:latin typeface="Nunito" pitchFamily="2" charset="0"/>
            </a:rPr>
            <a:t>X</a:t>
          </a: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4" name="CuadroTexto 3">
          <a:extLst>
            <a:ext uri="{FF2B5EF4-FFF2-40B4-BE49-F238E27FC236}">
              <a16:creationId xmlns:a16="http://schemas.microsoft.com/office/drawing/2014/main" id="{21B48201-1A5A-41E3-B672-2E2699B3CA52}"/>
            </a:ext>
          </a:extLst>
        </xdr:cNvPr>
        <xdr:cNvSpPr txBox="1"/>
      </xdr:nvSpPr>
      <xdr:spPr>
        <a:xfrm>
          <a:off x="6922290" y="95631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5" name="CuadroTexto 4">
          <a:extLst>
            <a:ext uri="{FF2B5EF4-FFF2-40B4-BE49-F238E27FC236}">
              <a16:creationId xmlns:a16="http://schemas.microsoft.com/office/drawing/2014/main" id="{33F3B635-9B0C-405E-9104-248EB5257A04}"/>
            </a:ext>
          </a:extLst>
        </xdr:cNvPr>
        <xdr:cNvSpPr txBox="1"/>
      </xdr:nvSpPr>
      <xdr:spPr>
        <a:xfrm>
          <a:off x="8696321" y="95631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6" name="CuadroTexto 5">
          <a:extLst>
            <a:ext uri="{FF2B5EF4-FFF2-40B4-BE49-F238E27FC236}">
              <a16:creationId xmlns:a16="http://schemas.microsoft.com/office/drawing/2014/main" id="{00318E30-BE8B-47B2-927D-56A396E8E3C6}"/>
            </a:ext>
          </a:extLst>
        </xdr:cNvPr>
        <xdr:cNvSpPr txBox="1"/>
      </xdr:nvSpPr>
      <xdr:spPr>
        <a:xfrm>
          <a:off x="10317957" y="95631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29E66536-38EF-48B4-82F5-46FD39FFFA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3" name="CuadroTexto 2">
          <a:extLst>
            <a:ext uri="{FF2B5EF4-FFF2-40B4-BE49-F238E27FC236}">
              <a16:creationId xmlns:a16="http://schemas.microsoft.com/office/drawing/2014/main" id="{8F284562-D121-4B5D-A541-A0F78E18F445}"/>
            </a:ext>
          </a:extLst>
        </xdr:cNvPr>
        <xdr:cNvSpPr txBox="1"/>
      </xdr:nvSpPr>
      <xdr:spPr>
        <a:xfrm>
          <a:off x="4879181" y="91725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b="1" i="1">
            <a:latin typeface="Nunito" pitchFamily="2" charset="0"/>
          </a:endParaRP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4" name="CuadroTexto 3">
          <a:extLst>
            <a:ext uri="{FF2B5EF4-FFF2-40B4-BE49-F238E27FC236}">
              <a16:creationId xmlns:a16="http://schemas.microsoft.com/office/drawing/2014/main" id="{590C00D7-9DB0-48E1-B01B-E2976018E859}"/>
            </a:ext>
          </a:extLst>
        </xdr:cNvPr>
        <xdr:cNvSpPr txBox="1"/>
      </xdr:nvSpPr>
      <xdr:spPr>
        <a:xfrm>
          <a:off x="6922290" y="91725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5" name="CuadroTexto 4">
          <a:extLst>
            <a:ext uri="{FF2B5EF4-FFF2-40B4-BE49-F238E27FC236}">
              <a16:creationId xmlns:a16="http://schemas.microsoft.com/office/drawing/2014/main" id="{6CC264A9-1DB2-4A14-B9D3-0E9385D3D38A}"/>
            </a:ext>
          </a:extLst>
        </xdr:cNvPr>
        <xdr:cNvSpPr txBox="1"/>
      </xdr:nvSpPr>
      <xdr:spPr>
        <a:xfrm>
          <a:off x="8696321" y="91725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6" name="CuadroTexto 5">
          <a:extLst>
            <a:ext uri="{FF2B5EF4-FFF2-40B4-BE49-F238E27FC236}">
              <a16:creationId xmlns:a16="http://schemas.microsoft.com/office/drawing/2014/main" id="{9E4255DB-7D57-4C32-A945-3B421BEDC298}"/>
            </a:ext>
          </a:extLst>
        </xdr:cNvPr>
        <xdr:cNvSpPr txBox="1"/>
      </xdr:nvSpPr>
      <xdr:spPr>
        <a:xfrm>
          <a:off x="10317957" y="91725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latin typeface="Nunito" pitchFamily="2" charset="0"/>
            </a:rPr>
            <a:t>X</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jforero\Downloads\DE01-C01_V4%20Caracterizaci&#243;n%20ajustada%201.xlsx" TargetMode="External"/><Relationship Id="rId1" Type="http://schemas.openxmlformats.org/officeDocument/2006/relationships/externalLinkPath" Target="file:///C:\Users\ljforero\Downloads\DE01-C01_V4%20Caracterizaci&#243;n%20ajustad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racterización"/>
      <sheetName val="INDICADOR 1"/>
      <sheetName val="INDICADOR 2"/>
      <sheetName val="INDICADOR 3"/>
      <sheetName val="Listas desplegables"/>
    </sheetNames>
    <sheetDataSet>
      <sheetData sheetId="0">
        <row r="7">
          <cell r="P7" t="str">
            <v>Establecer lineamientos estratégicos que faciliten la formulación, elaboración y actualización del Plan Estratégico Institucional (PEI), Plan de Acción Institucional (PAI), Programación Presupuestal, Proyectos de Inversión y Estrategia de Racionalización de Tramites y OPAS, alineados con el marco estratégico y metas de la Superintendencia de Industria y Comercio, garantizando coherencia con los objetivos Sectoriales y del Plan Nacional de Desarrollo del Gobierno Nacional.</v>
          </cell>
          <cell r="U7" t="str">
            <v>Eficiencia</v>
          </cell>
          <cell r="W7" t="str">
            <v>Oportunidad en la revisión de solicitudes de actualización al PAA</v>
          </cell>
        </row>
        <row r="8">
          <cell r="W8" t="str">
            <v>Oportunidad en la revisión de solicitudes de actualización al PA</v>
          </cell>
        </row>
        <row r="9">
          <cell r="W9" t="str">
            <v>Oportunidad en la revisión de solicitudes de actualización al PI</v>
          </cell>
        </row>
      </sheetData>
      <sheetData sheetId="1"/>
      <sheetData sheetId="2"/>
      <sheetData sheetId="3"/>
      <sheetData sheetId="4">
        <row r="3">
          <cell r="D3" t="str">
            <v>Formulación Estratégica</v>
          </cell>
          <cell r="E3" t="str">
            <v>Dirección Estratégica</v>
          </cell>
          <cell r="F3" t="str">
            <v>Estratégico</v>
          </cell>
          <cell r="G3" t="str">
            <v xml:space="preserve">Jefe de Oficina Asesora de Planeación </v>
          </cell>
        </row>
        <row r="4">
          <cell r="D4" t="str">
            <v>Revisión Estratégica</v>
          </cell>
          <cell r="E4" t="str">
            <v>Dirección Estratégica</v>
          </cell>
          <cell r="F4" t="str">
            <v>Estratégico</v>
          </cell>
          <cell r="G4" t="str">
            <v xml:space="preserve">Jefe de Oficina Asesora de Planeación </v>
          </cell>
        </row>
        <row r="5">
          <cell r="D5" t="str">
            <v>Elaboración de Estudios y Análisis  Económicos</v>
          </cell>
          <cell r="E5" t="str">
            <v>Dirección Estratégica</v>
          </cell>
          <cell r="F5" t="str">
            <v>Estratégico</v>
          </cell>
          <cell r="G5" t="str">
            <v>Coordinador Grupo de Estudios Económicos</v>
          </cell>
        </row>
        <row r="6">
          <cell r="D6" t="str">
            <v>Atención al Ciudadano</v>
          </cell>
          <cell r="E6" t="str">
            <v>Servicios al Consumidor y Apoyo Empresarial</v>
          </cell>
          <cell r="F6" t="str">
            <v>Estratégico</v>
          </cell>
          <cell r="G6" t="str">
            <v>Coordinador Grupo de Atención al Ciudadano</v>
          </cell>
        </row>
        <row r="7">
          <cell r="D7" t="str">
            <v>Formación</v>
          </cell>
          <cell r="E7" t="str">
            <v>Servicios al Consumidor y Apoyo Empresarial</v>
          </cell>
          <cell r="F7" t="str">
            <v>Estratégico</v>
          </cell>
          <cell r="G7" t="str">
            <v>Coordinador Grupo de Formación</v>
          </cell>
        </row>
        <row r="8">
          <cell r="D8" t="str">
            <v>Comunicaciones</v>
          </cell>
          <cell r="E8" t="str">
            <v>Servicios al Consumidor y Apoyo Empresarial</v>
          </cell>
          <cell r="F8" t="str">
            <v>Estratégico</v>
          </cell>
          <cell r="G8" t="str">
            <v>Coordinador Grupo de Comunicaciones</v>
          </cell>
        </row>
        <row r="9">
          <cell r="D9" t="str">
            <v xml:space="preserve">Petición de Información </v>
          </cell>
          <cell r="E9" t="str">
            <v>Servicios al Consumidor y Apoyo Empresarial</v>
          </cell>
          <cell r="F9" t="str">
            <v>Estratégico</v>
          </cell>
          <cell r="G9" t="str">
            <v>Coordinador Grupo de Atención al Ciudadano</v>
          </cell>
        </row>
        <row r="10">
          <cell r="D10" t="str">
            <v>Formulación Sistema Integral de Gestión</v>
          </cell>
          <cell r="E10" t="str">
            <v>Sistema Integral de Gestión</v>
          </cell>
          <cell r="F10" t="str">
            <v>Estratégico</v>
          </cell>
          <cell r="G10" t="str">
            <v xml:space="preserve">Jefe de Oficina Asesora de Planeación </v>
          </cell>
        </row>
        <row r="11">
          <cell r="D11" t="str">
            <v>Sistema de Gestión Ambiental</v>
          </cell>
          <cell r="E11" t="str">
            <v>Sistema Integral de Gestión</v>
          </cell>
          <cell r="F11" t="str">
            <v>Estratégico</v>
          </cell>
          <cell r="G11" t="str">
            <v xml:space="preserve">Director Administrativo </v>
          </cell>
        </row>
        <row r="12">
          <cell r="D12" t="str">
            <v>Seguridad y Salud en el Trabajo</v>
          </cell>
          <cell r="E12" t="str">
            <v>Sistema Integral de Gestión</v>
          </cell>
          <cell r="F12" t="str">
            <v>Estratégico</v>
          </cell>
          <cell r="G12" t="str">
            <v>Coordinador Grupo de Desarrollo de Talento Humano</v>
          </cell>
        </row>
        <row r="13">
          <cell r="D13" t="str">
            <v>Gestión de la Seguridad de la Información</v>
          </cell>
          <cell r="E13" t="str">
            <v>Sistema Integral de Gestión</v>
          </cell>
          <cell r="F13" t="str">
            <v>Estratégico</v>
          </cell>
          <cell r="G13" t="str">
            <v xml:space="preserve">Jefe de la Oficina de Tecnología de la Información </v>
          </cell>
        </row>
        <row r="14">
          <cell r="D14" t="str">
            <v>Vigilancia y Control - Libre Competencia</v>
          </cell>
          <cell r="E14" t="str">
            <v xml:space="preserve">Vigilancia Normas de Libre Competencia </v>
          </cell>
          <cell r="F14" t="str">
            <v>Misional</v>
          </cell>
          <cell r="G14" t="str">
            <v xml:space="preserve">Delegado para la Protección de la Competencia </v>
          </cell>
        </row>
        <row r="15">
          <cell r="D15" t="str">
            <v>Tramites Administrativos- Libre Competencia</v>
          </cell>
          <cell r="E15" t="str">
            <v xml:space="preserve">Vigilancia Normas de Libre Competencia </v>
          </cell>
          <cell r="F15" t="str">
            <v>Misional</v>
          </cell>
          <cell r="G15" t="str">
            <v xml:space="preserve">Delegado para la Protección de la Competencia </v>
          </cell>
        </row>
        <row r="16">
          <cell r="D16" t="str">
            <v>Vigilancia y Control- Camaras de Comercio</v>
          </cell>
          <cell r="E16" t="str">
            <v>Vigilancia Cámaras de Comercio</v>
          </cell>
          <cell r="F16" t="str">
            <v>Misional</v>
          </cell>
          <cell r="G16" t="str">
            <v>Director de Cámaras de Comercio</v>
          </cell>
        </row>
        <row r="17">
          <cell r="D17" t="str">
            <v>Trámites Administrativos- Cámaras de Comercio</v>
          </cell>
          <cell r="E17" t="str">
            <v>Vigilancia Cámaras de Comercio</v>
          </cell>
          <cell r="F17" t="str">
            <v>Misional</v>
          </cell>
          <cell r="G17" t="str">
            <v>Director  de Cámaras de Comercio</v>
          </cell>
        </row>
        <row r="18">
          <cell r="D18" t="str">
            <v>Tramites Administrativos - Protección del Consumidor</v>
          </cell>
          <cell r="E18" t="str">
            <v xml:space="preserve">Vigilancia Administrativa Protección del Consumidor </v>
          </cell>
          <cell r="F18" t="str">
            <v>Misional</v>
          </cell>
          <cell r="G18" t="str">
            <v>Director de Investigaciones Protección al Consumidor</v>
          </cell>
        </row>
        <row r="19">
          <cell r="D19" t="str">
            <v>Proteccion de Usuarios de Servicios de Comunicaciones </v>
          </cell>
          <cell r="E19" t="str">
            <v xml:space="preserve">Vigilancia Administrativa Protección del Consumidor </v>
          </cell>
          <cell r="F19" t="str">
            <v>Misional</v>
          </cell>
          <cell r="G19" t="str">
            <v>Director Investigaciones para la protección de usuarios de servicios de comunicaciones</v>
          </cell>
        </row>
        <row r="20">
          <cell r="D20" t="str">
            <v>Trámites Administrativos Reglamentos Técnicos, Metrología Legal y Precios</v>
          </cell>
          <cell r="E20" t="str">
            <v xml:space="preserve">Vigilancia de Reglamentos Técnicos y Metrología Legal </v>
          </cell>
          <cell r="F20" t="str">
            <v>Misional</v>
          </cell>
          <cell r="G20" t="str">
            <v>Director de Investigaciones para el Control y Verificación de Reglamentos Técnicos y Metrología Legal</v>
          </cell>
        </row>
        <row r="21">
          <cell r="D21" t="str">
            <v>Vigilancia y Control de Reglamentos Técnicos, Metrología Legal y Precios</v>
          </cell>
          <cell r="E21" t="str">
            <v xml:space="preserve">Vigilancia de Reglamentos Técnicos y Metrología Legal </v>
          </cell>
          <cell r="F21" t="str">
            <v>Misional</v>
          </cell>
          <cell r="G21" t="str">
            <v>Director de Investigaciones para el Control y Verificación de Reglamentos Técnicos y Metrología Legal</v>
          </cell>
        </row>
        <row r="22">
          <cell r="D22" t="str">
            <v>Calibracion de Masa y Volumen</v>
          </cell>
          <cell r="E22" t="str">
            <v xml:space="preserve">Vigilancia de Reglamentos Técnicos y Metrología Legal </v>
          </cell>
          <cell r="F22" t="str">
            <v>Misional</v>
          </cell>
          <cell r="G22" t="str">
            <v>Director de Investigaciones para el Control y Verificación de Reglamentos Técnicos y Metrología Legal</v>
          </cell>
        </row>
        <row r="23">
          <cell r="D23" t="str">
            <v>Trámites Jurisdiccionales - Protección al Consumidor y Competencia Desleal e Infracción a los Derechos de Propiedad Industrial</v>
          </cell>
          <cell r="E23" t="str">
            <v>Asuntos Jurisdiccionales - Protección del Consumidor y Competencia Desleal</v>
          </cell>
          <cell r="F23" t="str">
            <v>Misional</v>
          </cell>
          <cell r="G23" t="str">
            <v>Delegado para Asuntos Jurisdiccionales</v>
          </cell>
        </row>
        <row r="24">
          <cell r="D24" t="str">
            <v>Difusión y Apoyo -RNCP</v>
          </cell>
          <cell r="E24" t="str">
            <v>Difusión, apoyo y atención a consumidores y miembros de la RNPC</v>
          </cell>
          <cell r="F24" t="str">
            <v>Misional</v>
          </cell>
          <cell r="G24" t="str">
            <v>Coordinador del Grupo de Trabajo de Apoyo de la Red Nacional de Protección al Consumidor (RNPC)</v>
          </cell>
        </row>
        <row r="25">
          <cell r="D25" t="str">
            <v>Atención Consumidor -RNCP</v>
          </cell>
          <cell r="E25" t="str">
            <v>Difusión, apoyo y atención a consumidores y miembros de la RNPC</v>
          </cell>
          <cell r="F25" t="str">
            <v>Misional</v>
          </cell>
          <cell r="G25" t="str">
            <v>Coordinador del Grupo de Trabajo de Apoyo de la Red Nacional de Protección al Consumidor (RNPC)</v>
          </cell>
        </row>
        <row r="26">
          <cell r="D26" t="str">
            <v>Trámites Administrativos Protección de Datos Personales</v>
          </cell>
          <cell r="E26" t="str">
            <v xml:space="preserve">Vigilancia Protección de Datos Personales </v>
          </cell>
          <cell r="F26" t="str">
            <v>Misional</v>
          </cell>
          <cell r="G26" t="str">
            <v xml:space="preserve">Director Investigación de protección de datos personales </v>
          </cell>
        </row>
        <row r="27">
          <cell r="D27" t="str">
            <v>Registro y Depósito de Signos Distintivos</v>
          </cell>
          <cell r="E27" t="str">
            <v xml:space="preserve">Administración Sistema Nacional de Propiedad Industrial </v>
          </cell>
          <cell r="F27" t="str">
            <v>Misional</v>
          </cell>
          <cell r="G27" t="str">
            <v>Director de Signos Distintivos</v>
          </cell>
        </row>
        <row r="28">
          <cell r="D28" t="str">
            <v>Concesión de Nuevas Creaciones</v>
          </cell>
          <cell r="E28" t="str">
            <v xml:space="preserve">Administración Sistema Nacional de Propiedad Industrial </v>
          </cell>
          <cell r="F28" t="str">
            <v>Misional</v>
          </cell>
          <cell r="G28" t="str">
            <v>Director de Nuevas Creaciones</v>
          </cell>
        </row>
        <row r="29">
          <cell r="D29" t="str">
            <v>Transferencia de Información Tecnológica Basada en Patentes</v>
          </cell>
          <cell r="E29" t="str">
            <v xml:space="preserve">Administración Sistema Nacional de Propiedad Industrial </v>
          </cell>
          <cell r="F29" t="str">
            <v>Misional</v>
          </cell>
          <cell r="G29" t="str">
            <v>Coordinador Grupo de Trabajo de Centro de Información Tecnológica y Apoyo a la Gestión de la Propiedad Industrial (CIGEPI)</v>
          </cell>
        </row>
        <row r="30">
          <cell r="D30" t="str">
            <v>Administración, Gestión y Desarrollo del Talento Humano </v>
          </cell>
          <cell r="E30" t="str">
            <v>Gestión del Talento Humano</v>
          </cell>
          <cell r="F30" t="str">
            <v xml:space="preserve">Apoyo </v>
          </cell>
          <cell r="G30" t="str">
            <v xml:space="preserve">Despacho de Secretaría General </v>
          </cell>
        </row>
        <row r="31">
          <cell r="D31" t="str">
            <v>Control Disciplinario Interno</v>
          </cell>
          <cell r="E31" t="str">
            <v>Gestión del Talento Humano</v>
          </cell>
          <cell r="F31" t="str">
            <v xml:space="preserve">Apoyo </v>
          </cell>
          <cell r="G31" t="str">
            <v>Coordinador Grupo de Control Disciplinario Interno</v>
          </cell>
        </row>
        <row r="32">
          <cell r="D32" t="str">
            <v>Gestión Documental</v>
          </cell>
          <cell r="E32" t="str">
            <v>Gestión Documental</v>
          </cell>
          <cell r="F32" t="str">
            <v xml:space="preserve">Apoyo </v>
          </cell>
          <cell r="G32" t="str">
            <v xml:space="preserve">Director Administrativo </v>
          </cell>
        </row>
        <row r="33">
          <cell r="D33" t="str">
            <v>Contratación</v>
          </cell>
          <cell r="E33" t="str">
            <v>Gestión Administrativa</v>
          </cell>
          <cell r="F33" t="str">
            <v xml:space="preserve">Apoyo </v>
          </cell>
          <cell r="G33" t="str">
            <v xml:space="preserve">Director Administrativo </v>
          </cell>
        </row>
        <row r="34">
          <cell r="D34" t="str">
            <v>Inventarios</v>
          </cell>
          <cell r="E34" t="str">
            <v>Gestión Administrativa</v>
          </cell>
          <cell r="F34" t="str">
            <v xml:space="preserve">Apoyo </v>
          </cell>
          <cell r="G34" t="str">
            <v xml:space="preserve">Director Administrativo </v>
          </cell>
        </row>
        <row r="35">
          <cell r="D35" t="str">
            <v>Servicios Administrativos</v>
          </cell>
          <cell r="E35" t="str">
            <v>Gestión Administrativa</v>
          </cell>
          <cell r="F35" t="str">
            <v xml:space="preserve">Apoyo </v>
          </cell>
          <cell r="G35" t="str">
            <v xml:space="preserve">Director Administrativo </v>
          </cell>
        </row>
        <row r="36">
          <cell r="D36" t="str">
            <v>Contable</v>
          </cell>
          <cell r="E36" t="str">
            <v>Gestión Financiera</v>
          </cell>
          <cell r="F36" t="str">
            <v xml:space="preserve">Apoyo </v>
          </cell>
          <cell r="G36" t="str">
            <v>Director Financiero</v>
          </cell>
        </row>
        <row r="37">
          <cell r="D37" t="str">
            <v>Presupuestal</v>
          </cell>
          <cell r="E37" t="str">
            <v>Gestión Financiera</v>
          </cell>
          <cell r="F37" t="str">
            <v xml:space="preserve">Apoyo </v>
          </cell>
          <cell r="G37" t="str">
            <v>Director Financiero</v>
          </cell>
        </row>
        <row r="38">
          <cell r="D38" t="str">
            <v>Tesoreria</v>
          </cell>
          <cell r="E38" t="str">
            <v>Gestión Financiera</v>
          </cell>
          <cell r="F38" t="str">
            <v xml:space="preserve">Apoyo </v>
          </cell>
          <cell r="G38" t="str">
            <v>Director Financiero</v>
          </cell>
        </row>
        <row r="39">
          <cell r="D39" t="str">
            <v>Cobro Coactivo</v>
          </cell>
          <cell r="E39" t="str">
            <v>Gestión Jurídica</v>
          </cell>
          <cell r="F39" t="str">
            <v xml:space="preserve">Apoyo </v>
          </cell>
          <cell r="G39" t="str">
            <v xml:space="preserve">Jefe Oficina Asesora Jurídica </v>
          </cell>
        </row>
        <row r="40">
          <cell r="D40" t="str">
            <v>Gestión Judicial</v>
          </cell>
          <cell r="E40" t="str">
            <v>Gestión Jurídica</v>
          </cell>
          <cell r="F40" t="str">
            <v xml:space="preserve">Apoyo </v>
          </cell>
          <cell r="G40" t="str">
            <v xml:space="preserve">Jefe Oficina Asesora Jurídica </v>
          </cell>
        </row>
        <row r="41">
          <cell r="D41" t="str">
            <v>Regulación Jurídica</v>
          </cell>
          <cell r="E41" t="str">
            <v>Gestión Jurídica</v>
          </cell>
          <cell r="F41" t="str">
            <v xml:space="preserve">Apoyo </v>
          </cell>
          <cell r="G41" t="str">
            <v xml:space="preserve">Jefe Oficina Asesora Jurídica </v>
          </cell>
        </row>
        <row r="42">
          <cell r="D42" t="str">
            <v>Notificaciones</v>
          </cell>
          <cell r="E42" t="str">
            <v>Gestión Jurídica</v>
          </cell>
          <cell r="F42" t="str">
            <v xml:space="preserve">Apoyo </v>
          </cell>
          <cell r="G42" t="str">
            <v xml:space="preserve">Jefe Oficina Asesora Jurídica </v>
          </cell>
        </row>
        <row r="43">
          <cell r="D43" t="str">
            <v>Administración Infraestructura Tecnológica</v>
          </cell>
          <cell r="E43" t="str">
            <v>Gestión Tecnologías de la Información</v>
          </cell>
          <cell r="F43" t="str">
            <v xml:space="preserve">Apoyo </v>
          </cell>
          <cell r="G43" t="str">
            <v>Jefe Oficina de Tecnología e Informática</v>
          </cell>
        </row>
        <row r="44">
          <cell r="D44" t="str">
            <v>Administración Sistemas de Información y Proyectos Informáticos</v>
          </cell>
          <cell r="E44" t="str">
            <v>Gestión Tecnologías de la Información</v>
          </cell>
          <cell r="F44" t="str">
            <v xml:space="preserve">Apoyo </v>
          </cell>
          <cell r="G44" t="str">
            <v>Jefe Oficina de Tecnología e Informática</v>
          </cell>
        </row>
        <row r="45">
          <cell r="D45" t="str">
            <v>Informática Forense</v>
          </cell>
          <cell r="E45" t="str">
            <v>Gestión Tecnologías de la Información</v>
          </cell>
          <cell r="F45" t="str">
            <v xml:space="preserve">Apoyo </v>
          </cell>
          <cell r="G45" t="str">
            <v>Jefe Oficina de Tecnología e Informática</v>
          </cell>
        </row>
        <row r="46">
          <cell r="D46" t="str">
            <v>Asesoría y Evaluación Independiente</v>
          </cell>
          <cell r="E46" t="str">
            <v xml:space="preserve">Seguimiento a la Gestión Institucional </v>
          </cell>
          <cell r="F46" t="str">
            <v>Seguimiento Evaluación y Control</v>
          </cell>
          <cell r="G46" t="str">
            <v>Jefe Oficina de Control Interno</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82"/>
  <sheetViews>
    <sheetView showGridLines="0" tabSelected="1" zoomScale="85" zoomScaleNormal="85" zoomScaleSheetLayoutView="80" workbookViewId="0">
      <selection activeCell="N34" sqref="N34:P34"/>
    </sheetView>
  </sheetViews>
  <sheetFormatPr baseColWidth="10" defaultRowHeight="16.5" x14ac:dyDescent="0.3"/>
  <cols>
    <col min="1" max="1" width="25.7109375" style="16" customWidth="1"/>
    <col min="2" max="2" width="3.7109375" style="16" customWidth="1"/>
    <col min="3" max="3" width="25.7109375" style="16" customWidth="1"/>
    <col min="4" max="4" width="5" style="16" customWidth="1"/>
    <col min="5" max="5" width="6.140625" style="16" customWidth="1"/>
    <col min="6" max="6" width="25.7109375" style="16" customWidth="1"/>
    <col min="7" max="7" width="6.5703125" style="16" customWidth="1"/>
    <col min="8" max="12" width="3.7109375" style="16" customWidth="1"/>
    <col min="13" max="13" width="0.28515625" style="16" customWidth="1"/>
    <col min="14" max="14" width="5.140625" style="16" customWidth="1"/>
    <col min="15" max="15" width="5.7109375" style="16" customWidth="1"/>
    <col min="16" max="16" width="35.7109375" style="16" customWidth="1"/>
    <col min="17" max="17" width="2.5703125" style="16" customWidth="1"/>
    <col min="18" max="18" width="2.85546875" style="16" customWidth="1"/>
    <col min="19" max="19" width="35.7109375" style="16" customWidth="1"/>
    <col min="20" max="20" width="6.140625" style="16" customWidth="1"/>
    <col min="21" max="21" width="25.7109375" style="16" customWidth="1"/>
    <col min="22" max="22" width="3.28515625" style="16" customWidth="1"/>
    <col min="23" max="23" width="25.7109375" style="16" customWidth="1"/>
    <col min="24" max="24" width="3" style="16" customWidth="1"/>
    <col min="25" max="25" width="25.7109375" style="16" customWidth="1"/>
    <col min="26" max="16384" width="11.42578125" style="16"/>
  </cols>
  <sheetData>
    <row r="1" spans="1:25" ht="33" customHeight="1" x14ac:dyDescent="0.3">
      <c r="A1" s="144"/>
      <c r="B1" s="145"/>
      <c r="C1" s="145"/>
      <c r="D1" s="145"/>
      <c r="E1" s="146"/>
      <c r="F1" s="153" t="s">
        <v>0</v>
      </c>
      <c r="G1" s="153"/>
      <c r="H1" s="153"/>
      <c r="I1" s="153"/>
      <c r="J1" s="153"/>
      <c r="K1" s="153"/>
      <c r="L1" s="153"/>
      <c r="M1" s="153"/>
      <c r="N1" s="153"/>
      <c r="O1" s="153"/>
      <c r="P1" s="153"/>
      <c r="Q1" s="153"/>
      <c r="R1" s="153"/>
      <c r="S1" s="153"/>
      <c r="T1" s="153"/>
      <c r="U1" s="153"/>
      <c r="V1" s="153"/>
      <c r="W1" s="156" t="s">
        <v>241</v>
      </c>
      <c r="X1" s="157"/>
      <c r="Y1" s="32" t="s">
        <v>302</v>
      </c>
    </row>
    <row r="2" spans="1:25" ht="33" customHeight="1" x14ac:dyDescent="0.3">
      <c r="A2" s="147"/>
      <c r="B2" s="148"/>
      <c r="C2" s="148"/>
      <c r="D2" s="148"/>
      <c r="E2" s="149"/>
      <c r="F2" s="154"/>
      <c r="G2" s="154"/>
      <c r="H2" s="154"/>
      <c r="I2" s="154"/>
      <c r="J2" s="154"/>
      <c r="K2" s="154"/>
      <c r="L2" s="154"/>
      <c r="M2" s="154"/>
      <c r="N2" s="154"/>
      <c r="O2" s="154"/>
      <c r="P2" s="154"/>
      <c r="Q2" s="154"/>
      <c r="R2" s="154"/>
      <c r="S2" s="154"/>
      <c r="T2" s="154"/>
      <c r="U2" s="154"/>
      <c r="V2" s="154"/>
      <c r="W2" s="158" t="s">
        <v>242</v>
      </c>
      <c r="X2" s="159"/>
      <c r="Y2" s="74">
        <v>4</v>
      </c>
    </row>
    <row r="3" spans="1:25" ht="33" customHeight="1" x14ac:dyDescent="0.3">
      <c r="A3" s="150"/>
      <c r="B3" s="151"/>
      <c r="C3" s="151"/>
      <c r="D3" s="151"/>
      <c r="E3" s="152"/>
      <c r="F3" s="155"/>
      <c r="G3" s="155"/>
      <c r="H3" s="155"/>
      <c r="I3" s="155"/>
      <c r="J3" s="155"/>
      <c r="K3" s="155"/>
      <c r="L3" s="155"/>
      <c r="M3" s="155"/>
      <c r="N3" s="155"/>
      <c r="O3" s="155"/>
      <c r="P3" s="155"/>
      <c r="Q3" s="155"/>
      <c r="R3" s="155"/>
      <c r="S3" s="155"/>
      <c r="T3" s="155"/>
      <c r="U3" s="155"/>
      <c r="V3" s="155"/>
      <c r="W3" s="158" t="s">
        <v>243</v>
      </c>
      <c r="X3" s="159"/>
      <c r="Y3" s="75">
        <v>45525</v>
      </c>
    </row>
    <row r="4" spans="1:25" ht="11.25" customHeight="1" x14ac:dyDescent="0.3">
      <c r="A4" s="96"/>
      <c r="B4" s="97"/>
      <c r="C4" s="97"/>
      <c r="D4" s="97"/>
      <c r="E4" s="97"/>
      <c r="F4" s="97"/>
      <c r="G4" s="97"/>
      <c r="H4" s="97"/>
      <c r="I4" s="97"/>
      <c r="J4" s="97"/>
      <c r="K4" s="97"/>
      <c r="L4" s="97"/>
      <c r="M4" s="97"/>
      <c r="N4" s="97"/>
      <c r="O4" s="97"/>
      <c r="P4" s="97"/>
      <c r="Q4" s="97"/>
      <c r="R4" s="97"/>
      <c r="S4" s="97"/>
      <c r="T4" s="97"/>
      <c r="U4" s="97"/>
      <c r="V4" s="97"/>
      <c r="W4" s="97"/>
      <c r="X4" s="97"/>
      <c r="Y4" s="98"/>
    </row>
    <row r="5" spans="1:25" ht="21.2" customHeight="1" x14ac:dyDescent="0.3">
      <c r="A5" s="139" t="s">
        <v>44</v>
      </c>
      <c r="B5" s="140"/>
      <c r="C5" s="141"/>
      <c r="D5" s="35"/>
      <c r="E5" s="105" t="s">
        <v>1</v>
      </c>
      <c r="F5" s="105"/>
      <c r="G5" s="99"/>
      <c r="H5" s="110" t="s">
        <v>2</v>
      </c>
      <c r="I5" s="111"/>
      <c r="J5" s="111"/>
      <c r="K5" s="111"/>
      <c r="L5" s="111"/>
      <c r="M5" s="111"/>
      <c r="N5" s="167"/>
      <c r="O5" s="192"/>
      <c r="P5" s="127" t="s">
        <v>59</v>
      </c>
      <c r="Q5" s="128"/>
      <c r="R5" s="128"/>
      <c r="S5" s="129"/>
      <c r="T5" s="102"/>
      <c r="U5" s="110" t="s">
        <v>14</v>
      </c>
      <c r="V5" s="111"/>
      <c r="W5" s="111"/>
      <c r="X5" s="111"/>
      <c r="Y5" s="112"/>
    </row>
    <row r="6" spans="1:25" ht="15.75" customHeight="1" x14ac:dyDescent="0.3">
      <c r="A6" s="142"/>
      <c r="B6" s="106"/>
      <c r="C6" s="143"/>
      <c r="D6" s="35"/>
      <c r="E6" s="106"/>
      <c r="F6" s="106"/>
      <c r="G6" s="100"/>
      <c r="H6" s="110"/>
      <c r="I6" s="111"/>
      <c r="J6" s="111"/>
      <c r="K6" s="111"/>
      <c r="L6" s="111"/>
      <c r="M6" s="111"/>
      <c r="N6" s="167"/>
      <c r="O6" s="192"/>
      <c r="P6" s="127"/>
      <c r="Q6" s="128"/>
      <c r="R6" s="128"/>
      <c r="S6" s="129"/>
      <c r="T6" s="102"/>
      <c r="U6" s="196" t="s">
        <v>19</v>
      </c>
      <c r="V6" s="197"/>
      <c r="W6" s="125" t="s">
        <v>20</v>
      </c>
      <c r="X6" s="125"/>
      <c r="Y6" s="126"/>
    </row>
    <row r="7" spans="1:25" ht="40.5" customHeight="1" x14ac:dyDescent="0.3">
      <c r="A7" s="119" t="s">
        <v>100</v>
      </c>
      <c r="B7" s="164"/>
      <c r="C7" s="120"/>
      <c r="D7" s="163"/>
      <c r="E7" s="119" t="str">
        <f>VLOOKUP(A7,'Listas desplegables'!D3:F46,2,0)</f>
        <v>Dirección Estratégica</v>
      </c>
      <c r="F7" s="120"/>
      <c r="G7" s="100"/>
      <c r="H7" s="103" t="str">
        <f>+VLOOKUP(A7,'Listas desplegables'!D3:F46,3,0)</f>
        <v>Estratégico</v>
      </c>
      <c r="I7" s="191"/>
      <c r="J7" s="191"/>
      <c r="K7" s="191"/>
      <c r="L7" s="191"/>
      <c r="M7" s="191"/>
      <c r="N7" s="104"/>
      <c r="O7" s="192"/>
      <c r="P7" s="130" t="s">
        <v>352</v>
      </c>
      <c r="Q7" s="131"/>
      <c r="R7" s="131"/>
      <c r="S7" s="132"/>
      <c r="T7" s="102"/>
      <c r="U7" s="228" t="s">
        <v>248</v>
      </c>
      <c r="V7" s="229"/>
      <c r="W7" s="116" t="s">
        <v>245</v>
      </c>
      <c r="X7" s="117"/>
      <c r="Y7" s="118"/>
    </row>
    <row r="8" spans="1:25" ht="40.5" customHeight="1" x14ac:dyDescent="0.3">
      <c r="A8" s="121"/>
      <c r="B8" s="165"/>
      <c r="C8" s="122"/>
      <c r="D8" s="163"/>
      <c r="E8" s="121"/>
      <c r="F8" s="122"/>
      <c r="G8" s="100"/>
      <c r="H8" s="103"/>
      <c r="I8" s="191"/>
      <c r="J8" s="191"/>
      <c r="K8" s="191"/>
      <c r="L8" s="191"/>
      <c r="M8" s="191"/>
      <c r="N8" s="104"/>
      <c r="O8" s="192"/>
      <c r="P8" s="133"/>
      <c r="Q8" s="134"/>
      <c r="R8" s="134"/>
      <c r="S8" s="135"/>
      <c r="T8" s="102"/>
      <c r="U8" s="228" t="s">
        <v>248</v>
      </c>
      <c r="V8" s="229"/>
      <c r="W8" s="116" t="s">
        <v>246</v>
      </c>
      <c r="X8" s="117"/>
      <c r="Y8" s="118"/>
    </row>
    <row r="9" spans="1:25" ht="40.5" customHeight="1" x14ac:dyDescent="0.3">
      <c r="A9" s="121"/>
      <c r="B9" s="165"/>
      <c r="C9" s="122"/>
      <c r="D9" s="163"/>
      <c r="E9" s="121"/>
      <c r="F9" s="122"/>
      <c r="G9" s="100"/>
      <c r="H9" s="103"/>
      <c r="I9" s="191"/>
      <c r="J9" s="191"/>
      <c r="K9" s="191"/>
      <c r="L9" s="191"/>
      <c r="M9" s="191"/>
      <c r="N9" s="104"/>
      <c r="O9" s="192"/>
      <c r="P9" s="133"/>
      <c r="Q9" s="134"/>
      <c r="R9" s="134"/>
      <c r="S9" s="135"/>
      <c r="T9" s="102"/>
      <c r="U9" s="228" t="s">
        <v>248</v>
      </c>
      <c r="V9" s="229"/>
      <c r="W9" s="116" t="s">
        <v>247</v>
      </c>
      <c r="X9" s="117"/>
      <c r="Y9" s="118"/>
    </row>
    <row r="10" spans="1:25" ht="40.5" customHeight="1" x14ac:dyDescent="0.3">
      <c r="A10" s="123"/>
      <c r="B10" s="166"/>
      <c r="C10" s="124"/>
      <c r="D10" s="163"/>
      <c r="E10" s="123"/>
      <c r="F10" s="124"/>
      <c r="G10" s="101"/>
      <c r="H10" s="103"/>
      <c r="I10" s="191"/>
      <c r="J10" s="191"/>
      <c r="K10" s="191"/>
      <c r="L10" s="191"/>
      <c r="M10" s="191"/>
      <c r="N10" s="104"/>
      <c r="O10" s="192"/>
      <c r="P10" s="136"/>
      <c r="Q10" s="137"/>
      <c r="R10" s="137"/>
      <c r="S10" s="138"/>
      <c r="T10" s="102"/>
      <c r="U10" s="180"/>
      <c r="V10" s="181"/>
      <c r="W10" s="113"/>
      <c r="X10" s="114"/>
      <c r="Y10" s="115"/>
    </row>
    <row r="11" spans="1:25" ht="9.75" customHeight="1" x14ac:dyDescent="0.3">
      <c r="A11" s="37"/>
      <c r="C11" s="97"/>
      <c r="D11" s="97"/>
      <c r="E11" s="107"/>
      <c r="F11" s="107"/>
      <c r="G11" s="97"/>
      <c r="H11" s="108"/>
      <c r="I11" s="108"/>
      <c r="J11" s="108"/>
      <c r="K11" s="108"/>
      <c r="L11" s="108"/>
      <c r="M11" s="108"/>
      <c r="N11" s="108"/>
      <c r="O11" s="107"/>
      <c r="P11" s="107"/>
      <c r="Q11" s="107"/>
      <c r="R11" s="107"/>
      <c r="S11" s="107"/>
      <c r="T11" s="107"/>
      <c r="U11" s="108"/>
      <c r="V11" s="108"/>
      <c r="W11" s="108"/>
      <c r="X11" s="108"/>
      <c r="Y11" s="109"/>
    </row>
    <row r="12" spans="1:25" ht="53.25" customHeight="1" x14ac:dyDescent="0.3">
      <c r="A12" s="110" t="s">
        <v>58</v>
      </c>
      <c r="B12" s="111"/>
      <c r="C12" s="167"/>
      <c r="D12" s="38"/>
      <c r="E12" s="103" t="str">
        <f>VLOOKUP(A7,'Listas desplegables'!D3:G46,4,0)</f>
        <v xml:space="preserve">Jefe de Oficina Asesora de Planeación </v>
      </c>
      <c r="F12" s="104"/>
      <c r="H12" s="111" t="s">
        <v>3</v>
      </c>
      <c r="I12" s="111"/>
      <c r="J12" s="111"/>
      <c r="K12" s="111"/>
      <c r="L12" s="111"/>
      <c r="M12" s="111"/>
      <c r="N12" s="111"/>
      <c r="O12" s="193" t="s">
        <v>353</v>
      </c>
      <c r="P12" s="194"/>
      <c r="Q12" s="194"/>
      <c r="R12" s="194"/>
      <c r="S12" s="194"/>
      <c r="T12" s="194"/>
      <c r="U12" s="194"/>
      <c r="V12" s="194"/>
      <c r="W12" s="194"/>
      <c r="X12" s="194"/>
      <c r="Y12" s="195"/>
    </row>
    <row r="13" spans="1:25" x14ac:dyDescent="0.3">
      <c r="A13" s="96"/>
      <c r="B13" s="97"/>
      <c r="C13" s="97"/>
      <c r="D13" s="97"/>
      <c r="E13" s="97"/>
      <c r="F13" s="97"/>
      <c r="G13" s="97"/>
      <c r="H13" s="97"/>
      <c r="I13" s="97"/>
      <c r="J13" s="97"/>
      <c r="K13" s="97"/>
      <c r="L13" s="97"/>
      <c r="M13" s="97"/>
      <c r="N13" s="97"/>
      <c r="O13" s="97"/>
      <c r="P13" s="97"/>
      <c r="Q13" s="97"/>
      <c r="R13" s="97"/>
      <c r="S13" s="97"/>
      <c r="T13" s="97"/>
      <c r="U13" s="97"/>
      <c r="V13" s="97"/>
      <c r="W13" s="97"/>
      <c r="X13" s="97"/>
      <c r="Y13" s="98"/>
    </row>
    <row r="14" spans="1:25" ht="30.75" customHeight="1" x14ac:dyDescent="0.3">
      <c r="A14" s="172" t="s">
        <v>4</v>
      </c>
      <c r="B14" s="173"/>
      <c r="C14" s="173"/>
      <c r="D14" s="173"/>
      <c r="E14" s="173"/>
      <c r="F14" s="173"/>
      <c r="G14" s="174"/>
      <c r="H14" s="175" t="s">
        <v>8</v>
      </c>
      <c r="I14" s="176"/>
      <c r="J14" s="176"/>
      <c r="K14" s="177"/>
      <c r="L14" s="39"/>
      <c r="M14" s="39"/>
      <c r="N14" s="187" t="s">
        <v>16</v>
      </c>
      <c r="O14" s="188"/>
      <c r="P14" s="188"/>
      <c r="Q14" s="188"/>
      <c r="R14" s="188"/>
      <c r="S14" s="189"/>
      <c r="T14" s="40"/>
      <c r="U14" s="178" t="s">
        <v>15</v>
      </c>
      <c r="V14" s="178"/>
      <c r="W14" s="178"/>
      <c r="X14" s="178"/>
      <c r="Y14" s="179"/>
    </row>
    <row r="15" spans="1:25" s="22" customFormat="1" ht="29.25" customHeight="1" x14ac:dyDescent="0.3">
      <c r="A15" s="41" t="s">
        <v>5</v>
      </c>
      <c r="B15" s="160"/>
      <c r="C15" s="42" t="s">
        <v>6</v>
      </c>
      <c r="D15" s="160"/>
      <c r="E15" s="161" t="s">
        <v>7</v>
      </c>
      <c r="F15" s="162"/>
      <c r="G15" s="174"/>
      <c r="H15" s="43" t="s">
        <v>9</v>
      </c>
      <c r="I15" s="43" t="s">
        <v>10</v>
      </c>
      <c r="J15" s="43" t="s">
        <v>11</v>
      </c>
      <c r="K15" s="43" t="s">
        <v>12</v>
      </c>
      <c r="L15" s="44"/>
      <c r="M15" s="45"/>
      <c r="N15" s="161" t="s">
        <v>163</v>
      </c>
      <c r="O15" s="190"/>
      <c r="P15" s="162"/>
      <c r="Q15" s="182"/>
      <c r="R15" s="183"/>
      <c r="S15" s="46" t="s">
        <v>13</v>
      </c>
      <c r="T15" s="47"/>
      <c r="U15" s="42" t="s">
        <v>131</v>
      </c>
      <c r="V15" s="40"/>
      <c r="W15" s="42" t="s">
        <v>17</v>
      </c>
      <c r="X15" s="48"/>
      <c r="Y15" s="49" t="s">
        <v>18</v>
      </c>
    </row>
    <row r="16" spans="1:25" ht="409.5" customHeight="1" x14ac:dyDescent="0.3">
      <c r="A16" s="72" t="s">
        <v>249</v>
      </c>
      <c r="B16" s="160"/>
      <c r="C16" s="66" t="s">
        <v>252</v>
      </c>
      <c r="D16" s="160"/>
      <c r="E16" s="95" t="s">
        <v>311</v>
      </c>
      <c r="F16" s="89"/>
      <c r="G16" s="174"/>
      <c r="H16" s="56" t="s">
        <v>256</v>
      </c>
      <c r="I16" s="19"/>
      <c r="J16" s="19"/>
      <c r="K16" s="19"/>
      <c r="L16" s="51"/>
      <c r="M16" s="40"/>
      <c r="N16" s="93" t="str">
        <f>P7</f>
        <v>Establecer lineamientos estratégicos que faciliten la formulación, elaboración y actualización del Plan Estratégico Institucional (PEI), Plan de Acción Institucional (PAI), Programación Presupuestal, Proyectos de Inversión y la Estrategia de Racionalización de Tramites y OPAS, alineados con el marco estratégico y metas de la Superintendencia de Industria y Comercio, garantizando coherencia con los objetivos Sectoriales y del Plan Nacional de Desarrollo del Gobierno Nacional.</v>
      </c>
      <c r="O16" s="94"/>
      <c r="P16" s="92"/>
      <c r="Q16" s="182"/>
      <c r="R16" s="183"/>
      <c r="S16" s="66" t="s">
        <v>250</v>
      </c>
      <c r="T16" s="47"/>
      <c r="U16" s="76" t="s">
        <v>331</v>
      </c>
      <c r="V16" s="40"/>
      <c r="W16" s="20" t="s">
        <v>251</v>
      </c>
      <c r="X16" s="47"/>
      <c r="Y16" s="71" t="s">
        <v>253</v>
      </c>
    </row>
    <row r="17" spans="1:25" ht="9.75" customHeight="1" x14ac:dyDescent="0.3">
      <c r="A17" s="33"/>
      <c r="B17" s="24"/>
      <c r="C17" s="24"/>
      <c r="D17" s="24"/>
      <c r="E17" s="24"/>
      <c r="F17" s="24"/>
      <c r="G17" s="24"/>
      <c r="H17" s="53"/>
      <c r="I17" s="53"/>
      <c r="J17" s="53"/>
      <c r="K17" s="53"/>
      <c r="L17" s="53"/>
      <c r="M17" s="54"/>
      <c r="N17" s="53"/>
      <c r="O17" s="53"/>
      <c r="P17" s="53"/>
      <c r="Q17" s="55"/>
      <c r="R17" s="55"/>
      <c r="S17" s="24"/>
      <c r="T17" s="24"/>
      <c r="U17" s="24"/>
      <c r="V17" s="54"/>
      <c r="W17" s="24"/>
      <c r="X17" s="24"/>
      <c r="Y17" s="34"/>
    </row>
    <row r="18" spans="1:25" ht="409.5" customHeight="1" x14ac:dyDescent="0.3">
      <c r="A18" s="72" t="s">
        <v>254</v>
      </c>
      <c r="B18" s="24"/>
      <c r="C18" s="66" t="s">
        <v>317</v>
      </c>
      <c r="D18" s="24"/>
      <c r="E18" s="95" t="s">
        <v>255</v>
      </c>
      <c r="F18" s="89"/>
      <c r="G18" s="24"/>
      <c r="H18" s="56"/>
      <c r="I18" s="56" t="s">
        <v>256</v>
      </c>
      <c r="J18" s="56"/>
      <c r="K18" s="56"/>
      <c r="L18" s="57"/>
      <c r="M18" s="54"/>
      <c r="N18" s="93" t="s">
        <v>332</v>
      </c>
      <c r="O18" s="94"/>
      <c r="P18" s="92"/>
      <c r="Q18" s="58"/>
      <c r="R18" s="59"/>
      <c r="S18" s="20" t="s">
        <v>257</v>
      </c>
      <c r="T18" s="36"/>
      <c r="U18" s="66" t="s">
        <v>258</v>
      </c>
      <c r="V18" s="54"/>
      <c r="W18" s="20" t="s">
        <v>259</v>
      </c>
      <c r="X18" s="36"/>
      <c r="Y18" s="52" t="s">
        <v>253</v>
      </c>
    </row>
    <row r="19" spans="1:25" ht="9.75" customHeight="1" x14ac:dyDescent="0.3">
      <c r="A19" s="33"/>
      <c r="B19" s="24"/>
      <c r="C19" s="24"/>
      <c r="D19" s="24"/>
      <c r="E19" s="24"/>
      <c r="F19" s="24"/>
      <c r="G19" s="24"/>
      <c r="H19" s="53"/>
      <c r="I19" s="53"/>
      <c r="J19" s="53"/>
      <c r="K19" s="53"/>
      <c r="L19" s="53"/>
      <c r="M19" s="54"/>
      <c r="N19" s="53"/>
      <c r="O19" s="53"/>
      <c r="P19" s="53"/>
      <c r="Q19" s="24"/>
      <c r="R19" s="24"/>
      <c r="S19" s="24"/>
      <c r="T19" s="24"/>
      <c r="U19" s="24"/>
      <c r="V19" s="54"/>
      <c r="W19" s="24"/>
      <c r="X19" s="24"/>
      <c r="Y19" s="34"/>
    </row>
    <row r="20" spans="1:25" ht="214.5" x14ac:dyDescent="0.3">
      <c r="A20" s="50" t="s">
        <v>261</v>
      </c>
      <c r="B20" s="24"/>
      <c r="C20" s="66" t="s">
        <v>318</v>
      </c>
      <c r="D20" s="24"/>
      <c r="E20" s="95" t="s">
        <v>312</v>
      </c>
      <c r="F20" s="89"/>
      <c r="G20" s="24"/>
      <c r="H20" s="56"/>
      <c r="I20" s="56" t="s">
        <v>256</v>
      </c>
      <c r="J20" s="56"/>
      <c r="K20" s="56"/>
      <c r="L20" s="57"/>
      <c r="M20" s="54"/>
      <c r="N20" s="93" t="s">
        <v>333</v>
      </c>
      <c r="O20" s="94"/>
      <c r="P20" s="92"/>
      <c r="Q20" s="58"/>
      <c r="R20" s="59"/>
      <c r="S20" s="66" t="s">
        <v>262</v>
      </c>
      <c r="T20" s="36"/>
      <c r="U20" s="66" t="s">
        <v>263</v>
      </c>
      <c r="V20" s="54"/>
      <c r="W20" s="20" t="s">
        <v>259</v>
      </c>
      <c r="X20" s="36"/>
      <c r="Y20" s="71" t="s">
        <v>253</v>
      </c>
    </row>
    <row r="21" spans="1:25" ht="9.75" customHeight="1" x14ac:dyDescent="0.3">
      <c r="A21" s="33"/>
      <c r="B21" s="24"/>
      <c r="C21" s="24"/>
      <c r="D21" s="24"/>
      <c r="E21" s="24"/>
      <c r="F21" s="24"/>
      <c r="G21" s="24"/>
      <c r="H21" s="53"/>
      <c r="I21" s="53"/>
      <c r="J21" s="53"/>
      <c r="K21" s="53"/>
      <c r="L21" s="53"/>
      <c r="M21" s="54"/>
      <c r="N21" s="53"/>
      <c r="O21" s="53"/>
      <c r="P21" s="53"/>
      <c r="Q21" s="24"/>
      <c r="R21" s="24"/>
      <c r="S21" s="24"/>
      <c r="T21" s="24"/>
      <c r="U21" s="24"/>
      <c r="V21" s="54"/>
      <c r="W21" s="24"/>
      <c r="X21" s="24"/>
      <c r="Y21" s="34"/>
    </row>
    <row r="22" spans="1:25" ht="132" x14ac:dyDescent="0.3">
      <c r="A22" s="50" t="s">
        <v>251</v>
      </c>
      <c r="B22" s="24"/>
      <c r="C22" s="20" t="s">
        <v>264</v>
      </c>
      <c r="D22" s="24"/>
      <c r="E22" s="88" t="s">
        <v>265</v>
      </c>
      <c r="F22" s="89"/>
      <c r="G22" s="24"/>
      <c r="H22" s="56"/>
      <c r="I22" s="56" t="s">
        <v>256</v>
      </c>
      <c r="J22" s="56"/>
      <c r="K22" s="56"/>
      <c r="L22" s="57"/>
      <c r="M22" s="54"/>
      <c r="N22" s="93" t="s">
        <v>334</v>
      </c>
      <c r="O22" s="94"/>
      <c r="P22" s="92"/>
      <c r="Q22" s="77"/>
      <c r="R22" s="78"/>
      <c r="S22" s="79" t="s">
        <v>350</v>
      </c>
      <c r="T22" s="36"/>
      <c r="U22" s="66" t="s">
        <v>266</v>
      </c>
      <c r="V22" s="54"/>
      <c r="W22" s="66" t="s">
        <v>335</v>
      </c>
      <c r="X22" s="36"/>
      <c r="Y22" s="71" t="s">
        <v>315</v>
      </c>
    </row>
    <row r="23" spans="1:25" ht="9.75" customHeight="1" x14ac:dyDescent="0.3">
      <c r="A23" s="67"/>
      <c r="B23" s="24"/>
      <c r="C23" s="68"/>
      <c r="D23" s="24"/>
      <c r="E23" s="68"/>
      <c r="F23" s="68"/>
      <c r="G23" s="24"/>
      <c r="H23" s="69"/>
      <c r="I23" s="69"/>
      <c r="J23" s="69"/>
      <c r="K23" s="69"/>
      <c r="L23" s="53"/>
      <c r="M23" s="54"/>
      <c r="N23" s="68"/>
      <c r="O23" s="68"/>
      <c r="P23" s="68"/>
      <c r="Q23" s="24"/>
      <c r="R23" s="24"/>
      <c r="S23" s="68"/>
      <c r="T23" s="24"/>
      <c r="U23" s="68"/>
      <c r="V23" s="54"/>
      <c r="W23" s="68"/>
      <c r="X23" s="24"/>
      <c r="Y23" s="70"/>
    </row>
    <row r="24" spans="1:25" ht="237.75" customHeight="1" x14ac:dyDescent="0.3">
      <c r="A24" s="50" t="s">
        <v>261</v>
      </c>
      <c r="B24" s="24"/>
      <c r="C24" s="66" t="s">
        <v>318</v>
      </c>
      <c r="D24" s="24"/>
      <c r="E24" s="95" t="s">
        <v>313</v>
      </c>
      <c r="F24" s="89"/>
      <c r="G24" s="24"/>
      <c r="H24" s="56"/>
      <c r="I24" s="56" t="s">
        <v>256</v>
      </c>
      <c r="J24" s="56"/>
      <c r="K24" s="56"/>
      <c r="L24" s="57"/>
      <c r="M24" s="54"/>
      <c r="N24" s="93" t="s">
        <v>336</v>
      </c>
      <c r="O24" s="94"/>
      <c r="P24" s="92"/>
      <c r="Q24" s="77"/>
      <c r="R24" s="78"/>
      <c r="S24" s="79" t="s">
        <v>349</v>
      </c>
      <c r="T24" s="80"/>
      <c r="U24" s="76" t="s">
        <v>337</v>
      </c>
      <c r="V24" s="54"/>
      <c r="W24" s="20" t="s">
        <v>267</v>
      </c>
      <c r="X24" s="36"/>
      <c r="Y24" s="71" t="s">
        <v>315</v>
      </c>
    </row>
    <row r="25" spans="1:25" ht="9.75" customHeight="1" x14ac:dyDescent="0.3">
      <c r="A25" s="67"/>
      <c r="B25" s="24"/>
      <c r="C25" s="68"/>
      <c r="D25" s="24"/>
      <c r="E25" s="68"/>
      <c r="F25" s="68"/>
      <c r="G25" s="24"/>
      <c r="H25" s="69"/>
      <c r="I25" s="69"/>
      <c r="J25" s="69"/>
      <c r="K25" s="69"/>
      <c r="L25" s="53"/>
      <c r="M25" s="54"/>
      <c r="N25" s="68"/>
      <c r="O25" s="68"/>
      <c r="P25" s="68"/>
      <c r="Q25" s="24"/>
      <c r="R25" s="24"/>
      <c r="S25" s="68"/>
      <c r="T25" s="24"/>
      <c r="U25" s="68"/>
      <c r="V25" s="54"/>
      <c r="W25" s="68"/>
      <c r="X25" s="24"/>
      <c r="Y25" s="70"/>
    </row>
    <row r="26" spans="1:25" ht="324" customHeight="1" x14ac:dyDescent="0.3">
      <c r="A26" s="50" t="s">
        <v>251</v>
      </c>
      <c r="B26" s="24"/>
      <c r="C26" s="66" t="s">
        <v>319</v>
      </c>
      <c r="D26" s="24"/>
      <c r="E26" s="88" t="s">
        <v>268</v>
      </c>
      <c r="F26" s="89"/>
      <c r="G26" s="24"/>
      <c r="H26" s="56"/>
      <c r="I26" s="56" t="s">
        <v>256</v>
      </c>
      <c r="J26" s="56"/>
      <c r="K26" s="56"/>
      <c r="L26" s="57"/>
      <c r="M26" s="54"/>
      <c r="N26" s="93" t="s">
        <v>342</v>
      </c>
      <c r="O26" s="94"/>
      <c r="P26" s="92"/>
      <c r="Q26" s="58"/>
      <c r="R26" s="59"/>
      <c r="S26" s="79" t="s">
        <v>348</v>
      </c>
      <c r="T26" s="36"/>
      <c r="U26" s="66" t="s">
        <v>269</v>
      </c>
      <c r="V26" s="54"/>
      <c r="W26" s="20" t="s">
        <v>251</v>
      </c>
      <c r="X26" s="36"/>
      <c r="Y26" s="71" t="s">
        <v>270</v>
      </c>
    </row>
    <row r="27" spans="1:25" ht="9.75" customHeight="1" x14ac:dyDescent="0.3">
      <c r="A27" s="67"/>
      <c r="B27" s="24"/>
      <c r="C27" s="68"/>
      <c r="D27" s="24"/>
      <c r="E27" s="68"/>
      <c r="F27" s="68"/>
      <c r="G27" s="24"/>
      <c r="H27" s="69"/>
      <c r="I27" s="69"/>
      <c r="J27" s="69"/>
      <c r="K27" s="69"/>
      <c r="L27" s="53"/>
      <c r="M27" s="54"/>
      <c r="N27" s="68"/>
      <c r="O27" s="68"/>
      <c r="P27" s="68"/>
      <c r="Q27" s="24"/>
      <c r="R27" s="24"/>
      <c r="S27" s="68"/>
      <c r="T27" s="24"/>
      <c r="U27" s="68"/>
      <c r="V27" s="54"/>
      <c r="W27" s="68"/>
      <c r="X27" s="24"/>
      <c r="Y27" s="70"/>
    </row>
    <row r="28" spans="1:25" ht="264" x14ac:dyDescent="0.3">
      <c r="A28" s="50" t="s">
        <v>251</v>
      </c>
      <c r="B28" s="24"/>
      <c r="C28" s="66" t="s">
        <v>320</v>
      </c>
      <c r="D28" s="24"/>
      <c r="E28" s="91" t="s">
        <v>354</v>
      </c>
      <c r="F28" s="92"/>
      <c r="G28" s="24"/>
      <c r="H28" s="56"/>
      <c r="I28" s="56" t="s">
        <v>256</v>
      </c>
      <c r="J28" s="56"/>
      <c r="K28" s="56"/>
      <c r="L28" s="57"/>
      <c r="M28" s="54"/>
      <c r="N28" s="88" t="s">
        <v>343</v>
      </c>
      <c r="O28" s="90"/>
      <c r="P28" s="89"/>
      <c r="Q28" s="58"/>
      <c r="R28" s="59"/>
      <c r="S28" s="79" t="s">
        <v>344</v>
      </c>
      <c r="T28" s="36"/>
      <c r="U28" s="66" t="s">
        <v>271</v>
      </c>
      <c r="V28" s="54"/>
      <c r="W28" s="20" t="s">
        <v>251</v>
      </c>
      <c r="X28" s="36"/>
      <c r="Y28" s="71" t="s">
        <v>316</v>
      </c>
    </row>
    <row r="29" spans="1:25" ht="9.75" customHeight="1" x14ac:dyDescent="0.3">
      <c r="A29" s="67"/>
      <c r="B29" s="24"/>
      <c r="C29" s="68"/>
      <c r="D29" s="24"/>
      <c r="E29" s="68"/>
      <c r="F29" s="68"/>
      <c r="G29" s="24"/>
      <c r="H29" s="69"/>
      <c r="I29" s="69"/>
      <c r="J29" s="69"/>
      <c r="K29" s="69"/>
      <c r="L29" s="53"/>
      <c r="M29" s="54"/>
      <c r="N29" s="68"/>
      <c r="O29" s="68"/>
      <c r="P29" s="68"/>
      <c r="Q29" s="24"/>
      <c r="R29" s="24"/>
      <c r="S29" s="68"/>
      <c r="T29" s="24"/>
      <c r="U29" s="68"/>
      <c r="V29" s="54"/>
      <c r="W29" s="68"/>
      <c r="X29" s="24"/>
      <c r="Y29" s="70"/>
    </row>
    <row r="30" spans="1:25" ht="275.25" customHeight="1" x14ac:dyDescent="0.3">
      <c r="A30" s="50" t="s">
        <v>251</v>
      </c>
      <c r="B30" s="24"/>
      <c r="C30" s="20" t="s">
        <v>272</v>
      </c>
      <c r="D30" s="24"/>
      <c r="E30" s="91" t="s">
        <v>339</v>
      </c>
      <c r="F30" s="92"/>
      <c r="G30" s="81"/>
      <c r="H30" s="82"/>
      <c r="I30" s="82" t="s">
        <v>256</v>
      </c>
      <c r="J30" s="82"/>
      <c r="K30" s="82"/>
      <c r="L30" s="83"/>
      <c r="M30" s="84"/>
      <c r="N30" s="93" t="s">
        <v>338</v>
      </c>
      <c r="O30" s="94"/>
      <c r="P30" s="92"/>
      <c r="Q30" s="77"/>
      <c r="R30" s="78"/>
      <c r="S30" s="79" t="s">
        <v>344</v>
      </c>
      <c r="T30" s="80"/>
      <c r="U30" s="79" t="s">
        <v>273</v>
      </c>
      <c r="V30" s="84"/>
      <c r="W30" s="76" t="s">
        <v>251</v>
      </c>
      <c r="X30" s="80"/>
      <c r="Y30" s="85" t="s">
        <v>316</v>
      </c>
    </row>
    <row r="31" spans="1:25" ht="9.75" customHeight="1" x14ac:dyDescent="0.3">
      <c r="A31" s="67"/>
      <c r="B31" s="24"/>
      <c r="C31" s="68"/>
      <c r="D31" s="24"/>
      <c r="E31" s="68"/>
      <c r="F31" s="68"/>
      <c r="G31" s="24"/>
      <c r="H31" s="69"/>
      <c r="I31" s="69"/>
      <c r="J31" s="69"/>
      <c r="K31" s="69"/>
      <c r="L31" s="53"/>
      <c r="M31" s="54"/>
      <c r="N31" s="68"/>
      <c r="O31" s="68"/>
      <c r="P31" s="68"/>
      <c r="Q31" s="24"/>
      <c r="R31" s="24"/>
      <c r="S31" s="68"/>
      <c r="T31" s="24"/>
      <c r="U31" s="68"/>
      <c r="V31" s="54"/>
      <c r="W31" s="68"/>
      <c r="X31" s="24"/>
      <c r="Y31" s="70"/>
    </row>
    <row r="32" spans="1:25" ht="200.25" customHeight="1" x14ac:dyDescent="0.3">
      <c r="A32" s="86" t="s">
        <v>251</v>
      </c>
      <c r="B32" s="81"/>
      <c r="C32" s="79" t="s">
        <v>355</v>
      </c>
      <c r="D32" s="81"/>
      <c r="E32" s="91" t="s">
        <v>340</v>
      </c>
      <c r="F32" s="92"/>
      <c r="G32" s="81"/>
      <c r="H32" s="82"/>
      <c r="I32" s="82" t="s">
        <v>256</v>
      </c>
      <c r="J32" s="82"/>
      <c r="K32" s="82"/>
      <c r="L32" s="83"/>
      <c r="M32" s="84"/>
      <c r="N32" s="93" t="s">
        <v>345</v>
      </c>
      <c r="O32" s="94"/>
      <c r="P32" s="92"/>
      <c r="Q32" s="77"/>
      <c r="R32" s="78"/>
      <c r="S32" s="79" t="s">
        <v>346</v>
      </c>
      <c r="T32" s="80"/>
      <c r="U32" s="76" t="s">
        <v>274</v>
      </c>
      <c r="V32" s="84"/>
      <c r="W32" s="76" t="s">
        <v>251</v>
      </c>
      <c r="X32" s="80"/>
      <c r="Y32" s="87" t="s">
        <v>308</v>
      </c>
    </row>
    <row r="33" spans="1:25" ht="9.75" customHeight="1" x14ac:dyDescent="0.3">
      <c r="A33" s="67"/>
      <c r="B33" s="24"/>
      <c r="C33" s="68"/>
      <c r="D33" s="24"/>
      <c r="E33" s="68"/>
      <c r="F33" s="68"/>
      <c r="G33" s="24"/>
      <c r="H33" s="69"/>
      <c r="I33" s="69"/>
      <c r="J33" s="69"/>
      <c r="K33" s="69"/>
      <c r="L33" s="53"/>
      <c r="M33" s="54"/>
      <c r="N33" s="68"/>
      <c r="O33" s="68"/>
      <c r="P33" s="68"/>
      <c r="Q33" s="24"/>
      <c r="R33" s="24"/>
      <c r="S33" s="68"/>
      <c r="T33" s="24"/>
      <c r="U33" s="68"/>
      <c r="V33" s="54"/>
      <c r="W33" s="68"/>
      <c r="X33" s="24"/>
      <c r="Y33" s="70"/>
    </row>
    <row r="34" spans="1:25" ht="282" customHeight="1" x14ac:dyDescent="0.3">
      <c r="A34" s="86" t="s">
        <v>260</v>
      </c>
      <c r="B34" s="81"/>
      <c r="C34" s="79" t="s">
        <v>355</v>
      </c>
      <c r="D34" s="81"/>
      <c r="E34" s="93" t="s">
        <v>274</v>
      </c>
      <c r="F34" s="92"/>
      <c r="G34" s="81"/>
      <c r="H34" s="82"/>
      <c r="I34" s="82" t="s">
        <v>256</v>
      </c>
      <c r="J34" s="82"/>
      <c r="K34" s="82"/>
      <c r="L34" s="83"/>
      <c r="M34" s="84"/>
      <c r="N34" s="93" t="s">
        <v>347</v>
      </c>
      <c r="O34" s="94"/>
      <c r="P34" s="92"/>
      <c r="Q34" s="77"/>
      <c r="R34" s="78"/>
      <c r="S34" s="79" t="s">
        <v>346</v>
      </c>
      <c r="T34" s="80"/>
      <c r="U34" s="79" t="s">
        <v>351</v>
      </c>
      <c r="V34" s="84"/>
      <c r="W34" s="76" t="s">
        <v>251</v>
      </c>
      <c r="X34" s="80"/>
      <c r="Y34" s="85" t="s">
        <v>341</v>
      </c>
    </row>
    <row r="35" spans="1:25" ht="9.75" customHeight="1" x14ac:dyDescent="0.3">
      <c r="A35" s="67"/>
      <c r="B35" s="24"/>
      <c r="C35" s="68"/>
      <c r="D35" s="24"/>
      <c r="E35" s="68"/>
      <c r="F35" s="68"/>
      <c r="G35" s="24"/>
      <c r="H35" s="69"/>
      <c r="I35" s="69"/>
      <c r="J35" s="69"/>
      <c r="K35" s="69"/>
      <c r="L35" s="53"/>
      <c r="M35" s="54"/>
      <c r="N35" s="68"/>
      <c r="O35" s="68"/>
      <c r="P35" s="68"/>
      <c r="Q35" s="24"/>
      <c r="R35" s="24"/>
      <c r="S35" s="68"/>
      <c r="T35" s="24"/>
      <c r="U35" s="68"/>
      <c r="V35" s="54"/>
      <c r="W35" s="68"/>
      <c r="X35" s="24"/>
      <c r="Y35" s="70"/>
    </row>
    <row r="36" spans="1:25" ht="150.75" customHeight="1" x14ac:dyDescent="0.3">
      <c r="A36" s="50" t="s">
        <v>275</v>
      </c>
      <c r="B36" s="24"/>
      <c r="C36" s="20"/>
      <c r="D36" s="24"/>
      <c r="E36" s="88" t="s">
        <v>279</v>
      </c>
      <c r="F36" s="89"/>
      <c r="G36" s="24"/>
      <c r="H36" s="56"/>
      <c r="I36" s="56" t="s">
        <v>256</v>
      </c>
      <c r="J36" s="56"/>
      <c r="K36" s="56"/>
      <c r="L36" s="57"/>
      <c r="M36" s="54"/>
      <c r="N36" s="88" t="s">
        <v>329</v>
      </c>
      <c r="O36" s="90"/>
      <c r="P36" s="89"/>
      <c r="Q36" s="58"/>
      <c r="R36" s="59"/>
      <c r="S36" s="20" t="s">
        <v>284</v>
      </c>
      <c r="T36" s="36"/>
      <c r="U36" s="20" t="s">
        <v>285</v>
      </c>
      <c r="V36" s="54"/>
      <c r="W36" s="20" t="s">
        <v>289</v>
      </c>
      <c r="X36" s="36"/>
      <c r="Y36" s="52" t="s">
        <v>292</v>
      </c>
    </row>
    <row r="37" spans="1:25" ht="9.75" customHeight="1" x14ac:dyDescent="0.3">
      <c r="A37" s="67"/>
      <c r="B37" s="24"/>
      <c r="C37" s="68"/>
      <c r="D37" s="24"/>
      <c r="E37" s="68"/>
      <c r="F37" s="68"/>
      <c r="G37" s="24"/>
      <c r="H37" s="69"/>
      <c r="I37" s="69"/>
      <c r="J37" s="69"/>
      <c r="K37" s="69"/>
      <c r="L37" s="53"/>
      <c r="M37" s="54"/>
      <c r="N37" s="68"/>
      <c r="O37" s="68"/>
      <c r="P37" s="68"/>
      <c r="Q37" s="24"/>
      <c r="R37" s="24"/>
      <c r="S37" s="68"/>
      <c r="T37" s="24"/>
      <c r="U37" s="68"/>
      <c r="V37" s="54"/>
      <c r="W37" s="68"/>
      <c r="X37" s="24"/>
      <c r="Y37" s="70"/>
    </row>
    <row r="38" spans="1:25" ht="170.25" customHeight="1" x14ac:dyDescent="0.3">
      <c r="A38" s="50" t="s">
        <v>276</v>
      </c>
      <c r="B38" s="24"/>
      <c r="C38" s="20"/>
      <c r="D38" s="24"/>
      <c r="E38" s="88" t="s">
        <v>280</v>
      </c>
      <c r="F38" s="89"/>
      <c r="G38" s="24"/>
      <c r="H38" s="56"/>
      <c r="I38" s="56" t="s">
        <v>256</v>
      </c>
      <c r="J38" s="56"/>
      <c r="K38" s="56"/>
      <c r="L38" s="57"/>
      <c r="M38" s="54"/>
      <c r="N38" s="88" t="s">
        <v>328</v>
      </c>
      <c r="O38" s="90"/>
      <c r="P38" s="89"/>
      <c r="Q38" s="58"/>
      <c r="R38" s="59"/>
      <c r="S38" s="20" t="s">
        <v>284</v>
      </c>
      <c r="T38" s="36"/>
      <c r="U38" s="20" t="s">
        <v>286</v>
      </c>
      <c r="V38" s="54"/>
      <c r="W38" s="20" t="s">
        <v>290</v>
      </c>
      <c r="X38" s="36"/>
      <c r="Y38" s="52" t="s">
        <v>292</v>
      </c>
    </row>
    <row r="39" spans="1:25" ht="9.75" customHeight="1" x14ac:dyDescent="0.3">
      <c r="A39" s="67"/>
      <c r="B39" s="24"/>
      <c r="C39" s="68"/>
      <c r="D39" s="24"/>
      <c r="E39" s="68"/>
      <c r="F39" s="68"/>
      <c r="G39" s="24"/>
      <c r="H39" s="69"/>
      <c r="I39" s="69"/>
      <c r="J39" s="69"/>
      <c r="K39" s="69"/>
      <c r="L39" s="53"/>
      <c r="M39" s="54"/>
      <c r="N39" s="68"/>
      <c r="O39" s="68"/>
      <c r="P39" s="68"/>
      <c r="Q39" s="24"/>
      <c r="R39" s="24"/>
      <c r="S39" s="68"/>
      <c r="T39" s="24"/>
      <c r="U39" s="68"/>
      <c r="V39" s="54"/>
      <c r="W39" s="68"/>
      <c r="X39" s="24"/>
      <c r="Y39" s="70"/>
    </row>
    <row r="40" spans="1:25" ht="170.25" customHeight="1" x14ac:dyDescent="0.3">
      <c r="A40" s="50" t="s">
        <v>277</v>
      </c>
      <c r="B40" s="24"/>
      <c r="C40" s="20"/>
      <c r="D40" s="24"/>
      <c r="E40" s="88" t="s">
        <v>281</v>
      </c>
      <c r="F40" s="89"/>
      <c r="G40" s="24"/>
      <c r="H40" s="56"/>
      <c r="I40" s="56"/>
      <c r="J40" s="56" t="s">
        <v>256</v>
      </c>
      <c r="K40" s="56"/>
      <c r="L40" s="57"/>
      <c r="M40" s="54"/>
      <c r="N40" s="88" t="s">
        <v>327</v>
      </c>
      <c r="O40" s="90"/>
      <c r="P40" s="89"/>
      <c r="Q40" s="58"/>
      <c r="R40" s="59"/>
      <c r="S40" s="20" t="s">
        <v>284</v>
      </c>
      <c r="T40" s="36"/>
      <c r="U40" s="20" t="s">
        <v>287</v>
      </c>
      <c r="V40" s="54"/>
      <c r="W40" s="20" t="s">
        <v>291</v>
      </c>
      <c r="X40" s="36"/>
      <c r="Y40" s="52" t="s">
        <v>292</v>
      </c>
    </row>
    <row r="41" spans="1:25" ht="9.75" customHeight="1" x14ac:dyDescent="0.3">
      <c r="A41" s="67"/>
      <c r="B41" s="24"/>
      <c r="C41" s="68"/>
      <c r="D41" s="24"/>
      <c r="E41" s="68"/>
      <c r="F41" s="68"/>
      <c r="G41" s="24"/>
      <c r="H41" s="69"/>
      <c r="I41" s="69"/>
      <c r="J41" s="69"/>
      <c r="K41" s="69"/>
      <c r="L41" s="53"/>
      <c r="M41" s="54"/>
      <c r="N41" s="68"/>
      <c r="O41" s="68"/>
      <c r="P41" s="68"/>
      <c r="Q41" s="24"/>
      <c r="R41" s="24"/>
      <c r="S41" s="68"/>
      <c r="T41" s="24"/>
      <c r="U41" s="68"/>
      <c r="V41" s="54"/>
      <c r="W41" s="68"/>
      <c r="X41" s="24"/>
      <c r="Y41" s="70"/>
    </row>
    <row r="42" spans="1:25" ht="210" customHeight="1" x14ac:dyDescent="0.3">
      <c r="A42" s="50" t="s">
        <v>261</v>
      </c>
      <c r="B42" s="24"/>
      <c r="C42" s="20"/>
      <c r="D42" s="24"/>
      <c r="E42" s="88" t="s">
        <v>282</v>
      </c>
      <c r="F42" s="89"/>
      <c r="G42" s="24"/>
      <c r="H42" s="56"/>
      <c r="I42" s="56"/>
      <c r="J42" s="56" t="s">
        <v>256</v>
      </c>
      <c r="K42" s="56"/>
      <c r="L42" s="57"/>
      <c r="M42" s="54"/>
      <c r="N42" s="88" t="s">
        <v>326</v>
      </c>
      <c r="O42" s="90"/>
      <c r="P42" s="89"/>
      <c r="Q42" s="58"/>
      <c r="R42" s="59"/>
      <c r="S42" s="20" t="s">
        <v>284</v>
      </c>
      <c r="T42" s="36"/>
      <c r="U42" s="20" t="s">
        <v>283</v>
      </c>
      <c r="V42" s="54"/>
      <c r="W42" s="66" t="s">
        <v>293</v>
      </c>
      <c r="X42" s="36"/>
      <c r="Y42" s="52" t="s">
        <v>292</v>
      </c>
    </row>
    <row r="43" spans="1:25" ht="9.75" customHeight="1" x14ac:dyDescent="0.3">
      <c r="A43" s="67"/>
      <c r="B43" s="24"/>
      <c r="C43" s="68"/>
      <c r="D43" s="24"/>
      <c r="E43" s="68"/>
      <c r="F43" s="68"/>
      <c r="G43" s="24"/>
      <c r="H43" s="69"/>
      <c r="I43" s="69"/>
      <c r="J43" s="69"/>
      <c r="K43" s="69"/>
      <c r="L43" s="53"/>
      <c r="M43" s="54"/>
      <c r="N43" s="68"/>
      <c r="O43" s="68"/>
      <c r="P43" s="68"/>
      <c r="Q43" s="24"/>
      <c r="R43" s="24"/>
      <c r="S43" s="68"/>
      <c r="T43" s="24"/>
      <c r="U43" s="68"/>
      <c r="V43" s="54"/>
      <c r="W43" s="68"/>
      <c r="X43" s="24"/>
      <c r="Y43" s="70"/>
    </row>
    <row r="44" spans="1:25" ht="99" x14ac:dyDescent="0.3">
      <c r="A44" s="50" t="s">
        <v>278</v>
      </c>
      <c r="B44" s="24"/>
      <c r="C44" s="20"/>
      <c r="D44" s="24"/>
      <c r="E44" s="88" t="s">
        <v>283</v>
      </c>
      <c r="F44" s="89"/>
      <c r="G44" s="24"/>
      <c r="H44" s="56"/>
      <c r="I44" s="56"/>
      <c r="J44" s="56" t="s">
        <v>256</v>
      </c>
      <c r="K44" s="56"/>
      <c r="L44" s="57"/>
      <c r="M44" s="54"/>
      <c r="N44" s="88" t="s">
        <v>325</v>
      </c>
      <c r="O44" s="90"/>
      <c r="P44" s="89"/>
      <c r="Q44" s="58"/>
      <c r="R44" s="59"/>
      <c r="S44" s="20" t="s">
        <v>284</v>
      </c>
      <c r="T44" s="36"/>
      <c r="U44" s="20" t="s">
        <v>288</v>
      </c>
      <c r="V44" s="54"/>
      <c r="W44" s="66" t="s">
        <v>293</v>
      </c>
      <c r="X44" s="36"/>
      <c r="Y44" s="52" t="s">
        <v>292</v>
      </c>
    </row>
    <row r="45" spans="1:25" ht="9.75" customHeight="1" x14ac:dyDescent="0.3">
      <c r="A45" s="67"/>
      <c r="B45" s="24"/>
      <c r="C45" s="68"/>
      <c r="D45" s="24"/>
      <c r="E45" s="68"/>
      <c r="F45" s="68"/>
      <c r="G45" s="24"/>
      <c r="H45" s="69"/>
      <c r="I45" s="69"/>
      <c r="J45" s="69"/>
      <c r="K45" s="69"/>
      <c r="L45" s="53"/>
      <c r="M45" s="54"/>
      <c r="N45" s="68"/>
      <c r="O45" s="68"/>
      <c r="P45" s="68"/>
      <c r="Q45" s="24"/>
      <c r="R45" s="24"/>
      <c r="S45" s="68"/>
      <c r="T45" s="24"/>
      <c r="U45" s="68"/>
      <c r="V45" s="54"/>
      <c r="W45" s="68"/>
      <c r="X45" s="24"/>
      <c r="Y45" s="70"/>
    </row>
    <row r="46" spans="1:25" ht="115.5" x14ac:dyDescent="0.3">
      <c r="A46" s="50" t="s">
        <v>294</v>
      </c>
      <c r="B46" s="24"/>
      <c r="C46" s="20" t="s">
        <v>296</v>
      </c>
      <c r="D46" s="24"/>
      <c r="E46" s="88" t="s">
        <v>297</v>
      </c>
      <c r="F46" s="89"/>
      <c r="G46" s="24"/>
      <c r="H46" s="56"/>
      <c r="I46" s="56"/>
      <c r="J46" s="56" t="s">
        <v>256</v>
      </c>
      <c r="K46" s="56"/>
      <c r="L46" s="57"/>
      <c r="M46" s="54"/>
      <c r="N46" s="88" t="s">
        <v>324</v>
      </c>
      <c r="O46" s="90"/>
      <c r="P46" s="89"/>
      <c r="Q46" s="58"/>
      <c r="R46" s="59"/>
      <c r="S46" s="20" t="s">
        <v>284</v>
      </c>
      <c r="T46" s="36"/>
      <c r="U46" s="20" t="s">
        <v>288</v>
      </c>
      <c r="V46" s="54"/>
      <c r="W46" s="66" t="s">
        <v>293</v>
      </c>
      <c r="X46" s="36"/>
      <c r="Y46" s="52" t="s">
        <v>292</v>
      </c>
    </row>
    <row r="47" spans="1:25" ht="9.75" customHeight="1" x14ac:dyDescent="0.3">
      <c r="A47" s="67"/>
      <c r="B47" s="24"/>
      <c r="C47" s="68"/>
      <c r="D47" s="24"/>
      <c r="E47" s="73"/>
      <c r="F47" s="73"/>
      <c r="G47" s="24"/>
      <c r="H47" s="69"/>
      <c r="I47" s="69"/>
      <c r="J47" s="69"/>
      <c r="K47" s="69"/>
      <c r="L47" s="53"/>
      <c r="M47" s="54"/>
      <c r="N47" s="68"/>
      <c r="O47" s="68"/>
      <c r="P47" s="68"/>
      <c r="Q47" s="24"/>
      <c r="R47" s="24"/>
      <c r="S47" s="68"/>
      <c r="T47" s="24"/>
      <c r="U47" s="68"/>
      <c r="V47" s="54"/>
      <c r="W47" s="68"/>
      <c r="X47" s="24"/>
      <c r="Y47" s="70"/>
    </row>
    <row r="48" spans="1:25" ht="115.5" x14ac:dyDescent="0.3">
      <c r="A48" s="50" t="s">
        <v>294</v>
      </c>
      <c r="B48" s="24"/>
      <c r="C48" s="20" t="s">
        <v>296</v>
      </c>
      <c r="D48" s="24"/>
      <c r="E48" s="88" t="s">
        <v>298</v>
      </c>
      <c r="F48" s="89"/>
      <c r="G48" s="24"/>
      <c r="H48" s="56"/>
      <c r="I48" s="56"/>
      <c r="J48" s="56" t="s">
        <v>256</v>
      </c>
      <c r="K48" s="56"/>
      <c r="L48" s="57"/>
      <c r="M48" s="54"/>
      <c r="N48" s="88" t="s">
        <v>323</v>
      </c>
      <c r="O48" s="90"/>
      <c r="P48" s="89"/>
      <c r="Q48" s="58"/>
      <c r="R48" s="59"/>
      <c r="S48" s="20" t="s">
        <v>284</v>
      </c>
      <c r="T48" s="36"/>
      <c r="U48" s="20" t="s">
        <v>288</v>
      </c>
      <c r="V48" s="54"/>
      <c r="W48" s="66" t="s">
        <v>293</v>
      </c>
      <c r="X48" s="36"/>
      <c r="Y48" s="52" t="s">
        <v>292</v>
      </c>
    </row>
    <row r="49" spans="1:25" ht="9.75" customHeight="1" x14ac:dyDescent="0.3">
      <c r="A49" s="67"/>
      <c r="B49" s="24"/>
      <c r="C49" s="68"/>
      <c r="D49" s="24"/>
      <c r="E49" s="73"/>
      <c r="F49" s="73"/>
      <c r="G49" s="24"/>
      <c r="H49" s="69"/>
      <c r="I49" s="69"/>
      <c r="J49" s="69"/>
      <c r="K49" s="69"/>
      <c r="L49" s="53"/>
      <c r="M49" s="54"/>
      <c r="N49" s="68"/>
      <c r="O49" s="68"/>
      <c r="P49" s="68"/>
      <c r="Q49" s="24"/>
      <c r="R49" s="24"/>
      <c r="S49" s="68"/>
      <c r="T49" s="24"/>
      <c r="U49" s="68"/>
      <c r="V49" s="54"/>
      <c r="W49" s="68"/>
      <c r="X49" s="24"/>
      <c r="Y49" s="70"/>
    </row>
    <row r="50" spans="1:25" ht="99" x14ac:dyDescent="0.3">
      <c r="A50" s="50" t="s">
        <v>293</v>
      </c>
      <c r="B50" s="24"/>
      <c r="C50" s="20"/>
      <c r="D50" s="24"/>
      <c r="E50" s="88" t="s">
        <v>283</v>
      </c>
      <c r="F50" s="89"/>
      <c r="G50" s="24"/>
      <c r="H50" s="56"/>
      <c r="I50" s="56"/>
      <c r="J50" s="56" t="s">
        <v>256</v>
      </c>
      <c r="K50" s="56"/>
      <c r="L50" s="57"/>
      <c r="M50" s="54"/>
      <c r="N50" s="88" t="s">
        <v>322</v>
      </c>
      <c r="O50" s="90"/>
      <c r="P50" s="89"/>
      <c r="Q50" s="58"/>
      <c r="R50" s="59"/>
      <c r="S50" s="20" t="s">
        <v>284</v>
      </c>
      <c r="T50" s="36"/>
      <c r="U50" s="20" t="s">
        <v>300</v>
      </c>
      <c r="V50" s="54"/>
      <c r="W50" s="66" t="s">
        <v>293</v>
      </c>
      <c r="X50" s="36"/>
      <c r="Y50" s="52" t="s">
        <v>292</v>
      </c>
    </row>
    <row r="51" spans="1:25" ht="9.75" customHeight="1" x14ac:dyDescent="0.3">
      <c r="A51" s="67"/>
      <c r="B51" s="24"/>
      <c r="C51" s="68"/>
      <c r="D51" s="24"/>
      <c r="E51" s="73"/>
      <c r="F51" s="73"/>
      <c r="G51" s="24"/>
      <c r="H51" s="69"/>
      <c r="I51" s="69"/>
      <c r="J51" s="69"/>
      <c r="K51" s="69"/>
      <c r="L51" s="53"/>
      <c r="M51" s="54"/>
      <c r="N51" s="68"/>
      <c r="O51" s="68"/>
      <c r="P51" s="68"/>
      <c r="Q51" s="24"/>
      <c r="R51" s="24"/>
      <c r="S51" s="68"/>
      <c r="T51" s="24"/>
      <c r="U51" s="68"/>
      <c r="V51" s="54"/>
      <c r="W51" s="68"/>
      <c r="X51" s="24"/>
      <c r="Y51" s="70"/>
    </row>
    <row r="52" spans="1:25" ht="115.5" x14ac:dyDescent="0.3">
      <c r="A52" s="50" t="s">
        <v>295</v>
      </c>
      <c r="B52" s="24"/>
      <c r="C52" s="20"/>
      <c r="D52" s="24"/>
      <c r="E52" s="88" t="s">
        <v>299</v>
      </c>
      <c r="F52" s="89"/>
      <c r="G52" s="24"/>
      <c r="H52" s="56"/>
      <c r="I52" s="56"/>
      <c r="J52" s="56"/>
      <c r="K52" s="56" t="s">
        <v>256</v>
      </c>
      <c r="L52" s="57"/>
      <c r="M52" s="54"/>
      <c r="N52" s="95" t="s">
        <v>321</v>
      </c>
      <c r="O52" s="90"/>
      <c r="P52" s="89"/>
      <c r="Q52" s="58"/>
      <c r="R52" s="59"/>
      <c r="S52" s="20" t="s">
        <v>284</v>
      </c>
      <c r="T52" s="36"/>
      <c r="U52" s="20" t="s">
        <v>301</v>
      </c>
      <c r="V52" s="54"/>
      <c r="W52" s="20" t="s">
        <v>294</v>
      </c>
      <c r="X52" s="36"/>
      <c r="Y52" s="52"/>
    </row>
    <row r="53" spans="1:25" ht="9.75" hidden="1" customHeight="1" x14ac:dyDescent="0.3">
      <c r="A53" s="67"/>
      <c r="B53" s="24"/>
      <c r="C53" s="68"/>
      <c r="D53" s="24"/>
      <c r="E53" s="68"/>
      <c r="F53" s="68"/>
      <c r="G53" s="24"/>
      <c r="H53" s="69"/>
      <c r="I53" s="69"/>
      <c r="J53" s="69"/>
      <c r="K53" s="69"/>
      <c r="L53" s="53"/>
      <c r="M53" s="54"/>
      <c r="N53" s="68"/>
      <c r="O53" s="68"/>
      <c r="P53" s="68"/>
      <c r="Q53" s="24"/>
      <c r="R53" s="24"/>
      <c r="S53" s="68"/>
      <c r="T53" s="24"/>
      <c r="U53" s="68"/>
      <c r="V53" s="54"/>
      <c r="W53" s="68"/>
      <c r="X53" s="24"/>
      <c r="Y53" s="70"/>
    </row>
    <row r="54" spans="1:25" ht="60" hidden="1" customHeight="1" x14ac:dyDescent="0.3">
      <c r="A54" s="50"/>
      <c r="B54" s="24"/>
      <c r="C54" s="20"/>
      <c r="D54" s="24"/>
      <c r="E54" s="88"/>
      <c r="F54" s="89"/>
      <c r="G54" s="24"/>
      <c r="H54" s="56"/>
      <c r="I54" s="56"/>
      <c r="J54" s="56"/>
      <c r="K54" s="56"/>
      <c r="L54" s="57"/>
      <c r="M54" s="54"/>
      <c r="N54" s="88"/>
      <c r="O54" s="90"/>
      <c r="P54" s="89"/>
      <c r="Q54" s="58"/>
      <c r="R54" s="59"/>
      <c r="S54" s="20"/>
      <c r="T54" s="36"/>
      <c r="U54" s="20"/>
      <c r="V54" s="54"/>
      <c r="W54" s="20"/>
      <c r="X54" s="36"/>
      <c r="Y54" s="52"/>
    </row>
    <row r="55" spans="1:25" ht="9.75" hidden="1" customHeight="1" x14ac:dyDescent="0.3">
      <c r="A55" s="67"/>
      <c r="B55" s="24"/>
      <c r="C55" s="68"/>
      <c r="D55" s="24"/>
      <c r="E55" s="68"/>
      <c r="F55" s="68"/>
      <c r="G55" s="24"/>
      <c r="H55" s="69"/>
      <c r="I55" s="69"/>
      <c r="J55" s="69"/>
      <c r="K55" s="69"/>
      <c r="L55" s="53"/>
      <c r="M55" s="54"/>
      <c r="N55" s="68"/>
      <c r="O55" s="68"/>
      <c r="P55" s="68"/>
      <c r="Q55" s="24"/>
      <c r="R55" s="24"/>
      <c r="S55" s="68"/>
      <c r="T55" s="24"/>
      <c r="U55" s="68"/>
      <c r="V55" s="54"/>
      <c r="W55" s="68"/>
      <c r="X55" s="24"/>
      <c r="Y55" s="70"/>
    </row>
    <row r="56" spans="1:25" ht="60" hidden="1" customHeight="1" x14ac:dyDescent="0.3">
      <c r="A56" s="50"/>
      <c r="B56" s="24"/>
      <c r="C56" s="20"/>
      <c r="D56" s="24"/>
      <c r="E56" s="88"/>
      <c r="F56" s="89"/>
      <c r="G56" s="24"/>
      <c r="H56" s="56"/>
      <c r="I56" s="56"/>
      <c r="J56" s="56"/>
      <c r="K56" s="56"/>
      <c r="L56" s="57"/>
      <c r="M56" s="54"/>
      <c r="N56" s="88"/>
      <c r="O56" s="90"/>
      <c r="P56" s="89"/>
      <c r="Q56" s="58"/>
      <c r="R56" s="59"/>
      <c r="S56" s="20"/>
      <c r="T56" s="36"/>
      <c r="U56" s="20"/>
      <c r="V56" s="54"/>
      <c r="W56" s="20"/>
      <c r="X56" s="36"/>
      <c r="Y56" s="52"/>
    </row>
    <row r="57" spans="1:25" ht="9.75" hidden="1" customHeight="1" x14ac:dyDescent="0.3">
      <c r="A57" s="67"/>
      <c r="B57" s="24"/>
      <c r="C57" s="68"/>
      <c r="D57" s="24"/>
      <c r="E57" s="68"/>
      <c r="F57" s="68"/>
      <c r="G57" s="24"/>
      <c r="H57" s="69"/>
      <c r="I57" s="69"/>
      <c r="J57" s="69"/>
      <c r="K57" s="69"/>
      <c r="L57" s="53"/>
      <c r="M57" s="54"/>
      <c r="N57" s="68"/>
      <c r="O57" s="68"/>
      <c r="P57" s="68"/>
      <c r="Q57" s="24"/>
      <c r="R57" s="24"/>
      <c r="S57" s="68"/>
      <c r="T57" s="24"/>
      <c r="U57" s="68"/>
      <c r="V57" s="54"/>
      <c r="W57" s="68"/>
      <c r="X57" s="24"/>
      <c r="Y57" s="70"/>
    </row>
    <row r="58" spans="1:25" ht="60" hidden="1" customHeight="1" x14ac:dyDescent="0.3">
      <c r="A58" s="50"/>
      <c r="B58" s="24"/>
      <c r="C58" s="20"/>
      <c r="D58" s="24"/>
      <c r="E58" s="88"/>
      <c r="F58" s="89"/>
      <c r="G58" s="24"/>
      <c r="H58" s="56"/>
      <c r="I58" s="56"/>
      <c r="J58" s="56"/>
      <c r="K58" s="56"/>
      <c r="L58" s="57"/>
      <c r="M58" s="54"/>
      <c r="N58" s="88"/>
      <c r="O58" s="90"/>
      <c r="P58" s="89"/>
      <c r="Q58" s="58"/>
      <c r="R58" s="59"/>
      <c r="S58" s="20"/>
      <c r="T58" s="36"/>
      <c r="U58" s="20"/>
      <c r="V58" s="54"/>
      <c r="W58" s="20"/>
      <c r="X58" s="36"/>
      <c r="Y58" s="52"/>
    </row>
    <row r="59" spans="1:25" ht="9.75" hidden="1" customHeight="1" x14ac:dyDescent="0.3">
      <c r="A59" s="67"/>
      <c r="B59" s="24"/>
      <c r="C59" s="68"/>
      <c r="D59" s="24"/>
      <c r="E59" s="68"/>
      <c r="F59" s="68"/>
      <c r="G59" s="24"/>
      <c r="H59" s="69"/>
      <c r="I59" s="69"/>
      <c r="J59" s="69"/>
      <c r="K59" s="69"/>
      <c r="L59" s="53"/>
      <c r="M59" s="54"/>
      <c r="N59" s="68"/>
      <c r="O59" s="68"/>
      <c r="P59" s="68"/>
      <c r="Q59" s="24"/>
      <c r="R59" s="24"/>
      <c r="S59" s="68"/>
      <c r="T59" s="24"/>
      <c r="U59" s="68"/>
      <c r="V59" s="54"/>
      <c r="W59" s="68"/>
      <c r="X59" s="24"/>
      <c r="Y59" s="70"/>
    </row>
    <row r="60" spans="1:25" ht="60" hidden="1" customHeight="1" x14ac:dyDescent="0.3">
      <c r="A60" s="50"/>
      <c r="B60" s="24"/>
      <c r="C60" s="20"/>
      <c r="D60" s="24"/>
      <c r="E60" s="88"/>
      <c r="F60" s="89"/>
      <c r="G60" s="24"/>
      <c r="H60" s="56"/>
      <c r="I60" s="56"/>
      <c r="J60" s="56"/>
      <c r="K60" s="56"/>
      <c r="L60" s="57"/>
      <c r="M60" s="54"/>
      <c r="N60" s="88"/>
      <c r="O60" s="90"/>
      <c r="P60" s="89"/>
      <c r="Q60" s="58"/>
      <c r="R60" s="59"/>
      <c r="S60" s="20"/>
      <c r="T60" s="36"/>
      <c r="U60" s="20"/>
      <c r="V60" s="54"/>
      <c r="W60" s="20"/>
      <c r="X60" s="36"/>
      <c r="Y60" s="52"/>
    </row>
    <row r="61" spans="1:25" x14ac:dyDescent="0.3">
      <c r="A61" s="96"/>
      <c r="B61" s="97"/>
      <c r="C61" s="97"/>
      <c r="D61" s="97"/>
      <c r="E61" s="97"/>
      <c r="F61" s="97"/>
      <c r="G61" s="97"/>
      <c r="H61" s="97"/>
      <c r="I61" s="97"/>
      <c r="J61" s="97"/>
      <c r="K61" s="97"/>
      <c r="L61" s="97"/>
      <c r="M61" s="97"/>
      <c r="N61" s="97"/>
      <c r="O61" s="97"/>
      <c r="P61" s="97"/>
      <c r="Q61" s="97"/>
      <c r="R61" s="97"/>
      <c r="S61" s="97"/>
      <c r="T61" s="97"/>
      <c r="U61" s="97"/>
      <c r="V61" s="97"/>
      <c r="W61" s="97"/>
      <c r="X61" s="97"/>
      <c r="Y61" s="98"/>
    </row>
    <row r="62" spans="1:25" ht="15" customHeight="1" x14ac:dyDescent="0.3">
      <c r="A62" s="60"/>
      <c r="B62" s="45"/>
      <c r="C62" s="45"/>
      <c r="D62" s="45"/>
      <c r="E62" s="45"/>
      <c r="F62" s="45"/>
      <c r="G62" s="45"/>
      <c r="H62" s="45"/>
      <c r="I62" s="45"/>
      <c r="J62" s="45"/>
      <c r="K62" s="45"/>
      <c r="L62" s="45"/>
      <c r="M62" s="45"/>
      <c r="N62" s="45"/>
      <c r="O62" s="45"/>
      <c r="P62" s="45"/>
      <c r="Q62" s="45"/>
      <c r="R62" s="45"/>
      <c r="S62" s="45"/>
      <c r="T62" s="45"/>
      <c r="U62" s="45"/>
      <c r="V62" s="45"/>
      <c r="W62" s="45"/>
      <c r="X62" s="45"/>
      <c r="Y62" s="61"/>
    </row>
    <row r="63" spans="1:25" ht="18" customHeight="1" x14ac:dyDescent="0.3">
      <c r="A63" s="168" t="s">
        <v>132</v>
      </c>
      <c r="B63" s="111"/>
      <c r="C63" s="167"/>
      <c r="D63" s="45"/>
      <c r="E63" s="45"/>
      <c r="F63" s="45"/>
      <c r="G63" s="45"/>
      <c r="H63" s="45"/>
      <c r="I63" s="45"/>
      <c r="J63" s="45"/>
      <c r="K63" s="45"/>
      <c r="L63" s="45"/>
      <c r="M63" s="45"/>
      <c r="N63" s="45"/>
      <c r="O63" s="45"/>
      <c r="P63" s="45"/>
      <c r="Q63" s="45"/>
      <c r="R63" s="45"/>
      <c r="S63" s="45"/>
      <c r="T63" s="45"/>
      <c r="U63" s="45"/>
      <c r="V63" s="45"/>
      <c r="W63" s="45"/>
      <c r="X63" s="45"/>
      <c r="Y63" s="61"/>
    </row>
    <row r="64" spans="1:25" x14ac:dyDescent="0.3">
      <c r="A64" s="169"/>
      <c r="B64" s="170"/>
      <c r="C64" s="171"/>
      <c r="D64" s="45"/>
      <c r="E64" s="45"/>
      <c r="F64" s="45"/>
      <c r="G64" s="45"/>
      <c r="H64" s="45"/>
      <c r="I64" s="45"/>
      <c r="J64" s="45"/>
      <c r="K64" s="45"/>
      <c r="L64" s="45"/>
      <c r="M64" s="45"/>
      <c r="N64" s="45"/>
      <c r="O64" s="45"/>
      <c r="P64" s="45"/>
      <c r="Q64" s="45"/>
      <c r="R64" s="45"/>
      <c r="S64" s="45"/>
      <c r="T64" s="45"/>
      <c r="U64" s="45"/>
      <c r="V64" s="45"/>
      <c r="W64" s="45"/>
      <c r="X64" s="45"/>
      <c r="Y64" s="61"/>
    </row>
    <row r="65" spans="1:25" x14ac:dyDescent="0.3">
      <c r="A65" s="169"/>
      <c r="B65" s="170"/>
      <c r="C65" s="171"/>
      <c r="D65" s="45"/>
      <c r="E65" s="45"/>
      <c r="F65" s="45"/>
      <c r="G65" s="45"/>
      <c r="H65" s="45"/>
      <c r="I65" s="45"/>
      <c r="J65" s="45"/>
      <c r="K65" s="45"/>
      <c r="L65" s="45"/>
      <c r="M65" s="45"/>
      <c r="N65" s="45"/>
      <c r="O65" s="45"/>
      <c r="P65" s="45"/>
      <c r="Q65" s="45"/>
      <c r="R65" s="45"/>
      <c r="S65" s="45"/>
      <c r="T65" s="45"/>
      <c r="U65" s="45"/>
      <c r="V65" s="45"/>
      <c r="W65" s="45"/>
      <c r="X65" s="45"/>
      <c r="Y65" s="61"/>
    </row>
    <row r="66" spans="1:25" x14ac:dyDescent="0.3">
      <c r="A66" s="184"/>
      <c r="B66" s="185"/>
      <c r="C66" s="186"/>
      <c r="D66" s="45"/>
      <c r="E66" s="45"/>
      <c r="F66" s="45"/>
      <c r="G66" s="45"/>
      <c r="H66" s="45"/>
      <c r="I66" s="45"/>
      <c r="J66" s="45"/>
      <c r="K66" s="45"/>
      <c r="L66" s="45"/>
      <c r="M66" s="45"/>
      <c r="N66" s="45"/>
      <c r="O66" s="45"/>
      <c r="P66" s="45"/>
      <c r="Q66" s="45"/>
      <c r="R66" s="45"/>
      <c r="S66" s="45"/>
      <c r="T66" s="45"/>
      <c r="U66" s="45"/>
      <c r="V66" s="45"/>
      <c r="W66" s="45"/>
      <c r="X66" s="45"/>
      <c r="Y66" s="61"/>
    </row>
    <row r="67" spans="1:25" x14ac:dyDescent="0.3">
      <c r="A67" s="184"/>
      <c r="B67" s="185"/>
      <c r="C67" s="186"/>
      <c r="D67" s="45"/>
      <c r="E67" s="45"/>
      <c r="F67" s="45"/>
      <c r="G67" s="45"/>
      <c r="H67" s="45"/>
      <c r="I67" s="45"/>
      <c r="J67" s="45"/>
      <c r="K67" s="45"/>
      <c r="L67" s="45"/>
      <c r="M67" s="45"/>
      <c r="N67" s="45"/>
      <c r="O67" s="45"/>
      <c r="P67" s="45"/>
      <c r="Q67" s="45"/>
      <c r="R67" s="45"/>
      <c r="S67" s="45"/>
      <c r="T67" s="45"/>
      <c r="U67" s="45"/>
      <c r="V67" s="45"/>
      <c r="W67" s="45"/>
      <c r="X67" s="45"/>
      <c r="Y67" s="61"/>
    </row>
    <row r="68" spans="1:25" x14ac:dyDescent="0.3">
      <c r="A68" s="184"/>
      <c r="B68" s="185"/>
      <c r="C68" s="186"/>
      <c r="D68" s="45"/>
      <c r="E68" s="45"/>
      <c r="F68" s="45"/>
      <c r="G68" s="45"/>
      <c r="H68" s="45"/>
      <c r="I68" s="45"/>
      <c r="J68" s="45"/>
      <c r="K68" s="45"/>
      <c r="L68" s="45"/>
      <c r="M68" s="45"/>
      <c r="N68" s="45"/>
      <c r="O68" s="45"/>
      <c r="P68" s="45"/>
      <c r="Q68" s="45"/>
      <c r="R68" s="45"/>
      <c r="S68" s="45"/>
      <c r="T68" s="45"/>
      <c r="U68" s="45"/>
      <c r="V68" s="45"/>
      <c r="W68" s="45"/>
      <c r="X68" s="45"/>
      <c r="Y68" s="61"/>
    </row>
    <row r="69" spans="1:25" x14ac:dyDescent="0.3">
      <c r="A69" s="184"/>
      <c r="B69" s="185"/>
      <c r="C69" s="186"/>
      <c r="D69" s="45"/>
      <c r="E69" s="45"/>
      <c r="F69" s="45"/>
      <c r="G69" s="45"/>
      <c r="H69" s="45"/>
      <c r="I69" s="45"/>
      <c r="J69" s="45"/>
      <c r="K69" s="45"/>
      <c r="L69" s="45"/>
      <c r="M69" s="45"/>
      <c r="N69" s="45"/>
      <c r="O69" s="45"/>
      <c r="P69" s="45"/>
      <c r="Q69" s="45"/>
      <c r="R69" s="45"/>
      <c r="S69" s="45"/>
      <c r="T69" s="45"/>
      <c r="U69" s="45"/>
      <c r="V69" s="45"/>
      <c r="W69" s="45"/>
      <c r="X69" s="45"/>
      <c r="Y69" s="61"/>
    </row>
    <row r="70" spans="1:25" x14ac:dyDescent="0.3">
      <c r="A70" s="184"/>
      <c r="B70" s="185"/>
      <c r="C70" s="186"/>
      <c r="D70" s="45"/>
      <c r="E70" s="45"/>
      <c r="F70" s="45"/>
      <c r="G70" s="45"/>
      <c r="H70" s="45"/>
      <c r="I70" s="45"/>
      <c r="J70" s="45"/>
      <c r="K70" s="45"/>
      <c r="L70" s="45"/>
      <c r="M70" s="45"/>
      <c r="N70" s="45"/>
      <c r="O70" s="45"/>
      <c r="P70" s="45"/>
      <c r="Q70" s="45"/>
      <c r="R70" s="45"/>
      <c r="S70" s="45"/>
      <c r="T70" s="45"/>
      <c r="U70" s="45"/>
      <c r="V70" s="45"/>
      <c r="W70" s="45"/>
      <c r="X70" s="45"/>
      <c r="Y70" s="61"/>
    </row>
    <row r="71" spans="1:25" x14ac:dyDescent="0.3">
      <c r="A71" s="37"/>
      <c r="Y71" s="62"/>
    </row>
    <row r="72" spans="1:25" x14ac:dyDescent="0.3">
      <c r="A72" s="37"/>
      <c r="Y72" s="62"/>
    </row>
    <row r="73" spans="1:25" x14ac:dyDescent="0.3">
      <c r="A73" s="37"/>
      <c r="Y73" s="62"/>
    </row>
    <row r="74" spans="1:25" x14ac:dyDescent="0.3">
      <c r="A74" s="37"/>
      <c r="Y74" s="62"/>
    </row>
    <row r="75" spans="1:25" x14ac:dyDescent="0.3">
      <c r="A75" s="37"/>
      <c r="Y75" s="62"/>
    </row>
    <row r="76" spans="1:25" x14ac:dyDescent="0.3">
      <c r="A76" s="37"/>
      <c r="Y76" s="62"/>
    </row>
    <row r="77" spans="1:25" x14ac:dyDescent="0.3">
      <c r="A77" s="37"/>
      <c r="Y77" s="62"/>
    </row>
    <row r="78" spans="1:25" x14ac:dyDescent="0.3">
      <c r="A78" s="37"/>
      <c r="Y78" s="62"/>
    </row>
    <row r="79" spans="1:25" x14ac:dyDescent="0.3">
      <c r="A79" s="37"/>
      <c r="Y79" s="62"/>
    </row>
    <row r="80" spans="1:25" x14ac:dyDescent="0.3">
      <c r="A80" s="37"/>
      <c r="Y80" s="62"/>
    </row>
    <row r="81" spans="1:25" x14ac:dyDescent="0.3">
      <c r="A81" s="37"/>
      <c r="Y81" s="62"/>
    </row>
    <row r="82" spans="1:25" ht="17.25" thickBot="1" x14ac:dyDescent="0.35">
      <c r="A82" s="63"/>
      <c r="B82" s="64"/>
      <c r="C82" s="64"/>
      <c r="D82" s="64"/>
      <c r="E82" s="64"/>
      <c r="F82" s="64"/>
      <c r="G82" s="64"/>
      <c r="H82" s="64"/>
      <c r="I82" s="64"/>
      <c r="J82" s="64"/>
      <c r="K82" s="64"/>
      <c r="L82" s="64"/>
      <c r="M82" s="64"/>
      <c r="N82" s="64"/>
      <c r="O82" s="64"/>
      <c r="P82" s="64"/>
      <c r="Q82" s="64"/>
      <c r="R82" s="64"/>
      <c r="S82" s="64"/>
      <c r="T82" s="64"/>
      <c r="U82" s="64"/>
      <c r="V82" s="64"/>
      <c r="W82" s="64"/>
      <c r="X82" s="64"/>
      <c r="Y82" s="65"/>
    </row>
  </sheetData>
  <sheetProtection formatCells="0" selectLockedCells="1" selectUnlockedCells="1"/>
  <mergeCells count="96">
    <mergeCell ref="H5:N6"/>
    <mergeCell ref="H7:N10"/>
    <mergeCell ref="O5:O10"/>
    <mergeCell ref="H12:N12"/>
    <mergeCell ref="O12:Y12"/>
    <mergeCell ref="U6:V6"/>
    <mergeCell ref="A69:C70"/>
    <mergeCell ref="A61:Y61"/>
    <mergeCell ref="E22:F22"/>
    <mergeCell ref="N22:P22"/>
    <mergeCell ref="A66:C68"/>
    <mergeCell ref="E24:F24"/>
    <mergeCell ref="N24:P24"/>
    <mergeCell ref="E26:F26"/>
    <mergeCell ref="N26:P26"/>
    <mergeCell ref="E28:F28"/>
    <mergeCell ref="N28:P28"/>
    <mergeCell ref="E58:F58"/>
    <mergeCell ref="A63:C63"/>
    <mergeCell ref="A64:C65"/>
    <mergeCell ref="B15:B16"/>
    <mergeCell ref="A13:Y13"/>
    <mergeCell ref="A14:F14"/>
    <mergeCell ref="G14:G16"/>
    <mergeCell ref="H14:K14"/>
    <mergeCell ref="U14:Y14"/>
    <mergeCell ref="E16:F16"/>
    <mergeCell ref="Q15:R16"/>
    <mergeCell ref="E18:F18"/>
    <mergeCell ref="N18:P18"/>
    <mergeCell ref="E20:F20"/>
    <mergeCell ref="N20:P20"/>
    <mergeCell ref="N14:S14"/>
    <mergeCell ref="N15:P15"/>
    <mergeCell ref="D15:D16"/>
    <mergeCell ref="E15:F15"/>
    <mergeCell ref="W8:Y8"/>
    <mergeCell ref="W9:Y9"/>
    <mergeCell ref="D7:D10"/>
    <mergeCell ref="U7:V7"/>
    <mergeCell ref="U8:V8"/>
    <mergeCell ref="U9:V9"/>
    <mergeCell ref="U10:V10"/>
    <mergeCell ref="N16:P16"/>
    <mergeCell ref="A1:E3"/>
    <mergeCell ref="F1:V3"/>
    <mergeCell ref="W1:X1"/>
    <mergeCell ref="W2:X2"/>
    <mergeCell ref="W3:X3"/>
    <mergeCell ref="A4:Y4"/>
    <mergeCell ref="G5:G10"/>
    <mergeCell ref="T5:T10"/>
    <mergeCell ref="E12:F12"/>
    <mergeCell ref="E5:F6"/>
    <mergeCell ref="C11:Y11"/>
    <mergeCell ref="U5:Y5"/>
    <mergeCell ref="W10:Y10"/>
    <mergeCell ref="W7:Y7"/>
    <mergeCell ref="E7:F10"/>
    <mergeCell ref="W6:Y6"/>
    <mergeCell ref="P5:S6"/>
    <mergeCell ref="P7:S10"/>
    <mergeCell ref="A5:C6"/>
    <mergeCell ref="A7:C10"/>
    <mergeCell ref="A12:C12"/>
    <mergeCell ref="E30:F30"/>
    <mergeCell ref="N30:P30"/>
    <mergeCell ref="E56:F56"/>
    <mergeCell ref="N56:P56"/>
    <mergeCell ref="E50:F50"/>
    <mergeCell ref="N50:P50"/>
    <mergeCell ref="E40:F40"/>
    <mergeCell ref="N40:P40"/>
    <mergeCell ref="E42:F42"/>
    <mergeCell ref="N42:P42"/>
    <mergeCell ref="E44:F44"/>
    <mergeCell ref="N44:P44"/>
    <mergeCell ref="E46:F46"/>
    <mergeCell ref="N46:P46"/>
    <mergeCell ref="E48:F48"/>
    <mergeCell ref="N48:P48"/>
    <mergeCell ref="E60:F60"/>
    <mergeCell ref="N60:P60"/>
    <mergeCell ref="E32:F32"/>
    <mergeCell ref="N32:P32"/>
    <mergeCell ref="E34:F34"/>
    <mergeCell ref="N34:P34"/>
    <mergeCell ref="E52:F52"/>
    <mergeCell ref="N52:P52"/>
    <mergeCell ref="E54:F54"/>
    <mergeCell ref="N54:P54"/>
    <mergeCell ref="E36:F36"/>
    <mergeCell ref="N36:P36"/>
    <mergeCell ref="E38:F38"/>
    <mergeCell ref="N38:P38"/>
    <mergeCell ref="N58:P58"/>
  </mergeCells>
  <dataValidations count="18">
    <dataValidation allowBlank="1" showInputMessage="1" showErrorMessage="1" sqref="E7:F10 H7" xr:uid="{00000000-0002-0000-0000-000000000000}"/>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5:S6" xr:uid="{00000000-0002-0000-0000-000001000000}"/>
    <dataValidation allowBlank="1" showInputMessage="1" showErrorMessage="1" promptTitle="Macroproceso" prompt="El formato cargará automaticamente la información asociada al proceso que seleccionó." sqref="E5:F6" xr:uid="{00000000-0002-0000-0000-000002000000}"/>
    <dataValidation allowBlank="1" showInputMessage="1" showErrorMessage="1" promptTitle="Tipo de Proceso" prompt="El formato seleccionará automaticamente el tipo de proceso al que corresponde el proceso que seleccionó." sqref="H5:N6" xr:uid="{00000000-0002-0000-0000-000003000000}"/>
    <dataValidation allowBlank="1" showInputMessage="1" showErrorMessage="1" prompt="Con la ayuda del enlace, defina el tipo de indicador y el nombre del (los) indicadores que quiere establecer para medir su proceso." sqref="U5:Y5" xr:uid="{00000000-0002-0000-0000-000004000000}"/>
    <dataValidation allowBlank="1" showInputMessage="1" showErrorMessage="1" prompt="Confirme si el líder del proceso que aparece cargado se encuentra correcto." sqref="A12" xr:uid="{00000000-0002-0000-0000-000005000000}"/>
    <dataValidation allowBlank="1" showInputMessage="1" showErrorMessage="1" prompt="Para definir el alcance de su proceso tenga en cuenta que debe describir y delimitar brevemente el inicio y fin de las actividades del proceso. " sqref="H12:N12" xr:uid="{00000000-0002-0000-0000-000006000000}"/>
    <dataValidation allowBlank="1" showInputMessage="1" showErrorMessage="1" prompt="Identifica los procesos de la SIC, que proporcionan insumos o necesidades para ejecutar las actividades del proceso." sqref="A15" xr:uid="{00000000-0002-0000-0000-000007000000}"/>
    <dataValidation allowBlank="1" showInputMessage="1" showErrorMessage="1" prompt="Identifica Entidades externas o usuarios que proporcionan insumos o necesidades para ejecutar las actividades del proceso." sqref="C15" xr:uid="{00000000-0002-0000-0000-000008000000}"/>
    <dataValidation allowBlank="1" showInputMessage="1" showErrorMessage="1" prompt="Marque con una X, la etapa del ciclo PHV al que hace referencia la actividad._x000a__x000a_Puede insertar tantas filas como sea necesario de acuerdo al número de actividades requeridas. " sqref="H14:K14" xr:uid="{00000000-0002-0000-0000-000009000000}"/>
    <dataValidation allowBlank="1" showInputMessage="1" showErrorMessage="1" prompt="Define los cargos y/o roles responsables de realizar la actividad descrita. _x000a_" sqref="S15" xr:uid="{00000000-0002-0000-0000-00000A000000}"/>
    <dataValidation allowBlank="1" showInputMessage="1" showErrorMessage="1" prompt="Identifica los procesos, los cargos o roles específicos que reciben la salida y que hacen parte de la SIC." sqref="W15" xr:uid="{00000000-0002-0000-0000-00000B000000}"/>
    <dataValidation allowBlank="1" showInputMessage="1" showErrorMessage="1" prompt="Identifica las entidades externas que reciben o son afectados por las salidas generadas en una actividad." sqref="Y15" xr:uid="{00000000-0002-0000-0000-00000C000000}"/>
    <dataValidation allowBlank="1" showInputMessage="1" showErrorMessage="1" prompt="Seleccione de la lista desplegable los trámites y OPAS asociados al proceso, en caso de tener más de uno utilice las diferentes filas." sqref="A63:C63" xr:uid="{00000000-0002-0000-0000-00000D000000}"/>
    <dataValidation allowBlank="1" showInputMessage="1" showErrorMessage="1" prompt="Son los insumos o la información de necesidades o aspectos legales que se requieren para la ejecución de las actividades. " sqref="E15:F15" xr:uid="{00000000-0002-0000-0000-00000E000000}"/>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5" xr:uid="{00000000-0002-0000-0000-00000F000000}"/>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5:P15" xr:uid="{00000000-0002-0000-0000-000010000000}"/>
    <dataValidation allowBlank="1" showInputMessage="1" showErrorMessage="1" promptTitle="Proceso" prompt="Previo a diligenciar las demás casillas, seleccione de la lista desplegable el proceso que va a caracterizar." sqref="A5" xr:uid="{00000000-0002-0000-0000-000011000000}"/>
  </dataValidations>
  <pageMargins left="0.70866141732283472" right="0.70866141732283472" top="0.74803149606299213" bottom="0.74803149606299213" header="0.31496062992125984" footer="0.31496062992125984"/>
  <pageSetup scale="30" orientation="portrait" r:id="rId1"/>
  <headerFooter>
    <oddFooter>&amp;RSC01-F09 Vr3 (2024-06-28)</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2000000}">
          <x14:formula1>
            <xm:f>'Listas desplegables'!$D$52:$D$80</xm:f>
          </x14:formula1>
          <xm:sqref>A64:C70</xm:sqref>
        </x14:dataValidation>
        <x14:dataValidation type="list" allowBlank="1" showInputMessage="1" showErrorMessage="1" xr:uid="{00000000-0002-0000-0000-000013000000}">
          <x14:formula1>
            <xm:f>'Listas desplegables'!$D$3:$D$47</xm:f>
          </x14:formula1>
          <xm:sqref>A7:C10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298E4-5975-4C74-B9DC-B74CAC53E3DE}">
  <sheetPr>
    <pageSetUpPr fitToPage="1"/>
  </sheetPr>
  <dimension ref="C1:Z25"/>
  <sheetViews>
    <sheetView showGridLines="0" topLeftCell="B13" zoomScale="120" zoomScaleNormal="120" zoomScaleSheetLayoutView="100" workbookViewId="0">
      <selection activeCell="J26" sqref="J26"/>
    </sheetView>
  </sheetViews>
  <sheetFormatPr baseColWidth="10" defaultColWidth="11.42578125" defaultRowHeight="16.5" x14ac:dyDescent="0.3"/>
  <cols>
    <col min="1" max="1" width="2.28515625" style="16" customWidth="1"/>
    <col min="2" max="2" width="2.140625" style="16" customWidth="1"/>
    <col min="3" max="3" width="33.85546875" style="16" customWidth="1"/>
    <col min="4" max="4" width="22.85546875" style="16" customWidth="1"/>
    <col min="5" max="5" width="7.5703125" style="16" customWidth="1"/>
    <col min="6" max="6" width="10" style="16" customWidth="1"/>
    <col min="7" max="7" width="12.42578125" style="16" customWidth="1"/>
    <col min="8" max="8" width="7.85546875" style="16" customWidth="1"/>
    <col min="9" max="9" width="4.140625" style="16" customWidth="1"/>
    <col min="10" max="10" width="13.85546875" style="16" customWidth="1"/>
    <col min="11" max="11" width="3.7109375" style="16" customWidth="1"/>
    <col min="12" max="12" width="9.42578125" style="16" customWidth="1"/>
    <col min="13" max="13" width="11" style="16" customWidth="1"/>
    <col min="14" max="14" width="13" style="16" customWidth="1"/>
    <col min="15" max="15" width="10.140625" style="16" customWidth="1"/>
    <col min="16" max="16" width="13.7109375" style="16" customWidth="1"/>
    <col min="17" max="18" width="12.5703125" style="16" customWidth="1"/>
    <col min="19" max="19" width="11.5703125" style="16" customWidth="1"/>
    <col min="20" max="20" width="4.42578125" style="16" customWidth="1"/>
    <col min="21" max="21" width="4.28515625" style="16" customWidth="1"/>
    <col min="22" max="23" width="11.42578125" style="16" customWidth="1"/>
    <col min="24" max="24" width="17.5703125" style="16" customWidth="1"/>
    <col min="25" max="25" width="16.5703125" style="16" customWidth="1"/>
    <col min="26" max="26" width="11" style="16" customWidth="1"/>
    <col min="27" max="16384" width="11.42578125" style="16"/>
  </cols>
  <sheetData>
    <row r="1" spans="3:26" ht="86.25" customHeight="1" x14ac:dyDescent="0.3">
      <c r="C1" s="198"/>
      <c r="D1" s="198"/>
      <c r="E1" s="199" t="s">
        <v>21</v>
      </c>
      <c r="F1" s="199"/>
      <c r="G1" s="199"/>
      <c r="H1" s="199"/>
      <c r="I1" s="199"/>
      <c r="J1" s="199"/>
      <c r="K1" s="199"/>
      <c r="L1" s="199"/>
      <c r="M1" s="199"/>
      <c r="N1" s="199"/>
      <c r="O1" s="199"/>
      <c r="P1" s="199"/>
      <c r="Q1" s="199"/>
      <c r="R1" s="199"/>
      <c r="S1" s="199"/>
      <c r="T1" s="200"/>
    </row>
    <row r="2" spans="3:26" ht="17.45" customHeight="1" x14ac:dyDescent="0.3">
      <c r="C2" s="108"/>
      <c r="D2" s="108"/>
      <c r="E2" s="108"/>
      <c r="F2" s="108"/>
      <c r="G2" s="108"/>
      <c r="H2" s="108"/>
      <c r="I2" s="108"/>
      <c r="J2" s="108"/>
      <c r="K2" s="108"/>
      <c r="L2" s="108"/>
      <c r="M2" s="108"/>
      <c r="N2" s="108"/>
      <c r="O2" s="108"/>
      <c r="P2" s="108"/>
      <c r="Q2" s="108"/>
      <c r="R2" s="108"/>
      <c r="S2" s="108"/>
      <c r="T2" s="108"/>
    </row>
    <row r="3" spans="3:26" ht="29.25" customHeight="1" x14ac:dyDescent="0.3">
      <c r="C3" s="203" t="s">
        <v>162</v>
      </c>
      <c r="D3" s="204"/>
      <c r="E3" s="204"/>
      <c r="F3" s="204"/>
      <c r="G3" s="204"/>
      <c r="H3" s="204"/>
      <c r="I3" s="204"/>
      <c r="J3" s="204"/>
      <c r="K3" s="204"/>
      <c r="L3" s="204"/>
      <c r="M3" s="204"/>
      <c r="N3" s="204"/>
      <c r="O3" s="204"/>
      <c r="P3" s="204"/>
      <c r="Q3" s="204"/>
      <c r="R3" s="204"/>
      <c r="S3" s="204"/>
      <c r="T3" s="205"/>
    </row>
    <row r="4" spans="3:26" ht="30.2" customHeight="1" x14ac:dyDescent="0.3">
      <c r="C4" s="17" t="s">
        <v>37</v>
      </c>
      <c r="D4" s="113" t="s">
        <v>219</v>
      </c>
      <c r="E4" s="114"/>
      <c r="F4" s="114"/>
      <c r="G4" s="114"/>
      <c r="H4" s="114"/>
      <c r="I4" s="114"/>
      <c r="J4" s="114"/>
      <c r="K4" s="114"/>
      <c r="L4" s="114"/>
      <c r="M4" s="114"/>
      <c r="N4" s="114"/>
      <c r="O4" s="114"/>
      <c r="P4" s="114"/>
      <c r="Q4" s="114"/>
      <c r="R4" s="114"/>
      <c r="S4" s="114"/>
      <c r="T4" s="114"/>
    </row>
    <row r="5" spans="3:26" ht="30.2" customHeight="1" x14ac:dyDescent="0.3">
      <c r="C5" s="17" t="s">
        <v>22</v>
      </c>
      <c r="D5" s="113" t="s">
        <v>100</v>
      </c>
      <c r="E5" s="114"/>
      <c r="F5" s="114"/>
      <c r="G5" s="114"/>
      <c r="H5" s="114"/>
      <c r="I5" s="114"/>
      <c r="J5" s="114"/>
      <c r="K5" s="202"/>
      <c r="L5" s="201" t="s">
        <v>36</v>
      </c>
      <c r="M5" s="201"/>
      <c r="N5" s="206" t="str">
        <f>VLOOKUP(D5,'[1]Listas desplegables'!D3:G46,2,0)</f>
        <v>Dirección Estratégica</v>
      </c>
      <c r="O5" s="206"/>
      <c r="P5" s="206"/>
      <c r="Q5" s="206"/>
      <c r="R5" s="206"/>
      <c r="S5" s="206"/>
      <c r="T5" s="206"/>
    </row>
    <row r="6" spans="3:26" ht="36.75" customHeight="1" x14ac:dyDescent="0.3">
      <c r="C6" s="17" t="s">
        <v>314</v>
      </c>
      <c r="D6" s="206" t="str">
        <f>VLOOKUP(D5,'[1]Listas desplegables'!D3:G46,4,0)</f>
        <v xml:space="preserve">Jefe de Oficina Asesora de Planeación </v>
      </c>
      <c r="E6" s="206"/>
      <c r="F6" s="206"/>
      <c r="G6" s="206"/>
      <c r="H6" s="206"/>
      <c r="I6" s="206"/>
      <c r="J6" s="206"/>
      <c r="K6" s="206"/>
      <c r="L6" s="207" t="s">
        <v>39</v>
      </c>
      <c r="M6" s="207"/>
      <c r="N6" s="206" t="str">
        <f>D6</f>
        <v xml:space="preserve">Jefe de Oficina Asesora de Planeación </v>
      </c>
      <c r="O6" s="206"/>
      <c r="P6" s="206"/>
      <c r="Q6" s="206"/>
      <c r="R6" s="206"/>
      <c r="S6" s="206"/>
      <c r="T6" s="206"/>
    </row>
    <row r="7" spans="3:26" ht="15.75" customHeight="1" x14ac:dyDescent="0.3">
      <c r="C7" s="181"/>
      <c r="D7" s="198"/>
      <c r="E7" s="198"/>
      <c r="F7" s="198"/>
      <c r="G7" s="198"/>
      <c r="H7" s="198"/>
      <c r="I7" s="198"/>
      <c r="J7" s="198"/>
      <c r="K7" s="198"/>
      <c r="L7" s="198"/>
      <c r="M7" s="198"/>
      <c r="N7" s="198"/>
      <c r="O7" s="198"/>
      <c r="P7" s="198"/>
      <c r="Q7" s="198"/>
      <c r="R7" s="198"/>
      <c r="S7" s="198"/>
      <c r="T7" s="180"/>
    </row>
    <row r="8" spans="3:26" ht="30.75" customHeight="1" x14ac:dyDescent="0.3">
      <c r="C8" s="18" t="s">
        <v>23</v>
      </c>
      <c r="D8" s="208" t="str">
        <f>[1]Caracterización!W7</f>
        <v>Oportunidad en la revisión de solicitudes de actualización al PAA</v>
      </c>
      <c r="E8" s="208"/>
      <c r="F8" s="208"/>
      <c r="G8" s="208"/>
      <c r="H8" s="208"/>
      <c r="I8" s="208"/>
      <c r="J8" s="208"/>
      <c r="K8" s="208"/>
      <c r="L8" s="207" t="s">
        <v>40</v>
      </c>
      <c r="M8" s="207"/>
      <c r="N8" s="208" t="str">
        <f>[1]Caracterización!U7</f>
        <v>Eficiencia</v>
      </c>
      <c r="O8" s="208"/>
      <c r="P8" s="207" t="s">
        <v>43</v>
      </c>
      <c r="Q8" s="207"/>
      <c r="R8" s="209" t="s">
        <v>171</v>
      </c>
      <c r="S8" s="209"/>
      <c r="T8" s="209"/>
    </row>
    <row r="9" spans="3:26" ht="63.75" customHeight="1" x14ac:dyDescent="0.3">
      <c r="C9" s="18" t="s">
        <v>24</v>
      </c>
      <c r="D9" s="230" t="s">
        <v>356</v>
      </c>
      <c r="E9" s="230"/>
      <c r="F9" s="230"/>
      <c r="G9" s="230"/>
      <c r="H9" s="230"/>
      <c r="I9" s="230"/>
      <c r="J9" s="230"/>
      <c r="K9" s="230"/>
      <c r="L9" s="230"/>
      <c r="M9" s="230"/>
      <c r="N9" s="230"/>
      <c r="O9" s="230"/>
      <c r="P9" s="230"/>
      <c r="Q9" s="230"/>
      <c r="R9" s="230"/>
      <c r="S9" s="230"/>
      <c r="T9" s="230"/>
    </row>
    <row r="10" spans="3:26" ht="108.75" customHeight="1" x14ac:dyDescent="0.3">
      <c r="C10" s="18" t="s">
        <v>41</v>
      </c>
      <c r="D10" s="230" t="s">
        <v>357</v>
      </c>
      <c r="E10" s="230"/>
      <c r="F10" s="230"/>
      <c r="G10" s="230"/>
      <c r="H10" s="230"/>
      <c r="I10" s="230"/>
      <c r="J10" s="230"/>
      <c r="K10" s="230"/>
      <c r="L10" s="230"/>
      <c r="M10" s="230"/>
      <c r="N10" s="230"/>
      <c r="O10" s="230"/>
      <c r="P10" s="230"/>
      <c r="Q10" s="230"/>
      <c r="R10" s="230"/>
      <c r="S10" s="230"/>
      <c r="T10" s="230"/>
    </row>
    <row r="11" spans="3:26" ht="59.25" customHeight="1" x14ac:dyDescent="0.3">
      <c r="C11" s="21" t="s">
        <v>165</v>
      </c>
      <c r="D11" s="93" t="str">
        <f>[1]Caracterización!P7</f>
        <v>Establecer lineamientos estratégicos que faciliten la formulación, elaboración y actualización del Plan Estratégico Institucional (PEI), Plan de Acción Institucional (PAI), Programación Presupuestal, Proyectos de Inversión y Estrategia de Racionalización de Tramites y OPAS, alineados con el marco estratégico y metas de la Superintendencia de Industria y Comercio, garantizando coherencia con los objetivos Sectoriales y del Plan Nacional de Desarrollo del Gobierno Nacional.</v>
      </c>
      <c r="E11" s="94"/>
      <c r="F11" s="94"/>
      <c r="G11" s="94"/>
      <c r="H11" s="94"/>
      <c r="I11" s="94"/>
      <c r="J11" s="94"/>
      <c r="K11" s="94"/>
      <c r="L11" s="94"/>
      <c r="M11" s="94"/>
      <c r="N11" s="94"/>
      <c r="O11" s="94"/>
      <c r="P11" s="94"/>
      <c r="Q11" s="94"/>
      <c r="R11" s="94"/>
      <c r="S11" s="94"/>
      <c r="T11" s="92"/>
    </row>
    <row r="12" spans="3:26" ht="14.25" customHeight="1" x14ac:dyDescent="0.3">
      <c r="C12" s="225"/>
      <c r="D12" s="225"/>
      <c r="E12" s="225"/>
      <c r="F12" s="225"/>
      <c r="G12" s="225"/>
      <c r="H12" s="225"/>
      <c r="I12" s="225"/>
      <c r="J12" s="225"/>
      <c r="K12" s="225"/>
      <c r="L12" s="225"/>
      <c r="M12" s="225"/>
      <c r="N12" s="225"/>
      <c r="O12" s="225"/>
      <c r="P12" s="225"/>
      <c r="Q12" s="225"/>
      <c r="R12" s="225"/>
      <c r="S12" s="225"/>
      <c r="T12" s="225"/>
    </row>
    <row r="13" spans="3:26" s="22" customFormat="1" ht="30.2" customHeight="1" x14ac:dyDescent="0.3">
      <c r="C13" s="23" t="s">
        <v>25</v>
      </c>
      <c r="D13" s="110" t="s">
        <v>164</v>
      </c>
      <c r="E13" s="167"/>
      <c r="F13" s="110" t="s">
        <v>42</v>
      </c>
      <c r="G13" s="111"/>
      <c r="H13" s="111"/>
      <c r="I13" s="167"/>
      <c r="J13" s="201" t="s">
        <v>26</v>
      </c>
      <c r="K13" s="201"/>
      <c r="L13" s="201"/>
      <c r="M13" s="201"/>
      <c r="N13" s="201"/>
      <c r="O13" s="110" t="s">
        <v>27</v>
      </c>
      <c r="P13" s="111"/>
      <c r="Q13" s="111"/>
      <c r="R13" s="111"/>
      <c r="S13" s="111"/>
      <c r="T13" s="167"/>
      <c r="V13" s="16"/>
      <c r="W13" s="16"/>
      <c r="X13" s="16"/>
      <c r="Y13" s="16"/>
      <c r="Z13" s="16"/>
    </row>
    <row r="14" spans="3:26" ht="75" customHeight="1" x14ac:dyDescent="0.3">
      <c r="C14" s="226" t="s">
        <v>303</v>
      </c>
      <c r="D14" s="226" t="s">
        <v>304</v>
      </c>
      <c r="E14" s="226"/>
      <c r="F14" s="226" t="s">
        <v>305</v>
      </c>
      <c r="G14" s="226"/>
      <c r="H14" s="226"/>
      <c r="I14" s="226"/>
      <c r="J14" s="226" t="s">
        <v>194</v>
      </c>
      <c r="K14" s="226"/>
      <c r="L14" s="226"/>
      <c r="M14" s="226"/>
      <c r="N14" s="226"/>
      <c r="O14" s="231" t="s">
        <v>330</v>
      </c>
      <c r="P14" s="232"/>
      <c r="Q14" s="232"/>
      <c r="R14" s="232"/>
      <c r="S14" s="232"/>
      <c r="T14" s="233"/>
    </row>
    <row r="15" spans="3:26" ht="75" customHeight="1" x14ac:dyDescent="0.3">
      <c r="C15" s="226"/>
      <c r="D15" s="226" t="s">
        <v>306</v>
      </c>
      <c r="E15" s="226"/>
      <c r="F15" s="226" t="s">
        <v>307</v>
      </c>
      <c r="G15" s="226"/>
      <c r="H15" s="226"/>
      <c r="I15" s="226"/>
      <c r="J15" s="226" t="s">
        <v>194</v>
      </c>
      <c r="K15" s="226"/>
      <c r="L15" s="226"/>
      <c r="M15" s="226"/>
      <c r="N15" s="226"/>
      <c r="O15" s="234" t="s">
        <v>330</v>
      </c>
      <c r="P15" s="235"/>
      <c r="Q15" s="235"/>
      <c r="R15" s="235"/>
      <c r="S15" s="235"/>
      <c r="T15" s="236"/>
    </row>
    <row r="16" spans="3:26" x14ac:dyDescent="0.3">
      <c r="C16" s="97"/>
      <c r="D16" s="97"/>
      <c r="E16" s="97"/>
      <c r="F16" s="97"/>
      <c r="G16" s="97"/>
      <c r="H16" s="97"/>
      <c r="I16" s="97"/>
      <c r="J16" s="97"/>
      <c r="K16" s="97"/>
      <c r="L16" s="97"/>
      <c r="M16" s="97"/>
      <c r="N16" s="97"/>
      <c r="O16" s="97"/>
      <c r="P16" s="97"/>
      <c r="Q16" s="97"/>
      <c r="R16" s="97"/>
      <c r="S16" s="97"/>
      <c r="T16" s="97"/>
    </row>
    <row r="17" spans="3:19" ht="21" x14ac:dyDescent="0.4">
      <c r="C17" s="25"/>
      <c r="D17" s="25"/>
      <c r="E17" s="25"/>
      <c r="F17" s="25"/>
      <c r="G17" s="25"/>
      <c r="H17" s="25"/>
      <c r="I17" s="25"/>
      <c r="J17" s="25"/>
      <c r="K17" s="25"/>
      <c r="L17" s="25"/>
      <c r="M17" s="25"/>
      <c r="N17" s="25"/>
      <c r="O17" s="25"/>
      <c r="P17" s="25"/>
      <c r="Q17" s="25"/>
      <c r="R17" s="25"/>
      <c r="S17" s="25"/>
    </row>
    <row r="18" spans="3:19" ht="21" x14ac:dyDescent="0.4">
      <c r="C18" s="26" t="s">
        <v>28</v>
      </c>
      <c r="E18" s="25" t="s">
        <v>29</v>
      </c>
      <c r="G18" s="25"/>
      <c r="H18" s="25" t="s">
        <v>30</v>
      </c>
      <c r="I18" s="27"/>
      <c r="J18" s="25"/>
      <c r="K18" s="25" t="s">
        <v>31</v>
      </c>
      <c r="L18" s="25"/>
      <c r="M18" s="27"/>
      <c r="N18" s="25" t="s">
        <v>32</v>
      </c>
      <c r="O18" s="25"/>
      <c r="P18" s="27"/>
      <c r="Q18" s="25"/>
      <c r="R18" s="25"/>
      <c r="S18" s="25"/>
    </row>
    <row r="19" spans="3:19" ht="21" x14ac:dyDescent="0.4">
      <c r="C19" s="25"/>
      <c r="D19" s="25"/>
      <c r="E19" s="25"/>
      <c r="F19" s="25"/>
      <c r="G19" s="25"/>
      <c r="H19" s="25"/>
      <c r="I19" s="25"/>
      <c r="J19" s="25"/>
      <c r="K19" s="25"/>
      <c r="L19" s="25"/>
      <c r="M19" s="25"/>
      <c r="N19" s="25"/>
      <c r="O19" s="25"/>
      <c r="P19" s="25"/>
      <c r="Q19" s="25"/>
      <c r="R19" s="25"/>
      <c r="S19" s="25"/>
    </row>
    <row r="20" spans="3:19" ht="18" x14ac:dyDescent="0.35">
      <c r="C20" s="28"/>
      <c r="D20" s="28"/>
      <c r="E20" s="28"/>
      <c r="F20" s="28"/>
      <c r="G20" s="28"/>
      <c r="H20" s="28"/>
      <c r="I20" s="28"/>
      <c r="J20" s="28"/>
      <c r="K20" s="28"/>
      <c r="L20" s="28"/>
      <c r="M20" s="28"/>
      <c r="N20" s="28"/>
      <c r="O20" s="28"/>
      <c r="P20" s="28"/>
      <c r="Q20" s="28"/>
      <c r="R20" s="28"/>
      <c r="S20" s="28"/>
    </row>
    <row r="21" spans="3:19" ht="21" x14ac:dyDescent="0.3">
      <c r="C21" s="210" t="s">
        <v>33</v>
      </c>
      <c r="D21" s="211" t="s">
        <v>172</v>
      </c>
      <c r="E21" s="212"/>
      <c r="F21" s="212"/>
      <c r="G21" s="212"/>
      <c r="H21" s="213"/>
      <c r="I21" s="30"/>
      <c r="J21" s="214" t="s">
        <v>173</v>
      </c>
      <c r="K21" s="214"/>
      <c r="L21" s="214"/>
      <c r="M21" s="214"/>
      <c r="N21" s="215"/>
      <c r="O21" s="211" t="s">
        <v>174</v>
      </c>
      <c r="P21" s="212"/>
      <c r="Q21" s="212"/>
      <c r="R21" s="212"/>
      <c r="S21" s="213"/>
    </row>
    <row r="22" spans="3:19" ht="21" x14ac:dyDescent="0.3">
      <c r="C22" s="210"/>
      <c r="D22" s="211"/>
      <c r="E22" s="212"/>
      <c r="F22" s="212"/>
      <c r="G22" s="212"/>
      <c r="H22" s="213"/>
      <c r="I22" s="211"/>
      <c r="J22" s="212"/>
      <c r="K22" s="212"/>
      <c r="L22" s="212"/>
      <c r="M22" s="212"/>
      <c r="N22" s="213"/>
      <c r="O22" s="216" t="s">
        <v>256</v>
      </c>
      <c r="P22" s="217"/>
      <c r="Q22" s="217"/>
      <c r="R22" s="217"/>
      <c r="S22" s="218"/>
    </row>
    <row r="23" spans="3:19" ht="18" x14ac:dyDescent="0.35">
      <c r="C23" s="28"/>
      <c r="D23" s="28"/>
      <c r="E23" s="28"/>
      <c r="F23" s="28"/>
      <c r="G23" s="28"/>
      <c r="H23" s="28"/>
      <c r="I23" s="28"/>
      <c r="J23" s="28"/>
      <c r="K23" s="28"/>
      <c r="L23" s="28"/>
      <c r="M23" s="28"/>
      <c r="N23" s="28"/>
      <c r="O23" s="28"/>
      <c r="P23" s="28"/>
      <c r="Q23" s="28"/>
      <c r="R23" s="28"/>
      <c r="S23" s="28"/>
    </row>
    <row r="24" spans="3:19" ht="49.7" customHeight="1" x14ac:dyDescent="0.4">
      <c r="C24" s="29" t="s">
        <v>34</v>
      </c>
      <c r="D24" s="31">
        <v>1</v>
      </c>
      <c r="E24" s="25"/>
      <c r="F24" s="219" t="s">
        <v>35</v>
      </c>
      <c r="G24" s="220"/>
      <c r="H24" s="221"/>
      <c r="I24" s="239">
        <v>0.94210000000000005</v>
      </c>
      <c r="J24" s="240"/>
      <c r="K24" s="241"/>
      <c r="L24" s="219" t="s">
        <v>196</v>
      </c>
      <c r="M24" s="220"/>
      <c r="N24" s="220"/>
      <c r="O24" s="221"/>
      <c r="P24" s="224" t="s">
        <v>361</v>
      </c>
      <c r="Q24" s="222"/>
      <c r="R24" s="222"/>
      <c r="S24" s="223"/>
    </row>
    <row r="25" spans="3:19" ht="14.25" customHeight="1" x14ac:dyDescent="0.3"/>
  </sheetData>
  <mergeCells count="46">
    <mergeCell ref="F24:H24"/>
    <mergeCell ref="I24:K24"/>
    <mergeCell ref="L24:O24"/>
    <mergeCell ref="P24:S24"/>
    <mergeCell ref="C16:T16"/>
    <mergeCell ref="C21:C22"/>
    <mergeCell ref="D21:H21"/>
    <mergeCell ref="J21:N21"/>
    <mergeCell ref="O21:S21"/>
    <mergeCell ref="D22:H22"/>
    <mergeCell ref="I22:N22"/>
    <mergeCell ref="O22:S22"/>
    <mergeCell ref="C14:C15"/>
    <mergeCell ref="D14:E14"/>
    <mergeCell ref="F14:I14"/>
    <mergeCell ref="J14:N14"/>
    <mergeCell ref="O14:T14"/>
    <mergeCell ref="D15:E15"/>
    <mergeCell ref="F15:I15"/>
    <mergeCell ref="J15:N15"/>
    <mergeCell ref="O15:T15"/>
    <mergeCell ref="D9:T9"/>
    <mergeCell ref="D10:T10"/>
    <mergeCell ref="D11:T11"/>
    <mergeCell ref="C12:T12"/>
    <mergeCell ref="D13:E13"/>
    <mergeCell ref="F13:I13"/>
    <mergeCell ref="J13:N13"/>
    <mergeCell ref="O13:T13"/>
    <mergeCell ref="D6:K6"/>
    <mergeCell ref="L6:M6"/>
    <mergeCell ref="N6:T6"/>
    <mergeCell ref="C7:T7"/>
    <mergeCell ref="D8:K8"/>
    <mergeCell ref="L8:M8"/>
    <mergeCell ref="N8:O8"/>
    <mergeCell ref="P8:Q8"/>
    <mergeCell ref="R8:T8"/>
    <mergeCell ref="C1:D1"/>
    <mergeCell ref="E1:T1"/>
    <mergeCell ref="C2:T2"/>
    <mergeCell ref="C3:T3"/>
    <mergeCell ref="D4:T4"/>
    <mergeCell ref="D5:K5"/>
    <mergeCell ref="L5:M5"/>
    <mergeCell ref="N5:T5"/>
  </mergeCells>
  <dataValidations count="21">
    <dataValidation allowBlank="1" showInputMessage="1" showErrorMessage="1" prompt="Si existe linea base, por favor indique en esta casilla desde que fuente de información  se tomarón los datos" sqref="L24:O24" xr:uid="{909E5509-1430-4515-861B-D382C0D36180}"/>
    <dataValidation allowBlank="1" showInputMessage="1" showErrorMessage="1" prompt="En caso de contar con información previa de la medición, establezca cul es la linea de partida para la medición de su indicador" sqref="F24:H24" xr:uid="{468B0F68-455E-4DE9-8893-C9DE901C5B1E}"/>
    <dataValidation allowBlank="1" showInputMessage="1" showErrorMessage="1" prompt="Defina la meta del indicador, teniendo en cuenta la tendencia establecida" sqref="C24" xr:uid="{2C51FEFB-C2D0-49CB-A178-3AC19B5F9874}"/>
    <dataValidation allowBlank="1" showInputMessage="1" showErrorMessage="1" prompt="Seleccione con una &quot;X&quot; la tendencia que debe tener el resultado del indicador" sqref="C21:C22" xr:uid="{FD3862EE-6323-4A4E-AC8D-5098C6C03545}"/>
    <dataValidation allowBlank="1" showInputMessage="1" showErrorMessage="1" prompt="Seleccione la periodicidad con la que se va a medir el indicador. Solo pueed seleccionar una." sqref="C18" xr:uid="{ECB976A7-FCE1-434B-BFB8-759B3FE82240}"/>
    <dataValidation allowBlank="1" showInputMessage="1" showErrorMessage="1" prompt="Aclara de donde tomará la información para el cálculo del indicador" sqref="O13" xr:uid="{D8345CC4-E2C8-4121-A094-EED188020468}"/>
    <dataValidation allowBlank="1" showInputMessage="1" showErrorMessage="1" prompt="Seleccione de la lista desplegable la unidad de medida de cada una de sus variables." sqref="J13:N13" xr:uid="{A97BBA9F-D853-4887-9DD9-56B5649F816D}"/>
    <dataValidation allowBlank="1" showInputMessage="1" showErrorMessage="1" prompt="Describa brevemente la variable definida" sqref="F13:I13" xr:uid="{9245DBB6-D67D-4625-8FD8-A30159B0C274}"/>
    <dataValidation allowBlank="1" showInputMessage="1" showErrorMessage="1" prompt="En cada casilla defina el nombre de las variables de su indicador" sqref="D13:E13" xr:uid="{AD9640A5-4A5D-4250-8465-D4B677641582}"/>
    <dataValidation allowBlank="1" showInputMessage="1" showErrorMessage="1" prompt="Defina la relación mátematica que se constituirá como la fórmula de su indicador" sqref="C13" xr:uid="{E9EEB6C0-7B78-463A-8D87-95A57C5CB2C5}"/>
    <dataValidation allowBlank="1" showInputMessage="1" showErrorMessage="1" prompt="Se cargará automaticamente el objetivo del proceso que definió en la caracterización." sqref="C11" xr:uid="{2AE005CA-0581-4E5D-BF51-06ACDC1FE3F1}"/>
    <dataValidation allowBlank="1" showInputMessage="1" showErrorMessage="1" prompt="Amplie el objetivo del indicador, contestando preguntas como  ¿qué?, ¿para qué?, ¿cómo?" sqref="C10" xr:uid="{50B92179-2393-4111-A803-52ECA2F8DA53}"/>
    <dataValidation allowBlank="1" showInputMessage="1" showErrorMessage="1" prompt="Defina en esta casilla lo que busca medir, el objetivo del indicador es un paso previo a definir el indicador, y su precisión es muy importante.  Debe ser i) específicos, ii) Alcanzable,  iii) medibles, " sqref="C9" xr:uid="{8B3015AE-A9A8-4F31-A35B-10C7BC28F4AA}"/>
    <dataValidation allowBlank="1" showInputMessage="1" showErrorMessage="1" prompt="Elija de la lista desplegable si el indicador es acumulado (cuando trae información previa a esta medición) o no acumulado (cuando inicia la medición en este periodo)." sqref="P8:Q8" xr:uid="{513D6BB8-091F-47BA-919D-1D5779F615F1}"/>
    <dataValidation allowBlank="1" showInputMessage="1" showErrorMessage="1" prompt="Se cargará automáticamente el tipo de indicador que definió en la caracterización." sqref="L8:M8" xr:uid="{6C802ECD-B993-479E-BE21-B3FFEB15C92D}"/>
    <dataValidation allowBlank="1" showInputMessage="1" showErrorMessage="1" prompt="Se cargará automaticamente el líder del proceso seleccionado. Por favor válidelo y retroalimente al enlace de la OAP." sqref="C6" xr:uid="{638B2DBD-5B0E-4AF3-A395-1252290C65CB}"/>
    <dataValidation allowBlank="1" showInputMessage="1" showErrorMessage="1" prompt="Se cargará automaticamente el nombre del indicador que definió en la caracterización" sqref="C8" xr:uid="{8C337297-C8EF-435A-BDB3-1271A0733984}"/>
    <dataValidation allowBlank="1" showInputMessage="1" showErrorMessage="1" prompt="Ingrese el nombre y el cargo de la persona responsable de la medición del indicador._x000a_Ej: Juan Perez - Profesional Univeristario " sqref="L6:M6" xr:uid="{5C4F7B40-0487-4991-BAC8-499D884370F8}"/>
    <dataValidation allowBlank="1" showInputMessage="1" showErrorMessage="1" prompt="Se cargará automáticamente el macroproceso al cual pertenece el macroproceso" sqref="L5:M5" xr:uid="{D20832B1-5BDE-46B0-87C1-06B7220A2F9B}"/>
    <dataValidation allowBlank="1" showInputMessage="1" showErrorMessage="1" prompt="Seleccione de la lista desplegable el nombre del proceso" sqref="C5" xr:uid="{1A499A15-3659-4B39-A466-AE1AA1427C87}"/>
    <dataValidation allowBlank="1" showInputMessage="1" showErrorMessage="1" promptTitle="Dependencia" prompt="Seleccione de la lista desplegable la dependencia responsable del proceso" sqref="C4" xr:uid="{57EC1480-FDC1-46CE-865F-089461B9D709}"/>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E4868-A9D5-42AA-ADAB-3010A5A26C61}">
  <sheetPr>
    <pageSetUpPr fitToPage="1"/>
  </sheetPr>
  <dimension ref="C1:Z25"/>
  <sheetViews>
    <sheetView showGridLines="0" topLeftCell="B10" zoomScaleNormal="100" zoomScaleSheetLayoutView="100" workbookViewId="0">
      <selection activeCell="M25" sqref="M25"/>
    </sheetView>
  </sheetViews>
  <sheetFormatPr baseColWidth="10" defaultColWidth="11.42578125" defaultRowHeight="16.5" x14ac:dyDescent="0.3"/>
  <cols>
    <col min="1" max="1" width="2.28515625" style="16" customWidth="1"/>
    <col min="2" max="2" width="2.140625" style="16" customWidth="1"/>
    <col min="3" max="3" width="33.85546875" style="16" customWidth="1"/>
    <col min="4" max="4" width="22.85546875" style="16" customWidth="1"/>
    <col min="5" max="5" width="7.5703125" style="16" customWidth="1"/>
    <col min="6" max="6" width="10" style="16" customWidth="1"/>
    <col min="7" max="7" width="12.42578125" style="16" customWidth="1"/>
    <col min="8" max="8" width="7.85546875" style="16" customWidth="1"/>
    <col min="9" max="9" width="4.140625" style="16" customWidth="1"/>
    <col min="10" max="10" width="13.85546875" style="16" customWidth="1"/>
    <col min="11" max="11" width="3.7109375" style="16" customWidth="1"/>
    <col min="12" max="12" width="9.42578125" style="16" customWidth="1"/>
    <col min="13" max="13" width="11" style="16" customWidth="1"/>
    <col min="14" max="14" width="13" style="16" customWidth="1"/>
    <col min="15" max="15" width="10.140625" style="16" customWidth="1"/>
    <col min="16" max="16" width="13.7109375" style="16" customWidth="1"/>
    <col min="17" max="18" width="12.5703125" style="16" customWidth="1"/>
    <col min="19" max="19" width="11.5703125" style="16" customWidth="1"/>
    <col min="20" max="20" width="4.42578125" style="16" customWidth="1"/>
    <col min="21" max="21" width="4.28515625" style="16" customWidth="1"/>
    <col min="22" max="23" width="11.42578125" style="16" customWidth="1"/>
    <col min="24" max="24" width="17.5703125" style="16" customWidth="1"/>
    <col min="25" max="25" width="16.5703125" style="16" customWidth="1"/>
    <col min="26" max="26" width="11" style="16" customWidth="1"/>
    <col min="27" max="16384" width="11.42578125" style="16"/>
  </cols>
  <sheetData>
    <row r="1" spans="3:26" ht="86.25" customHeight="1" x14ac:dyDescent="0.3">
      <c r="C1" s="198"/>
      <c r="D1" s="198"/>
      <c r="E1" s="199" t="s">
        <v>21</v>
      </c>
      <c r="F1" s="199"/>
      <c r="G1" s="199"/>
      <c r="H1" s="199"/>
      <c r="I1" s="199"/>
      <c r="J1" s="199"/>
      <c r="K1" s="199"/>
      <c r="L1" s="199"/>
      <c r="M1" s="199"/>
      <c r="N1" s="199"/>
      <c r="O1" s="199"/>
      <c r="P1" s="199"/>
      <c r="Q1" s="199"/>
      <c r="R1" s="199"/>
      <c r="S1" s="199"/>
      <c r="T1" s="200"/>
    </row>
    <row r="2" spans="3:26" ht="17.45" customHeight="1" x14ac:dyDescent="0.3">
      <c r="C2" s="108"/>
      <c r="D2" s="108"/>
      <c r="E2" s="108"/>
      <c r="F2" s="108"/>
      <c r="G2" s="108"/>
      <c r="H2" s="108"/>
      <c r="I2" s="108"/>
      <c r="J2" s="108"/>
      <c r="K2" s="108"/>
      <c r="L2" s="108"/>
      <c r="M2" s="108"/>
      <c r="N2" s="108"/>
      <c r="O2" s="108"/>
      <c r="P2" s="108"/>
      <c r="Q2" s="108"/>
      <c r="R2" s="108"/>
      <c r="S2" s="108"/>
      <c r="T2" s="108"/>
    </row>
    <row r="3" spans="3:26" ht="29.25" customHeight="1" x14ac:dyDescent="0.3">
      <c r="C3" s="203" t="s">
        <v>162</v>
      </c>
      <c r="D3" s="204"/>
      <c r="E3" s="204"/>
      <c r="F3" s="204"/>
      <c r="G3" s="204"/>
      <c r="H3" s="204"/>
      <c r="I3" s="204"/>
      <c r="J3" s="204"/>
      <c r="K3" s="204"/>
      <c r="L3" s="204"/>
      <c r="M3" s="204"/>
      <c r="N3" s="204"/>
      <c r="O3" s="204"/>
      <c r="P3" s="204"/>
      <c r="Q3" s="204"/>
      <c r="R3" s="204"/>
      <c r="S3" s="204"/>
      <c r="T3" s="205"/>
    </row>
    <row r="4" spans="3:26" ht="30.2" customHeight="1" x14ac:dyDescent="0.3">
      <c r="C4" s="17" t="s">
        <v>37</v>
      </c>
      <c r="D4" s="113" t="s">
        <v>219</v>
      </c>
      <c r="E4" s="114"/>
      <c r="F4" s="114"/>
      <c r="G4" s="114"/>
      <c r="H4" s="114"/>
      <c r="I4" s="114"/>
      <c r="J4" s="114"/>
      <c r="K4" s="114"/>
      <c r="L4" s="114"/>
      <c r="M4" s="114"/>
      <c r="N4" s="114"/>
      <c r="O4" s="114"/>
      <c r="P4" s="114"/>
      <c r="Q4" s="114"/>
      <c r="R4" s="114"/>
      <c r="S4" s="114"/>
      <c r="T4" s="114"/>
    </row>
    <row r="5" spans="3:26" ht="30.2" customHeight="1" x14ac:dyDescent="0.3">
      <c r="C5" s="17" t="s">
        <v>22</v>
      </c>
      <c r="D5" s="113" t="s">
        <v>100</v>
      </c>
      <c r="E5" s="114"/>
      <c r="F5" s="114"/>
      <c r="G5" s="114"/>
      <c r="H5" s="114"/>
      <c r="I5" s="114"/>
      <c r="J5" s="114"/>
      <c r="K5" s="202"/>
      <c r="L5" s="201" t="s">
        <v>36</v>
      </c>
      <c r="M5" s="201"/>
      <c r="N5" s="206" t="str">
        <f>VLOOKUP(D5,'[1]Listas desplegables'!D3:G46,2,0)</f>
        <v>Dirección Estratégica</v>
      </c>
      <c r="O5" s="206"/>
      <c r="P5" s="206"/>
      <c r="Q5" s="206"/>
      <c r="R5" s="206"/>
      <c r="S5" s="206"/>
      <c r="T5" s="206"/>
    </row>
    <row r="6" spans="3:26" ht="36.75" customHeight="1" x14ac:dyDescent="0.3">
      <c r="C6" s="17" t="s">
        <v>38</v>
      </c>
      <c r="D6" s="206" t="str">
        <f>VLOOKUP(D5,'[1]Listas desplegables'!D3:G46,4,0)</f>
        <v xml:space="preserve">Jefe de Oficina Asesora de Planeación </v>
      </c>
      <c r="E6" s="206"/>
      <c r="F6" s="206"/>
      <c r="G6" s="206"/>
      <c r="H6" s="206"/>
      <c r="I6" s="206"/>
      <c r="J6" s="206"/>
      <c r="K6" s="206"/>
      <c r="L6" s="207" t="s">
        <v>39</v>
      </c>
      <c r="M6" s="207"/>
      <c r="N6" s="206" t="str">
        <f>D6</f>
        <v xml:space="preserve">Jefe de Oficina Asesora de Planeación </v>
      </c>
      <c r="O6" s="206"/>
      <c r="P6" s="206"/>
      <c r="Q6" s="206"/>
      <c r="R6" s="206"/>
      <c r="S6" s="206"/>
      <c r="T6" s="206"/>
    </row>
    <row r="7" spans="3:26" ht="15.75" customHeight="1" x14ac:dyDescent="0.3">
      <c r="C7" s="181"/>
      <c r="D7" s="198"/>
      <c r="E7" s="198"/>
      <c r="F7" s="198"/>
      <c r="G7" s="198"/>
      <c r="H7" s="198"/>
      <c r="I7" s="198"/>
      <c r="J7" s="198"/>
      <c r="K7" s="198"/>
      <c r="L7" s="198"/>
      <c r="M7" s="198"/>
      <c r="N7" s="198"/>
      <c r="O7" s="198"/>
      <c r="P7" s="198"/>
      <c r="Q7" s="198"/>
      <c r="R7" s="198"/>
      <c r="S7" s="198"/>
      <c r="T7" s="180"/>
    </row>
    <row r="8" spans="3:26" ht="30.75" customHeight="1" x14ac:dyDescent="0.3">
      <c r="C8" s="18" t="s">
        <v>23</v>
      </c>
      <c r="D8" s="208" t="str">
        <f>[1]Caracterización!W8</f>
        <v>Oportunidad en la revisión de solicitudes de actualización al PA</v>
      </c>
      <c r="E8" s="208"/>
      <c r="F8" s="208"/>
      <c r="G8" s="208"/>
      <c r="H8" s="208"/>
      <c r="I8" s="208"/>
      <c r="J8" s="208"/>
      <c r="K8" s="208"/>
      <c r="L8" s="207" t="s">
        <v>40</v>
      </c>
      <c r="M8" s="207"/>
      <c r="N8" s="208" t="str">
        <f>[1]Caracterización!U7</f>
        <v>Eficiencia</v>
      </c>
      <c r="O8" s="208"/>
      <c r="P8" s="207" t="s">
        <v>43</v>
      </c>
      <c r="Q8" s="207"/>
      <c r="R8" s="209" t="s">
        <v>171</v>
      </c>
      <c r="S8" s="209"/>
      <c r="T8" s="209"/>
    </row>
    <row r="9" spans="3:26" ht="63" customHeight="1" x14ac:dyDescent="0.3">
      <c r="C9" s="18" t="s">
        <v>24</v>
      </c>
      <c r="D9" s="237" t="s">
        <v>358</v>
      </c>
      <c r="E9" s="237"/>
      <c r="F9" s="237"/>
      <c r="G9" s="237"/>
      <c r="H9" s="237"/>
      <c r="I9" s="237"/>
      <c r="J9" s="237"/>
      <c r="K9" s="237"/>
      <c r="L9" s="237"/>
      <c r="M9" s="237"/>
      <c r="N9" s="237"/>
      <c r="O9" s="237"/>
      <c r="P9" s="237"/>
      <c r="Q9" s="237"/>
      <c r="R9" s="237"/>
      <c r="S9" s="237"/>
      <c r="T9" s="237"/>
    </row>
    <row r="10" spans="3:26" ht="123.75" customHeight="1" x14ac:dyDescent="0.3">
      <c r="C10" s="18" t="s">
        <v>41</v>
      </c>
      <c r="D10" s="238" t="s">
        <v>359</v>
      </c>
      <c r="E10" s="237"/>
      <c r="F10" s="237"/>
      <c r="G10" s="237"/>
      <c r="H10" s="237"/>
      <c r="I10" s="237"/>
      <c r="J10" s="237"/>
      <c r="K10" s="237"/>
      <c r="L10" s="237"/>
      <c r="M10" s="237"/>
      <c r="N10" s="237"/>
      <c r="O10" s="237"/>
      <c r="P10" s="237"/>
      <c r="Q10" s="237"/>
      <c r="R10" s="237"/>
      <c r="S10" s="237"/>
      <c r="T10" s="237"/>
    </row>
    <row r="11" spans="3:26" ht="59.25" customHeight="1" x14ac:dyDescent="0.3">
      <c r="C11" s="21" t="s">
        <v>165</v>
      </c>
      <c r="D11" s="93" t="str">
        <f>[1]Caracterización!P7</f>
        <v>Establecer lineamientos estratégicos que faciliten la formulación, elaboración y actualización del Plan Estratégico Institucional (PEI), Plan de Acción Institucional (PAI), Programación Presupuestal, Proyectos de Inversión y Estrategia de Racionalización de Tramites y OPAS, alineados con el marco estratégico y metas de la Superintendencia de Industria y Comercio, garantizando coherencia con los objetivos Sectoriales y del Plan Nacional de Desarrollo del Gobierno Nacional.</v>
      </c>
      <c r="E11" s="94"/>
      <c r="F11" s="94"/>
      <c r="G11" s="94"/>
      <c r="H11" s="94"/>
      <c r="I11" s="94"/>
      <c r="J11" s="94"/>
      <c r="K11" s="94"/>
      <c r="L11" s="94"/>
      <c r="M11" s="94"/>
      <c r="N11" s="94"/>
      <c r="O11" s="94"/>
      <c r="P11" s="94"/>
      <c r="Q11" s="94"/>
      <c r="R11" s="94"/>
      <c r="S11" s="94"/>
      <c r="T11" s="92"/>
    </row>
    <row r="12" spans="3:26" ht="14.25" customHeight="1" x14ac:dyDescent="0.3">
      <c r="C12" s="225"/>
      <c r="D12" s="225"/>
      <c r="E12" s="225"/>
      <c r="F12" s="225"/>
      <c r="G12" s="225"/>
      <c r="H12" s="225"/>
      <c r="I12" s="225"/>
      <c r="J12" s="225"/>
      <c r="K12" s="225"/>
      <c r="L12" s="225"/>
      <c r="M12" s="225"/>
      <c r="N12" s="225"/>
      <c r="O12" s="225"/>
      <c r="P12" s="225"/>
      <c r="Q12" s="225"/>
      <c r="R12" s="225"/>
      <c r="S12" s="225"/>
      <c r="T12" s="225"/>
    </row>
    <row r="13" spans="3:26" s="22" customFormat="1" ht="30.2" customHeight="1" x14ac:dyDescent="0.3">
      <c r="C13" s="23" t="s">
        <v>25</v>
      </c>
      <c r="D13" s="110" t="s">
        <v>164</v>
      </c>
      <c r="E13" s="167"/>
      <c r="F13" s="110" t="s">
        <v>42</v>
      </c>
      <c r="G13" s="111"/>
      <c r="H13" s="111"/>
      <c r="I13" s="167"/>
      <c r="J13" s="201" t="s">
        <v>26</v>
      </c>
      <c r="K13" s="201"/>
      <c r="L13" s="201"/>
      <c r="M13" s="201"/>
      <c r="N13" s="201"/>
      <c r="O13" s="110" t="s">
        <v>27</v>
      </c>
      <c r="P13" s="111"/>
      <c r="Q13" s="111"/>
      <c r="R13" s="111"/>
      <c r="S13" s="111"/>
      <c r="T13" s="167"/>
      <c r="V13" s="16"/>
      <c r="W13" s="16"/>
      <c r="X13" s="16"/>
      <c r="Y13" s="16"/>
      <c r="Z13" s="16"/>
    </row>
    <row r="14" spans="3:26" ht="75" customHeight="1" x14ac:dyDescent="0.3">
      <c r="C14" s="226" t="s">
        <v>309</v>
      </c>
      <c r="D14" s="226" t="s">
        <v>304</v>
      </c>
      <c r="E14" s="226"/>
      <c r="F14" s="226" t="s">
        <v>310</v>
      </c>
      <c r="G14" s="226"/>
      <c r="H14" s="226"/>
      <c r="I14" s="226"/>
      <c r="J14" s="226" t="s">
        <v>194</v>
      </c>
      <c r="K14" s="226"/>
      <c r="L14" s="226"/>
      <c r="M14" s="226"/>
      <c r="N14" s="226"/>
      <c r="O14" s="231" t="s">
        <v>330</v>
      </c>
      <c r="P14" s="232"/>
      <c r="Q14" s="232"/>
      <c r="R14" s="232"/>
      <c r="S14" s="232"/>
      <c r="T14" s="233"/>
    </row>
    <row r="15" spans="3:26" ht="75" customHeight="1" x14ac:dyDescent="0.3">
      <c r="C15" s="226"/>
      <c r="D15" s="226" t="s">
        <v>306</v>
      </c>
      <c r="E15" s="226"/>
      <c r="F15" s="226" t="s">
        <v>307</v>
      </c>
      <c r="G15" s="226"/>
      <c r="H15" s="226"/>
      <c r="I15" s="226"/>
      <c r="J15" s="226" t="s">
        <v>194</v>
      </c>
      <c r="K15" s="226"/>
      <c r="L15" s="226"/>
      <c r="M15" s="226"/>
      <c r="N15" s="226"/>
      <c r="O15" s="234" t="s">
        <v>330</v>
      </c>
      <c r="P15" s="235"/>
      <c r="Q15" s="235"/>
      <c r="R15" s="235"/>
      <c r="S15" s="235"/>
      <c r="T15" s="236"/>
    </row>
    <row r="16" spans="3:26" x14ac:dyDescent="0.3">
      <c r="C16" s="97"/>
      <c r="D16" s="97"/>
      <c r="E16" s="97"/>
      <c r="F16" s="97"/>
      <c r="G16" s="97"/>
      <c r="H16" s="97"/>
      <c r="I16" s="97"/>
      <c r="J16" s="97"/>
      <c r="K16" s="97"/>
      <c r="L16" s="97"/>
      <c r="M16" s="97"/>
      <c r="N16" s="97"/>
      <c r="O16" s="97"/>
      <c r="P16" s="97"/>
      <c r="Q16" s="97"/>
      <c r="R16" s="97"/>
      <c r="S16" s="97"/>
      <c r="T16" s="97"/>
    </row>
    <row r="17" spans="3:19" ht="21" x14ac:dyDescent="0.4">
      <c r="C17" s="25"/>
      <c r="D17" s="25"/>
      <c r="E17" s="25"/>
      <c r="F17" s="25"/>
      <c r="G17" s="25"/>
      <c r="H17" s="25"/>
      <c r="I17" s="25"/>
      <c r="J17" s="25"/>
      <c r="K17" s="25"/>
      <c r="L17" s="25"/>
      <c r="M17" s="25"/>
      <c r="N17" s="25"/>
      <c r="O17" s="25"/>
      <c r="P17" s="25"/>
      <c r="Q17" s="25"/>
      <c r="R17" s="25"/>
      <c r="S17" s="25"/>
    </row>
    <row r="18" spans="3:19" ht="21" x14ac:dyDescent="0.4">
      <c r="C18" s="26" t="s">
        <v>28</v>
      </c>
      <c r="E18" s="25" t="s">
        <v>29</v>
      </c>
      <c r="G18" s="25"/>
      <c r="H18" s="25" t="s">
        <v>30</v>
      </c>
      <c r="I18" s="27"/>
      <c r="J18" s="25"/>
      <c r="K18" s="25" t="s">
        <v>31</v>
      </c>
      <c r="L18" s="25"/>
      <c r="M18" s="27"/>
      <c r="N18" s="25" t="s">
        <v>32</v>
      </c>
      <c r="O18" s="25"/>
      <c r="P18" s="27"/>
      <c r="Q18" s="25"/>
      <c r="R18" s="25"/>
      <c r="S18" s="25"/>
    </row>
    <row r="19" spans="3:19" ht="21" x14ac:dyDescent="0.4">
      <c r="C19" s="25"/>
      <c r="D19" s="25"/>
      <c r="E19" s="25"/>
      <c r="F19" s="25"/>
      <c r="G19" s="25"/>
      <c r="H19" s="25"/>
      <c r="I19" s="25"/>
      <c r="J19" s="25"/>
      <c r="K19" s="25"/>
      <c r="L19" s="25"/>
      <c r="M19" s="25"/>
      <c r="N19" s="25"/>
      <c r="O19" s="25"/>
      <c r="P19" s="25"/>
      <c r="Q19" s="25"/>
      <c r="R19" s="25"/>
      <c r="S19" s="25"/>
    </row>
    <row r="20" spans="3:19" ht="18" x14ac:dyDescent="0.35">
      <c r="C20" s="28"/>
      <c r="D20" s="28"/>
      <c r="E20" s="28"/>
      <c r="F20" s="28"/>
      <c r="G20" s="28"/>
      <c r="H20" s="28"/>
      <c r="I20" s="28"/>
      <c r="J20" s="28"/>
      <c r="K20" s="28"/>
      <c r="L20" s="28"/>
      <c r="M20" s="28"/>
      <c r="N20" s="28"/>
      <c r="O20" s="28"/>
      <c r="P20" s="28"/>
      <c r="Q20" s="28"/>
      <c r="R20" s="28"/>
      <c r="S20" s="28"/>
    </row>
    <row r="21" spans="3:19" ht="21" x14ac:dyDescent="0.3">
      <c r="C21" s="210" t="s">
        <v>33</v>
      </c>
      <c r="D21" s="211" t="s">
        <v>172</v>
      </c>
      <c r="E21" s="212"/>
      <c r="F21" s="212"/>
      <c r="G21" s="212"/>
      <c r="H21" s="213"/>
      <c r="I21" s="30"/>
      <c r="J21" s="214" t="s">
        <v>173</v>
      </c>
      <c r="K21" s="214"/>
      <c r="L21" s="214"/>
      <c r="M21" s="214"/>
      <c r="N21" s="215"/>
      <c r="O21" s="211" t="s">
        <v>174</v>
      </c>
      <c r="P21" s="212"/>
      <c r="Q21" s="212"/>
      <c r="R21" s="212"/>
      <c r="S21" s="213"/>
    </row>
    <row r="22" spans="3:19" ht="21" x14ac:dyDescent="0.3">
      <c r="C22" s="210"/>
      <c r="D22" s="211"/>
      <c r="E22" s="212"/>
      <c r="F22" s="212"/>
      <c r="G22" s="212"/>
      <c r="H22" s="213"/>
      <c r="I22" s="211"/>
      <c r="J22" s="212"/>
      <c r="K22" s="212"/>
      <c r="L22" s="212"/>
      <c r="M22" s="212"/>
      <c r="N22" s="213"/>
      <c r="O22" s="216" t="s">
        <v>256</v>
      </c>
      <c r="P22" s="217"/>
      <c r="Q22" s="217"/>
      <c r="R22" s="217"/>
      <c r="S22" s="218"/>
    </row>
    <row r="23" spans="3:19" ht="18" x14ac:dyDescent="0.35">
      <c r="C23" s="28"/>
      <c r="D23" s="28"/>
      <c r="E23" s="28"/>
      <c r="F23" s="28"/>
      <c r="G23" s="28"/>
      <c r="H23" s="28"/>
      <c r="I23" s="28"/>
      <c r="J23" s="28"/>
      <c r="K23" s="28"/>
      <c r="L23" s="28"/>
      <c r="M23" s="28"/>
      <c r="N23" s="28"/>
      <c r="O23" s="28"/>
      <c r="P23" s="28"/>
      <c r="Q23" s="28"/>
      <c r="R23" s="28"/>
      <c r="S23" s="28"/>
    </row>
    <row r="24" spans="3:19" ht="49.7" customHeight="1" x14ac:dyDescent="0.4">
      <c r="C24" s="29" t="s">
        <v>34</v>
      </c>
      <c r="D24" s="31">
        <v>1</v>
      </c>
      <c r="E24" s="25"/>
      <c r="F24" s="219" t="s">
        <v>35</v>
      </c>
      <c r="G24" s="220"/>
      <c r="H24" s="221"/>
      <c r="I24" s="239">
        <v>0.92679999999999996</v>
      </c>
      <c r="J24" s="240"/>
      <c r="K24" s="241"/>
      <c r="L24" s="219" t="s">
        <v>196</v>
      </c>
      <c r="M24" s="220"/>
      <c r="N24" s="220"/>
      <c r="O24" s="221"/>
      <c r="P24" s="224" t="s">
        <v>361</v>
      </c>
      <c r="Q24" s="222"/>
      <c r="R24" s="222"/>
      <c r="S24" s="223"/>
    </row>
    <row r="25" spans="3:19" ht="14.25" customHeight="1" x14ac:dyDescent="0.3"/>
  </sheetData>
  <mergeCells count="46">
    <mergeCell ref="F24:H24"/>
    <mergeCell ref="I24:K24"/>
    <mergeCell ref="L24:O24"/>
    <mergeCell ref="P24:S24"/>
    <mergeCell ref="C16:T16"/>
    <mergeCell ref="C21:C22"/>
    <mergeCell ref="D21:H21"/>
    <mergeCell ref="J21:N21"/>
    <mergeCell ref="O21:S21"/>
    <mergeCell ref="D22:H22"/>
    <mergeCell ref="I22:N22"/>
    <mergeCell ref="O22:S22"/>
    <mergeCell ref="C14:C15"/>
    <mergeCell ref="D14:E14"/>
    <mergeCell ref="F14:I14"/>
    <mergeCell ref="J14:N14"/>
    <mergeCell ref="O14:T14"/>
    <mergeCell ref="D15:E15"/>
    <mergeCell ref="F15:I15"/>
    <mergeCell ref="J15:N15"/>
    <mergeCell ref="O15:T15"/>
    <mergeCell ref="D9:T9"/>
    <mergeCell ref="D10:T10"/>
    <mergeCell ref="D11:T11"/>
    <mergeCell ref="C12:T12"/>
    <mergeCell ref="D13:E13"/>
    <mergeCell ref="F13:I13"/>
    <mergeCell ref="J13:N13"/>
    <mergeCell ref="O13:T13"/>
    <mergeCell ref="D6:K6"/>
    <mergeCell ref="L6:M6"/>
    <mergeCell ref="N6:T6"/>
    <mergeCell ref="C7:T7"/>
    <mergeCell ref="D8:K8"/>
    <mergeCell ref="L8:M8"/>
    <mergeCell ref="N8:O8"/>
    <mergeCell ref="P8:Q8"/>
    <mergeCell ref="R8:T8"/>
    <mergeCell ref="C1:D1"/>
    <mergeCell ref="E1:T1"/>
    <mergeCell ref="C2:T2"/>
    <mergeCell ref="C3:T3"/>
    <mergeCell ref="D4:T4"/>
    <mergeCell ref="D5:K5"/>
    <mergeCell ref="L5:M5"/>
    <mergeCell ref="N5:T5"/>
  </mergeCells>
  <dataValidations count="21">
    <dataValidation allowBlank="1" showInputMessage="1" showErrorMessage="1" promptTitle="Dependencia" prompt="Seleccione de la lista desplegable la dependencia responsable del proceso" sqref="C4" xr:uid="{4881E3DF-5039-4FB4-ACAF-8B1892D608C0}"/>
    <dataValidation allowBlank="1" showInputMessage="1" showErrorMessage="1" prompt="Seleccione de la lista desplegable el nombre del proceso" sqref="C5" xr:uid="{8EBD2582-0017-4CAA-BC0B-3746C2A7C2EA}"/>
    <dataValidation allowBlank="1" showInputMessage="1" showErrorMessage="1" prompt="Se cargará automáticamente el macroproceso al cual pertenece el macroproceso" sqref="L5:M5" xr:uid="{EB8B781E-01B2-4246-8172-01A72495D2FA}"/>
    <dataValidation allowBlank="1" showInputMessage="1" showErrorMessage="1" prompt="Ingrese el nombre y el cargo de la persona responsable de la medición del indicador._x000a_Ej: Juan Perez - Profesional Univeristario " sqref="L6:M6" xr:uid="{DB4199B1-6639-4821-8B86-E8A7C652C3FE}"/>
    <dataValidation allowBlank="1" showInputMessage="1" showErrorMessage="1" prompt="Se cargará automaticamente el nombre del indicador que definió en la caracterización" sqref="C8" xr:uid="{2D149AF4-6063-40C8-A389-EC6B23CEBBE2}"/>
    <dataValidation allowBlank="1" showInputMessage="1" showErrorMessage="1" prompt="Se cargará automaticamente el líder del proceso seleccionado. Por favor válidelo y retroalimente al enlace de la OAP." sqref="C6" xr:uid="{6B20A494-B9F1-4745-A7AE-F10A3FC352E0}"/>
    <dataValidation allowBlank="1" showInputMessage="1" showErrorMessage="1" prompt="Se cargará automáticamente el tipo de indicador que definió en la caracterización." sqref="L8:M8" xr:uid="{C62A1FAB-A78A-4617-AE3C-D985843F3737}"/>
    <dataValidation allowBlank="1" showInputMessage="1" showErrorMessage="1" prompt="Elija de la lista desplegable si el indicador es acumulado (cuando trae información previa a esta medición) o no acumulado (cuando inicia la medición en este periodo)." sqref="P8:Q8" xr:uid="{98423D08-2306-4205-8BF9-0C747D8ABFB3}"/>
    <dataValidation allowBlank="1" showInputMessage="1" showErrorMessage="1" prompt="Defina en esta casilla lo que busca medir, el objetivo del indicador es un paso previo a definir el indicador, y su precisión es muy importante.  Debe ser i) específicos, ii) Alcanzable,  iii) medibles, " sqref="C9" xr:uid="{7A5D2595-9FB6-4EED-AC3F-374075989A08}"/>
    <dataValidation allowBlank="1" showInputMessage="1" showErrorMessage="1" prompt="Amplie el objetivo del indicador, contestando preguntas como  ¿qué?, ¿para qué?, ¿cómo?" sqref="C10" xr:uid="{2E900E31-29CF-42D4-A892-E61EB086AC2E}"/>
    <dataValidation allowBlank="1" showInputMessage="1" showErrorMessage="1" prompt="Se cargará automaticamente el objetivo del proceso que definió en la caracterización." sqref="C11" xr:uid="{02B83192-BA87-4F88-A39F-4FE945175E1C}"/>
    <dataValidation allowBlank="1" showInputMessage="1" showErrorMessage="1" prompt="Defina la relación mátematica que se constituirá como la fórmula de su indicador" sqref="C13" xr:uid="{4A881D21-49D3-4BC1-BB41-AFD9C203A13E}"/>
    <dataValidation allowBlank="1" showInputMessage="1" showErrorMessage="1" prompt="En cada casilla defina el nombre de las variables de su indicador" sqref="D13:E13" xr:uid="{A1971890-12F1-42DD-9B11-88BFE17A9848}"/>
    <dataValidation allowBlank="1" showInputMessage="1" showErrorMessage="1" prompt="Describa brevemente la variable definida" sqref="F13:I13" xr:uid="{7A422C19-AAF8-4B19-BA15-AA38FFE50552}"/>
    <dataValidation allowBlank="1" showInputMessage="1" showErrorMessage="1" prompt="Seleccione de la lista desplegable la unidad de medida de cada una de sus variables." sqref="J13:N13" xr:uid="{89246AC0-FAD3-41CD-8B4F-885DF7A5166C}"/>
    <dataValidation allowBlank="1" showInputMessage="1" showErrorMessage="1" prompt="Aclara de donde tomará la información para el cálculo del indicador" sqref="O13" xr:uid="{62AF8953-8BC8-4C02-B39F-9E28D5935ACD}"/>
    <dataValidation allowBlank="1" showInputMessage="1" showErrorMessage="1" prompt="Seleccione la periodicidad con la que se va a medir el indicador. Solo pueed seleccionar una." sqref="C18" xr:uid="{D62F6C67-D4E8-4356-9156-E1CB93DBC8AF}"/>
    <dataValidation allowBlank="1" showInputMessage="1" showErrorMessage="1" prompt="Seleccione con una &quot;X&quot; la tendencia que debe tener el resultado del indicador" sqref="C21:C22" xr:uid="{16D7D50F-6F6C-4C55-89BE-404FD2DF1024}"/>
    <dataValidation allowBlank="1" showInputMessage="1" showErrorMessage="1" prompt="Defina la meta del indicador, teniendo en cuenta la tendencia establecida" sqref="C24" xr:uid="{2C264C0E-2B20-4183-8B69-9D39678F5F2A}"/>
    <dataValidation allowBlank="1" showInputMessage="1" showErrorMessage="1" prompt="En caso de contar con información previa de la medición, establezca cul es la linea de partida para la medición de su indicador" sqref="F24:H24" xr:uid="{1D055909-6E51-46A2-A950-FF874BA3E7C1}"/>
    <dataValidation allowBlank="1" showInputMessage="1" showErrorMessage="1" prompt="Si existe linea base, por favor indique en esta casilla desde que fuente de información  se tomarón los datos" sqref="L24:O24" xr:uid="{275009D3-FDD9-4E1D-98AE-368B23E27E86}"/>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88C3D-46E4-40C9-8F45-7011A2C6410D}">
  <sheetPr>
    <pageSetUpPr fitToPage="1"/>
  </sheetPr>
  <dimension ref="C1:Z25"/>
  <sheetViews>
    <sheetView showGridLines="0" zoomScale="110" zoomScaleNormal="110" zoomScaleSheetLayoutView="100" workbookViewId="0">
      <selection activeCell="L24" sqref="L24:O24"/>
    </sheetView>
  </sheetViews>
  <sheetFormatPr baseColWidth="10" defaultColWidth="11.42578125" defaultRowHeight="16.5" x14ac:dyDescent="0.3"/>
  <cols>
    <col min="1" max="1" width="2.28515625" style="16" customWidth="1"/>
    <col min="2" max="2" width="2.140625" style="16" customWidth="1"/>
    <col min="3" max="3" width="33.85546875" style="16" customWidth="1"/>
    <col min="4" max="4" width="22.85546875" style="16" customWidth="1"/>
    <col min="5" max="5" width="7.5703125" style="16" customWidth="1"/>
    <col min="6" max="6" width="10" style="16" customWidth="1"/>
    <col min="7" max="7" width="12.42578125" style="16" customWidth="1"/>
    <col min="8" max="8" width="7.85546875" style="16" customWidth="1"/>
    <col min="9" max="9" width="4.140625" style="16" customWidth="1"/>
    <col min="10" max="10" width="13.85546875" style="16" customWidth="1"/>
    <col min="11" max="11" width="3.7109375" style="16" customWidth="1"/>
    <col min="12" max="12" width="9.42578125" style="16" customWidth="1"/>
    <col min="13" max="13" width="11" style="16" customWidth="1"/>
    <col min="14" max="14" width="13" style="16" customWidth="1"/>
    <col min="15" max="15" width="10.140625" style="16" customWidth="1"/>
    <col min="16" max="16" width="13.7109375" style="16" customWidth="1"/>
    <col min="17" max="18" width="12.5703125" style="16" customWidth="1"/>
    <col min="19" max="19" width="11.5703125" style="16" customWidth="1"/>
    <col min="20" max="20" width="4.42578125" style="16" customWidth="1"/>
    <col min="21" max="21" width="4.28515625" style="16" customWidth="1"/>
    <col min="22" max="23" width="11.42578125" style="16" customWidth="1"/>
    <col min="24" max="24" width="17.5703125" style="16" customWidth="1"/>
    <col min="25" max="25" width="16.5703125" style="16" customWidth="1"/>
    <col min="26" max="26" width="11" style="16" customWidth="1"/>
    <col min="27" max="16384" width="11.42578125" style="16"/>
  </cols>
  <sheetData>
    <row r="1" spans="3:26" ht="86.25" customHeight="1" x14ac:dyDescent="0.3">
      <c r="C1" s="198"/>
      <c r="D1" s="198"/>
      <c r="E1" s="199" t="s">
        <v>21</v>
      </c>
      <c r="F1" s="199"/>
      <c r="G1" s="199"/>
      <c r="H1" s="199"/>
      <c r="I1" s="199"/>
      <c r="J1" s="199"/>
      <c r="K1" s="199"/>
      <c r="L1" s="199"/>
      <c r="M1" s="199"/>
      <c r="N1" s="199"/>
      <c r="O1" s="199"/>
      <c r="P1" s="199"/>
      <c r="Q1" s="199"/>
      <c r="R1" s="199"/>
      <c r="S1" s="199"/>
      <c r="T1" s="200"/>
    </row>
    <row r="2" spans="3:26" ht="17.45" customHeight="1" x14ac:dyDescent="0.3">
      <c r="C2" s="108"/>
      <c r="D2" s="108"/>
      <c r="E2" s="108"/>
      <c r="F2" s="108"/>
      <c r="G2" s="108"/>
      <c r="H2" s="108"/>
      <c r="I2" s="108"/>
      <c r="J2" s="108"/>
      <c r="K2" s="108"/>
      <c r="L2" s="108"/>
      <c r="M2" s="108"/>
      <c r="N2" s="108"/>
      <c r="O2" s="108"/>
      <c r="P2" s="108"/>
      <c r="Q2" s="108"/>
      <c r="R2" s="108"/>
      <c r="S2" s="108"/>
      <c r="T2" s="108"/>
    </row>
    <row r="3" spans="3:26" ht="29.25" customHeight="1" x14ac:dyDescent="0.3">
      <c r="C3" s="203" t="s">
        <v>162</v>
      </c>
      <c r="D3" s="204"/>
      <c r="E3" s="204"/>
      <c r="F3" s="204"/>
      <c r="G3" s="204"/>
      <c r="H3" s="204"/>
      <c r="I3" s="204"/>
      <c r="J3" s="204"/>
      <c r="K3" s="204"/>
      <c r="L3" s="204"/>
      <c r="M3" s="204"/>
      <c r="N3" s="204"/>
      <c r="O3" s="204"/>
      <c r="P3" s="204"/>
      <c r="Q3" s="204"/>
      <c r="R3" s="204"/>
      <c r="S3" s="204"/>
      <c r="T3" s="205"/>
    </row>
    <row r="4" spans="3:26" ht="30.2" customHeight="1" x14ac:dyDescent="0.3">
      <c r="C4" s="17" t="s">
        <v>37</v>
      </c>
      <c r="D4" s="113" t="s">
        <v>219</v>
      </c>
      <c r="E4" s="114"/>
      <c r="F4" s="114"/>
      <c r="G4" s="114"/>
      <c r="H4" s="114"/>
      <c r="I4" s="114"/>
      <c r="J4" s="114"/>
      <c r="K4" s="114"/>
      <c r="L4" s="114"/>
      <c r="M4" s="114"/>
      <c r="N4" s="114"/>
      <c r="O4" s="114"/>
      <c r="P4" s="114"/>
      <c r="Q4" s="114"/>
      <c r="R4" s="114"/>
      <c r="S4" s="114"/>
      <c r="T4" s="114"/>
    </row>
    <row r="5" spans="3:26" ht="30.2" customHeight="1" x14ac:dyDescent="0.3">
      <c r="C5" s="17" t="s">
        <v>22</v>
      </c>
      <c r="D5" s="113" t="s">
        <v>100</v>
      </c>
      <c r="E5" s="114"/>
      <c r="F5" s="114"/>
      <c r="G5" s="114"/>
      <c r="H5" s="114"/>
      <c r="I5" s="114"/>
      <c r="J5" s="114"/>
      <c r="K5" s="202"/>
      <c r="L5" s="201" t="s">
        <v>36</v>
      </c>
      <c r="M5" s="201"/>
      <c r="N5" s="206" t="str">
        <f>VLOOKUP(D5,'[1]Listas desplegables'!D3:G46,2,0)</f>
        <v>Dirección Estratégica</v>
      </c>
      <c r="O5" s="206"/>
      <c r="P5" s="206"/>
      <c r="Q5" s="206"/>
      <c r="R5" s="206"/>
      <c r="S5" s="206"/>
      <c r="T5" s="206"/>
    </row>
    <row r="6" spans="3:26" ht="36.75" customHeight="1" x14ac:dyDescent="0.3">
      <c r="C6" s="17" t="s">
        <v>38</v>
      </c>
      <c r="D6" s="206" t="str">
        <f>VLOOKUP(D5,'[1]Listas desplegables'!D3:G46,4,0)</f>
        <v xml:space="preserve">Jefe de Oficina Asesora de Planeación </v>
      </c>
      <c r="E6" s="206"/>
      <c r="F6" s="206"/>
      <c r="G6" s="206"/>
      <c r="H6" s="206"/>
      <c r="I6" s="206"/>
      <c r="J6" s="206"/>
      <c r="K6" s="206"/>
      <c r="L6" s="207" t="s">
        <v>39</v>
      </c>
      <c r="M6" s="207"/>
      <c r="N6" s="206" t="str">
        <f>D6</f>
        <v xml:space="preserve">Jefe de Oficina Asesora de Planeación </v>
      </c>
      <c r="O6" s="206"/>
      <c r="P6" s="206"/>
      <c r="Q6" s="206"/>
      <c r="R6" s="206"/>
      <c r="S6" s="206"/>
      <c r="T6" s="206"/>
    </row>
    <row r="7" spans="3:26" ht="15.75" customHeight="1" x14ac:dyDescent="0.3">
      <c r="C7" s="181"/>
      <c r="D7" s="198"/>
      <c r="E7" s="198"/>
      <c r="F7" s="198"/>
      <c r="G7" s="198"/>
      <c r="H7" s="198"/>
      <c r="I7" s="198"/>
      <c r="J7" s="198"/>
      <c r="K7" s="198"/>
      <c r="L7" s="198"/>
      <c r="M7" s="198"/>
      <c r="N7" s="198"/>
      <c r="O7" s="198"/>
      <c r="P7" s="198"/>
      <c r="Q7" s="198"/>
      <c r="R7" s="198"/>
      <c r="S7" s="198"/>
      <c r="T7" s="180"/>
    </row>
    <row r="8" spans="3:26" ht="30.75" customHeight="1" x14ac:dyDescent="0.3">
      <c r="C8" s="18" t="s">
        <v>23</v>
      </c>
      <c r="D8" s="208" t="str">
        <f>[1]Caracterización!W9</f>
        <v>Oportunidad en la revisión de solicitudes de actualización al PI</v>
      </c>
      <c r="E8" s="208"/>
      <c r="F8" s="208"/>
      <c r="G8" s="208"/>
      <c r="H8" s="208"/>
      <c r="I8" s="208"/>
      <c r="J8" s="208"/>
      <c r="K8" s="208"/>
      <c r="L8" s="207" t="s">
        <v>40</v>
      </c>
      <c r="M8" s="207"/>
      <c r="N8" s="208" t="str">
        <f>[1]Caracterización!U7</f>
        <v>Eficiencia</v>
      </c>
      <c r="O8" s="208"/>
      <c r="P8" s="207" t="s">
        <v>43</v>
      </c>
      <c r="Q8" s="207"/>
      <c r="R8" s="209" t="s">
        <v>171</v>
      </c>
      <c r="S8" s="209"/>
      <c r="T8" s="209"/>
    </row>
    <row r="9" spans="3:26" ht="69" customHeight="1" x14ac:dyDescent="0.3">
      <c r="C9" s="18" t="s">
        <v>24</v>
      </c>
      <c r="D9" s="227" t="s">
        <v>360</v>
      </c>
      <c r="E9" s="227"/>
      <c r="F9" s="227"/>
      <c r="G9" s="227"/>
      <c r="H9" s="227"/>
      <c r="I9" s="227"/>
      <c r="J9" s="227"/>
      <c r="K9" s="227"/>
      <c r="L9" s="227"/>
      <c r="M9" s="227"/>
      <c r="N9" s="227"/>
      <c r="O9" s="227"/>
      <c r="P9" s="227"/>
      <c r="Q9" s="227"/>
      <c r="R9" s="227"/>
      <c r="S9" s="227"/>
      <c r="T9" s="227"/>
    </row>
    <row r="10" spans="3:26" ht="87" customHeight="1" x14ac:dyDescent="0.3">
      <c r="C10" s="18" t="s">
        <v>41</v>
      </c>
      <c r="D10" s="238" t="s">
        <v>362</v>
      </c>
      <c r="E10" s="237"/>
      <c r="F10" s="237"/>
      <c r="G10" s="237"/>
      <c r="H10" s="237"/>
      <c r="I10" s="237"/>
      <c r="J10" s="237"/>
      <c r="K10" s="237"/>
      <c r="L10" s="237"/>
      <c r="M10" s="237"/>
      <c r="N10" s="237"/>
      <c r="O10" s="237"/>
      <c r="P10" s="237"/>
      <c r="Q10" s="237"/>
      <c r="R10" s="237"/>
      <c r="S10" s="237"/>
      <c r="T10" s="237"/>
    </row>
    <row r="11" spans="3:26" ht="59.25" customHeight="1" x14ac:dyDescent="0.3">
      <c r="C11" s="21" t="s">
        <v>165</v>
      </c>
      <c r="D11" s="93" t="str">
        <f>[1]Caracterización!P7</f>
        <v>Establecer lineamientos estratégicos que faciliten la formulación, elaboración y actualización del Plan Estratégico Institucional (PEI), Plan de Acción Institucional (PAI), Programación Presupuestal, Proyectos de Inversión y Estrategia de Racionalización de Tramites y OPAS, alineados con el marco estratégico y metas de la Superintendencia de Industria y Comercio, garantizando coherencia con los objetivos Sectoriales y del Plan Nacional de Desarrollo del Gobierno Nacional.</v>
      </c>
      <c r="E11" s="94"/>
      <c r="F11" s="94"/>
      <c r="G11" s="94"/>
      <c r="H11" s="94"/>
      <c r="I11" s="94"/>
      <c r="J11" s="94"/>
      <c r="K11" s="94"/>
      <c r="L11" s="94"/>
      <c r="M11" s="94"/>
      <c r="N11" s="94"/>
      <c r="O11" s="94"/>
      <c r="P11" s="94"/>
      <c r="Q11" s="94"/>
      <c r="R11" s="94"/>
      <c r="S11" s="94"/>
      <c r="T11" s="92"/>
    </row>
    <row r="12" spans="3:26" ht="14.25" customHeight="1" x14ac:dyDescent="0.3">
      <c r="C12" s="225"/>
      <c r="D12" s="225"/>
      <c r="E12" s="225"/>
      <c r="F12" s="225"/>
      <c r="G12" s="225"/>
      <c r="H12" s="225"/>
      <c r="I12" s="225"/>
      <c r="J12" s="225"/>
      <c r="K12" s="225"/>
      <c r="L12" s="225"/>
      <c r="M12" s="225"/>
      <c r="N12" s="225"/>
      <c r="O12" s="225"/>
      <c r="P12" s="225"/>
      <c r="Q12" s="225"/>
      <c r="R12" s="225"/>
      <c r="S12" s="225"/>
      <c r="T12" s="225"/>
    </row>
    <row r="13" spans="3:26" s="22" customFormat="1" ht="30.2" customHeight="1" x14ac:dyDescent="0.3">
      <c r="C13" s="23" t="s">
        <v>25</v>
      </c>
      <c r="D13" s="110" t="s">
        <v>164</v>
      </c>
      <c r="E13" s="167"/>
      <c r="F13" s="110" t="s">
        <v>42</v>
      </c>
      <c r="G13" s="111"/>
      <c r="H13" s="111"/>
      <c r="I13" s="167"/>
      <c r="J13" s="201" t="s">
        <v>26</v>
      </c>
      <c r="K13" s="201"/>
      <c r="L13" s="201"/>
      <c r="M13" s="201"/>
      <c r="N13" s="201"/>
      <c r="O13" s="110" t="s">
        <v>27</v>
      </c>
      <c r="P13" s="111"/>
      <c r="Q13" s="111"/>
      <c r="R13" s="111"/>
      <c r="S13" s="111"/>
      <c r="T13" s="167"/>
      <c r="V13" s="16"/>
      <c r="W13" s="16"/>
      <c r="X13" s="16"/>
      <c r="Y13" s="16"/>
      <c r="Z13" s="16"/>
    </row>
    <row r="14" spans="3:26" ht="75" customHeight="1" x14ac:dyDescent="0.3">
      <c r="C14" s="226" t="s">
        <v>309</v>
      </c>
      <c r="D14" s="226" t="s">
        <v>304</v>
      </c>
      <c r="E14" s="226"/>
      <c r="F14" s="226" t="s">
        <v>310</v>
      </c>
      <c r="G14" s="226"/>
      <c r="H14" s="226"/>
      <c r="I14" s="226"/>
      <c r="J14" s="226" t="s">
        <v>194</v>
      </c>
      <c r="K14" s="226"/>
      <c r="L14" s="226"/>
      <c r="M14" s="226"/>
      <c r="N14" s="226"/>
      <c r="O14" s="231" t="s">
        <v>330</v>
      </c>
      <c r="P14" s="232"/>
      <c r="Q14" s="232"/>
      <c r="R14" s="232"/>
      <c r="S14" s="232"/>
      <c r="T14" s="233"/>
    </row>
    <row r="15" spans="3:26" ht="75" customHeight="1" x14ac:dyDescent="0.3">
      <c r="C15" s="226"/>
      <c r="D15" s="226" t="s">
        <v>306</v>
      </c>
      <c r="E15" s="226"/>
      <c r="F15" s="226" t="s">
        <v>307</v>
      </c>
      <c r="G15" s="226"/>
      <c r="H15" s="226"/>
      <c r="I15" s="226"/>
      <c r="J15" s="226" t="s">
        <v>194</v>
      </c>
      <c r="K15" s="226"/>
      <c r="L15" s="226"/>
      <c r="M15" s="226"/>
      <c r="N15" s="226"/>
      <c r="O15" s="234" t="s">
        <v>330</v>
      </c>
      <c r="P15" s="235"/>
      <c r="Q15" s="235"/>
      <c r="R15" s="235"/>
      <c r="S15" s="235"/>
      <c r="T15" s="236"/>
    </row>
    <row r="16" spans="3:26" x14ac:dyDescent="0.3">
      <c r="C16" s="97"/>
      <c r="D16" s="97"/>
      <c r="E16" s="97"/>
      <c r="F16" s="97"/>
      <c r="G16" s="97"/>
      <c r="H16" s="97"/>
      <c r="I16" s="97"/>
      <c r="J16" s="97"/>
      <c r="K16" s="97"/>
      <c r="L16" s="97"/>
      <c r="M16" s="97"/>
      <c r="N16" s="97"/>
      <c r="O16" s="97"/>
      <c r="P16" s="97"/>
      <c r="Q16" s="97"/>
      <c r="R16" s="97"/>
      <c r="S16" s="97"/>
      <c r="T16" s="97"/>
    </row>
    <row r="17" spans="3:19" ht="21" x14ac:dyDescent="0.4">
      <c r="C17" s="25"/>
      <c r="D17" s="25"/>
      <c r="E17" s="25"/>
      <c r="F17" s="25"/>
      <c r="G17" s="25"/>
      <c r="H17" s="25"/>
      <c r="I17" s="25"/>
      <c r="J17" s="25"/>
      <c r="K17" s="25"/>
      <c r="L17" s="25"/>
      <c r="M17" s="25"/>
      <c r="N17" s="25"/>
      <c r="O17" s="25"/>
      <c r="P17" s="25"/>
      <c r="Q17" s="25"/>
      <c r="R17" s="25"/>
      <c r="S17" s="25"/>
    </row>
    <row r="18" spans="3:19" ht="21" x14ac:dyDescent="0.4">
      <c r="C18" s="26" t="s">
        <v>28</v>
      </c>
      <c r="E18" s="25" t="s">
        <v>29</v>
      </c>
      <c r="G18" s="25"/>
      <c r="H18" s="25" t="s">
        <v>30</v>
      </c>
      <c r="I18" s="27"/>
      <c r="J18" s="25"/>
      <c r="K18" s="25" t="s">
        <v>31</v>
      </c>
      <c r="L18" s="25"/>
      <c r="M18" s="27"/>
      <c r="N18" s="25" t="s">
        <v>32</v>
      </c>
      <c r="O18" s="25"/>
      <c r="P18" s="27"/>
      <c r="Q18" s="25"/>
      <c r="R18" s="25"/>
      <c r="S18" s="25"/>
    </row>
    <row r="19" spans="3:19" ht="21" x14ac:dyDescent="0.4">
      <c r="C19" s="25"/>
      <c r="D19" s="25"/>
      <c r="E19" s="25"/>
      <c r="F19" s="25"/>
      <c r="G19" s="25"/>
      <c r="H19" s="25"/>
      <c r="I19" s="25"/>
      <c r="J19" s="25"/>
      <c r="K19" s="25"/>
      <c r="L19" s="25"/>
      <c r="M19" s="25"/>
      <c r="N19" s="25"/>
      <c r="O19" s="25"/>
      <c r="P19" s="25"/>
      <c r="Q19" s="25"/>
      <c r="R19" s="25"/>
      <c r="S19" s="25"/>
    </row>
    <row r="20" spans="3:19" ht="18" x14ac:dyDescent="0.35">
      <c r="C20" s="28"/>
      <c r="D20" s="28"/>
      <c r="E20" s="28"/>
      <c r="F20" s="28"/>
      <c r="G20" s="28"/>
      <c r="H20" s="28"/>
      <c r="I20" s="28"/>
      <c r="J20" s="28"/>
      <c r="K20" s="28"/>
      <c r="L20" s="28"/>
      <c r="M20" s="28"/>
      <c r="N20" s="28"/>
      <c r="O20" s="28"/>
      <c r="P20" s="28"/>
      <c r="Q20" s="28"/>
      <c r="R20" s="28"/>
      <c r="S20" s="28"/>
    </row>
    <row r="21" spans="3:19" ht="21" x14ac:dyDescent="0.3">
      <c r="C21" s="210" t="s">
        <v>33</v>
      </c>
      <c r="D21" s="211" t="s">
        <v>172</v>
      </c>
      <c r="E21" s="212"/>
      <c r="F21" s="212"/>
      <c r="G21" s="212"/>
      <c r="H21" s="213"/>
      <c r="I21" s="30"/>
      <c r="J21" s="214" t="s">
        <v>173</v>
      </c>
      <c r="K21" s="214"/>
      <c r="L21" s="214"/>
      <c r="M21" s="214"/>
      <c r="N21" s="215"/>
      <c r="O21" s="211" t="s">
        <v>174</v>
      </c>
      <c r="P21" s="212"/>
      <c r="Q21" s="212"/>
      <c r="R21" s="212"/>
      <c r="S21" s="213"/>
    </row>
    <row r="22" spans="3:19" ht="21" x14ac:dyDescent="0.3">
      <c r="C22" s="210"/>
      <c r="D22" s="211"/>
      <c r="E22" s="212"/>
      <c r="F22" s="212"/>
      <c r="G22" s="212"/>
      <c r="H22" s="213"/>
      <c r="I22" s="211"/>
      <c r="J22" s="212"/>
      <c r="K22" s="212"/>
      <c r="L22" s="212"/>
      <c r="M22" s="212"/>
      <c r="N22" s="213"/>
      <c r="O22" s="216" t="s">
        <v>256</v>
      </c>
      <c r="P22" s="217"/>
      <c r="Q22" s="217"/>
      <c r="R22" s="217"/>
      <c r="S22" s="218"/>
    </row>
    <row r="23" spans="3:19" ht="18" x14ac:dyDescent="0.35">
      <c r="C23" s="28"/>
      <c r="D23" s="28"/>
      <c r="E23" s="28"/>
      <c r="F23" s="28"/>
      <c r="G23" s="28"/>
      <c r="H23" s="28"/>
      <c r="I23" s="28"/>
      <c r="J23" s="28"/>
      <c r="K23" s="28"/>
      <c r="L23" s="28"/>
      <c r="M23" s="28"/>
      <c r="N23" s="28"/>
      <c r="O23" s="28"/>
      <c r="P23" s="28"/>
      <c r="Q23" s="28"/>
      <c r="R23" s="28"/>
      <c r="S23" s="28"/>
    </row>
    <row r="24" spans="3:19" ht="49.7" customHeight="1" x14ac:dyDescent="0.4">
      <c r="C24" s="29" t="s">
        <v>34</v>
      </c>
      <c r="D24" s="31">
        <v>1</v>
      </c>
      <c r="E24" s="25"/>
      <c r="F24" s="219" t="s">
        <v>35</v>
      </c>
      <c r="G24" s="220"/>
      <c r="H24" s="221"/>
      <c r="I24" s="239">
        <v>0.9667</v>
      </c>
      <c r="J24" s="240"/>
      <c r="K24" s="241"/>
      <c r="L24" s="219" t="s">
        <v>196</v>
      </c>
      <c r="M24" s="220"/>
      <c r="N24" s="220"/>
      <c r="O24" s="221"/>
      <c r="P24" s="224" t="s">
        <v>361</v>
      </c>
      <c r="Q24" s="222"/>
      <c r="R24" s="222"/>
      <c r="S24" s="223"/>
    </row>
    <row r="25" spans="3:19" ht="14.25" customHeight="1" x14ac:dyDescent="0.3"/>
  </sheetData>
  <mergeCells count="46">
    <mergeCell ref="F24:H24"/>
    <mergeCell ref="I24:K24"/>
    <mergeCell ref="L24:O24"/>
    <mergeCell ref="P24:S24"/>
    <mergeCell ref="C16:T16"/>
    <mergeCell ref="C21:C22"/>
    <mergeCell ref="D21:H21"/>
    <mergeCell ref="J21:N21"/>
    <mergeCell ref="O21:S21"/>
    <mergeCell ref="D22:H22"/>
    <mergeCell ref="I22:N22"/>
    <mergeCell ref="O22:S22"/>
    <mergeCell ref="C14:C15"/>
    <mergeCell ref="D14:E14"/>
    <mergeCell ref="F14:I14"/>
    <mergeCell ref="J14:N14"/>
    <mergeCell ref="O14:T14"/>
    <mergeCell ref="D15:E15"/>
    <mergeCell ref="F15:I15"/>
    <mergeCell ref="J15:N15"/>
    <mergeCell ref="O15:T15"/>
    <mergeCell ref="D9:T9"/>
    <mergeCell ref="D10:T10"/>
    <mergeCell ref="D11:T11"/>
    <mergeCell ref="C12:T12"/>
    <mergeCell ref="D13:E13"/>
    <mergeCell ref="F13:I13"/>
    <mergeCell ref="J13:N13"/>
    <mergeCell ref="O13:T13"/>
    <mergeCell ref="D6:K6"/>
    <mergeCell ref="L6:M6"/>
    <mergeCell ref="N6:T6"/>
    <mergeCell ref="C7:T7"/>
    <mergeCell ref="D8:K8"/>
    <mergeCell ref="L8:M8"/>
    <mergeCell ref="N8:O8"/>
    <mergeCell ref="P8:Q8"/>
    <mergeCell ref="R8:T8"/>
    <mergeCell ref="C1:D1"/>
    <mergeCell ref="E1:T1"/>
    <mergeCell ref="C2:T2"/>
    <mergeCell ref="C3:T3"/>
    <mergeCell ref="D4:T4"/>
    <mergeCell ref="D5:K5"/>
    <mergeCell ref="L5:M5"/>
    <mergeCell ref="N5:T5"/>
  </mergeCells>
  <dataValidations count="21">
    <dataValidation allowBlank="1" showInputMessage="1" showErrorMessage="1" prompt="Si existe linea base, por favor indique en esta casilla desde que fuente de información  se tomarón los datos" sqref="L24:O24" xr:uid="{D36EBD5E-B5D7-4732-88FA-76EF832CE726}"/>
    <dataValidation allowBlank="1" showInputMessage="1" showErrorMessage="1" prompt="En caso de contar con información previa de la medición, establezca cul es la linea de partida para la medición de su indicador" sqref="F24:H24" xr:uid="{3F39D0C8-EEDD-4E74-9913-6ADE90FFB610}"/>
    <dataValidation allowBlank="1" showInputMessage="1" showErrorMessage="1" prompt="Defina la meta del indicador, teniendo en cuenta la tendencia establecida" sqref="C24" xr:uid="{988E0FFE-0576-4F42-AE6A-8720FB2CF32C}"/>
    <dataValidation allowBlank="1" showInputMessage="1" showErrorMessage="1" prompt="Seleccione con una &quot;X&quot; la tendencia que debe tener el resultado del indicador" sqref="C21:C22" xr:uid="{38D4CBA8-7F0F-48E4-9FAE-F3AC3B249E3E}"/>
    <dataValidation allowBlank="1" showInputMessage="1" showErrorMessage="1" prompt="Seleccione la periodicidad con la que se va a medir el indicador. Solo pueed seleccionar una." sqref="C18" xr:uid="{203B41ED-C90C-41A4-83D1-8DBFB583D5FE}"/>
    <dataValidation allowBlank="1" showInputMessage="1" showErrorMessage="1" prompt="Aclara de donde tomará la información para el cálculo del indicador" sqref="O13" xr:uid="{FA4128A9-B46D-4E00-8ECC-6CBFD60CD327}"/>
    <dataValidation allowBlank="1" showInputMessage="1" showErrorMessage="1" prompt="Seleccione de la lista desplegable la unidad de medida de cada una de sus variables." sqref="J13:N13" xr:uid="{1CED64D1-C68A-4EE9-BBCB-46577C9BDB3F}"/>
    <dataValidation allowBlank="1" showInputMessage="1" showErrorMessage="1" prompt="Describa brevemente la variable definida" sqref="F13:I13" xr:uid="{A5E93B06-992D-48CA-8533-8689A64F07E6}"/>
    <dataValidation allowBlank="1" showInputMessage="1" showErrorMessage="1" prompt="En cada casilla defina el nombre de las variables de su indicador" sqref="D13:E13" xr:uid="{323A3D02-D980-4A98-816F-97A99B665D4C}"/>
    <dataValidation allowBlank="1" showInputMessage="1" showErrorMessage="1" prompt="Defina la relación mátematica que se constituirá como la fórmula de su indicador" sqref="C13" xr:uid="{2014CACC-BE6A-4869-9B74-D2FF9AC7D85B}"/>
    <dataValidation allowBlank="1" showInputMessage="1" showErrorMessage="1" prompt="Se cargará automaticamente el objetivo del proceso que definió en la caracterización." sqref="C11" xr:uid="{FB3EF5B1-2405-405A-B510-0F75B727E981}"/>
    <dataValidation allowBlank="1" showInputMessage="1" showErrorMessage="1" prompt="Amplie el objetivo del indicador, contestando preguntas como  ¿qué?, ¿para qué?, ¿cómo?" sqref="C10" xr:uid="{011B88F0-5C34-46F9-B147-6E8D158D5E68}"/>
    <dataValidation allowBlank="1" showInputMessage="1" showErrorMessage="1" prompt="Defina en esta casilla lo que busca medir, el objetivo del indicador es un paso previo a definir el indicador, y su precisión es muy importante.  Debe ser i) específicos, ii) Alcanzable,  iii) medibles, " sqref="C9" xr:uid="{0DB31617-5DC0-4455-AE49-4714FAB94E58}"/>
    <dataValidation allowBlank="1" showInputMessage="1" showErrorMessage="1" prompt="Elija de la lista desplegable si el indicador es acumulado (cuando trae información previa a esta medición) o no acumulado (cuando inicia la medición en este periodo)." sqref="P8:Q8" xr:uid="{1C5C4CCB-DECC-4AEF-90CB-9490DBE4D199}"/>
    <dataValidation allowBlank="1" showInputMessage="1" showErrorMessage="1" prompt="Se cargará automáticamente el tipo de indicador que definió en la caracterización." sqref="L8:M8" xr:uid="{915C2ACE-7D21-4CE2-9936-14C7496490E0}"/>
    <dataValidation allowBlank="1" showInputMessage="1" showErrorMessage="1" prompt="Se cargará automaticamente el líder del proceso seleccionado. Por favor válidelo y retroalimente al enlace de la OAP." sqref="C6" xr:uid="{176E7743-5D18-4198-A3C2-0752DE8BC6ED}"/>
    <dataValidation allowBlank="1" showInputMessage="1" showErrorMessage="1" prompt="Se cargará automaticamente el nombre del indicador que definió en la caracterización" sqref="C8" xr:uid="{6A9F3735-4D49-4BAE-B351-CA599656A438}"/>
    <dataValidation allowBlank="1" showInputMessage="1" showErrorMessage="1" prompt="Ingrese el nombre y el cargo de la persona responsable de la medición del indicador._x000a_Ej: Juan Perez - Profesional Univeristario " sqref="L6:M6" xr:uid="{CBA758E6-6BF4-4CA6-916A-A0FBCF7F9DAC}"/>
    <dataValidation allowBlank="1" showInputMessage="1" showErrorMessage="1" prompt="Se cargará automáticamente el macroproceso al cual pertenece el macroproceso" sqref="L5:M5" xr:uid="{B2A9B957-1909-4454-A763-2FD78E08A7BE}"/>
    <dataValidation allowBlank="1" showInputMessage="1" showErrorMessage="1" prompt="Seleccione de la lista desplegable el nombre del proceso" sqref="C5" xr:uid="{BE59309F-3463-47E1-88F8-745D7790BE3E}"/>
    <dataValidation allowBlank="1" showInputMessage="1" showErrorMessage="1" promptTitle="Dependencia" prompt="Seleccione de la lista desplegable la dependencia responsable del proceso" sqref="C4" xr:uid="{18680CA8-66BF-4268-8EEE-948A55CF5CAC}"/>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D1:Q81"/>
  <sheetViews>
    <sheetView workbookViewId="0">
      <selection activeCell="D20" sqref="D20"/>
    </sheetView>
  </sheetViews>
  <sheetFormatPr baseColWidth="10" defaultRowHeight="15" x14ac:dyDescent="0.25"/>
  <cols>
    <col min="4" max="4" width="49" style="1" bestFit="1" customWidth="1"/>
    <col min="5" max="5" width="70" style="1" bestFit="1" customWidth="1"/>
    <col min="6" max="6" width="19.42578125" style="7" bestFit="1" customWidth="1"/>
    <col min="7" max="7" width="58.42578125" style="9" customWidth="1"/>
    <col min="12" max="12" width="60.140625" customWidth="1"/>
    <col min="17" max="17" width="26.7109375" bestFit="1" customWidth="1"/>
  </cols>
  <sheetData>
    <row r="1" spans="4:17" x14ac:dyDescent="0.25">
      <c r="Q1" s="14" t="s">
        <v>175</v>
      </c>
    </row>
    <row r="2" spans="4:17" x14ac:dyDescent="0.25">
      <c r="D2" s="2" t="s">
        <v>63</v>
      </c>
      <c r="E2" s="2" t="s">
        <v>45</v>
      </c>
      <c r="F2" s="8" t="s">
        <v>2</v>
      </c>
      <c r="G2" s="10" t="s">
        <v>111</v>
      </c>
      <c r="L2" s="11" t="s">
        <v>215</v>
      </c>
      <c r="O2" t="s">
        <v>170</v>
      </c>
      <c r="Q2" t="s">
        <v>176</v>
      </c>
    </row>
    <row r="3" spans="4:17" x14ac:dyDescent="0.25">
      <c r="D3" s="3" t="s">
        <v>100</v>
      </c>
      <c r="E3" s="1" t="s">
        <v>46</v>
      </c>
      <c r="F3" s="7" t="s">
        <v>60</v>
      </c>
      <c r="G3" s="9" t="s">
        <v>112</v>
      </c>
      <c r="L3" s="12" t="s">
        <v>204</v>
      </c>
      <c r="O3" t="s">
        <v>171</v>
      </c>
      <c r="Q3" t="s">
        <v>177</v>
      </c>
    </row>
    <row r="4" spans="4:17" x14ac:dyDescent="0.25">
      <c r="D4" s="3" t="s">
        <v>101</v>
      </c>
      <c r="E4" s="1" t="s">
        <v>46</v>
      </c>
      <c r="F4" s="7" t="s">
        <v>60</v>
      </c>
      <c r="G4" s="9" t="s">
        <v>112</v>
      </c>
      <c r="L4" s="11" t="s">
        <v>216</v>
      </c>
      <c r="Q4" s="14" t="s">
        <v>178</v>
      </c>
    </row>
    <row r="5" spans="4:17" x14ac:dyDescent="0.25">
      <c r="D5" s="3" t="s">
        <v>102</v>
      </c>
      <c r="E5" s="1" t="s">
        <v>46</v>
      </c>
      <c r="F5" s="7" t="s">
        <v>60</v>
      </c>
      <c r="G5" s="9" t="s">
        <v>114</v>
      </c>
      <c r="L5" s="13" t="s">
        <v>205</v>
      </c>
      <c r="Q5" t="s">
        <v>179</v>
      </c>
    </row>
    <row r="6" spans="4:17" x14ac:dyDescent="0.25">
      <c r="D6" s="3" t="s">
        <v>103</v>
      </c>
      <c r="E6" s="1" t="s">
        <v>47</v>
      </c>
      <c r="F6" s="7" t="s">
        <v>60</v>
      </c>
      <c r="G6" s="9" t="s">
        <v>115</v>
      </c>
      <c r="L6" s="13" t="s">
        <v>206</v>
      </c>
      <c r="Q6" t="s">
        <v>180</v>
      </c>
    </row>
    <row r="7" spans="4:17" x14ac:dyDescent="0.25">
      <c r="D7" s="3" t="s">
        <v>104</v>
      </c>
      <c r="E7" s="1" t="s">
        <v>47</v>
      </c>
      <c r="F7" s="7" t="s">
        <v>60</v>
      </c>
      <c r="G7" s="9" t="s">
        <v>191</v>
      </c>
      <c r="L7" s="13" t="s">
        <v>207</v>
      </c>
      <c r="Q7" t="s">
        <v>181</v>
      </c>
    </row>
    <row r="8" spans="4:17" x14ac:dyDescent="0.25">
      <c r="D8" s="3" t="s">
        <v>64</v>
      </c>
      <c r="E8" s="1" t="s">
        <v>47</v>
      </c>
      <c r="F8" s="7" t="s">
        <v>60</v>
      </c>
      <c r="G8" s="9" t="s">
        <v>117</v>
      </c>
      <c r="L8" s="13" t="s">
        <v>208</v>
      </c>
      <c r="Q8" t="s">
        <v>182</v>
      </c>
    </row>
    <row r="9" spans="4:17" x14ac:dyDescent="0.25">
      <c r="D9" s="3" t="s">
        <v>105</v>
      </c>
      <c r="E9" s="1" t="s">
        <v>47</v>
      </c>
      <c r="F9" s="7" t="s">
        <v>60</v>
      </c>
      <c r="G9" s="9" t="s">
        <v>115</v>
      </c>
      <c r="L9" s="11" t="s">
        <v>217</v>
      </c>
      <c r="Q9" t="s">
        <v>183</v>
      </c>
    </row>
    <row r="10" spans="4:17" x14ac:dyDescent="0.25">
      <c r="D10" s="3" t="s">
        <v>106</v>
      </c>
      <c r="E10" s="1" t="s">
        <v>48</v>
      </c>
      <c r="F10" s="7" t="s">
        <v>60</v>
      </c>
      <c r="G10" s="9" t="s">
        <v>112</v>
      </c>
      <c r="L10" s="13" t="s">
        <v>209</v>
      </c>
      <c r="Q10" s="14" t="s">
        <v>184</v>
      </c>
    </row>
    <row r="11" spans="4:17" x14ac:dyDescent="0.25">
      <c r="D11" s="3" t="s">
        <v>107</v>
      </c>
      <c r="E11" s="1" t="s">
        <v>48</v>
      </c>
      <c r="F11" s="7" t="s">
        <v>60</v>
      </c>
      <c r="G11" s="9" t="s">
        <v>118</v>
      </c>
      <c r="L11" s="13" t="s">
        <v>210</v>
      </c>
      <c r="Q11" t="s">
        <v>185</v>
      </c>
    </row>
    <row r="12" spans="4:17" x14ac:dyDescent="0.25">
      <c r="D12" s="3" t="s">
        <v>108</v>
      </c>
      <c r="E12" s="1" t="s">
        <v>48</v>
      </c>
      <c r="F12" s="7" t="s">
        <v>60</v>
      </c>
      <c r="G12" s="9" t="s">
        <v>113</v>
      </c>
      <c r="L12" s="13" t="s">
        <v>211</v>
      </c>
      <c r="Q12" t="s">
        <v>186</v>
      </c>
    </row>
    <row r="13" spans="4:17" x14ac:dyDescent="0.25">
      <c r="D13" s="3" t="s">
        <v>109</v>
      </c>
      <c r="E13" s="1" t="s">
        <v>48</v>
      </c>
      <c r="F13" s="7" t="s">
        <v>60</v>
      </c>
      <c r="G13" s="9" t="s">
        <v>192</v>
      </c>
      <c r="L13" s="11" t="s">
        <v>218</v>
      </c>
      <c r="Q13" s="14" t="s">
        <v>187</v>
      </c>
    </row>
    <row r="14" spans="4:17" x14ac:dyDescent="0.25">
      <c r="D14" s="5" t="s">
        <v>78</v>
      </c>
      <c r="E14" s="1" t="s">
        <v>49</v>
      </c>
      <c r="F14" s="7" t="s">
        <v>61</v>
      </c>
      <c r="G14" s="9" t="s">
        <v>122</v>
      </c>
      <c r="L14" s="13" t="s">
        <v>212</v>
      </c>
      <c r="Q14" t="s">
        <v>188</v>
      </c>
    </row>
    <row r="15" spans="4:17" x14ac:dyDescent="0.25">
      <c r="D15" s="5" t="s">
        <v>65</v>
      </c>
      <c r="E15" s="1" t="s">
        <v>49</v>
      </c>
      <c r="F15" s="7" t="s">
        <v>61</v>
      </c>
      <c r="G15" s="9" t="s">
        <v>122</v>
      </c>
      <c r="L15" s="13" t="s">
        <v>213</v>
      </c>
      <c r="Q15" t="s">
        <v>189</v>
      </c>
    </row>
    <row r="16" spans="4:17" x14ac:dyDescent="0.25">
      <c r="D16" s="5" t="s">
        <v>79</v>
      </c>
      <c r="E16" s="1" t="s">
        <v>50</v>
      </c>
      <c r="F16" s="7" t="s">
        <v>61</v>
      </c>
      <c r="G16" s="9" t="s">
        <v>125</v>
      </c>
      <c r="L16" s="13" t="s">
        <v>214</v>
      </c>
      <c r="Q16" t="s">
        <v>190</v>
      </c>
    </row>
    <row r="17" spans="4:15" x14ac:dyDescent="0.25">
      <c r="D17" s="5" t="s">
        <v>80</v>
      </c>
      <c r="E17" s="1" t="s">
        <v>50</v>
      </c>
      <c r="F17" s="7" t="s">
        <v>61</v>
      </c>
      <c r="G17" s="9" t="s">
        <v>202</v>
      </c>
      <c r="L17" s="11" t="s">
        <v>219</v>
      </c>
    </row>
    <row r="18" spans="4:15" ht="30" x14ac:dyDescent="0.25">
      <c r="D18" s="5" t="s">
        <v>81</v>
      </c>
      <c r="E18" s="1" t="s">
        <v>52</v>
      </c>
      <c r="F18" s="7" t="s">
        <v>61</v>
      </c>
      <c r="G18" s="9" t="s">
        <v>201</v>
      </c>
      <c r="L18" s="13" t="s">
        <v>220</v>
      </c>
    </row>
    <row r="19" spans="4:15" ht="30" x14ac:dyDescent="0.25">
      <c r="D19" s="5" t="s">
        <v>82</v>
      </c>
      <c r="E19" s="1" t="s">
        <v>52</v>
      </c>
      <c r="F19" s="7" t="s">
        <v>61</v>
      </c>
      <c r="G19" s="9" t="s">
        <v>200</v>
      </c>
      <c r="L19" s="13" t="s">
        <v>221</v>
      </c>
      <c r="O19" t="s">
        <v>194</v>
      </c>
    </row>
    <row r="20" spans="4:15" ht="30" x14ac:dyDescent="0.25">
      <c r="D20" s="15" t="s">
        <v>244</v>
      </c>
      <c r="E20" s="1" t="s">
        <v>55</v>
      </c>
      <c r="F20" s="7" t="s">
        <v>61</v>
      </c>
      <c r="G20" s="9" t="s">
        <v>199</v>
      </c>
      <c r="L20" s="11" t="s">
        <v>222</v>
      </c>
      <c r="O20" t="s">
        <v>195</v>
      </c>
    </row>
    <row r="21" spans="4:15" ht="30" x14ac:dyDescent="0.25">
      <c r="D21" s="5" t="s">
        <v>83</v>
      </c>
      <c r="E21" s="1" t="s">
        <v>55</v>
      </c>
      <c r="F21" s="7" t="s">
        <v>61</v>
      </c>
      <c r="G21" s="9" t="s">
        <v>199</v>
      </c>
      <c r="L21" s="12" t="s">
        <v>223</v>
      </c>
    </row>
    <row r="22" spans="4:15" ht="30" x14ac:dyDescent="0.25">
      <c r="D22" s="5" t="s">
        <v>84</v>
      </c>
      <c r="E22" s="1" t="s">
        <v>55</v>
      </c>
      <c r="F22" s="7" t="s">
        <v>61</v>
      </c>
      <c r="G22" s="9" t="s">
        <v>199</v>
      </c>
      <c r="L22" s="11" t="s">
        <v>224</v>
      </c>
    </row>
    <row r="23" spans="4:15" ht="45" x14ac:dyDescent="0.25">
      <c r="D23" s="5" t="s">
        <v>85</v>
      </c>
      <c r="E23" s="1" t="s">
        <v>53</v>
      </c>
      <c r="F23" s="7" t="s">
        <v>61</v>
      </c>
      <c r="G23" s="9" t="s">
        <v>124</v>
      </c>
      <c r="L23" s="13" t="s">
        <v>166</v>
      </c>
    </row>
    <row r="24" spans="4:15" ht="30" x14ac:dyDescent="0.25">
      <c r="D24" s="5" t="s">
        <v>86</v>
      </c>
      <c r="E24" s="1" t="s">
        <v>56</v>
      </c>
      <c r="F24" s="7" t="s">
        <v>61</v>
      </c>
      <c r="G24" s="9" t="s">
        <v>126</v>
      </c>
      <c r="L24" s="12" t="s">
        <v>225</v>
      </c>
    </row>
    <row r="25" spans="4:15" ht="30" x14ac:dyDescent="0.25">
      <c r="D25" s="5" t="s">
        <v>87</v>
      </c>
      <c r="E25" s="1" t="s">
        <v>56</v>
      </c>
      <c r="F25" s="7" t="s">
        <v>61</v>
      </c>
      <c r="G25" s="9" t="s">
        <v>126</v>
      </c>
      <c r="L25" s="12" t="s">
        <v>226</v>
      </c>
    </row>
    <row r="26" spans="4:15" ht="30" x14ac:dyDescent="0.25">
      <c r="D26" s="5" t="s">
        <v>88</v>
      </c>
      <c r="E26" s="1" t="s">
        <v>54</v>
      </c>
      <c r="F26" s="7" t="s">
        <v>61</v>
      </c>
      <c r="G26" s="9" t="s">
        <v>123</v>
      </c>
      <c r="L26" s="11" t="s">
        <v>227</v>
      </c>
    </row>
    <row r="27" spans="4:15" ht="27" x14ac:dyDescent="0.25">
      <c r="D27" s="5" t="s">
        <v>89</v>
      </c>
      <c r="E27" s="1" t="s">
        <v>51</v>
      </c>
      <c r="F27" s="7" t="s">
        <v>61</v>
      </c>
      <c r="G27" s="9" t="s">
        <v>119</v>
      </c>
      <c r="L27" s="12" t="s">
        <v>228</v>
      </c>
    </row>
    <row r="28" spans="4:15" ht="27" x14ac:dyDescent="0.25">
      <c r="D28" s="5" t="s">
        <v>90</v>
      </c>
      <c r="E28" s="1" t="s">
        <v>51</v>
      </c>
      <c r="F28" s="7" t="s">
        <v>61</v>
      </c>
      <c r="G28" s="9" t="s">
        <v>120</v>
      </c>
      <c r="L28" s="11" t="s">
        <v>229</v>
      </c>
    </row>
    <row r="29" spans="4:15" ht="45" x14ac:dyDescent="0.25">
      <c r="D29" s="5" t="s">
        <v>110</v>
      </c>
      <c r="E29" s="1" t="s">
        <v>51</v>
      </c>
      <c r="F29" s="7" t="s">
        <v>61</v>
      </c>
      <c r="G29" s="9" t="s">
        <v>121</v>
      </c>
      <c r="L29" s="12" t="s">
        <v>230</v>
      </c>
    </row>
    <row r="30" spans="4:15" ht="30" x14ac:dyDescent="0.25">
      <c r="D30" s="6" t="s">
        <v>91</v>
      </c>
      <c r="E30" s="1" t="s">
        <v>95</v>
      </c>
      <c r="F30" s="7" t="s">
        <v>62</v>
      </c>
      <c r="G30" s="9" t="s">
        <v>193</v>
      </c>
      <c r="L30" s="11" t="s">
        <v>231</v>
      </c>
    </row>
    <row r="31" spans="4:15" x14ac:dyDescent="0.25">
      <c r="D31" s="6" t="s">
        <v>66</v>
      </c>
      <c r="E31" s="1" t="s">
        <v>95</v>
      </c>
      <c r="F31" s="7" t="s">
        <v>62</v>
      </c>
      <c r="G31" s="9" t="s">
        <v>116</v>
      </c>
      <c r="L31" s="12" t="s">
        <v>232</v>
      </c>
    </row>
    <row r="32" spans="4:15" x14ac:dyDescent="0.25">
      <c r="D32" s="6" t="s">
        <v>67</v>
      </c>
      <c r="E32" s="1" t="s">
        <v>67</v>
      </c>
      <c r="F32" s="7" t="s">
        <v>62</v>
      </c>
      <c r="G32" s="9" t="s">
        <v>118</v>
      </c>
      <c r="L32" s="12" t="s">
        <v>233</v>
      </c>
    </row>
    <row r="33" spans="4:12" ht="27" x14ac:dyDescent="0.25">
      <c r="D33" s="6" t="s">
        <v>68</v>
      </c>
      <c r="E33" s="1" t="s">
        <v>96</v>
      </c>
      <c r="F33" s="7" t="s">
        <v>62</v>
      </c>
      <c r="G33" s="9" t="s">
        <v>118</v>
      </c>
      <c r="L33" s="11" t="s">
        <v>234</v>
      </c>
    </row>
    <row r="34" spans="4:12" x14ac:dyDescent="0.25">
      <c r="D34" s="6" t="s">
        <v>69</v>
      </c>
      <c r="E34" s="1" t="s">
        <v>96</v>
      </c>
      <c r="F34" s="7" t="s">
        <v>62</v>
      </c>
      <c r="G34" s="9" t="s">
        <v>118</v>
      </c>
      <c r="L34" s="11" t="s">
        <v>235</v>
      </c>
    </row>
    <row r="35" spans="4:12" x14ac:dyDescent="0.25">
      <c r="D35" s="6" t="s">
        <v>70</v>
      </c>
      <c r="E35" s="1" t="s">
        <v>96</v>
      </c>
      <c r="F35" s="7" t="s">
        <v>62</v>
      </c>
      <c r="G35" s="9" t="s">
        <v>118</v>
      </c>
      <c r="L35" s="13" t="s">
        <v>167</v>
      </c>
    </row>
    <row r="36" spans="4:12" x14ac:dyDescent="0.25">
      <c r="D36" s="6" t="s">
        <v>71</v>
      </c>
      <c r="E36" s="1" t="s">
        <v>97</v>
      </c>
      <c r="F36" s="7" t="s">
        <v>62</v>
      </c>
      <c r="G36" s="9" t="s">
        <v>127</v>
      </c>
      <c r="L36" s="13" t="s">
        <v>168</v>
      </c>
    </row>
    <row r="37" spans="4:12" x14ac:dyDescent="0.25">
      <c r="D37" s="6" t="s">
        <v>72</v>
      </c>
      <c r="E37" s="1" t="s">
        <v>97</v>
      </c>
      <c r="F37" s="7" t="s">
        <v>62</v>
      </c>
      <c r="G37" s="9" t="s">
        <v>127</v>
      </c>
      <c r="L37" s="13" t="s">
        <v>169</v>
      </c>
    </row>
    <row r="38" spans="4:12" x14ac:dyDescent="0.25">
      <c r="D38" s="6" t="s">
        <v>73</v>
      </c>
      <c r="E38" s="1" t="s">
        <v>97</v>
      </c>
      <c r="F38" s="7" t="s">
        <v>62</v>
      </c>
      <c r="G38" s="9" t="s">
        <v>127</v>
      </c>
      <c r="L38" s="12" t="s">
        <v>236</v>
      </c>
    </row>
    <row r="39" spans="4:12" x14ac:dyDescent="0.25">
      <c r="D39" s="6" t="s">
        <v>74</v>
      </c>
      <c r="E39" s="1" t="s">
        <v>98</v>
      </c>
      <c r="F39" s="7" t="s">
        <v>62</v>
      </c>
      <c r="G39" s="9" t="s">
        <v>128</v>
      </c>
      <c r="L39" s="12" t="s">
        <v>237</v>
      </c>
    </row>
    <row r="40" spans="4:12" x14ac:dyDescent="0.25">
      <c r="D40" s="6" t="s">
        <v>75</v>
      </c>
      <c r="E40" s="1" t="s">
        <v>98</v>
      </c>
      <c r="F40" s="7" t="s">
        <v>62</v>
      </c>
      <c r="G40" s="9" t="s">
        <v>128</v>
      </c>
      <c r="L40" s="13" t="s">
        <v>238</v>
      </c>
    </row>
    <row r="41" spans="4:12" x14ac:dyDescent="0.25">
      <c r="D41" s="6" t="s">
        <v>76</v>
      </c>
      <c r="E41" s="1" t="s">
        <v>98</v>
      </c>
      <c r="F41" s="7" t="s">
        <v>62</v>
      </c>
      <c r="G41" s="9" t="s">
        <v>128</v>
      </c>
      <c r="L41" s="13" t="s">
        <v>239</v>
      </c>
    </row>
    <row r="42" spans="4:12" x14ac:dyDescent="0.25">
      <c r="D42" s="6" t="s">
        <v>77</v>
      </c>
      <c r="E42" s="1" t="s">
        <v>98</v>
      </c>
      <c r="F42" s="7" t="s">
        <v>62</v>
      </c>
      <c r="G42" s="9" t="s">
        <v>128</v>
      </c>
      <c r="L42" s="13" t="s">
        <v>240</v>
      </c>
    </row>
    <row r="43" spans="4:12" x14ac:dyDescent="0.25">
      <c r="D43" s="6" t="s">
        <v>197</v>
      </c>
      <c r="E43" s="1" t="s">
        <v>99</v>
      </c>
      <c r="F43" s="7" t="s">
        <v>62</v>
      </c>
      <c r="G43" s="9" t="s">
        <v>129</v>
      </c>
    </row>
    <row r="44" spans="4:12" ht="30" x14ac:dyDescent="0.25">
      <c r="D44" s="6" t="s">
        <v>92</v>
      </c>
      <c r="E44" s="1" t="s">
        <v>99</v>
      </c>
      <c r="F44" s="7" t="s">
        <v>62</v>
      </c>
      <c r="G44" s="9" t="s">
        <v>129</v>
      </c>
    </row>
    <row r="45" spans="4:12" x14ac:dyDescent="0.25">
      <c r="D45" s="6" t="s">
        <v>198</v>
      </c>
      <c r="E45" s="1" t="s">
        <v>99</v>
      </c>
      <c r="F45" s="7" t="s">
        <v>62</v>
      </c>
      <c r="G45" s="9" t="s">
        <v>129</v>
      </c>
    </row>
    <row r="46" spans="4:12" ht="30" x14ac:dyDescent="0.25">
      <c r="D46" s="4" t="s">
        <v>93</v>
      </c>
      <c r="E46" s="1" t="s">
        <v>57</v>
      </c>
      <c r="F46" s="7" t="s">
        <v>203</v>
      </c>
      <c r="G46" s="9" t="s">
        <v>130</v>
      </c>
    </row>
    <row r="47" spans="4:12" ht="30" x14ac:dyDescent="0.25">
      <c r="D47" s="4" t="s">
        <v>94</v>
      </c>
      <c r="E47" s="1" t="s">
        <v>57</v>
      </c>
      <c r="F47" s="7" t="s">
        <v>203</v>
      </c>
      <c r="G47" s="9" t="s">
        <v>112</v>
      </c>
    </row>
    <row r="51" spans="4:4" x14ac:dyDescent="0.25">
      <c r="D51" s="1" t="s">
        <v>132</v>
      </c>
    </row>
    <row r="52" spans="4:4" x14ac:dyDescent="0.25">
      <c r="D52" s="9" t="s">
        <v>133</v>
      </c>
    </row>
    <row r="53" spans="4:4" ht="30" x14ac:dyDescent="0.25">
      <c r="D53" s="9" t="s">
        <v>134</v>
      </c>
    </row>
    <row r="54" spans="4:4" ht="30" x14ac:dyDescent="0.25">
      <c r="D54" s="9" t="s">
        <v>135</v>
      </c>
    </row>
    <row r="55" spans="4:4" x14ac:dyDescent="0.25">
      <c r="D55" s="9" t="s">
        <v>136</v>
      </c>
    </row>
    <row r="56" spans="4:4" ht="30" x14ac:dyDescent="0.25">
      <c r="D56" s="9" t="s">
        <v>137</v>
      </c>
    </row>
    <row r="57" spans="4:4" ht="30" x14ac:dyDescent="0.25">
      <c r="D57" s="9" t="s">
        <v>138</v>
      </c>
    </row>
    <row r="58" spans="4:4" ht="30" x14ac:dyDescent="0.25">
      <c r="D58" s="9" t="s">
        <v>139</v>
      </c>
    </row>
    <row r="59" spans="4:4" ht="30" x14ac:dyDescent="0.25">
      <c r="D59" s="9" t="s">
        <v>140</v>
      </c>
    </row>
    <row r="60" spans="4:4" x14ac:dyDescent="0.25">
      <c r="D60" s="9" t="s">
        <v>141</v>
      </c>
    </row>
    <row r="61" spans="4:4" ht="30" x14ac:dyDescent="0.25">
      <c r="D61" s="9" t="s">
        <v>142</v>
      </c>
    </row>
    <row r="62" spans="4:4" ht="60" x14ac:dyDescent="0.25">
      <c r="D62" s="9" t="s">
        <v>143</v>
      </c>
    </row>
    <row r="63" spans="4:4" ht="30" x14ac:dyDescent="0.25">
      <c r="D63" s="9" t="s">
        <v>144</v>
      </c>
    </row>
    <row r="64" spans="4:4" x14ac:dyDescent="0.25">
      <c r="D64" s="9" t="s">
        <v>145</v>
      </c>
    </row>
    <row r="65" spans="4:4" ht="30" x14ac:dyDescent="0.25">
      <c r="D65" s="9" t="s">
        <v>146</v>
      </c>
    </row>
    <row r="66" spans="4:4" x14ac:dyDescent="0.25">
      <c r="D66" s="9" t="s">
        <v>147</v>
      </c>
    </row>
    <row r="67" spans="4:4" ht="30" x14ac:dyDescent="0.25">
      <c r="D67" s="9" t="s">
        <v>148</v>
      </c>
    </row>
    <row r="68" spans="4:4" x14ac:dyDescent="0.25">
      <c r="D68" s="9" t="s">
        <v>149</v>
      </c>
    </row>
    <row r="69" spans="4:4" x14ac:dyDescent="0.25">
      <c r="D69" s="9" t="s">
        <v>150</v>
      </c>
    </row>
    <row r="70" spans="4:4" ht="30" x14ac:dyDescent="0.25">
      <c r="D70" s="9" t="s">
        <v>151</v>
      </c>
    </row>
    <row r="71" spans="4:4" ht="45" x14ac:dyDescent="0.25">
      <c r="D71" s="9" t="s">
        <v>152</v>
      </c>
    </row>
    <row r="72" spans="4:4" x14ac:dyDescent="0.25">
      <c r="D72" s="9" t="s">
        <v>153</v>
      </c>
    </row>
    <row r="73" spans="4:4" ht="30" x14ac:dyDescent="0.25">
      <c r="D73" s="9" t="s">
        <v>154</v>
      </c>
    </row>
    <row r="74" spans="4:4" ht="60" x14ac:dyDescent="0.25">
      <c r="D74" s="9" t="s">
        <v>155</v>
      </c>
    </row>
    <row r="75" spans="4:4" ht="30" x14ac:dyDescent="0.25">
      <c r="D75" s="9" t="s">
        <v>156</v>
      </c>
    </row>
    <row r="76" spans="4:4" ht="30" x14ac:dyDescent="0.25">
      <c r="D76" s="9" t="s">
        <v>157</v>
      </c>
    </row>
    <row r="77" spans="4:4" x14ac:dyDescent="0.25">
      <c r="D77" s="9" t="s">
        <v>158</v>
      </c>
    </row>
    <row r="78" spans="4:4" ht="45" x14ac:dyDescent="0.25">
      <c r="D78" s="9" t="s">
        <v>159</v>
      </c>
    </row>
    <row r="79" spans="4:4" x14ac:dyDescent="0.25">
      <c r="D79" s="9" t="s">
        <v>160</v>
      </c>
    </row>
    <row r="80" spans="4:4" ht="45" x14ac:dyDescent="0.25">
      <c r="D80" s="9" t="s">
        <v>161</v>
      </c>
    </row>
    <row r="81" spans="4:4" x14ac:dyDescent="0.25">
      <c r="D81"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SecurityGroups xmlns="21de2e3c-d6a8-49e7-a9fe-363d137ec243" xsi:nil="true"/>
    <MigrationWizId xmlns="21de2e3c-d6a8-49e7-a9fe-363d137ec243" xsi:nil="true"/>
    <MigrationWizIdPermissionLevels xmlns="21de2e3c-d6a8-49e7-a9fe-363d137ec243" xsi:nil="true"/>
    <_activity xmlns="21de2e3c-d6a8-49e7-a9fe-363d137ec243" xsi:nil="true"/>
    <MigrationWizIdDocumentLibraryPermissions xmlns="21de2e3c-d6a8-49e7-a9fe-363d137ec243" xsi:nil="true"/>
    <MigrationWizIdPermissions xmlns="21de2e3c-d6a8-49e7-a9fe-363d137ec24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B7428B1CD16784BA37851573A0136ED" ma:contentTypeVersion="21" ma:contentTypeDescription="Crear nuevo documento." ma:contentTypeScope="" ma:versionID="5bcf4ca4edbf64c4e01055db73dd0ac0">
  <xsd:schema xmlns:xsd="http://www.w3.org/2001/XMLSchema" xmlns:xs="http://www.w3.org/2001/XMLSchema" xmlns:p="http://schemas.microsoft.com/office/2006/metadata/properties" xmlns:ns3="21de2e3c-d6a8-49e7-a9fe-363d137ec243" xmlns:ns4="6deef14a-5ab1-4bee-ac48-7d9ebf1c12be" targetNamespace="http://schemas.microsoft.com/office/2006/metadata/properties" ma:root="true" ma:fieldsID="e252240fad1ee2733dbb3c0167cfa7da" ns3:_="" ns4:_="">
    <xsd:import namespace="21de2e3c-d6a8-49e7-a9fe-363d137ec243"/>
    <xsd:import namespace="6deef14a-5ab1-4bee-ac48-7d9ebf1c12be"/>
    <xsd:element name="properties">
      <xsd:complexType>
        <xsd:sequence>
          <xsd:element name="documentManagement">
            <xsd:complexType>
              <xsd:all>
                <xsd:element ref="ns3:MigrationWizId" minOccurs="0"/>
                <xsd:element ref="ns3:MigrationWizIdPermissions" minOccurs="0"/>
                <xsd:element ref="ns3:MigrationWizIdPermissionLevels" minOccurs="0"/>
                <xsd:element ref="ns3:MigrationWizIdDocumentLibraryPermissions" minOccurs="0"/>
                <xsd:element ref="ns3:MigrationWizIdSecurityGroups" minOccurs="0"/>
                <xsd:element ref="ns3:MediaServiceMetadata" minOccurs="0"/>
                <xsd:element ref="ns3:MediaServiceFastMetadata" minOccurs="0"/>
                <xsd:element ref="ns3:MediaServiceDateTaken" minOccurs="0"/>
                <xsd:element ref="ns3:MediaLengthInSecond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de2e3c-d6a8-49e7-a9fe-363d137ec243"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_activity" ma:index="25" nillable="true" ma:displayName="_activity" ma:hidden="true" ma:internalName="_activity">
      <xsd:simpleType>
        <xsd:restriction base="dms:Not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ystemTags" ma:index="27" nillable="true" ma:displayName="MediaServiceSystemTags" ma:hidden="true" ma:internalName="MediaServiceSystemTags" ma:readOnly="true">
      <xsd:simpleType>
        <xsd:restriction base="dms:Note"/>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eef14a-5ab1-4bee-ac48-7d9ebf1c12b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87AEC1-706B-4967-BF4F-2357894F5DB4}">
  <ds:schemaRefs>
    <ds:schemaRef ds:uri="http://purl.org/dc/dcmitype/"/>
    <ds:schemaRef ds:uri="http://www.w3.org/XML/1998/namespace"/>
    <ds:schemaRef ds:uri="21de2e3c-d6a8-49e7-a9fe-363d137ec243"/>
    <ds:schemaRef ds:uri="http://purl.org/dc/elements/1.1/"/>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schemas.microsoft.com/office/infopath/2007/PartnerControls"/>
    <ds:schemaRef ds:uri="6deef14a-5ab1-4bee-ac48-7d9ebf1c12be"/>
  </ds:schemaRefs>
</ds:datastoreItem>
</file>

<file path=customXml/itemProps2.xml><?xml version="1.0" encoding="utf-8"?>
<ds:datastoreItem xmlns:ds="http://schemas.openxmlformats.org/officeDocument/2006/customXml" ds:itemID="{9F79F791-9C8A-4DA5-92CE-38500D0D5FE4}">
  <ds:schemaRefs>
    <ds:schemaRef ds:uri="http://schemas.microsoft.com/sharepoint/v3/contenttype/forms"/>
  </ds:schemaRefs>
</ds:datastoreItem>
</file>

<file path=customXml/itemProps3.xml><?xml version="1.0" encoding="utf-8"?>
<ds:datastoreItem xmlns:ds="http://schemas.openxmlformats.org/officeDocument/2006/customXml" ds:itemID="{12F2F2E3-F340-4C06-BE1A-E50026FBFE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de2e3c-d6a8-49e7-a9fe-363d137ec243"/>
    <ds:schemaRef ds:uri="6deef14a-5ab1-4bee-ac48-7d9ebf1c12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13</vt:i4>
      </vt:variant>
    </vt:vector>
  </HeadingPairs>
  <TitlesOfParts>
    <vt:vector size="18" baseType="lpstr">
      <vt:lpstr>Caracterización</vt:lpstr>
      <vt:lpstr>INDICADOR 1</vt:lpstr>
      <vt:lpstr>INDICADOR 2</vt:lpstr>
      <vt:lpstr>INDICADOR 3</vt:lpstr>
      <vt:lpstr>Listas desplegables</vt:lpstr>
      <vt:lpstr>Apoyo</vt:lpstr>
      <vt:lpstr>Caracterización!Área_de_impresión</vt:lpstr>
      <vt:lpstr>'INDICADOR 1'!Área_de_impresión</vt:lpstr>
      <vt:lpstr>'INDICADOR 2'!Área_de_impresión</vt:lpstr>
      <vt:lpstr>'INDICADOR 3'!Área_de_impresión</vt:lpstr>
      <vt:lpstr>Dirección_Estratégica</vt:lpstr>
      <vt:lpstr>Estratégico</vt:lpstr>
      <vt:lpstr>Evaluación</vt:lpstr>
      <vt:lpstr>Grupoa</vt:lpstr>
      <vt:lpstr>Misional</vt:lpstr>
      <vt:lpstr>Misionales</vt:lpstr>
      <vt:lpstr>Seguimiento_Evaluación_y_Control</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Jairo Arias Chaparro</dc:creator>
  <cp:lastModifiedBy>Laura Johanna Forero Torres</cp:lastModifiedBy>
  <cp:lastPrinted>2024-06-28T17:04:53Z</cp:lastPrinted>
  <dcterms:created xsi:type="dcterms:W3CDTF">2019-04-09T16:24:36Z</dcterms:created>
  <dcterms:modified xsi:type="dcterms:W3CDTF">2024-08-22T00:20:32Z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0x0101005B7428B1CD16784BA37851573A0136ED</vt:lpwstr>
  </property>
</Properties>
</file>