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5\Modulo de documentos\Publicación\DE01\DE01-C01_V5\"/>
    </mc:Choice>
  </mc:AlternateContent>
  <xr:revisionPtr revIDLastSave="0" documentId="8_{D0924BE8-E3A7-4E3D-95EC-76AA40F68E38}" xr6:coauthVersionLast="47" xr6:coauthVersionMax="47" xr10:uidLastSave="{00000000-0000-0000-0000-000000000000}"/>
  <bookViews>
    <workbookView xWindow="-25320" yWindow="-1005" windowWidth="25440" windowHeight="15390" xr2:uid="{00000000-000D-0000-FFFF-FFFF00000000}"/>
  </bookViews>
  <sheets>
    <sheet name="Caracterización" sheetId="5" r:id="rId1"/>
    <sheet name="INDICADOR (1)" sheetId="6" r:id="rId2"/>
    <sheet name="INDICADOR (2)" sheetId="9" r:id="rId3"/>
    <sheet name="INDICADOR (3)" sheetId="10" r:id="rId4"/>
    <sheet name="INDICADOR (5)" sheetId="12" state="hidden" r:id="rId5"/>
    <sheet name="Listas desplegables" sheetId="8" state="hidden" r:id="rId6"/>
  </sheets>
  <externalReferences>
    <externalReference r:id="rId7"/>
  </externalReferences>
  <definedNames>
    <definedName name="Apoyo">'Listas desplegables'!$G$32:$G$37</definedName>
    <definedName name="_xlnm.Print_Area" localSheetId="0">Caracterización!$A$1:$Y$74</definedName>
    <definedName name="_xlnm.Print_Area" localSheetId="1">'INDICADOR (1)'!$B$1:$T$25</definedName>
    <definedName name="_xlnm.Print_Area" localSheetId="2">'INDICADOR (2)'!$B$1:$T$25</definedName>
    <definedName name="_xlnm.Print_Area" localSheetId="3">'INDICADOR (3)'!$B$1:$T$25</definedName>
    <definedName name="_xlnm.Print_Area" localSheetId="4">'INDICADOR (5)'!$B$1:$T$25</definedName>
    <definedName name="Dirección_Estratégica">'Listas desplegables'!$D$3:$D$5</definedName>
    <definedName name="Estratégico">'Listas desplegables'!$E$3:$E$11</definedName>
    <definedName name="Evaluación">'Listas desplegables'!$E$46</definedName>
    <definedName name="Grupoa">'Listas desplegables'!$D$3:$D$14</definedName>
    <definedName name="Misional">'Listas desplegables'!$E$15:$E$22</definedName>
    <definedName name="Misionales">'Listas desplegables'!$D$15:$D$28</definedName>
    <definedName name="Seguimiento_Evaluación_y_Control">'Listas desplegables'!$E$46</definedName>
    <definedName name="Tipo">'Listas desplegables'!$F$3:$F$46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5" l="1"/>
  <c r="D8" i="10"/>
  <c r="D11" i="9"/>
  <c r="N8" i="10"/>
  <c r="N8" i="9"/>
  <c r="D8" i="9"/>
  <c r="D6" i="10"/>
  <c r="N6" i="10"/>
  <c r="N5" i="10"/>
  <c r="D6" i="9"/>
  <c r="N6" i="9"/>
  <c r="N5" i="9"/>
  <c r="D6" i="6"/>
  <c r="N6" i="6"/>
  <c r="N5" i="6"/>
  <c r="D11" i="12"/>
  <c r="D6" i="12"/>
  <c r="N5" i="12"/>
  <c r="D11" i="10"/>
  <c r="E11" i="5"/>
  <c r="H7" i="5"/>
  <c r="E7" i="5"/>
  <c r="D11" i="6"/>
  <c r="N8" i="12"/>
  <c r="N8" i="6"/>
  <c r="D8" i="12"/>
  <c r="D8" i="6"/>
</calcChain>
</file>

<file path=xl/sharedStrings.xml><?xml version="1.0" encoding="utf-8"?>
<sst xmlns="http://schemas.openxmlformats.org/spreadsheetml/2006/main" count="680" uniqueCount="412">
  <si>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</si>
  <si>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</si>
  <si>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</si>
  <si>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</si>
  <si>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</si>
  <si>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</si>
  <si>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</si>
  <si>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</si>
  <si>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</si>
  <si>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</si>
  <si>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</si>
  <si>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</si>
  <si>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</si>
  <si>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</si>
  <si>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</si>
  <si>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</si>
  <si>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</si>
  <si>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</si>
  <si>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</si>
  <si>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</si>
  <si>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</si>
  <si>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</si>
  <si>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</si>
  <si>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</si>
  <si>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</si>
  <si>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</si>
  <si>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</si>
  <si>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</si>
  <si>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</si>
  <si>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</si>
  <si>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</si>
  <si>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</si>
  <si>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</si>
  <si>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</si>
  <si>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</si>
  <si>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</si>
  <si>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</si>
  <si>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</si>
  <si>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</si>
  <si>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</si>
  <si>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</si>
  <si>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</si>
  <si>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</si>
  <si>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</si>
  <si>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</si>
  <si>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</si>
  <si>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</si>
  <si>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</si>
  <si>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</si>
  <si>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</si>
  <si>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</si>
  <si>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</si>
  <si>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</si>
  <si>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</si>
  <si>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</si>
  <si>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</si>
  <si>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</si>
  <si>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</si>
  <si>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</si>
  <si>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</si>
  <si>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</si>
  <si>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</si>
  <si>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</si>
  <si>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</si>
  <si>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</si>
  <si>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</si>
  <si>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</si>
  <si>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</si>
  <si>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</si>
  <si>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</si>
  <si>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</si>
  <si>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</si>
  <si>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Cobro Coactivo</t>
  </si>
  <si>
    <t>Gestión Judicial</t>
  </si>
  <si>
    <t>Regulación Jurídica</t>
  </si>
  <si>
    <t>Notificaciones</t>
  </si>
  <si>
    <t>Vigilancia y Control - Libre Competencia</t>
  </si>
  <si>
    <t>Tramites Administrativos - Protección del Consumidor</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</si>
  <si>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</si>
  <si>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</si>
  <si>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</si>
  <si>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</si>
  <si>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</si>
  <si>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</si>
  <si>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</si>
  <si>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</si>
  <si>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</si>
  <si>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</si>
  <si>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</si>
  <si>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</si>
  <si>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</si>
  <si>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</si>
  <si>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</si>
  <si>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</si>
  <si>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</si>
  <si>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</si>
  <si>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</si>
  <si>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</si>
  <si>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</si>
  <si>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</si>
  <si>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</si>
  <si>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</si>
  <si>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</si>
  <si>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</si>
  <si>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</si>
  <si>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</si>
  <si>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</si>
  <si>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</si>
  <si>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</si>
  <si>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</si>
  <si>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</si>
  <si>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</si>
  <si>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</si>
  <si>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</si>
  <si>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</si>
  <si>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</si>
  <si>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</si>
  <si>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</si>
  <si>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</si>
  <si>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</si>
  <si>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</si>
  <si>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</si>
  <si>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Declaración de protección de denominación de origen</t>
  </si>
  <si>
    <t>Reconocimiento del certificado de conformidad de producto o servicio</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</si>
  <si>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</si>
  <si>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</si>
  <si>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</si>
  <si>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</si>
  <si>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Depósito de nombre o enseña comercial</t>
  </si>
  <si>
    <t>Registro de esquema de trazado de circuitos integrados</t>
  </si>
  <si>
    <t>Inscripción al registro de propiedad industrial</t>
  </si>
  <si>
    <t>IDENTIFICACIÓN DEL INDICADOR</t>
  </si>
  <si>
    <t>DESCRIPCIÓN DE ACTIVIDADES</t>
  </si>
  <si>
    <t>Nombre de la Variable</t>
  </si>
  <si>
    <t>Objetivo del Proceso</t>
  </si>
  <si>
    <t>Grupo de Trabajo de Administración de Personal</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</si>
  <si>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</si>
  <si>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</si>
  <si>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</si>
  <si>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</si>
  <si>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</si>
  <si>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</si>
  <si>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</si>
  <si>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</si>
  <si>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</si>
  <si>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</si>
  <si>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</si>
  <si>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</si>
  <si>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</si>
  <si>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</si>
  <si>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</si>
  <si>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</si>
  <si>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</si>
  <si>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</si>
  <si>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</si>
  <si>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</si>
  <si>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</si>
  <si>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</si>
  <si>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</si>
  <si>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</si>
  <si>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</si>
  <si>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Porcentaje</t>
  </si>
  <si>
    <t>Fuente Información de Línea Base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</si>
  <si>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</si>
  <si>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</si>
  <si>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</si>
  <si>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Seguimiento Evaluación y Control</t>
  </si>
  <si>
    <t>Grupo de Trabajo de Informática Forense y Seguridad Digital</t>
  </si>
  <si>
    <t>Grupo de Trabajo de Estudios Económicos</t>
  </si>
  <si>
    <t>Grupo de Trabajo de Asuntos Internacionales</t>
  </si>
  <si>
    <t>Grupo de Trabajo de Notificaciones y Certificaciones</t>
  </si>
  <si>
    <t>CÓDIGO:</t>
  </si>
  <si>
    <t>VERSIÓN:</t>
  </si>
  <si>
    <t>FECHA:</t>
  </si>
  <si>
    <t>Trámites Administrativos Reglamentos Técnicos, Metrología Legal y Precios</t>
  </si>
  <si>
    <t>Formulación estratégica</t>
  </si>
  <si>
    <t>Revisión estratégica</t>
  </si>
  <si>
    <t>Elaboración de estudios y análisis económicos</t>
  </si>
  <si>
    <t xml:space="preserve">Atención al ciudadano </t>
  </si>
  <si>
    <t>Petición de información</t>
  </si>
  <si>
    <t>Formulación del sistema integral de gestión</t>
  </si>
  <si>
    <t>Gestión ambiental</t>
  </si>
  <si>
    <t>Seguridad y salud en el trabajo</t>
  </si>
  <si>
    <t>Gestión de seguridad de la información</t>
  </si>
  <si>
    <t>Calibración de equipos</t>
  </si>
  <si>
    <t>Gestión de ingresos y devoluciones</t>
  </si>
  <si>
    <t>Gestión de informática forense</t>
  </si>
  <si>
    <t>Gestión de servicios tecnológicos</t>
  </si>
  <si>
    <t>Gestión de sistemas de información</t>
  </si>
  <si>
    <t>Consulta Clasificación Internacional de Niza</t>
  </si>
  <si>
    <t>Denuncias de telecomunicaciones y televisión - Superintendencia de Industria y Comercio</t>
  </si>
  <si>
    <t>Centro de Apoyo a la Tecnología y a la Innovación CATI</t>
  </si>
  <si>
    <t>Registro de Consumidor/Proveedor en SICFACILITA</t>
  </si>
  <si>
    <t>Jornadas de formación sobre temas misionales de la Superintendencia de Industria y Comercio.</t>
  </si>
  <si>
    <t>Registro de productores, importadores y prestadores de servicio sujetos al cumplimiento de reglamentos técnicos</t>
  </si>
  <si>
    <t>Autorización integraciones empresariales - preevaluación</t>
  </si>
  <si>
    <t>Programa de Asistencia a Inventores (PAI)</t>
  </si>
  <si>
    <t>Presentación de solicitud de patente en los países miembros del Tratado de Cooperación en Materia de Patentes (PCT)</t>
  </si>
  <si>
    <t>Consulta de patentes y diseños industriales presentados en Colombia.</t>
  </si>
  <si>
    <t>Gestión estratégica de tecnologías de la información</t>
  </si>
  <si>
    <t>Protección de Usuarios de Servicios de Comunicaciones </t>
  </si>
  <si>
    <t>Numérica</t>
  </si>
  <si>
    <t>Tesorería</t>
  </si>
  <si>
    <t>Denuncia por el presunto incumplimiento a las disposiciones legales relacionadas con el habeas data financiero y la protección de  datos personales.</t>
  </si>
  <si>
    <t>Registro del formato integrado de migración Concesión título de patente de modelo de utilidad</t>
  </si>
  <si>
    <t>Despacho del Superintendente</t>
  </si>
  <si>
    <t>Oficina Asesora Jurídica</t>
  </si>
  <si>
    <t>Grupo de Trabajo de Cobro Coactivo</t>
  </si>
  <si>
    <t>Grupo de Trabajo de Regulación</t>
  </si>
  <si>
    <t>Oficina de Tecnología e Informática</t>
  </si>
  <si>
    <t xml:space="preserve">Grupo de Trabajo de Servicios Tecnológicos </t>
  </si>
  <si>
    <t>Grupo de Trabajo de Gestión de Información y Proyectos Informáticos</t>
  </si>
  <si>
    <t>Grupo de Trabajo de Sistemas de Información</t>
  </si>
  <si>
    <t>Oficina Asesora de Planeación</t>
  </si>
  <si>
    <t>Grupo de Trabajo de de Gestión y Fortalecimiento Institucional</t>
  </si>
  <si>
    <t>Oficina de Control Interno</t>
  </si>
  <si>
    <t>Grupo de Trabajo de Gestión Judicial</t>
  </si>
  <si>
    <t>Oficina de Servicios al Consumidor y de Apoyo Empresarial</t>
  </si>
  <si>
    <t>Grupo de Trabajo de Formación</t>
  </si>
  <si>
    <t>Grupo de Trabajo de Atención al Ciudadano</t>
  </si>
  <si>
    <t>Grupo de Trabajo de Comunicación</t>
  </si>
  <si>
    <t>Secretaría General</t>
  </si>
  <si>
    <t>Grupo de Trabajo  de Contratación</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</si>
  <si>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</si>
  <si>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</si>
  <si>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</si>
  <si>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</si>
  <si>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</si>
  <si>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</si>
  <si>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</si>
  <si>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</si>
  <si>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</si>
  <si>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</si>
  <si>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</si>
  <si>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Grupo de Trabajo de Prácticas Restrictivas de la Competencia</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</si>
  <si>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</si>
  <si>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</si>
  <si>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</si>
  <si>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</si>
  <si>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</si>
  <si>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Grupo de Trabajo de Operaciones de Propiedad Industrial</t>
  </si>
  <si>
    <t>Dirección de Signos Distintivos</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</si>
  <si>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</si>
  <si>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</si>
  <si>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</si>
  <si>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</si>
  <si>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</si>
  <si>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</si>
  <si>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</si>
  <si>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Grupo de Trabajo de Sector Ingenierias</t>
  </si>
  <si>
    <t>Grupo de Trabajo de Ciencias Químicas</t>
  </si>
  <si>
    <t>Grupo de Trabajo de Ciencias Farmaceuticas</t>
  </si>
  <si>
    <t>Despacho del Superintendente Delegado para la Protección del Consumidor</t>
  </si>
  <si>
    <t>Grupo de Trabajo de Apoyo a la Red Nacional de Protección al Consumidor</t>
  </si>
  <si>
    <t xml:space="preserve">Dirección de Investigaciones de Protección al Consumidor      </t>
  </si>
  <si>
    <t>Grupo de Trabajo de Gestión, Seguimiento Empresarial y Seguridad de Producto</t>
  </si>
  <si>
    <t>Grupo de Trabajo de Averiguación Preliminar</t>
  </si>
  <si>
    <t>Grupo de Trabajo de Investigaciones Administrativas</t>
  </si>
  <si>
    <t xml:space="preserve">Dirección de Investigaciones de Protección de Usuarios de Servicios de Comunicaciones </t>
  </si>
  <si>
    <t>Grupo de Trabajo de Investigaciones Adminsitrativas de Protección de Usuarios de Servicios de Comunicaciones</t>
  </si>
  <si>
    <t>Grupo de Trabajo de Superivisión, Control y Vigilancia  de los Regímenes de Protección de Usuarios de Servicios de Comunicaciones</t>
  </si>
  <si>
    <t>Despacho del Superintendente Delegado para Asuntos Jurisdiccionales</t>
  </si>
  <si>
    <t>Grupo de Trabajo Defensa del Consumidor</t>
  </si>
  <si>
    <t xml:space="preserve">Grupo de Trabajo de Calificación </t>
  </si>
  <si>
    <t>Grupo de Trabajo de Secretaria</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</si>
  <si>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</si>
  <si>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</si>
  <si>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</si>
  <si>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</si>
  <si>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Grupo de Trabajo de Inspección y Vigilancia de Metrologia Legal</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</si>
  <si>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</si>
  <si>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</si>
  <si>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</si>
  <si>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</si>
  <si>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</si>
  <si>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Grupo de Trabajo de Tratamiento de Datos Personales</t>
  </si>
  <si>
    <t>SC03 Gestión Ambiental</t>
  </si>
  <si>
    <t>SC04 Seguridad y Salud en el Trabajo</t>
  </si>
  <si>
    <t>SC05 Gestión de la Seguridad de la Información</t>
  </si>
  <si>
    <t>Entes de Control</t>
  </si>
  <si>
    <t>DE02 Revisión Estratégica</t>
  </si>
  <si>
    <t>CI01 Asesoría y Evaluación Independiente
CI02 Seguimiento Sistema Integral de Gestión Institucional</t>
  </si>
  <si>
    <t>CI02 Seguimiento Sistema Integral de Gestión Institucional
DE02 Revisión Estratégica</t>
  </si>
  <si>
    <t>Lineamientos y metodologías de gestión Ambiental</t>
  </si>
  <si>
    <t>Lineamientos y metodologías de gestión en Seguridad y Salud en el Trabajo</t>
  </si>
  <si>
    <t>Lineamientos y metodologías de gestión de la Seguridad de la Información</t>
  </si>
  <si>
    <t xml:space="preserve"> Información de cumplimiento de actividades establecidas en Planes, Programas y Proyectos.</t>
  </si>
  <si>
    <t>Seguimiento</t>
  </si>
  <si>
    <t>Comunicación fechas de auditoria interna, programación auditorias del SIGI</t>
  </si>
  <si>
    <t>Comunicación fechas de auditoria externa</t>
  </si>
  <si>
    <t>Establecer acciones correctivas y preventivas</t>
  </si>
  <si>
    <t>Líder de proceso y su equipo de trabajo</t>
  </si>
  <si>
    <t>Prácticas y controles ambientales</t>
  </si>
  <si>
    <t xml:space="preserve">Todos los procesos
Servidores públicos y contratistas de la SIC
Representante de la Dirección para el Sistema de Gestión Ambiental </t>
  </si>
  <si>
    <t>Prácticas y controles en Seguridad y Salud en el Trabajo</t>
  </si>
  <si>
    <t>Todos los procesos
Servidores públicos y contratistas de la SIC
Representante de la Dirección para el Sistema de Gestión de Seguridad y Salud en el Trabajo</t>
  </si>
  <si>
    <t>Prácticas y controles en Seguridad de la Información</t>
  </si>
  <si>
    <t>Todos los procesos
Servidores públicos y contratistas de la SIC
Representante de la Dirección para el Sistema de Gestión de Seguridad de la Información</t>
  </si>
  <si>
    <t>Establecer acciones correctivas y preventivas (de ser necesario)</t>
  </si>
  <si>
    <t>Información para Revisión por la Dirección e información para el ejercicio de Rendición de Cuentas</t>
  </si>
  <si>
    <t>Plan de Mejoramiento</t>
  </si>
  <si>
    <t>Alta Dirección de la SIC
CI02 Seguimiento Sistema Integral de Gestión Institucional
DE02 Revisión Estratégica
SC01 Formulación del Sistema Integral de Gestión</t>
  </si>
  <si>
    <t>Lineamientos Superintendente de Industria y Comercio
Resultados de auditorias internas y externas
Resultado del Índice de Transparencia de las Entidades Públicas del Nivel Nacional
Plan Nacional de Desarrollo 
Políticas de Gobierno
Plan estratégico Sectorial
Producto No Conforme
Planes de Mejoramiento
Mapa de Riesgos
Encuestas y otros mecanismos de retroalimentación de los grupos de valor
Lineamientos de las Entidades de vigilancia y control</t>
  </si>
  <si>
    <t>X</t>
  </si>
  <si>
    <t>Superintendente de Industria y Comercio
Jefe Oficina Asesora de Planeación</t>
  </si>
  <si>
    <t>Todos los procesos de la Entidad</t>
  </si>
  <si>
    <t>CI02 Seguimiento Sistema Integral de Gestión Institucional
DE02 Revisión Estratégica
SC01 Formulación del Sistema Integral de Gestión</t>
  </si>
  <si>
    <t>Lineamientos para la formulación y elaboración del Plan Estratégico Institucional y el Plan de Acción Institucional.
Seguimiento al Plan estratégico vigente.
Último seguimiento disponible de los Planes de Acción.
Comportamiento de la SIC en cumplimiento de lo dispuesto por normatividad (MIPG, CONPES entre otros.)
Necesidades de los grupos de valor
Encuestas y otros mecanismos de retroalimentación de los grupos de valor
Lineamientos de las Entidades de vigilancia y control</t>
  </si>
  <si>
    <t>Comité Directivo
Jefe Oficina Asesora de Planeación
Servidores Públicos o contratistas designados de la Oficina Asesora de Planeación
Equipo formulador PEI – Áreas/dependencias de la SIC</t>
  </si>
  <si>
    <t>Todos los Procesos de la Entidad</t>
  </si>
  <si>
    <t xml:space="preserve">DE01 Formulación Estratégica </t>
  </si>
  <si>
    <t>Requerimientos de modificación al Plan Estratégico Institucional 
Requerimientos de modificación al Plan de Acción Institucional 
Necesidades de los grupos de valor
Lineamientos de las Entidades de vigilancia y control</t>
  </si>
  <si>
    <t>Jefe Oficina Asesora de Planeación
Servidores Públicos o contratistas designados de la Oficina Asesora de Planeación
Áreas/dependencias de la SIC</t>
  </si>
  <si>
    <t>Plan Estratégico Institucional actualizado.
Plan de Acción Institucional actualizado.</t>
  </si>
  <si>
    <t>Gobierno Nacional
Departamento Nacional de Planeación - DNP</t>
  </si>
  <si>
    <t>Instrucciones del DNP
Lineamientos para la formulación y elaboración de los Proyectos de Inversión.
Plan Estratégico Institucional
Necesidades presupuestales</t>
  </si>
  <si>
    <t>Formular y registrar los Proyectos de Inversión en la MGA Web y Plataforma Integrada de Inversión Pública - PIIP. De acuerdo a lo establecido en el Procedimiento DE01-P04 Formulación y actualización de los Proyectos de Inversión - PI.</t>
  </si>
  <si>
    <t>Jefe Oficina Asesora de Planeación
Responsables de rubros de PAA
Servidores Públicos o contratistas designados de la Oficina Asesora de Planeación</t>
  </si>
  <si>
    <t>Proyecto de Inversión codificado
(BPIN).</t>
  </si>
  <si>
    <t>Superintendente de Industria y Comercio 
Todos los procesos de la Entidad</t>
  </si>
  <si>
    <t>Instrucciones del DNP
Lineamientos sectoriales 
Requerimientos de actualización a los Proyectos de Inversión 
Plan Estratégico Institucional
Necesidades presupuestales</t>
  </si>
  <si>
    <t>Tramitar en Plataforma Integrada de Inversión Pública - PIIP, actualizaciones  los Proyectos de Inversión cuando se requiera. De acuerdo a lo establecido en el Procedimiento DE01-P04 Formulación y actualización de los Proyectos de Inversión - PI.</t>
  </si>
  <si>
    <t>Jefe Oficina Asesora de Planeación
Responsables de rubros de PAA  
Servidores Públicos o contratistas designados de la Oficina Asesora de Planeación</t>
  </si>
  <si>
    <t xml:space="preserve">Proyecto registrado y actualizado en PIIP. </t>
  </si>
  <si>
    <t>Gobierno Nacional
Ministerio de Comercio, Industria y Turismo - MINCIT
Departamento Nacional de Planeación - DNP
Ministerio de Hacienda y Crédito Público - MHCP</t>
  </si>
  <si>
    <t>Circular Externa del Ministerio de Hacienda y Crédito Público (MHCP)
Formatos del Ministerio de Hacienda y Crédito Público (MHCP)
Estrategias, lineamientos sectoriales 
Plan Estratégico Institucional
Necesidades presupuestales
Proyectos de Inversión.</t>
  </si>
  <si>
    <t>Solicitar información de las necesidades presupuestales (requerimientos de funcionamiento e inversión) a los responsables de proyectos de inversión y de los rubros de funcionamiento. Consolidar, revisar y presentar las necesidades de funcionamiento e inversión. Con base en lo anterior, formular y presentar el Anteproyecto de Presupuesto y Marco de Gasto de Mediano Plazo.  De acuerdo con lo establecido en el procedimiento DE01-P03 Formulación del Anteproyecto de Presupuesto y el Marco de Gasto de Mediano Plazo.</t>
  </si>
  <si>
    <t>Jefe Oficina Asesora de Planeación
Secretaria General
Responsables de rubros de PAA
Servidores Públicos o contratistas designados de la Oficina Asesora de Planeación, Dirección Financiera, Secretaria General y Grupo de Trabajo de Administración de Talento Humano.</t>
  </si>
  <si>
    <t>Anteproyecto de presupuesto.
Marco de Gasto de Mediano Plazo
Cuota de inversión aprobada y distribuida.</t>
  </si>
  <si>
    <t>Departamento Nacional de Planeación - DNP
Ministerio de Hacienda y Crédito Público - MHCP</t>
  </si>
  <si>
    <t>Jefe Oficina Asesora de Planeación
Director Financiero
Coordinador Grupo de Trabajo de Contratación
Secretario General
Responsables de rubros de PAA  
Servidores Públicos o contratistas designados de la  Oficina Asesora de Planeación, Dirección Financiera, Secretaria General y Grupo de Trabajo de Contratación.</t>
  </si>
  <si>
    <t>Ministerio de Comercio, Industria y Turismo - MINCIT
Ministerio de Hacienda y Crédito Público - MHCP
Colombia Compra Eficiente</t>
  </si>
  <si>
    <t>Decreto de liquidación de la vigencia.
Actualización Proyectos de Inversión.
Solicitud de modificaciones al PAA.</t>
  </si>
  <si>
    <t>Actualizar el Plan Anual de Adquisiciones cuando se requiera, de acuerdo con lo establecido en el Procedimiento DE01-P07 Formulación y Actualización del Plan Anual de Adquisiciones - PAA.</t>
  </si>
  <si>
    <t>Plan Anual de Adquisiciones modificado
Plan Anual de Adquisiciones publicado en SECOP y Página Web de la Entidad.</t>
  </si>
  <si>
    <t>Ministerio de Comercio, Industria y Turismo - MINCIT
Departamento Nacional de Planeación - DNP
Ministerio de Hacienda y Crédito Público - MHCP
Presidencia de la República</t>
  </si>
  <si>
    <t>Lineamientos y normatividad
Proyectos de Inversión
Solicitud de inicio de trámite presupuestal
Necesidades de contratación</t>
  </si>
  <si>
    <t>Jefe Oficina Asesora de Planeación
Servidores Públicos o contratistas designados de la Oficina Asesora de Planeación.</t>
  </si>
  <si>
    <t>Documento de trámite presupuestal con los soportes correspondientes</t>
  </si>
  <si>
    <t xml:space="preserve">
DE01 Formulación Estratégica </t>
  </si>
  <si>
    <t>Cuando aplique según el tipo de tramite presupuestal: 
Proyecto actualizado y remitido en la PIIP.
Oficio de solicitud de aprobación de trámite a MINCIT, DNP y MHCP.
Oficio de comunicación a Presidencia. 
Actos administrativos requeridos 
Correo electrónico y/o memorando comunicando la aprobación del tramite.</t>
  </si>
  <si>
    <t>Participar en actividades definidas en los programas de Gestión Ambiental.</t>
  </si>
  <si>
    <t>Participar en las actividades definidas en los programas de Seguridad y Salud en el Trabajo.</t>
  </si>
  <si>
    <t>Cumplir los lineamientos y metodologías de gestión de la Seguridad de la Información.</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</si>
  <si>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</si>
  <si>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Realizar Comité de Gestión, verificar cumplimiento y establecer acciones.</t>
  </si>
  <si>
    <t>Atender la auditoria y entregar la información necesaria.</t>
  </si>
  <si>
    <t>Entregar la información necesaria para que los entes de control realicen las auditorias que corresponda.</t>
  </si>
  <si>
    <t>Recopilar información de la vigencia y entregarla a la Oficina Asesora de Planeación para que consolide informe de Revisión por la Dirección  e Información para el ejercicio de Rendición de Cuentas.</t>
  </si>
  <si>
    <t>DE01 Formulación Estratégica</t>
  </si>
  <si>
    <t>Diligenciar el Plan de Mejoramiento con las acciones correctivas y preventivas.
Entregar periódicamente reporte de cumplimiento del Plan de Mejoramiento.</t>
  </si>
  <si>
    <t xml:space="preserve"> </t>
  </si>
  <si>
    <t>Oficina Asesora de Planeación </t>
  </si>
  <si>
    <t>Formulación Estratégica</t>
  </si>
  <si>
    <t>Eficiencia</t>
  </si>
  <si>
    <t>Oportunidad en la revisión de solicitudes de actualización al PAA</t>
  </si>
  <si>
    <t>Oportunidad en la revisión de solicitudes de actualización al PA</t>
  </si>
  <si>
    <t>Calcular la oportunidad en la atención de las solicitudes de actualización del PAA con base en los tiempos establecidos para su revisión, con el propósito de implementar acciones que mitiguen el incumplimiento de los tiempos establecidos.</t>
  </si>
  <si>
    <t xml:space="preserve">Para realizar el cálculo del indicador se generan los reportes de trazabilidad del aplicativo GPS, desde la fecha de ingreso de  solicitud hasta la fecha de salida del rol revisor, se calculan los días hábiles de revisión, se suma el número de solicitudes del periodo evaluado que no hayan  superado los 3 días hábíles entre la fecha de ingreso y salida de la solicitud y se divide sobre el universo de solicitudes del periodo.   </t>
  </si>
  <si>
    <t>(# de solictiudes de actualización atendidas a tiempo / # de solicitudes recibidas en el periodo)</t>
  </si>
  <si>
    <t>Corresponde a la cantidad de solicitudes de modificación de PAA atendidas en los tiempos establecidos en el procedimiento</t>
  </si>
  <si>
    <t>Númerica</t>
  </si>
  <si>
    <t>Aplicativo: GPS - Gestión Planeación Seguimiento</t>
  </si>
  <si>
    <t>Corresponde a la cantidad de solicitudes total, recibida en el periodo de medición del indicador</t>
  </si>
  <si>
    <t>Módulo de indicadores SIGI</t>
  </si>
  <si>
    <t>Calcular la oportunidad de la OAP en la atención de solicitudes de actualización del PAI con base en los tiempos establecidos para su revisión, con el propósito de implementar acciones que mitiguen el incumplimiento de los tiempos establecidos para la revisión.</t>
  </si>
  <si>
    <t>Para realizar el cálculo del indicador, se debe ingresar al sistema GPS, al módulo PA y a la opción reportes PA y generar un reporte de trazabilidad seleccionando el rango de fechas del periodo a evaluar. De ese reporte se filtra de la columna tipo de movimiento, la opción "Modificación PA" y de la columna Movimiento, las opciones “en formulación enlace” y en revisión aprobadores”. Filtrada la información se toma solo un registro de fecha por ficha (columna área) y por movimiento “en formulación enlace” y en revisión aprobadores” .
Para calcular el valor de la primera variable "Solicitudes recibidas en el periodo" se suma el número de solicitudes recibidas por fecha. Para calcular la segunda variable "Solicitudes de actualización atendidas a tiempo" por cada solicitud se resta la fecha de revisión aprobadores de la fecha de registro de la formulación enlace y se descuentan los días no hábiles.
Luego se suman todas las modificaciones que no superen tres días y se divide por el número de solicitudes recibidas en el periodo evaluado.</t>
  </si>
  <si>
    <t>(# de solictiudes de actualización atendidas en 3 días o menos / # de solicitudes recibidas en el periodo)</t>
  </si>
  <si>
    <t>Corresponde a la cantidad de solicitudes de actualización de PA atendidas en 3 días o menos</t>
  </si>
  <si>
    <t>Número</t>
  </si>
  <si>
    <t>Plataforma Integrada de Inversión Pública PIIP</t>
  </si>
  <si>
    <t xml:space="preserve">	DE01-C01</t>
  </si>
  <si>
    <t>Días hábiles transcurridos entre el cargue del área en la PIIP, la aprobación del técnico y la aprobación del jefe de la OAP/ (Número de Requerimientos cargados en la PIIP)</t>
  </si>
  <si>
    <t xml:space="preserve">Días hábiles transcurridos entre el cargue del área en la PIIP, la aprobación del técnico y la aprobación del jefe de la OAP </t>
  </si>
  <si>
    <t>Número de Requerimientos cargados en la PIIP</t>
  </si>
  <si>
    <t xml:space="preserve">Corresponde al número de días hábiles transcurridos entre el cargue del área en la PIIP, la aprobación del técnico y la aprobación del jefe de la OAP </t>
  </si>
  <si>
    <t>Director del Proyecto de Inversión</t>
  </si>
  <si>
    <t>Revisar y solicitar observaciones a los directores del proyecto de inversión o responsables de rubros de funcionamiento, en caso de requerirse, y dar aval para iniciar la solicitud del trámite, de acuerdo a lo establecido en el Procedimiento DE01-P06 Trámites Presupuestales.</t>
  </si>
  <si>
    <t>Oportunidad en la revisión de modificaciones registradas en PIIP</t>
  </si>
  <si>
    <t>Gobierno Nacional
Ministerio de Comercio, Industria y Turismo - MINCIT
Departamento Nacional de Planeación - DNP
Ministerio de Hacienda y Crédito Público - MHCP
Grupos de valor
Entes de Vigilancia y Control</t>
  </si>
  <si>
    <t>Gobierno Nacional
Ministerio de Comercio, Industria y Turismo - MINCIT
Departamento Nacional de Planeación - DNP
Ministerio de Hacienda y Crédito Público - MHCP
Grupos de valor 
Entes de Vigilancia y Control</t>
  </si>
  <si>
    <t>Gobierno Nacional
Ministerio de Comercio, Industria y Turismo - MINCIT
Departamento Nacional de Planeación - DNP
Grupos de valor 
Entes de Vigilancia y Control</t>
  </si>
  <si>
    <t>Grupos de Valor</t>
  </si>
  <si>
    <t>Ministerio de Comercio, Industria y Turismo-MINCIT
Grupos de Valor
Entidades de vigilancia y control</t>
  </si>
  <si>
    <t>Realizar modificaciones al Plan Estratégico Institucional y al Plan de Acción Institucional. De acuerdo a lo establecido en los Procedimientos  DE01-P01 Formulación Planeación Estratégica Institucional y DE01-P09 Formulación del Plan de Acción Institucional.</t>
  </si>
  <si>
    <t>Realizar el trámite ante el Ministerio de Comercio, Industria y Turismo, Dirección de Programación de Inversiones Públicas del DNP, Departamento Administrativo de la Presidencia de la República y Ministerio de Hacienda y Crédito Público, según el tipo de tramite presupuestal. Finalmente comunicar los conceptos favorables del trámite, de acuerdo con lo establecido en el Procedimiento DE01-P06 Trámites Presupuestales.</t>
  </si>
  <si>
    <t>Departamento Nacional de Planeación - DNP
Grupos de Valor
Entidades de vigilancia y control</t>
  </si>
  <si>
    <t>Ministerio de Comercio, Industria y Turismo-MINCIT
Departamento Nacional de Planeación - DNP
Colombia Compra Eficiente
Grupos de Valor</t>
  </si>
  <si>
    <t>Para el calculo de este indicador se tendrán en cuenta los días transcurridos entre el día en que envía el director del proyecto a través de la PIIP, el requerimiento de la modificación y el día en que se aprueba por parte del técnico de la OAP, así mismo se tendrá en cuenta los días transcurridos entre la aprobación del técnico y la aprobación de jefe de la OAP. En ningún caso las revisiones realizadas por el aplicativo podrán superar los 3 días hábiles.</t>
  </si>
  <si>
    <t>Cuatrimestral</t>
  </si>
  <si>
    <t xml:space="preserve">Corresponde al número  (flujo) de Requerimientos cargados en la PIIP </t>
  </si>
  <si>
    <t>Registro procesado en excel, con los datos extraidos de la PIIP 2024.</t>
  </si>
  <si>
    <t>Solicitudes de  actualización al PAA atendidas a tiempo</t>
  </si>
  <si>
    <t>Solicitudes de actualización al PAA recibidas en el periodo</t>
  </si>
  <si>
    <t>Solicitudes de actualización del PA  atendidas a tiempo</t>
  </si>
  <si>
    <t>Solicitudes de actualización del PA recibidas en el periodo</t>
  </si>
  <si>
    <t>Ministerio de Comercio, Industria y Turismo-MINCIT
Departamento Nacional de Planeación - DNP
Ministerio de Hacienda y Crédito Público - MHCP
Departamento Administrativo de la Presidencia de la República - DAPRE</t>
  </si>
  <si>
    <t>Calcular el tiempo promedio que tardan los técnicos de la OAP y  jefe de la OAP en la revisión de modificaciones con o sin trámite presupuestal registradas por las áreas a través de la Plataforma Integrada de Inversión Pública PIIP</t>
  </si>
  <si>
    <t>Formular, aprobar, publicar, socializar el Plan Estratégico Institucional y el Plan de Acción Institucional. De acuerdo a lo establecido en los procedimientos DE01-P01 Formulación Planeación Estratégica Institucional  y  DE01-P09 Formular el  Plan de Acción Institucional.</t>
  </si>
  <si>
    <r>
      <t xml:space="preserve">Plan Estratégico Institucional.
Plan de Acción Institucional.
</t>
    </r>
    <r>
      <rPr>
        <sz val="11"/>
        <color rgb="FFFF0000"/>
        <rFont val="Nunito"/>
      </rPr>
      <t xml:space="preserve">
</t>
    </r>
    <r>
      <rPr>
        <sz val="11"/>
        <color theme="1"/>
        <rFont val="Nunito"/>
      </rPr>
      <t xml:space="preserve">
</t>
    </r>
  </si>
  <si>
    <t>Lineamientos para la formulación y elaboración del Plan Estratégico Institucional, el Plan de Acción Institucional,  Programación Presupuestal, Proyectos de Inversión.</t>
  </si>
  <si>
    <t xml:space="preserve">Todos los procesos de la Entidad
</t>
  </si>
  <si>
    <t xml:space="preserve">Todos los Procesos de la Entidad
</t>
  </si>
  <si>
    <t>Inicia con la identificación, análisis y priorización de las necesidades internas y externas, junto con los recursos disponibles de la Entidad para atenderlas. Concluye con la formulación, elaboración y actualización del Plan Estratégico Institucional (PEI), Plan de Acción Institucional (PAI), Programación Presupuestal, Proyectos de Inversión y la Estrategia de Racionalización de Trámites y OPAS.</t>
  </si>
  <si>
    <t>Establecer lineamientos estratégicos que faciliten la formulación, elaboración y actualización del Plan Estratégico Institucional (PEI), Plan de Acción Institucional (PAI), Programación Presupuestal, Proyectos de Inversión y la Estrategia de Racionalización de Trámites y OPAS, alineados con el marco estratégico y metas de la Superintendencia de Industria y Comercio, garantizando coherencia con los objetivos Sectoriales y del Plan Nacional de Desarrollo del Gobierno Nacional.</t>
  </si>
  <si>
    <t>Ministerio de Comercio, Industria y Turismo - MINCIT
Departamento Nacional de Planeación - DNP
Ministerio de Hacienda y Crédito Público - MHCP
Colombia Compra Eficiente
Departamento Admnistrativo de la Función Pública</t>
  </si>
  <si>
    <t>Decreto de liquidación de la vigencia.
Lineamientos para la formulación y actualización del Plan Anual de Adquisiciones - PAA.
Plan Estratégico Institucional.
Plan de Acción Institucional.
Proyectos de Inversión.
Desagregación rubros de funcionamiento.
Estrategía de racionalización de trámites - SUIT</t>
  </si>
  <si>
    <t>Revisar, aprobar, consolidar, y publicar el PAA, de acuerdo con lo establecido en el Procedimiento DE01-P07 Formulación y Actualización del Plan Anual de Adquisiciones - PAA.
Revisar, aprobar, consolidar  y publicar en el SUIT la Estrategia de racionalización de trámites, OPAS y Otros Servicios de la Oferta Institucional, de acuerdo con lo establecido DE01-P08
Procedimiento para la Estrategia de Administración de Trámites y OPAS y Otros Servicios de la Oferta Institucional</t>
  </si>
  <si>
    <t xml:space="preserve">Jefe Oficina Asesora de Planeación
Director Financiero
Coordinador Grupo de Trabajo de Contratación
Secretario General
Responsables de rubros de PAA  
Servidores Públicos o contratistas designados de la  Oficina Asesora de Planeación, Dirección Financiera, Secretaria General y Grupo de Trabajo de Contratación.
Líderes de trámites, OPAS y Otros Servicios de la Oferta Institucional </t>
  </si>
  <si>
    <t xml:space="preserve">Plan Anual de Adquisiciones aprobado 
Plan Anual de Adquisiciones publicado en SECOP y Página Web de la Entidad.
Estrategia de racionalización de trámites, OPAS y Otros Servicios de la Oferta Institucional.
</t>
  </si>
  <si>
    <t>Todos los procesos de la Entidad.
Dependencias líderes de trámites, OPAS y Otros Servicios de la Oferta Institucional.</t>
  </si>
  <si>
    <t>Ministerio de Comercio, Industria y Turismo-MINCIT
Departamento Nacional de Planeación - DNP
Colombia Compra Eficiente
Departamento Administrativo de la Función Pública.
Grupos de Valor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</si>
</sst>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yyyy\-mm\-dd;@"/>
  </numFmts>
  <fonts count="31"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b/>
      <sz val="11"/>
      <color theme="0"/>
      <name val="Nunito"/>
    </font>
    <font>
      <sz val="11"/>
      <color theme="0"/>
      <name val="Nunito"/>
    </font>
    <font>
      <b/>
      <sz val="10"/>
      <name val="Nunito"/>
    </font>
    <font>
      <b/>
      <sz val="9"/>
      <name val="Nunito"/>
    </font>
    <font>
      <sz val="11"/>
      <color theme="1"/>
      <name val="Calibri"/>
      <family val="2"/>
      <scheme val="minor"/>
    </font>
    <font>
      <b/>
      <sz val="11"/>
      <name val="Nunito"/>
    </font>
    <font>
      <sz val="11"/>
      <color rgb="FF000000"/>
      <name val="Arial"/>
      <family val="2"/>
    </font>
    <font>
      <strike/>
      <sz val="11"/>
      <color rgb="FFFF0000"/>
      <name val="Nunito"/>
    </font>
    <font>
      <sz val="11"/>
      <color rgb="FFFF0000"/>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36">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s>
  <cellStyleXfs count="4">
    <xf numFmtId="0" fontId="0" fillId="0" borderId="0"/>
    <xf numFmtId="0" fontId="2" fillId="0" borderId="0" applyNumberFormat="0" applyFill="0" applyBorder="0" applyAlignment="0" applyProtection="0"/>
    <xf numFmtId="0" fontId="3" fillId="0" borderId="0"/>
    <xf numFmtId="9" fontId="26" fillId="0" borderId="0" applyFont="0" applyFill="0" applyBorder="0" applyAlignment="0" applyProtection="0"/>
  </cellStyleXfs>
  <cellXfs count="252">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0" applyFont="1"/>
    <xf numFmtId="0" fontId="6" fillId="4" borderId="0" xfId="0" applyFont="1" applyFill="1" applyAlignment="1">
      <alignment vertical="center" wrapText="1"/>
    </xf>
    <xf numFmtId="0" fontId="7" fillId="0" borderId="0" xfId="0" applyFont="1"/>
    <xf numFmtId="0" fontId="10" fillId="7" borderId="2" xfId="0" applyFont="1" applyFill="1" applyBorder="1" applyAlignment="1">
      <alignment vertical="center"/>
    </xf>
    <xf numFmtId="0" fontId="10" fillId="7" borderId="4" xfId="0" applyFont="1" applyFill="1" applyBorder="1" applyAlignment="1">
      <alignment vertical="center"/>
    </xf>
    <xf numFmtId="0" fontId="10" fillId="7" borderId="8" xfId="0" applyFont="1" applyFill="1" applyBorder="1" applyAlignment="1">
      <alignment vertical="center"/>
    </xf>
    <xf numFmtId="0" fontId="7" fillId="0" borderId="0" xfId="0" applyFont="1" applyAlignment="1">
      <alignment vertical="center" wrapText="1"/>
    </xf>
    <xf numFmtId="0" fontId="10" fillId="7" borderId="2" xfId="0" applyFont="1" applyFill="1" applyBorder="1" applyAlignment="1">
      <alignment horizontal="center" vertical="center"/>
    </xf>
    <xf numFmtId="0" fontId="13" fillId="0" borderId="0" xfId="0" applyFont="1"/>
    <xf numFmtId="0" fontId="14" fillId="8" borderId="1" xfId="0" applyFont="1" applyFill="1" applyBorder="1" applyAlignment="1">
      <alignment vertical="center"/>
    </xf>
    <xf numFmtId="0" fontId="15" fillId="0" borderId="0" xfId="0" applyFont="1" applyAlignment="1">
      <alignment horizontal="center" vertical="center"/>
    </xf>
    <xf numFmtId="0" fontId="12" fillId="0" borderId="0" xfId="0" applyFont="1"/>
    <xf numFmtId="0" fontId="16" fillId="0" borderId="4" xfId="0" applyFont="1" applyBorder="1" applyAlignment="1">
      <alignment vertical="center"/>
    </xf>
    <xf numFmtId="0" fontId="14" fillId="8" borderId="1" xfId="0" applyFont="1" applyFill="1" applyBorder="1" applyAlignment="1">
      <alignment horizontal="center" vertical="center"/>
    </xf>
    <xf numFmtId="9" fontId="15" fillId="0" borderId="1" xfId="0" applyNumberFormat="1" applyFont="1" applyBorder="1" applyAlignment="1">
      <alignment horizontal="center" vertical="center" wrapText="1"/>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xf numFmtId="0" fontId="10" fillId="2" borderId="7" xfId="0" applyFont="1" applyFill="1" applyBorder="1" applyAlignment="1">
      <alignment vertical="center"/>
    </xf>
    <xf numFmtId="0" fontId="20" fillId="8" borderId="22"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vertical="center" wrapText="1"/>
    </xf>
    <xf numFmtId="0" fontId="20" fillId="8" borderId="13" xfId="0" applyFont="1" applyFill="1" applyBorder="1" applyAlignment="1">
      <alignment horizontal="center" vertical="center" wrapText="1"/>
    </xf>
    <xf numFmtId="0" fontId="19" fillId="0" borderId="12" xfId="0" applyFont="1" applyBorder="1" applyAlignment="1">
      <alignment horizontal="center"/>
    </xf>
    <xf numFmtId="0" fontId="18" fillId="2" borderId="3"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7" fillId="0" borderId="22" xfId="0" applyFont="1" applyBorder="1" applyAlignment="1">
      <alignment horizontal="justify" vertical="center"/>
    </xf>
    <xf numFmtId="0" fontId="7" fillId="0" borderId="1" xfId="0" applyFont="1" applyBorder="1" applyAlignment="1">
      <alignment horizontal="justify" vertical="center"/>
    </xf>
    <xf numFmtId="0" fontId="19" fillId="0" borderId="6" xfId="0" applyFont="1" applyBorder="1" applyAlignment="1">
      <alignment horizontal="center" vertical="center"/>
    </xf>
    <xf numFmtId="0" fontId="7" fillId="0" borderId="18" xfId="0" applyFont="1" applyBorder="1" applyAlignment="1">
      <alignment horizontal="justify" vertical="center"/>
    </xf>
    <xf numFmtId="0" fontId="7" fillId="0" borderId="15" xfId="0" applyFont="1" applyBorder="1" applyAlignment="1">
      <alignment horizontal="center"/>
    </xf>
    <xf numFmtId="0" fontId="7" fillId="0" borderId="16" xfId="0" applyFont="1" applyBorder="1" applyAlignment="1">
      <alignment horizontal="center"/>
    </xf>
    <xf numFmtId="0" fontId="19" fillId="0" borderId="1"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xf>
    <xf numFmtId="0" fontId="7" fillId="0" borderId="7" xfId="0" applyFont="1" applyBorder="1" applyAlignment="1">
      <alignment horizontal="center"/>
    </xf>
    <xf numFmtId="0" fontId="7" fillId="0" borderId="12" xfId="0" applyFont="1" applyBorder="1" applyAlignment="1">
      <alignment horizontal="center"/>
    </xf>
    <xf numFmtId="0" fontId="18" fillId="0" borderId="15" xfId="0" applyFont="1" applyBorder="1" applyAlignment="1">
      <alignment vertical="center" wrapText="1"/>
    </xf>
    <xf numFmtId="0" fontId="18" fillId="0" borderId="16" xfId="0" applyFont="1" applyBorder="1" applyAlignment="1">
      <alignment vertical="center" wrapText="1"/>
    </xf>
    <xf numFmtId="0" fontId="7" fillId="0" borderId="16" xfId="0" applyFont="1" applyBorder="1"/>
    <xf numFmtId="0" fontId="7" fillId="0" borderId="20" xfId="0" applyFont="1" applyBorder="1"/>
    <xf numFmtId="0" fontId="7" fillId="0" borderId="21" xfId="0" applyFont="1" applyBorder="1"/>
    <xf numFmtId="0" fontId="7" fillId="0" borderId="15" xfId="0" applyFont="1" applyBorder="1" applyAlignment="1">
      <alignment horizontal="justify" vertical="center"/>
    </xf>
    <xf numFmtId="0" fontId="7" fillId="0" borderId="16" xfId="0" applyFont="1" applyBorder="1" applyAlignment="1">
      <alignment horizontal="justify" vertical="center"/>
    </xf>
    <xf numFmtId="0" fontId="19" fillId="0" borderId="12" xfId="0" applyFont="1" applyBorder="1"/>
    <xf numFmtId="0" fontId="19" fillId="0" borderId="7" xfId="0" applyFont="1" applyBorder="1"/>
    <xf numFmtId="0" fontId="18" fillId="2" borderId="6" xfId="0" applyFont="1" applyFill="1" applyBorder="1"/>
    <xf numFmtId="0" fontId="18" fillId="2" borderId="7" xfId="0" applyFont="1" applyFill="1" applyBorder="1"/>
    <xf numFmtId="0" fontId="7" fillId="0" borderId="1" xfId="0" applyFont="1" applyBorder="1" applyAlignment="1">
      <alignment horizontal="center" vertical="center"/>
    </xf>
    <xf numFmtId="0" fontId="7" fillId="0" borderId="22" xfId="0" applyFont="1" applyBorder="1" applyAlignment="1">
      <alignment horizontal="justify" vertical="center" wrapText="1"/>
    </xf>
    <xf numFmtId="0" fontId="7" fillId="0" borderId="1" xfId="0" applyFont="1" applyBorder="1" applyAlignment="1">
      <alignment horizontal="justify" vertical="center" wrapText="1"/>
    </xf>
    <xf numFmtId="0" fontId="11" fillId="0" borderId="1" xfId="0" applyFont="1" applyBorder="1" applyAlignment="1">
      <alignment horizontal="justify" vertical="center"/>
    </xf>
    <xf numFmtId="0" fontId="7" fillId="0" borderId="18" xfId="0" applyFont="1" applyBorder="1" applyAlignment="1">
      <alignment horizontal="justify" vertical="center" wrapText="1"/>
    </xf>
    <xf numFmtId="0" fontId="11" fillId="0" borderId="6" xfId="0" applyFont="1" applyBorder="1" applyAlignment="1">
      <alignment horizontal="center"/>
    </xf>
    <xf numFmtId="0" fontId="11" fillId="0" borderId="7" xfId="0" applyFont="1" applyBorder="1" applyAlignment="1">
      <alignment horizontal="center"/>
    </xf>
    <xf numFmtId="0" fontId="11" fillId="0" borderId="1" xfId="0" applyFont="1" applyBorder="1" applyAlignment="1">
      <alignment horizontal="justify" vertical="center" wrapText="1"/>
    </xf>
    <xf numFmtId="0" fontId="11" fillId="0" borderId="12" xfId="0" applyFont="1" applyBorder="1" applyAlignment="1">
      <alignment horizontal="center"/>
    </xf>
    <xf numFmtId="0" fontId="27" fillId="0" borderId="1"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justify" vertical="center" wrapText="1"/>
    </xf>
    <xf numFmtId="0" fontId="11" fillId="0" borderId="22" xfId="0" applyFont="1" applyBorder="1" applyAlignment="1">
      <alignment horizontal="justify" vertical="center"/>
    </xf>
    <xf numFmtId="9" fontId="13" fillId="0" borderId="1" xfId="0" applyNumberFormat="1" applyFont="1" applyBorder="1" applyAlignment="1">
      <alignment horizontal="center" vertical="center" wrapText="1"/>
    </xf>
    <xf numFmtId="0" fontId="29" fillId="0" borderId="18" xfId="0" applyFont="1" applyBorder="1" applyAlignment="1">
      <alignment horizontal="justify" vertical="center"/>
    </xf>
    <xf numFmtId="0" fontId="7" fillId="0" borderId="18" xfId="0" applyFont="1" applyBorder="1" applyAlignment="1">
      <alignment horizontal="center" vertical="center" wrapText="1"/>
    </xf>
    <xf numFmtId="0" fontId="7" fillId="0" borderId="0" xfId="0" applyFont="1" applyAlignment="1">
      <alignment horizontal="center"/>
    </xf>
    <xf numFmtId="0" fontId="10" fillId="2" borderId="12" xfId="0" applyFont="1" applyFill="1" applyBorder="1" applyAlignment="1">
      <alignment vertical="center"/>
    </xf>
    <xf numFmtId="0" fontId="18" fillId="2" borderId="0" xfId="0" applyFont="1" applyFill="1" applyAlignment="1">
      <alignment vertical="center" wrapText="1"/>
    </xf>
    <xf numFmtId="0" fontId="22"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horizontal="center" vertical="center"/>
    </xf>
    <xf numFmtId="0" fontId="23" fillId="0" borderId="0" xfId="0" applyFont="1" applyAlignment="1">
      <alignment vertical="center" wrapText="1"/>
    </xf>
    <xf numFmtId="0" fontId="23" fillId="2" borderId="0" xfId="0" applyFont="1" applyFill="1" applyAlignment="1">
      <alignment horizontal="center"/>
    </xf>
    <xf numFmtId="0" fontId="7" fillId="0" borderId="0" xfId="0" applyFont="1" applyAlignment="1">
      <alignment horizontal="justify" vertical="center"/>
    </xf>
    <xf numFmtId="0" fontId="19"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vertical="center" wrapText="1"/>
    </xf>
    <xf numFmtId="0" fontId="28" fillId="0" borderId="0" xfId="0" applyFont="1" applyAlignment="1">
      <alignment horizontal="center" vertical="center" wrapText="1"/>
    </xf>
    <xf numFmtId="9" fontId="13" fillId="0" borderId="1" xfId="3" applyFont="1" applyBorder="1" applyAlignment="1">
      <alignment horizontal="center" vertical="center" wrapText="1"/>
    </xf>
    <xf numFmtId="0" fontId="7" fillId="0" borderId="10" xfId="0" applyFont="1" applyBorder="1" applyAlignment="1">
      <alignment horizontal="justify" vertical="center"/>
    </xf>
    <xf numFmtId="0" fontId="7" fillId="0" borderId="2" xfId="0" applyFont="1" applyBorder="1" applyAlignment="1">
      <alignment horizontal="justify" vertical="center"/>
    </xf>
    <xf numFmtId="0" fontId="20" fillId="8" borderId="10"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5" fillId="0" borderId="24"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10" fillId="7" borderId="24"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2" xfId="0" applyFont="1" applyFill="1" applyBorder="1" applyAlignment="1">
      <alignment horizontal="center" vertical="center"/>
    </xf>
    <xf numFmtId="0" fontId="24" fillId="0" borderId="24" xfId="0" applyFont="1" applyBorder="1" applyAlignment="1">
      <alignment horizontal="center" vertical="center"/>
    </xf>
    <xf numFmtId="0" fontId="24" fillId="0" borderId="4" xfId="0" applyFont="1" applyBorder="1" applyAlignment="1">
      <alignment horizontal="center" vertical="center"/>
    </xf>
    <xf numFmtId="0" fontId="24" fillId="0" borderId="2" xfId="0" applyFont="1" applyBorder="1" applyAlignment="1">
      <alignment horizontal="center" vertical="center"/>
    </xf>
    <xf numFmtId="0" fontId="11" fillId="0" borderId="10" xfId="0" applyFont="1" applyBorder="1" applyAlignment="1">
      <alignment horizontal="justify" vertical="center" wrapText="1"/>
    </xf>
    <xf numFmtId="0" fontId="11" fillId="0" borderId="2" xfId="0" applyFont="1" applyBorder="1" applyAlignment="1">
      <alignment horizontal="justify" vertical="center"/>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1" xfId="0" applyFont="1" applyBorder="1" applyAlignment="1">
      <alignment horizontal="center" vertical="center" wrapText="1"/>
    </xf>
    <xf numFmtId="0" fontId="22" fillId="7" borderId="10"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11" fillId="0" borderId="10" xfId="0" applyFont="1" applyBorder="1" applyAlignment="1">
      <alignment horizontal="justify" vertical="center"/>
    </xf>
    <xf numFmtId="0" fontId="11" fillId="0" borderId="4" xfId="0" applyFont="1" applyBorder="1" applyAlignment="1">
      <alignment horizontal="justify"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0" fillId="2" borderId="7" xfId="0" applyFont="1" applyFill="1" applyBorder="1" applyAlignment="1">
      <alignment horizontal="center" vertical="center"/>
    </xf>
    <xf numFmtId="0" fontId="21" fillId="2" borderId="4" xfId="0" applyFont="1" applyFill="1" applyBorder="1" applyAlignment="1">
      <alignment horizontal="justify" vertical="center"/>
    </xf>
    <xf numFmtId="0" fontId="21" fillId="2" borderId="17" xfId="0" applyFont="1" applyFill="1" applyBorder="1" applyAlignment="1">
      <alignment horizontal="justify" vertical="center"/>
    </xf>
    <xf numFmtId="0" fontId="20" fillId="8" borderId="6" xfId="0" applyFont="1" applyFill="1" applyBorder="1" applyAlignment="1">
      <alignment horizontal="center" vertical="center"/>
    </xf>
    <xf numFmtId="0" fontId="20" fillId="8" borderId="0" xfId="0" applyFont="1" applyFill="1" applyAlignment="1">
      <alignment horizontal="center" vertical="center"/>
    </xf>
    <xf numFmtId="0" fontId="21" fillId="0" borderId="10" xfId="0" applyFont="1" applyBorder="1" applyAlignment="1">
      <alignment horizontal="left" vertical="center" wrapText="1"/>
    </xf>
    <xf numFmtId="0" fontId="21" fillId="0" borderId="4" xfId="0" applyFont="1" applyBorder="1" applyAlignment="1">
      <alignment horizontal="left" vertical="center" wrapText="1"/>
    </xf>
    <xf numFmtId="0" fontId="21" fillId="0" borderId="17" xfId="0" applyFont="1" applyBorder="1" applyAlignment="1">
      <alignment horizontal="left" vertical="center" wrapText="1"/>
    </xf>
    <xf numFmtId="0" fontId="20" fillId="8" borderId="5" xfId="0" applyFont="1" applyFill="1" applyBorder="1" applyAlignment="1">
      <alignment horizontal="center" vertical="center"/>
    </xf>
    <xf numFmtId="0" fontId="20" fillId="8" borderId="26" xfId="0" applyFont="1" applyFill="1" applyBorder="1" applyAlignment="1">
      <alignment horizontal="center" vertical="center"/>
    </xf>
    <xf numFmtId="0" fontId="21" fillId="0" borderId="10" xfId="0" applyFont="1" applyBorder="1" applyAlignment="1">
      <alignment horizontal="center" vertical="center"/>
    </xf>
    <xf numFmtId="0" fontId="21" fillId="0" borderId="2" xfId="0" applyFont="1" applyBorder="1" applyAlignment="1">
      <alignment horizontal="center" vertical="center"/>
    </xf>
    <xf numFmtId="0" fontId="7" fillId="0" borderId="4" xfId="0" applyFont="1" applyBorder="1" applyAlignment="1">
      <alignment horizontal="justify" vertical="center"/>
    </xf>
    <xf numFmtId="0" fontId="10" fillId="7" borderId="32"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31"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11" xfId="0" applyFont="1" applyFill="1" applyBorder="1" applyAlignment="1">
      <alignment horizontal="center" vertical="center"/>
    </xf>
    <xf numFmtId="0" fontId="12" fillId="0" borderId="3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1" xfId="0" applyFont="1" applyBorder="1" applyAlignment="1">
      <alignment horizontal="center" vertical="center" wrapText="1"/>
    </xf>
    <xf numFmtId="0" fontId="22" fillId="7" borderId="23"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justify" vertical="center" wrapText="1"/>
    </xf>
    <xf numFmtId="0" fontId="7" fillId="0" borderId="15" xfId="0" applyFont="1" applyBorder="1" applyAlignment="1">
      <alignment horizontal="center"/>
    </xf>
    <xf numFmtId="0" fontId="7" fillId="0" borderId="0" xfId="0" applyFont="1" applyAlignment="1">
      <alignment horizontal="center"/>
    </xf>
    <xf numFmtId="0" fontId="7" fillId="0" borderId="16" xfId="0" applyFont="1" applyBorder="1" applyAlignment="1">
      <alignment horizontal="center"/>
    </xf>
    <xf numFmtId="0" fontId="7" fillId="0" borderId="2" xfId="0" applyFont="1" applyBorder="1" applyAlignment="1">
      <alignment horizontal="justify" vertical="center" wrapText="1"/>
    </xf>
    <xf numFmtId="0" fontId="18" fillId="7" borderId="10"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7" fillId="0" borderId="29" xfId="0" applyFont="1" applyBorder="1" applyAlignment="1">
      <alignment horizontal="center" vertical="center"/>
    </xf>
    <xf numFmtId="0" fontId="17" fillId="0" borderId="28" xfId="0" applyFont="1" applyBorder="1" applyAlignment="1">
      <alignment horizontal="center" vertical="center"/>
    </xf>
    <xf numFmtId="0" fontId="17" fillId="0" borderId="30" xfId="0" applyFont="1" applyBorder="1" applyAlignment="1">
      <alignment horizontal="center" vertical="center"/>
    </xf>
    <xf numFmtId="0" fontId="17" fillId="0" borderId="15"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1" xfId="0" applyFont="1" applyBorder="1" applyAlignment="1">
      <alignment horizontal="center" vertical="center"/>
    </xf>
    <xf numFmtId="0" fontId="17" fillId="0" borderId="5" xfId="0" applyFont="1" applyBorder="1" applyAlignment="1">
      <alignment horizontal="center" vertical="center"/>
    </xf>
    <xf numFmtId="0" fontId="17" fillId="0" borderId="11"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22" fillId="7" borderId="8"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18" fillId="7" borderId="27" xfId="0" applyFont="1" applyFill="1" applyBorder="1" applyAlignment="1">
      <alignment horizontal="center" vertical="center"/>
    </xf>
    <xf numFmtId="0" fontId="18" fillId="7" borderId="25" xfId="0" applyFont="1" applyFill="1" applyBorder="1" applyAlignment="1">
      <alignment horizontal="center" vertical="center"/>
    </xf>
    <xf numFmtId="0" fontId="18" fillId="7" borderId="10" xfId="0" applyFont="1" applyFill="1" applyBorder="1" applyAlignment="1">
      <alignment horizontal="center" vertical="center"/>
    </xf>
    <xf numFmtId="0" fontId="18" fillId="7" borderId="2" xfId="0" applyFont="1" applyFill="1" applyBorder="1" applyAlignment="1">
      <alignment horizontal="center" vertical="center"/>
    </xf>
    <xf numFmtId="0" fontId="19" fillId="0" borderId="7" xfId="0" applyFont="1" applyBorder="1" applyAlignment="1">
      <alignment horizontal="center"/>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0" fillId="7" borderId="0" xfId="0" applyFont="1" applyFill="1" applyAlignment="1">
      <alignment horizontal="center" vertical="center"/>
    </xf>
    <xf numFmtId="0" fontId="10" fillId="7" borderId="7" xfId="0" applyFont="1" applyFill="1" applyBorder="1" applyAlignment="1">
      <alignment horizontal="center" vertical="center"/>
    </xf>
    <xf numFmtId="0" fontId="7" fillId="0" borderId="8"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7" xfId="0" applyFont="1" applyBorder="1" applyAlignment="1">
      <alignment horizontal="center"/>
    </xf>
    <xf numFmtId="0" fontId="10" fillId="7" borderId="10" xfId="0" applyFont="1" applyFill="1" applyBorder="1" applyAlignment="1">
      <alignment horizontal="center" vertical="center"/>
    </xf>
    <xf numFmtId="0" fontId="10" fillId="7" borderId="17" xfId="0" applyFont="1" applyFill="1" applyBorder="1" applyAlignment="1">
      <alignment horizontal="center" vertical="center"/>
    </xf>
    <xf numFmtId="0" fontId="11" fillId="0" borderId="1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0" fillId="7" borderId="1" xfId="0" applyFont="1" applyFill="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center"/>
    </xf>
    <xf numFmtId="0" fontId="7" fillId="0" borderId="1" xfId="0" applyFont="1" applyBorder="1" applyAlignment="1">
      <alignment horizontal="center"/>
    </xf>
    <xf numFmtId="0" fontId="7" fillId="0" borderId="10" xfId="0" applyFont="1" applyBorder="1" applyAlignment="1">
      <alignment horizontal="center"/>
    </xf>
    <xf numFmtId="0" fontId="14" fillId="8" borderId="10"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10" fontId="13" fillId="0" borderId="10" xfId="3" applyNumberFormat="1" applyFont="1" applyBorder="1" applyAlignment="1">
      <alignment horizontal="left" vertical="center" indent="6"/>
    </xf>
    <xf numFmtId="10" fontId="13" fillId="0" borderId="4" xfId="3" applyNumberFormat="1" applyFont="1" applyBorder="1" applyAlignment="1">
      <alignment horizontal="left" vertical="center" indent="6"/>
    </xf>
    <xf numFmtId="10" fontId="13" fillId="0" borderId="2" xfId="3" applyNumberFormat="1" applyFont="1" applyBorder="1" applyAlignment="1">
      <alignment horizontal="left" vertical="center" indent="6"/>
    </xf>
    <xf numFmtId="0" fontId="13" fillId="0" borderId="10" xfId="0" applyFont="1" applyBorder="1" applyAlignment="1">
      <alignment horizontal="center" vertical="center" wrapText="1"/>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justify" vertical="center"/>
    </xf>
    <xf numFmtId="0" fontId="10" fillId="0" borderId="8" xfId="0" applyFont="1" applyBorder="1" applyAlignment="1">
      <alignment horizontal="center" vertical="center"/>
    </xf>
    <xf numFmtId="0" fontId="7" fillId="0" borderId="1" xfId="0" applyFont="1" applyBorder="1" applyAlignment="1">
      <alignment horizontal="center" vertical="center" wrapText="1"/>
    </xf>
    <xf numFmtId="0" fontId="14" fillId="8" borderId="1" xfId="0" applyFont="1" applyFill="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7" borderId="1" xfId="0" applyFont="1" applyFill="1" applyBorder="1" applyAlignment="1">
      <alignment horizontal="center" vertical="center"/>
    </xf>
    <xf numFmtId="0" fontId="11" fillId="0" borderId="10"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9" fillId="8" borderId="10"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2" xfId="0" applyFont="1" applyFill="1" applyBorder="1" applyAlignment="1">
      <alignment horizontal="center" vertical="center"/>
    </xf>
    <xf numFmtId="0" fontId="12" fillId="0" borderId="1" xfId="0" applyFont="1" applyBorder="1" applyAlignment="1">
      <alignment horizontal="left" vertical="center"/>
    </xf>
    <xf numFmtId="0" fontId="7" fillId="0" borderId="1" xfId="0" applyFont="1" applyBorder="1" applyAlignment="1">
      <alignment horizontal="center" vertical="center"/>
    </xf>
    <xf numFmtId="10" fontId="13" fillId="0" borderId="10" xfId="0" applyNumberFormat="1" applyFont="1" applyBorder="1" applyAlignment="1">
      <alignment horizontal="center" vertical="center"/>
    </xf>
    <xf numFmtId="10" fontId="13" fillId="0" borderId="4" xfId="0" applyNumberFormat="1" applyFont="1" applyBorder="1" applyAlignment="1">
      <alignment horizontal="center" vertical="center"/>
    </xf>
    <xf numFmtId="10" fontId="13" fillId="0" borderId="2" xfId="0" applyNumberFormat="1" applyFont="1" applyBorder="1" applyAlignment="1">
      <alignment horizontal="center" vertical="center"/>
    </xf>
    <xf numFmtId="0" fontId="21" fillId="0" borderId="1" xfId="0" applyFont="1" applyBorder="1" applyAlignment="1">
      <alignment horizontal="justify" vertical="center"/>
    </xf>
    <xf numFmtId="0" fontId="21" fillId="0" borderId="1" xfId="0" applyFont="1" applyBorder="1" applyAlignment="1">
      <alignment horizontal="justify" vertical="center" wrapText="1"/>
    </xf>
    <xf numFmtId="9" fontId="13" fillId="0" borderId="10" xfId="3" applyFont="1" applyBorder="1" applyAlignment="1">
      <alignment horizontal="center" vertical="center" wrapText="1"/>
    </xf>
    <xf numFmtId="9" fontId="13" fillId="0" borderId="4" xfId="3" applyFont="1" applyBorder="1" applyAlignment="1">
      <alignment horizontal="center" vertical="center" wrapText="1"/>
    </xf>
    <xf numFmtId="9" fontId="13" fillId="0" borderId="2" xfId="3"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2" fillId="0" borderId="1" xfId="0" applyFont="1" applyBorder="1" applyAlignment="1">
      <alignment horizontal="left" vertical="center" wrapText="1"/>
    </xf>
    <xf numFmtId="9" fontId="15" fillId="0" borderId="10"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justify" vertical="center"/>
    </xf>
    <xf numFmtId="165" fontId="7" fillId="0" borderId="17" xfId="0" applyNumberFormat="1" applyFont="1" applyBorder="1" applyAlignment="1">
      <alignment horizontal="center" vertical="center"/>
    </xf>
  </cellXfs>
  <cellStyles count="4">
    <cellStyle name="Hipervínculo" xfId="1" builtinId="8"/>
    <cellStyle name="Normal" xfId="0" builtinId="0"/>
    <cellStyle name="Normal 2" xfId="2" xr:uid="{00000000-0005-0000-0000-000002000000}"/>
    <cellStyle name="Porcentaje" xfId="3" builtinId="5"/>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53</xdr:row>
      <xdr:rowOff>161586</xdr:rowOff>
    </xdr:from>
    <xdr:to>
      <xdr:col>14</xdr:col>
      <xdr:colOff>365125</xdr:colOff>
      <xdr:row>61</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2102" y="59911911"/>
          <a:ext cx="4456923" cy="1659996"/>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Plan Nacional de Desarrollo, Plan Estratégico Sectorial, Normatividad vigente. </a:t>
            </a:r>
          </a:p>
          <a:p>
            <a:pPr marL="0" indent="0"/>
            <a:endParaRPr lang="es-CO" sz="1100" i="1">
              <a:solidFill>
                <a:srgbClr val="962D46"/>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53</xdr:row>
      <xdr:rowOff>181695</xdr:rowOff>
    </xdr:from>
    <xdr:to>
      <xdr:col>18</xdr:col>
      <xdr:colOff>1825624</xdr:colOff>
      <xdr:row>61</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9119380" y="59932020"/>
          <a:ext cx="4174344" cy="1659993"/>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Ninguna</a:t>
            </a: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54</xdr:row>
      <xdr:rowOff>724</xdr:rowOff>
    </xdr:from>
    <xdr:to>
      <xdr:col>24</xdr:col>
      <xdr:colOff>238125</xdr:colOff>
      <xdr:row>61</xdr:row>
      <xdr:rowOff>174817</xdr:rowOff>
    </xdr:to>
    <xdr:grpSp>
      <xdr:nvGrpSpPr>
        <xdr:cNvPr id="5" name="Grupo 28">
          <a:extLst>
            <a:ext uri="{FF2B5EF4-FFF2-40B4-BE49-F238E27FC236}">
              <a16:creationId xmlns:a16="http://schemas.microsoft.com/office/drawing/2014/main" id="{00000000-0008-0000-0000-00001D000000}"/>
            </a:ext>
          </a:extLst>
        </xdr:cNvPr>
        <xdr:cNvGrpSpPr/>
      </xdr:nvGrpSpPr>
      <xdr:grpSpPr>
        <a:xfrm>
          <a:off x="13919981" y="59941549"/>
          <a:ext cx="4425169" cy="1659993"/>
          <a:chOff x="608263" y="7708566"/>
          <a:chExt cx="3502881" cy="1602843"/>
        </a:xfrm>
      </xdr:grpSpPr>
      <xdr:sp macro="" textlink="">
        <xdr:nvSpPr>
          <xdr:cNvPr id="6"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0">
                <a:solidFill>
                  <a:srgbClr val="962D46"/>
                </a:solidFill>
                <a:latin typeface="Nunito" pitchFamily="2" charset="0"/>
                <a:ea typeface="+mn-ea"/>
                <a:cs typeface="+mn-cs"/>
              </a:rPr>
              <a:t>SIGI</a:t>
            </a:r>
            <a:br>
              <a:rPr lang="es-CO" sz="1100" i="0">
                <a:solidFill>
                  <a:srgbClr val="962D46"/>
                </a:solidFill>
                <a:latin typeface="Nunito" pitchFamily="2" charset="0"/>
                <a:ea typeface="+mn-ea"/>
                <a:cs typeface="+mn-cs"/>
              </a:rPr>
            </a:br>
            <a:r>
              <a:rPr lang="es-CO" sz="1100" i="0">
                <a:solidFill>
                  <a:srgbClr val="962D46"/>
                </a:solidFill>
                <a:latin typeface="Nunito" pitchFamily="2" charset="0"/>
                <a:ea typeface="+mn-ea"/>
                <a:cs typeface="+mn-cs"/>
              </a:rPr>
              <a:t>Sistema de trámites</a:t>
            </a:r>
          </a:p>
          <a:p>
            <a:pPr marL="0" indent="0"/>
            <a:r>
              <a:rPr lang="es-CO" sz="1100" i="0">
                <a:solidFill>
                  <a:srgbClr val="962D46"/>
                </a:solidFill>
                <a:latin typeface="Nunito" pitchFamily="2" charset="0"/>
                <a:ea typeface="+mn-ea"/>
                <a:cs typeface="+mn-cs"/>
              </a:rPr>
              <a:t>Aplicativo: GPS - Gestión Planeación Seguimiento </a:t>
            </a:r>
            <a:endParaRPr lang="es-CO" sz="1100" b="1" i="1">
              <a:solidFill>
                <a:srgbClr val="00B050"/>
              </a:solidFill>
              <a:latin typeface="Nunito" pitchFamily="2" charset="0"/>
              <a:ea typeface="+mn-ea"/>
              <a:cs typeface="+mn-cs"/>
            </a:endParaRPr>
          </a:p>
          <a:p>
            <a:pPr marL="0" indent="0"/>
            <a:endParaRPr lang="es-CO" sz="1100" i="1">
              <a:solidFill>
                <a:srgbClr val="962D46"/>
              </a:solidFill>
              <a:latin typeface="Nunito" pitchFamily="2" charset="0"/>
              <a:ea typeface="+mn-ea"/>
              <a:cs typeface="+mn-cs"/>
            </a:endParaRPr>
          </a:p>
        </xdr:txBody>
      </xdr:sp>
      <xdr:sp macro="" textlink="">
        <xdr:nvSpPr>
          <xdr:cNvPr id="7"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63</xdr:row>
      <xdr:rowOff>91740</xdr:rowOff>
    </xdr:from>
    <xdr:to>
      <xdr:col>15</xdr:col>
      <xdr:colOff>9525</xdr:colOff>
      <xdr:row>71</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5596" y="61937565"/>
          <a:ext cx="4468829" cy="1755243"/>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67</xdr:row>
      <xdr:rowOff>50993</xdr:rowOff>
    </xdr:from>
    <xdr:to>
      <xdr:col>15</xdr:col>
      <xdr:colOff>741</xdr:colOff>
      <xdr:row>68</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64</xdr:row>
      <xdr:rowOff>59532</xdr:rowOff>
    </xdr:from>
    <xdr:to>
      <xdr:col>18</xdr:col>
      <xdr:colOff>1845468</xdr:colOff>
      <xdr:row>70</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9105900" y="62114907"/>
          <a:ext cx="4207668" cy="135255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FD5595CE-4327-4719-AA65-A5AE63862F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B38FBB6F-9BB1-41E3-8DC9-60928590AC6B}"/>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647C9583-24E9-4EF8-AEE0-2A0328D18FA3}"/>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3B5F78FC-C6B4-487A-964D-B5D4B1F3D903}"/>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BC5F6731-2D3F-4CBB-A475-C7FA5DB1ED24}"/>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5BEF6D61-7008-4CB4-B5A6-07D0A600B1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829E0A7B-B80B-48BD-B0BA-1B77CA007A1F}"/>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78858</xdr:colOff>
      <xdr:row>16</xdr:row>
      <xdr:rowOff>245970</xdr:rowOff>
    </xdr:from>
    <xdr:to>
      <xdr:col>9</xdr:col>
      <xdr:colOff>352702</xdr:colOff>
      <xdr:row>18</xdr:row>
      <xdr:rowOff>19752</xdr:rowOff>
    </xdr:to>
    <xdr:sp macro="" textlink="">
      <xdr:nvSpPr>
        <xdr:cNvPr id="4" name="CuadroTexto 3">
          <a:extLst>
            <a:ext uri="{FF2B5EF4-FFF2-40B4-BE49-F238E27FC236}">
              <a16:creationId xmlns:a16="http://schemas.microsoft.com/office/drawing/2014/main" id="{4B63CAF6-0D04-4411-9194-CF18F86888A4}"/>
            </a:ext>
          </a:extLst>
        </xdr:cNvPr>
        <xdr:cNvSpPr txBox="1"/>
      </xdr:nvSpPr>
      <xdr:spPr>
        <a:xfrm>
          <a:off x="6970476" y="8583146"/>
          <a:ext cx="273844" cy="3116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63870</xdr:colOff>
      <xdr:row>16</xdr:row>
      <xdr:rowOff>234763</xdr:rowOff>
    </xdr:from>
    <xdr:to>
      <xdr:col>12</xdr:col>
      <xdr:colOff>337714</xdr:colOff>
      <xdr:row>18</xdr:row>
      <xdr:rowOff>8545</xdr:rowOff>
    </xdr:to>
    <xdr:sp macro="" textlink="">
      <xdr:nvSpPr>
        <xdr:cNvPr id="5" name="CuadroTexto 4">
          <a:extLst>
            <a:ext uri="{FF2B5EF4-FFF2-40B4-BE49-F238E27FC236}">
              <a16:creationId xmlns:a16="http://schemas.microsoft.com/office/drawing/2014/main" id="{78677464-92B0-4C6C-9757-806C749AB5C3}"/>
            </a:ext>
          </a:extLst>
        </xdr:cNvPr>
        <xdr:cNvSpPr txBox="1"/>
      </xdr:nvSpPr>
      <xdr:spPr>
        <a:xfrm>
          <a:off x="8748429" y="8571939"/>
          <a:ext cx="273844" cy="3116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BF06D586-3697-46F0-850D-065D7B007759}"/>
            </a:ext>
          </a:extLst>
        </xdr:cNvPr>
        <xdr:cNvSpPr txBox="1"/>
      </xdr:nvSpPr>
      <xdr:spPr>
        <a:xfrm>
          <a:off x="10317957" y="6772275"/>
          <a:ext cx="273844" cy="30718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16</xdr:col>
      <xdr:colOff>342336</xdr:colOff>
      <xdr:row>16</xdr:row>
      <xdr:rowOff>256056</xdr:rowOff>
    </xdr:from>
    <xdr:to>
      <xdr:col>16</xdr:col>
      <xdr:colOff>616180</xdr:colOff>
      <xdr:row>18</xdr:row>
      <xdr:rowOff>27596</xdr:rowOff>
    </xdr:to>
    <xdr:sp macro="" textlink="">
      <xdr:nvSpPr>
        <xdr:cNvPr id="7" name="CuadroTexto 6">
          <a:extLst>
            <a:ext uri="{FF2B5EF4-FFF2-40B4-BE49-F238E27FC236}">
              <a16:creationId xmlns:a16="http://schemas.microsoft.com/office/drawing/2014/main" id="{2B9002B7-C936-4705-8022-2A3145733776}"/>
            </a:ext>
          </a:extLst>
        </xdr:cNvPr>
        <xdr:cNvSpPr txBox="1"/>
      </xdr:nvSpPr>
      <xdr:spPr>
        <a:xfrm>
          <a:off x="12209365" y="8593232"/>
          <a:ext cx="273844" cy="309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40994A32-CDD8-4E18-8FE3-3D5F81FB55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FFF14042-661C-4D9E-830E-23B5527D8CFB}"/>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1A06662C-07C3-45CC-B107-6EF5546CE6A0}"/>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57B0CC15-5A6B-45B8-80EA-4F467E18B9D9}"/>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F98C3228-9C7B-40FC-920B-FA5A29EEE19B}"/>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jforero\Downloads\DE01-C01_V4%20Caracterizaci&#243;n%20ajustada%201.xlsx" TargetMode="External"/><Relationship Id="rId1" Type="http://schemas.openxmlformats.org/officeDocument/2006/relationships/externalLinkPath" Target="https://its2sicgov-my.sharepoint.com/Users/ljforero/Downloads/DE01-C01_V4%20Caracterizaci&#243;n%20ajustad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racterización"/>
      <sheetName val="INDICADOR 1"/>
      <sheetName val="INDICADOR 2"/>
      <sheetName val="INDICADOR 3"/>
      <sheetName val="Listas desplegables"/>
    </sheetNames>
    <sheetDataSet>
      <sheetData sheetId="0" refreshError="1"/>
      <sheetData sheetId="1" refreshError="1"/>
      <sheetData sheetId="2" refreshError="1"/>
      <sheetData sheetId="3" refreshError="1"/>
      <sheetData sheetId="4" refreshError="1">
        <row r="3">
          <cell r="D3" t="str">
            <v>Formulación Estratégica</v>
          </cell>
          <cell r="E3" t="str">
            <v>Dirección Estratégica</v>
          </cell>
          <cell r="F3" t="str">
            <v>Estratégico</v>
          </cell>
          <cell r="G3" t="str">
            <v xml:space="preserve">Jefe de Oficina Asesora de Planeación </v>
          </cell>
        </row>
        <row r="4">
          <cell r="D4" t="str">
            <v>Revisión Estratégica</v>
          </cell>
          <cell r="E4" t="str">
            <v>Dirección Estratégica</v>
          </cell>
          <cell r="F4" t="str">
            <v>Estratégico</v>
          </cell>
          <cell r="G4" t="str">
            <v xml:space="preserve">Jefe de Oficina Asesora de Planeación </v>
          </cell>
        </row>
        <row r="5">
          <cell r="D5" t="str">
            <v>Elaboración de Estudios y Análisis  Económicos</v>
          </cell>
          <cell r="E5" t="str">
            <v>Dirección Estratégica</v>
          </cell>
          <cell r="F5" t="str">
            <v>Estratégico</v>
          </cell>
          <cell r="G5" t="str">
            <v>Coordinador Grupo de Estudios Económicos</v>
          </cell>
        </row>
        <row r="6">
          <cell r="D6" t="str">
            <v>Atención al Ciudadano</v>
          </cell>
          <cell r="E6" t="str">
            <v>Servicios al Consumidor y Apoyo Empresarial</v>
          </cell>
          <cell r="F6" t="str">
            <v>Estratégico</v>
          </cell>
          <cell r="G6" t="str">
            <v>Coordinador Grupo de Atención al Ciudadano</v>
          </cell>
        </row>
        <row r="7">
          <cell r="D7" t="str">
            <v>Formación</v>
          </cell>
          <cell r="E7" t="str">
            <v>Servicios al Consumidor y Apoyo Empresarial</v>
          </cell>
          <cell r="F7" t="str">
            <v>Estratégico</v>
          </cell>
          <cell r="G7" t="str">
            <v>Coordinador Grupo de Formación</v>
          </cell>
        </row>
        <row r="8">
          <cell r="D8" t="str">
            <v>Comunicaciones</v>
          </cell>
          <cell r="E8" t="str">
            <v>Servicios al Consumidor y Apoyo Empresarial</v>
          </cell>
          <cell r="F8" t="str">
            <v>Estratégico</v>
          </cell>
          <cell r="G8" t="str">
            <v>Coordinador Grupo de Comunicaciones</v>
          </cell>
        </row>
        <row r="9">
          <cell r="D9" t="str">
            <v xml:space="preserve">Petición de Información </v>
          </cell>
          <cell r="E9" t="str">
            <v>Servicios al Consumidor y Apoyo Empresarial</v>
          </cell>
          <cell r="F9" t="str">
            <v>Estratégico</v>
          </cell>
          <cell r="G9" t="str">
            <v>Coordinador Grupo de Atención al Ciudadano</v>
          </cell>
        </row>
        <row r="10">
          <cell r="D10" t="str">
            <v>Formulación Sistema Integral de Gestión</v>
          </cell>
          <cell r="E10" t="str">
            <v>Sistema Integral de Gestión</v>
          </cell>
          <cell r="F10" t="str">
            <v>Estratégico</v>
          </cell>
          <cell r="G10" t="str">
            <v xml:space="preserve">Jefe de Oficina Asesora de Planeación </v>
          </cell>
        </row>
        <row r="11">
          <cell r="D11" t="str">
            <v>Sistema de Gestión Ambiental</v>
          </cell>
          <cell r="E11" t="str">
            <v>Sistema Integral de Gestión</v>
          </cell>
          <cell r="F11" t="str">
            <v>Estratégico</v>
          </cell>
          <cell r="G11" t="str">
            <v xml:space="preserve">Director Administrativo </v>
          </cell>
        </row>
        <row r="12">
          <cell r="D12" t="str">
            <v>Seguridad y Salud en el Trabajo</v>
          </cell>
          <cell r="E12" t="str">
            <v>Sistema Integral de Gestión</v>
          </cell>
          <cell r="F12" t="str">
            <v>Estratégico</v>
          </cell>
          <cell r="G12" t="str">
            <v>Coordinador Grupo de Desarrollo de Talento Humano</v>
          </cell>
        </row>
        <row r="13">
          <cell r="D13" t="str">
            <v>Gestión de la Seguridad de la Información</v>
          </cell>
          <cell r="E13" t="str">
            <v>Sistema Integral de Gestión</v>
          </cell>
          <cell r="F13" t="str">
            <v>Estratégico</v>
          </cell>
          <cell r="G13" t="str">
            <v xml:space="preserve">Jefe de la Oficina de Tecnología de la Información </v>
          </cell>
        </row>
        <row r="14">
          <cell r="D14" t="str">
            <v>Vigilancia y Control - Libre Competencia</v>
          </cell>
          <cell r="E14" t="str">
            <v xml:space="preserve">Vigilancia Normas de Libre Competencia </v>
          </cell>
          <cell r="F14" t="str">
            <v>Misional</v>
          </cell>
          <cell r="G14" t="str">
            <v xml:space="preserve">Delegado para la Protección de la Competencia </v>
          </cell>
        </row>
        <row r="15">
          <cell r="D15" t="str">
            <v>Tramites Administrativos- Libre Competencia</v>
          </cell>
          <cell r="E15" t="str">
            <v xml:space="preserve">Vigilancia Normas de Libre Competencia </v>
          </cell>
          <cell r="F15" t="str">
            <v>Misional</v>
          </cell>
          <cell r="G15" t="str">
            <v xml:space="preserve">Delegado para la Protección de la Competencia </v>
          </cell>
        </row>
        <row r="16">
          <cell r="D16" t="str">
            <v>Vigilancia y Control- Camaras de Comercio</v>
          </cell>
          <cell r="E16" t="str">
            <v>Vigilancia Cámaras de Comercio</v>
          </cell>
          <cell r="F16" t="str">
            <v>Misional</v>
          </cell>
          <cell r="G16" t="str">
            <v>Director de Cámaras de Comercio</v>
          </cell>
        </row>
        <row r="17">
          <cell r="D17" t="str">
            <v>Trámites Administrativos- Cámaras de Comercio</v>
          </cell>
          <cell r="E17" t="str">
            <v>Vigilancia Cámaras de Comercio</v>
          </cell>
          <cell r="F17" t="str">
            <v>Misional</v>
          </cell>
          <cell r="G17" t="str">
            <v>Director  de Cámaras de Comercio</v>
          </cell>
        </row>
        <row r="18">
          <cell r="D18" t="str">
            <v>Tramites Administrativos - Protección del Consumidor</v>
          </cell>
          <cell r="E18" t="str">
            <v xml:space="preserve">Vigilancia Administrativa Protección del Consumidor </v>
          </cell>
          <cell r="F18" t="str">
            <v>Misional</v>
          </cell>
          <cell r="G18" t="str">
            <v>Director de Investigaciones Protección al Consumidor</v>
          </cell>
        </row>
        <row r="19">
          <cell r="D19" t="str">
            <v>Proteccion de Usuarios de Servicios de Comunicaciones </v>
          </cell>
          <cell r="E19" t="str">
            <v xml:space="preserve">Vigilancia Administrativa Protección del Consumidor </v>
          </cell>
          <cell r="F19" t="str">
            <v>Misional</v>
          </cell>
          <cell r="G19" t="str">
            <v>Director Investigaciones para la protección de usuarios de servicios de comunicaciones</v>
          </cell>
        </row>
        <row r="20">
          <cell r="D20" t="str">
            <v>Trámites Administrativos Reglamentos Técnicos, Metrología Legal y Precios</v>
          </cell>
          <cell r="E20" t="str">
            <v xml:space="preserve">Vigilancia de Reglamentos Técnicos y Metrología Legal </v>
          </cell>
          <cell r="F20" t="str">
            <v>Misional</v>
          </cell>
          <cell r="G20" t="str">
            <v>Director de Investigaciones para el Control y Verificación de Reglamentos Técnicos y Metrología Legal</v>
          </cell>
        </row>
        <row r="21">
          <cell r="D21" t="str">
            <v>Vigilancia y Control de Reglamentos Técnicos, Metrología Legal y Precios</v>
          </cell>
          <cell r="E21" t="str">
            <v xml:space="preserve">Vigilancia de Reglamentos Técnicos y Metrología Legal </v>
          </cell>
          <cell r="F21" t="str">
            <v>Misional</v>
          </cell>
          <cell r="G21" t="str">
            <v>Director de Investigaciones para el Control y Verificación de Reglamentos Técnicos y Metrología Legal</v>
          </cell>
        </row>
        <row r="22">
          <cell r="D22" t="str">
            <v>Calibracion de Masa y Volumen</v>
          </cell>
          <cell r="E22" t="str">
            <v xml:space="preserve">Vigilancia de Reglamentos Técnicos y Metrología Legal </v>
          </cell>
          <cell r="F22" t="str">
            <v>Misional</v>
          </cell>
          <cell r="G22" t="str">
            <v>Director de Investigaciones para el Control y Verificación de Reglamentos Técnicos y Metrología Legal</v>
          </cell>
        </row>
        <row r="23">
          <cell r="D23" t="str">
            <v>Trámites Jurisdiccionales - Protección al Consumidor y Competencia Desleal e Infracción a los Derechos de Propiedad Industrial</v>
          </cell>
          <cell r="E23" t="str">
            <v>Asuntos Jurisdiccionales - Protección del Consumidor y Competencia Desleal</v>
          </cell>
          <cell r="F23" t="str">
            <v>Misional</v>
          </cell>
          <cell r="G23" t="str">
            <v>Delegado para Asuntos Jurisdiccionales</v>
          </cell>
        </row>
        <row r="24">
          <cell r="D24" t="str">
            <v>Difusión y Apoyo -RNCP</v>
          </cell>
          <cell r="E24" t="str">
            <v>Difusión, apoyo y atención a consumidores y miembros de la RNPC</v>
          </cell>
          <cell r="F24" t="str">
            <v>Misional</v>
          </cell>
          <cell r="G24" t="str">
            <v>Coordinador del Grupo de Trabajo de Apoyo de la Red Nacional de Protección al Consumidor (RNPC)</v>
          </cell>
        </row>
        <row r="25">
          <cell r="D25" t="str">
            <v>Atención Consumidor -RNCP</v>
          </cell>
          <cell r="E25" t="str">
            <v>Difusión, apoyo y atención a consumidores y miembros de la RNPC</v>
          </cell>
          <cell r="F25" t="str">
            <v>Misional</v>
          </cell>
          <cell r="G25" t="str">
            <v>Coordinador del Grupo de Trabajo de Apoyo de la Red Nacional de Protección al Consumidor (RNPC)</v>
          </cell>
        </row>
        <row r="26">
          <cell r="D26" t="str">
            <v>Trámites Administrativos Protección de Datos Personales</v>
          </cell>
          <cell r="E26" t="str">
            <v xml:space="preserve">Vigilancia Protección de Datos Personales </v>
          </cell>
          <cell r="F26" t="str">
            <v>Misional</v>
          </cell>
          <cell r="G26" t="str">
            <v xml:space="preserve">Director Investigación de protección de datos personales </v>
          </cell>
        </row>
        <row r="27">
          <cell r="D27" t="str">
            <v>Registro y Depósito de Signos Distintivos</v>
          </cell>
          <cell r="E27" t="str">
            <v xml:space="preserve">Administración Sistema Nacional de Propiedad Industrial </v>
          </cell>
          <cell r="F27" t="str">
            <v>Misional</v>
          </cell>
          <cell r="G27" t="str">
            <v>Director de Signos Distintivos</v>
          </cell>
        </row>
        <row r="28">
          <cell r="D28" t="str">
            <v>Concesión de Nuevas Creaciones</v>
          </cell>
          <cell r="E28" t="str">
            <v xml:space="preserve">Administración Sistema Nacional de Propiedad Industrial </v>
          </cell>
          <cell r="F28" t="str">
            <v>Misional</v>
          </cell>
          <cell r="G28" t="str">
            <v>Director de Nuevas Creaciones</v>
          </cell>
        </row>
        <row r="29">
          <cell r="D29" t="str">
            <v>Transferencia de Información Tecnológica Basada en Patentes</v>
          </cell>
          <cell r="E29" t="str">
            <v xml:space="preserve">Administración Sistema Nacional de Propiedad Industrial </v>
          </cell>
          <cell r="F29" t="str">
            <v>Misional</v>
          </cell>
          <cell r="G29" t="str">
            <v>Coordinador Grupo de Trabajo de Centro de Información Tecnológica y Apoyo a la Gestión de la Propiedad Industrial (CIGEPI)</v>
          </cell>
        </row>
        <row r="30">
          <cell r="D30" t="str">
            <v>Administración, Gestión y Desarrollo del Talento Humano </v>
          </cell>
          <cell r="E30" t="str">
            <v>Gestión del Talento Humano</v>
          </cell>
          <cell r="F30" t="str">
            <v xml:space="preserve">Apoyo </v>
          </cell>
          <cell r="G30" t="str">
            <v xml:space="preserve">Despacho de Secretaría General </v>
          </cell>
        </row>
        <row r="31">
          <cell r="D31" t="str">
            <v>Control Disciplinario Interno</v>
          </cell>
          <cell r="E31" t="str">
            <v>Gestión del Talento Humano</v>
          </cell>
          <cell r="F31" t="str">
            <v xml:space="preserve">Apoyo </v>
          </cell>
          <cell r="G31" t="str">
            <v>Coordinador Grupo de Control Disciplinario Interno</v>
          </cell>
        </row>
        <row r="32">
          <cell r="D32" t="str">
            <v>Gestión Documental</v>
          </cell>
          <cell r="E32" t="str">
            <v>Gestión Documental</v>
          </cell>
          <cell r="F32" t="str">
            <v xml:space="preserve">Apoyo </v>
          </cell>
          <cell r="G32" t="str">
            <v xml:space="preserve">Director Administrativo </v>
          </cell>
        </row>
        <row r="33">
          <cell r="D33" t="str">
            <v>Contratación</v>
          </cell>
          <cell r="E33" t="str">
            <v>Gestión Administrativa</v>
          </cell>
          <cell r="F33" t="str">
            <v xml:space="preserve">Apoyo </v>
          </cell>
          <cell r="G33" t="str">
            <v xml:space="preserve">Director Administrativo </v>
          </cell>
        </row>
        <row r="34">
          <cell r="D34" t="str">
            <v>Inventarios</v>
          </cell>
          <cell r="E34" t="str">
            <v>Gestión Administrativa</v>
          </cell>
          <cell r="F34" t="str">
            <v xml:space="preserve">Apoyo </v>
          </cell>
          <cell r="G34" t="str">
            <v xml:space="preserve">Director Administrativo </v>
          </cell>
        </row>
        <row r="35">
          <cell r="D35" t="str">
            <v>Servicios Administrativos</v>
          </cell>
          <cell r="E35" t="str">
            <v>Gestión Administrativa</v>
          </cell>
          <cell r="F35" t="str">
            <v xml:space="preserve">Apoyo </v>
          </cell>
          <cell r="G35" t="str">
            <v xml:space="preserve">Director Administrativo </v>
          </cell>
        </row>
        <row r="36">
          <cell r="D36" t="str">
            <v>Contable</v>
          </cell>
          <cell r="E36" t="str">
            <v>Gestión Financiera</v>
          </cell>
          <cell r="F36" t="str">
            <v xml:space="preserve">Apoyo </v>
          </cell>
          <cell r="G36" t="str">
            <v>Director Financiero</v>
          </cell>
        </row>
        <row r="37">
          <cell r="D37" t="str">
            <v>Presupuestal</v>
          </cell>
          <cell r="E37" t="str">
            <v>Gestión Financiera</v>
          </cell>
          <cell r="F37" t="str">
            <v xml:space="preserve">Apoyo </v>
          </cell>
          <cell r="G37" t="str">
            <v>Director Financiero</v>
          </cell>
        </row>
        <row r="38">
          <cell r="D38" t="str">
            <v>Tesoreria</v>
          </cell>
          <cell r="E38" t="str">
            <v>Gestión Financiera</v>
          </cell>
          <cell r="F38" t="str">
            <v xml:space="preserve">Apoyo </v>
          </cell>
          <cell r="G38" t="str">
            <v>Director Financiero</v>
          </cell>
        </row>
        <row r="39">
          <cell r="D39" t="str">
            <v>Cobro Coactivo</v>
          </cell>
          <cell r="E39" t="str">
            <v>Gestión Jurídica</v>
          </cell>
          <cell r="F39" t="str">
            <v xml:space="preserve">Apoyo </v>
          </cell>
          <cell r="G39" t="str">
            <v xml:space="preserve">Jefe Oficina Asesora Jurídica </v>
          </cell>
        </row>
        <row r="40">
          <cell r="D40" t="str">
            <v>Gestión Judicial</v>
          </cell>
          <cell r="E40" t="str">
            <v>Gestión Jurídica</v>
          </cell>
          <cell r="F40" t="str">
            <v xml:space="preserve">Apoyo </v>
          </cell>
          <cell r="G40" t="str">
            <v xml:space="preserve">Jefe Oficina Asesora Jurídica </v>
          </cell>
        </row>
        <row r="41">
          <cell r="D41" t="str">
            <v>Regulación Jurídica</v>
          </cell>
          <cell r="E41" t="str">
            <v>Gestión Jurídica</v>
          </cell>
          <cell r="F41" t="str">
            <v xml:space="preserve">Apoyo </v>
          </cell>
          <cell r="G41" t="str">
            <v xml:space="preserve">Jefe Oficina Asesora Jurídica </v>
          </cell>
        </row>
        <row r="42">
          <cell r="D42" t="str">
            <v>Notificaciones</v>
          </cell>
          <cell r="E42" t="str">
            <v>Gestión Jurídica</v>
          </cell>
          <cell r="F42" t="str">
            <v xml:space="preserve">Apoyo </v>
          </cell>
          <cell r="G42" t="str">
            <v xml:space="preserve">Jefe Oficina Asesora Jurídica </v>
          </cell>
        </row>
        <row r="43">
          <cell r="D43" t="str">
            <v>Administración Infraestructura Tecnológica</v>
          </cell>
          <cell r="E43" t="str">
            <v>Gestión Tecnologías de la Información</v>
          </cell>
          <cell r="F43" t="str">
            <v xml:space="preserve">Apoyo </v>
          </cell>
          <cell r="G43" t="str">
            <v>Jefe Oficina de Tecnología e Informática</v>
          </cell>
        </row>
        <row r="44">
          <cell r="D44" t="str">
            <v>Administración Sistemas de Información y Proyectos Informáticos</v>
          </cell>
          <cell r="E44" t="str">
            <v>Gestión Tecnologías de la Información</v>
          </cell>
          <cell r="F44" t="str">
            <v xml:space="preserve">Apoyo </v>
          </cell>
          <cell r="G44" t="str">
            <v>Jefe Oficina de Tecnología e Informática</v>
          </cell>
        </row>
        <row r="45">
          <cell r="D45" t="str">
            <v>Informática Forense</v>
          </cell>
          <cell r="E45" t="str">
            <v>Gestión Tecnologías de la Información</v>
          </cell>
          <cell r="F45" t="str">
            <v xml:space="preserve">Apoyo </v>
          </cell>
          <cell r="G45" t="str">
            <v>Jefe Oficina de Tecnología e Informática</v>
          </cell>
        </row>
        <row r="46">
          <cell r="D46" t="str">
            <v>Asesoría y Evaluación Independiente</v>
          </cell>
          <cell r="E46" t="str">
            <v xml:space="preserve">Seguimiento a la Gestión Institucional </v>
          </cell>
          <cell r="F46" t="str">
            <v>Seguimiento Evaluación y Control</v>
          </cell>
          <cell r="G46" t="str">
            <v>Jefe Oficina de Control Interno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74"/>
  <sheetViews>
    <sheetView showGridLines="0" tabSelected="1" zoomScale="70" zoomScaleNormal="70" zoomScaleSheetLayoutView="80" workbookViewId="0">
      <selection activeCell="Y3" sqref="Y3"/>
    </sheetView>
  </sheetViews>
  <sheetFormatPr baseColWidth="10"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8.2851562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162"/>
      <c r="B1" s="163"/>
      <c r="C1" s="163"/>
      <c r="D1" s="163"/>
      <c r="E1" s="164"/>
      <c r="F1" s="171" t="s">
        <v>0</v>
      </c>
      <c r="G1" s="171"/>
      <c r="H1" s="171"/>
      <c r="I1" s="171"/>
      <c r="J1" s="171"/>
      <c r="K1" s="171"/>
      <c r="L1" s="171"/>
      <c r="M1" s="171"/>
      <c r="N1" s="171"/>
      <c r="O1" s="171"/>
      <c r="P1" s="171"/>
      <c r="Q1" s="171"/>
      <c r="R1" s="171"/>
      <c r="S1" s="171"/>
      <c r="T1" s="171"/>
      <c r="U1" s="171"/>
      <c r="V1" s="171"/>
      <c r="W1" s="176" t="s">
        <v>171</v>
      </c>
      <c r="X1" s="177"/>
      <c r="Y1" s="27" t="s">
        <v>371</v>
      </c>
    </row>
    <row r="2" spans="1:25" ht="33" customHeight="1" x14ac:dyDescent="0.3">
      <c r="A2" s="165"/>
      <c r="B2" s="166"/>
      <c r="C2" s="166"/>
      <c r="D2" s="166"/>
      <c r="E2" s="167"/>
      <c r="F2" s="172"/>
      <c r="G2" s="172"/>
      <c r="H2" s="172"/>
      <c r="I2" s="172"/>
      <c r="J2" s="172"/>
      <c r="K2" s="172"/>
      <c r="L2" s="172"/>
      <c r="M2" s="172"/>
      <c r="N2" s="172"/>
      <c r="O2" s="172"/>
      <c r="P2" s="172"/>
      <c r="Q2" s="172"/>
      <c r="R2" s="172"/>
      <c r="S2" s="172"/>
      <c r="T2" s="172"/>
      <c r="U2" s="172"/>
      <c r="V2" s="172"/>
      <c r="W2" s="178" t="s">
        <v>172</v>
      </c>
      <c r="X2" s="179"/>
      <c r="Y2" s="28">
        <v>5</v>
      </c>
    </row>
    <row r="3" spans="1:25" ht="33" customHeight="1" x14ac:dyDescent="0.3">
      <c r="A3" s="168"/>
      <c r="B3" s="169"/>
      <c r="C3" s="169"/>
      <c r="D3" s="169"/>
      <c r="E3" s="170"/>
      <c r="F3" s="173"/>
      <c r="G3" s="173"/>
      <c r="H3" s="173"/>
      <c r="I3" s="173"/>
      <c r="J3" s="173"/>
      <c r="K3" s="173"/>
      <c r="L3" s="173"/>
      <c r="M3" s="173"/>
      <c r="N3" s="173"/>
      <c r="O3" s="173"/>
      <c r="P3" s="173"/>
      <c r="Q3" s="173"/>
      <c r="R3" s="173"/>
      <c r="S3" s="173"/>
      <c r="T3" s="173"/>
      <c r="U3" s="173"/>
      <c r="V3" s="173"/>
      <c r="W3" s="178" t="s">
        <v>173</v>
      </c>
      <c r="X3" s="179"/>
      <c r="Y3" s="251">
        <v>45723</v>
      </c>
    </row>
    <row r="4" spans="1:25" ht="11.25" customHeight="1" x14ac:dyDescent="0.3">
      <c r="A4" s="155"/>
      <c r="B4" s="156"/>
      <c r="C4" s="156"/>
      <c r="D4" s="156"/>
      <c r="E4" s="156"/>
      <c r="F4" s="156"/>
      <c r="G4" s="156"/>
      <c r="H4" s="156"/>
      <c r="I4" s="156"/>
      <c r="J4" s="156"/>
      <c r="K4" s="156"/>
      <c r="L4" s="156"/>
      <c r="M4" s="156"/>
      <c r="N4" s="156"/>
      <c r="O4" s="156"/>
      <c r="P4" s="156"/>
      <c r="Q4" s="156"/>
      <c r="R4" s="156"/>
      <c r="S4" s="156"/>
      <c r="T4" s="156"/>
      <c r="U4" s="156"/>
      <c r="V4" s="156"/>
      <c r="W4" s="156"/>
      <c r="X4" s="156"/>
      <c r="Y4" s="157"/>
    </row>
    <row r="5" spans="1:25" ht="21.2" customHeight="1" x14ac:dyDescent="0.3">
      <c r="A5" s="142" t="s">
        <v>44</v>
      </c>
      <c r="B5" s="143"/>
      <c r="C5" s="144"/>
      <c r="D5" s="78"/>
      <c r="E5" s="183" t="s">
        <v>1</v>
      </c>
      <c r="F5" s="184"/>
      <c r="G5" s="180"/>
      <c r="H5" s="102" t="s">
        <v>2</v>
      </c>
      <c r="I5" s="102"/>
      <c r="J5" s="102"/>
      <c r="K5" s="102"/>
      <c r="L5" s="102"/>
      <c r="M5" s="102"/>
      <c r="N5" s="103"/>
      <c r="O5" s="129"/>
      <c r="P5" s="109" t="s">
        <v>58</v>
      </c>
      <c r="Q5" s="109"/>
      <c r="R5" s="109"/>
      <c r="S5" s="110"/>
      <c r="T5" s="156"/>
      <c r="U5" s="189" t="s">
        <v>14</v>
      </c>
      <c r="V5" s="102"/>
      <c r="W5" s="102"/>
      <c r="X5" s="102"/>
      <c r="Y5" s="190"/>
    </row>
    <row r="6" spans="1:25" ht="15.75" customHeight="1" x14ac:dyDescent="0.3">
      <c r="A6" s="145"/>
      <c r="B6" s="146"/>
      <c r="C6" s="147"/>
      <c r="D6" s="78"/>
      <c r="E6" s="146"/>
      <c r="F6" s="147"/>
      <c r="G6" s="180"/>
      <c r="H6" s="102"/>
      <c r="I6" s="102"/>
      <c r="J6" s="102"/>
      <c r="K6" s="102"/>
      <c r="L6" s="102"/>
      <c r="M6" s="102"/>
      <c r="N6" s="103"/>
      <c r="O6" s="129"/>
      <c r="P6" s="109"/>
      <c r="Q6" s="109"/>
      <c r="R6" s="109"/>
      <c r="S6" s="110"/>
      <c r="T6" s="156"/>
      <c r="U6" s="132" t="s">
        <v>19</v>
      </c>
      <c r="V6" s="133"/>
      <c r="W6" s="137" t="s">
        <v>20</v>
      </c>
      <c r="X6" s="137"/>
      <c r="Y6" s="138"/>
    </row>
    <row r="7" spans="1:25" ht="42" customHeight="1" x14ac:dyDescent="0.3">
      <c r="A7" s="148" t="s">
        <v>175</v>
      </c>
      <c r="B7" s="123"/>
      <c r="C7" s="123"/>
      <c r="D7" s="153"/>
      <c r="E7" s="123" t="str">
        <f>VLOOKUP(A7,'Listas desplegables'!D3:F47,2,0)</f>
        <v>Dirección Estratégica</v>
      </c>
      <c r="F7" s="124"/>
      <c r="G7" s="180"/>
      <c r="H7" s="123" t="str">
        <f>+VLOOKUP(A7,'Listas desplegables'!D3:F47,3,0)</f>
        <v>Estratégico</v>
      </c>
      <c r="I7" s="123"/>
      <c r="J7" s="123"/>
      <c r="K7" s="123"/>
      <c r="L7" s="123"/>
      <c r="M7" s="123"/>
      <c r="N7" s="124"/>
      <c r="O7" s="129"/>
      <c r="P7" s="111" t="s">
        <v>404</v>
      </c>
      <c r="Q7" s="111"/>
      <c r="R7" s="111"/>
      <c r="S7" s="112"/>
      <c r="T7" s="156"/>
      <c r="U7" s="139" t="s">
        <v>354</v>
      </c>
      <c r="V7" s="140"/>
      <c r="W7" s="134" t="s">
        <v>355</v>
      </c>
      <c r="X7" s="135"/>
      <c r="Y7" s="136"/>
    </row>
    <row r="8" spans="1:25" ht="42" customHeight="1" x14ac:dyDescent="0.3">
      <c r="A8" s="149"/>
      <c r="B8" s="125"/>
      <c r="C8" s="125"/>
      <c r="D8" s="153"/>
      <c r="E8" s="125"/>
      <c r="F8" s="126"/>
      <c r="G8" s="180"/>
      <c r="H8" s="125"/>
      <c r="I8" s="125"/>
      <c r="J8" s="125"/>
      <c r="K8" s="125"/>
      <c r="L8" s="125"/>
      <c r="M8" s="125"/>
      <c r="N8" s="126"/>
      <c r="O8" s="129"/>
      <c r="P8" s="113"/>
      <c r="Q8" s="113"/>
      <c r="R8" s="113"/>
      <c r="S8" s="114"/>
      <c r="T8" s="156"/>
      <c r="U8" s="139" t="s">
        <v>354</v>
      </c>
      <c r="V8" s="140"/>
      <c r="W8" s="134" t="s">
        <v>356</v>
      </c>
      <c r="X8" s="135"/>
      <c r="Y8" s="136"/>
    </row>
    <row r="9" spans="1:25" ht="75.75" customHeight="1" x14ac:dyDescent="0.3">
      <c r="A9" s="150"/>
      <c r="B9" s="127"/>
      <c r="C9" s="125"/>
      <c r="D9" s="153"/>
      <c r="E9" s="127"/>
      <c r="F9" s="128"/>
      <c r="G9" s="180"/>
      <c r="H9" s="127"/>
      <c r="I9" s="127"/>
      <c r="J9" s="127"/>
      <c r="K9" s="127"/>
      <c r="L9" s="127"/>
      <c r="M9" s="127"/>
      <c r="N9" s="128"/>
      <c r="O9" s="129"/>
      <c r="P9" s="115"/>
      <c r="Q9" s="115"/>
      <c r="R9" s="115"/>
      <c r="S9" s="116"/>
      <c r="T9" s="156"/>
      <c r="U9" s="139" t="s">
        <v>354</v>
      </c>
      <c r="V9" s="140"/>
      <c r="W9" s="134" t="s">
        <v>378</v>
      </c>
      <c r="X9" s="135"/>
      <c r="Y9" s="136"/>
    </row>
    <row r="10" spans="1:25" ht="9.75" customHeight="1" x14ac:dyDescent="0.3">
      <c r="A10" s="29"/>
      <c r="C10" s="185"/>
      <c r="D10" s="156"/>
      <c r="E10" s="186"/>
      <c r="F10" s="186"/>
      <c r="G10" s="156"/>
      <c r="H10" s="186"/>
      <c r="I10" s="186"/>
      <c r="J10" s="186"/>
      <c r="K10" s="186"/>
      <c r="L10" s="186"/>
      <c r="M10" s="186"/>
      <c r="N10" s="186"/>
      <c r="O10" s="187"/>
      <c r="P10" s="186"/>
      <c r="Q10" s="186"/>
      <c r="R10" s="186"/>
      <c r="S10" s="186"/>
      <c r="T10" s="187"/>
      <c r="U10" s="186"/>
      <c r="V10" s="186"/>
      <c r="W10" s="186"/>
      <c r="X10" s="186"/>
      <c r="Y10" s="188"/>
    </row>
    <row r="11" spans="1:25" ht="53.25" customHeight="1" x14ac:dyDescent="0.3">
      <c r="A11" s="101" t="s">
        <v>57</v>
      </c>
      <c r="B11" s="102"/>
      <c r="C11" s="103"/>
      <c r="D11" s="30"/>
      <c r="E11" s="181" t="str">
        <f>VLOOKUP(A7,'Listas desplegables'!D3:G47,4,0)</f>
        <v xml:space="preserve">Jefe de Oficina Asesora de Planeación </v>
      </c>
      <c r="F11" s="182"/>
      <c r="H11" s="102" t="s">
        <v>3</v>
      </c>
      <c r="I11" s="102"/>
      <c r="J11" s="102"/>
      <c r="K11" s="102"/>
      <c r="L11" s="102"/>
      <c r="M11" s="102"/>
      <c r="N11" s="102"/>
      <c r="O11" s="130" t="s">
        <v>403</v>
      </c>
      <c r="P11" s="130"/>
      <c r="Q11" s="130"/>
      <c r="R11" s="130"/>
      <c r="S11" s="130"/>
      <c r="T11" s="130"/>
      <c r="U11" s="130"/>
      <c r="V11" s="130"/>
      <c r="W11" s="130"/>
      <c r="X11" s="130"/>
      <c r="Y11" s="131"/>
    </row>
    <row r="12" spans="1:25" x14ac:dyDescent="0.3">
      <c r="A12" s="155"/>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7"/>
    </row>
    <row r="13" spans="1:25" ht="30.75" customHeight="1" x14ac:dyDescent="0.3">
      <c r="A13" s="151" t="s">
        <v>4</v>
      </c>
      <c r="B13" s="152"/>
      <c r="C13" s="152"/>
      <c r="D13" s="152"/>
      <c r="E13" s="152"/>
      <c r="F13" s="152"/>
      <c r="G13" s="58"/>
      <c r="H13" s="159" t="s">
        <v>8</v>
      </c>
      <c r="I13" s="160"/>
      <c r="J13" s="160"/>
      <c r="K13" s="161"/>
      <c r="L13" s="79"/>
      <c r="M13" s="79"/>
      <c r="N13" s="117" t="s">
        <v>16</v>
      </c>
      <c r="O13" s="118"/>
      <c r="P13" s="118"/>
      <c r="Q13" s="118"/>
      <c r="R13" s="118"/>
      <c r="S13" s="119"/>
      <c r="T13" s="80"/>
      <c r="U13" s="174" t="s">
        <v>15</v>
      </c>
      <c r="V13" s="174"/>
      <c r="W13" s="174"/>
      <c r="X13" s="174"/>
      <c r="Y13" s="175"/>
    </row>
    <row r="14" spans="1:25" s="18" customFormat="1" ht="29.25" customHeight="1" x14ac:dyDescent="0.3">
      <c r="A14" s="31" t="s">
        <v>5</v>
      </c>
      <c r="B14" s="57"/>
      <c r="C14" s="32" t="s">
        <v>6</v>
      </c>
      <c r="D14" s="57"/>
      <c r="E14" s="93" t="s">
        <v>7</v>
      </c>
      <c r="F14" s="94"/>
      <c r="G14" s="58"/>
      <c r="H14" s="33" t="s">
        <v>9</v>
      </c>
      <c r="I14" s="33" t="s">
        <v>10</v>
      </c>
      <c r="J14" s="33" t="s">
        <v>11</v>
      </c>
      <c r="K14" s="33" t="s">
        <v>12</v>
      </c>
      <c r="L14" s="34"/>
      <c r="M14" s="81"/>
      <c r="N14" s="93" t="s">
        <v>132</v>
      </c>
      <c r="O14" s="120"/>
      <c r="P14" s="94"/>
      <c r="Q14" s="59"/>
      <c r="R14" s="60"/>
      <c r="S14" s="35" t="s">
        <v>13</v>
      </c>
      <c r="T14" s="36"/>
      <c r="U14" s="32" t="s">
        <v>114</v>
      </c>
      <c r="V14" s="80"/>
      <c r="W14" s="32" t="s">
        <v>17</v>
      </c>
      <c r="X14" s="37"/>
      <c r="Y14" s="38" t="s">
        <v>18</v>
      </c>
    </row>
    <row r="15" spans="1:25" ht="409.5" customHeight="1" x14ac:dyDescent="0.3">
      <c r="A15" s="62" t="s">
        <v>301</v>
      </c>
      <c r="B15" s="57"/>
      <c r="C15" s="63" t="s">
        <v>379</v>
      </c>
      <c r="D15" s="57"/>
      <c r="E15" s="154" t="s">
        <v>302</v>
      </c>
      <c r="F15" s="158"/>
      <c r="G15" s="57"/>
      <c r="H15" s="45" t="s">
        <v>303</v>
      </c>
      <c r="I15" s="61"/>
      <c r="J15" s="61"/>
      <c r="K15" s="61"/>
      <c r="L15" s="41"/>
      <c r="M15" s="80"/>
      <c r="N15" s="121" t="str">
        <f>P7</f>
        <v>Establecer lineamientos estratégicos que faciliten la formulación, elaboración y actualización del Plan Estratégico Institucional (PEI), Plan de Acción Institucional (PAI), Programación Presupuestal, Proyectos de Inversión y la Estrategia de Racionalización de Trámites y OPAS, alineados con el marco estratégico y metas de la Superintendencia de Industria y Comercio, garantizando coherencia con los objetivos Sectoriales y del Plan Nacional de Desarrollo del Gobierno Nacional.</v>
      </c>
      <c r="O15" s="122"/>
      <c r="P15" s="108"/>
      <c r="Q15" s="59"/>
      <c r="R15" s="60"/>
      <c r="S15" s="63" t="s">
        <v>304</v>
      </c>
      <c r="T15" s="36"/>
      <c r="U15" s="64" t="s">
        <v>400</v>
      </c>
      <c r="V15" s="80"/>
      <c r="W15" s="63" t="s">
        <v>401</v>
      </c>
      <c r="X15" s="36"/>
      <c r="Y15" s="65" t="s">
        <v>383</v>
      </c>
    </row>
    <row r="16" spans="1:25" x14ac:dyDescent="0.3">
      <c r="A16" s="43"/>
      <c r="B16" s="77"/>
      <c r="C16" s="77"/>
      <c r="D16" s="77"/>
      <c r="E16" s="77"/>
      <c r="F16" s="77"/>
      <c r="G16" s="77"/>
      <c r="H16" s="82"/>
      <c r="I16" s="82"/>
      <c r="J16" s="82"/>
      <c r="K16" s="82"/>
      <c r="L16" s="82"/>
      <c r="M16" s="83"/>
      <c r="N16" s="82"/>
      <c r="O16" s="82"/>
      <c r="P16" s="82"/>
      <c r="Q16" s="84"/>
      <c r="R16" s="84"/>
      <c r="S16" s="77"/>
      <c r="T16" s="77"/>
      <c r="U16" s="77"/>
      <c r="V16" s="83"/>
      <c r="W16" s="77"/>
      <c r="X16" s="77"/>
      <c r="Y16" s="44"/>
    </row>
    <row r="17" spans="1:25" ht="351" customHeight="1" x14ac:dyDescent="0.3">
      <c r="A17" s="62" t="s">
        <v>306</v>
      </c>
      <c r="B17" s="77"/>
      <c r="C17" s="63" t="s">
        <v>380</v>
      </c>
      <c r="D17" s="77"/>
      <c r="E17" s="154" t="s">
        <v>307</v>
      </c>
      <c r="F17" s="92"/>
      <c r="G17" s="77"/>
      <c r="H17" s="45"/>
      <c r="I17" s="45" t="s">
        <v>303</v>
      </c>
      <c r="J17" s="45"/>
      <c r="K17" s="45"/>
      <c r="L17" s="46"/>
      <c r="M17" s="83"/>
      <c r="N17" s="121" t="s">
        <v>398</v>
      </c>
      <c r="O17" s="122"/>
      <c r="P17" s="108"/>
      <c r="Q17" s="47"/>
      <c r="R17" s="48"/>
      <c r="S17" s="63" t="s">
        <v>308</v>
      </c>
      <c r="T17" s="49"/>
      <c r="U17" s="63" t="s">
        <v>399</v>
      </c>
      <c r="V17" s="83"/>
      <c r="W17" s="63" t="s">
        <v>402</v>
      </c>
      <c r="X17" s="49"/>
      <c r="Y17" s="65" t="s">
        <v>383</v>
      </c>
    </row>
    <row r="18" spans="1:25" x14ac:dyDescent="0.3">
      <c r="A18" s="43"/>
      <c r="B18" s="77"/>
      <c r="C18" s="77"/>
      <c r="D18" s="77"/>
      <c r="E18" s="77"/>
      <c r="F18" s="77"/>
      <c r="G18" s="77"/>
      <c r="H18" s="82"/>
      <c r="I18" s="82"/>
      <c r="J18" s="82"/>
      <c r="K18" s="82"/>
      <c r="L18" s="82"/>
      <c r="M18" s="83"/>
      <c r="N18" s="82"/>
      <c r="O18" s="82"/>
      <c r="P18" s="82"/>
      <c r="Q18" s="77"/>
      <c r="R18" s="77"/>
      <c r="S18" s="77"/>
      <c r="T18" s="77"/>
      <c r="U18" s="77"/>
      <c r="V18" s="83"/>
      <c r="W18" s="77"/>
      <c r="X18" s="77"/>
      <c r="Y18" s="44"/>
    </row>
    <row r="19" spans="1:25" ht="214.5" x14ac:dyDescent="0.3">
      <c r="A19" s="39" t="s">
        <v>310</v>
      </c>
      <c r="B19" s="77"/>
      <c r="C19" s="63" t="s">
        <v>381</v>
      </c>
      <c r="D19" s="77"/>
      <c r="E19" s="154" t="s">
        <v>311</v>
      </c>
      <c r="F19" s="92"/>
      <c r="G19" s="77"/>
      <c r="H19" s="45"/>
      <c r="I19" s="45" t="s">
        <v>303</v>
      </c>
      <c r="J19" s="45"/>
      <c r="K19" s="45"/>
      <c r="L19" s="46"/>
      <c r="M19" s="83"/>
      <c r="N19" s="121" t="s">
        <v>384</v>
      </c>
      <c r="O19" s="122"/>
      <c r="P19" s="108"/>
      <c r="Q19" s="47"/>
      <c r="R19" s="48"/>
      <c r="S19" s="63" t="s">
        <v>312</v>
      </c>
      <c r="T19" s="49"/>
      <c r="U19" s="63" t="s">
        <v>313</v>
      </c>
      <c r="V19" s="83"/>
      <c r="W19" s="40" t="s">
        <v>309</v>
      </c>
      <c r="X19" s="49"/>
      <c r="Y19" s="65" t="s">
        <v>383</v>
      </c>
    </row>
    <row r="20" spans="1:25" x14ac:dyDescent="0.3">
      <c r="A20" s="43"/>
      <c r="B20" s="77"/>
      <c r="C20" s="77"/>
      <c r="D20" s="77"/>
      <c r="E20" s="77"/>
      <c r="F20" s="77"/>
      <c r="G20" s="77"/>
      <c r="H20" s="82"/>
      <c r="I20" s="82"/>
      <c r="J20" s="82"/>
      <c r="K20" s="82"/>
      <c r="L20" s="82"/>
      <c r="M20" s="83"/>
      <c r="N20" s="82"/>
      <c r="O20" s="82"/>
      <c r="P20" s="82"/>
      <c r="Q20" s="77"/>
      <c r="R20" s="77"/>
      <c r="S20" s="77"/>
      <c r="T20" s="77"/>
      <c r="U20" s="77"/>
      <c r="V20" s="83"/>
      <c r="W20" s="77"/>
      <c r="X20" s="77"/>
      <c r="Y20" s="44"/>
    </row>
    <row r="21" spans="1:25" ht="173.25" customHeight="1" x14ac:dyDescent="0.3">
      <c r="A21" s="39" t="s">
        <v>305</v>
      </c>
      <c r="B21" s="77"/>
      <c r="C21" s="40" t="s">
        <v>314</v>
      </c>
      <c r="D21" s="77"/>
      <c r="E21" s="91" t="s">
        <v>315</v>
      </c>
      <c r="F21" s="92"/>
      <c r="G21" s="77"/>
      <c r="H21" s="45"/>
      <c r="I21" s="45" t="s">
        <v>303</v>
      </c>
      <c r="J21" s="45"/>
      <c r="K21" s="45"/>
      <c r="L21" s="46"/>
      <c r="M21" s="83"/>
      <c r="N21" s="121" t="s">
        <v>316</v>
      </c>
      <c r="O21" s="122"/>
      <c r="P21" s="108"/>
      <c r="Q21" s="66"/>
      <c r="R21" s="67"/>
      <c r="S21" s="68" t="s">
        <v>317</v>
      </c>
      <c r="T21" s="49"/>
      <c r="U21" s="63" t="s">
        <v>318</v>
      </c>
      <c r="V21" s="83"/>
      <c r="W21" s="63" t="s">
        <v>319</v>
      </c>
      <c r="X21" s="49"/>
      <c r="Y21" s="65" t="s">
        <v>386</v>
      </c>
    </row>
    <row r="22" spans="1:25" x14ac:dyDescent="0.3">
      <c r="A22" s="55"/>
      <c r="B22" s="77"/>
      <c r="C22" s="85"/>
      <c r="D22" s="77"/>
      <c r="E22" s="85"/>
      <c r="F22" s="85"/>
      <c r="G22" s="77"/>
      <c r="H22" s="86"/>
      <c r="I22" s="86"/>
      <c r="J22" s="86"/>
      <c r="K22" s="86"/>
      <c r="L22" s="82"/>
      <c r="M22" s="83"/>
      <c r="N22" s="85"/>
      <c r="O22" s="85"/>
      <c r="P22" s="85"/>
      <c r="Q22" s="77"/>
      <c r="R22" s="77"/>
      <c r="S22" s="85"/>
      <c r="T22" s="77"/>
      <c r="U22" s="85"/>
      <c r="V22" s="83"/>
      <c r="W22" s="85"/>
      <c r="X22" s="77"/>
      <c r="Y22" s="56"/>
    </row>
    <row r="23" spans="1:25" ht="214.5" x14ac:dyDescent="0.3">
      <c r="A23" s="39" t="s">
        <v>310</v>
      </c>
      <c r="B23" s="77"/>
      <c r="C23" s="63" t="s">
        <v>381</v>
      </c>
      <c r="D23" s="77"/>
      <c r="E23" s="154" t="s">
        <v>320</v>
      </c>
      <c r="F23" s="92"/>
      <c r="G23" s="77"/>
      <c r="H23" s="45"/>
      <c r="I23" s="45" t="s">
        <v>303</v>
      </c>
      <c r="J23" s="45"/>
      <c r="K23" s="45"/>
      <c r="L23" s="46"/>
      <c r="M23" s="83"/>
      <c r="N23" s="121" t="s">
        <v>321</v>
      </c>
      <c r="O23" s="122"/>
      <c r="P23" s="108"/>
      <c r="Q23" s="66"/>
      <c r="R23" s="67"/>
      <c r="S23" s="68" t="s">
        <v>322</v>
      </c>
      <c r="T23" s="69"/>
      <c r="U23" s="64" t="s">
        <v>323</v>
      </c>
      <c r="V23" s="83"/>
      <c r="W23" s="64" t="s">
        <v>376</v>
      </c>
      <c r="X23" s="49"/>
      <c r="Y23" s="65" t="s">
        <v>386</v>
      </c>
    </row>
    <row r="24" spans="1:25" x14ac:dyDescent="0.3">
      <c r="A24" s="55"/>
      <c r="B24" s="77"/>
      <c r="C24" s="85"/>
      <c r="D24" s="77"/>
      <c r="E24" s="85"/>
      <c r="F24" s="85"/>
      <c r="G24" s="77"/>
      <c r="H24" s="86"/>
      <c r="I24" s="86"/>
      <c r="J24" s="86"/>
      <c r="K24" s="86"/>
      <c r="L24" s="82"/>
      <c r="M24" s="83"/>
      <c r="N24" s="85"/>
      <c r="O24" s="85"/>
      <c r="P24" s="85"/>
      <c r="Q24" s="77"/>
      <c r="R24" s="77"/>
      <c r="S24" s="85"/>
      <c r="T24" s="77"/>
      <c r="U24" s="85"/>
      <c r="V24" s="83"/>
      <c r="W24" s="85"/>
      <c r="X24" s="77"/>
      <c r="Y24" s="56"/>
    </row>
    <row r="25" spans="1:25" ht="248.25" customHeight="1" x14ac:dyDescent="0.3">
      <c r="A25" s="39" t="s">
        <v>305</v>
      </c>
      <c r="B25" s="77"/>
      <c r="C25" s="63" t="s">
        <v>324</v>
      </c>
      <c r="D25" s="77"/>
      <c r="E25" s="91" t="s">
        <v>325</v>
      </c>
      <c r="F25" s="92"/>
      <c r="G25" s="77"/>
      <c r="H25" s="45"/>
      <c r="I25" s="45" t="s">
        <v>303</v>
      </c>
      <c r="J25" s="45"/>
      <c r="K25" s="45"/>
      <c r="L25" s="46"/>
      <c r="M25" s="83"/>
      <c r="N25" s="121" t="s">
        <v>326</v>
      </c>
      <c r="O25" s="122"/>
      <c r="P25" s="108"/>
      <c r="Q25" s="47"/>
      <c r="R25" s="48"/>
      <c r="S25" s="68" t="s">
        <v>327</v>
      </c>
      <c r="T25" s="49"/>
      <c r="U25" s="63" t="s">
        <v>328</v>
      </c>
      <c r="V25" s="83"/>
      <c r="W25" s="40" t="s">
        <v>305</v>
      </c>
      <c r="X25" s="49"/>
      <c r="Y25" s="65" t="s">
        <v>329</v>
      </c>
    </row>
    <row r="26" spans="1:25" x14ac:dyDescent="0.3">
      <c r="A26" s="55"/>
      <c r="B26" s="77"/>
      <c r="C26" s="85"/>
      <c r="D26" s="77"/>
      <c r="E26" s="85"/>
      <c r="F26" s="85"/>
      <c r="G26" s="77"/>
      <c r="H26" s="86"/>
      <c r="I26" s="86"/>
      <c r="J26" s="86"/>
      <c r="K26" s="86"/>
      <c r="L26" s="82"/>
      <c r="M26" s="83"/>
      <c r="N26" s="85"/>
      <c r="O26" s="85"/>
      <c r="P26" s="85"/>
      <c r="Q26" s="77"/>
      <c r="R26" s="77"/>
      <c r="S26" s="85"/>
      <c r="T26" s="77"/>
      <c r="U26" s="85"/>
      <c r="V26" s="83"/>
      <c r="W26" s="85"/>
      <c r="X26" s="77"/>
      <c r="Y26" s="56"/>
    </row>
    <row r="27" spans="1:25" ht="315" customHeight="1" x14ac:dyDescent="0.3">
      <c r="A27" s="73" t="s">
        <v>305</v>
      </c>
      <c r="B27" s="87"/>
      <c r="C27" s="68" t="s">
        <v>405</v>
      </c>
      <c r="D27" s="87"/>
      <c r="E27" s="107" t="s">
        <v>406</v>
      </c>
      <c r="F27" s="108"/>
      <c r="G27" s="87"/>
      <c r="H27" s="70"/>
      <c r="I27" s="70" t="s">
        <v>303</v>
      </c>
      <c r="J27" s="70"/>
      <c r="K27" s="70"/>
      <c r="L27" s="71"/>
      <c r="M27" s="88"/>
      <c r="N27" s="107" t="s">
        <v>407</v>
      </c>
      <c r="O27" s="122"/>
      <c r="P27" s="108"/>
      <c r="Q27" s="66"/>
      <c r="R27" s="67"/>
      <c r="S27" s="68" t="s">
        <v>408</v>
      </c>
      <c r="T27" s="69"/>
      <c r="U27" s="68" t="s">
        <v>409</v>
      </c>
      <c r="V27" s="88"/>
      <c r="W27" s="68" t="s">
        <v>410</v>
      </c>
      <c r="X27" s="49"/>
      <c r="Y27" s="65" t="s">
        <v>411</v>
      </c>
    </row>
    <row r="28" spans="1:25" x14ac:dyDescent="0.3">
      <c r="A28" s="55"/>
      <c r="B28" s="77"/>
      <c r="C28" s="85"/>
      <c r="D28" s="77"/>
      <c r="E28" s="85"/>
      <c r="F28" s="85"/>
      <c r="G28" s="77"/>
      <c r="H28" s="86"/>
      <c r="I28" s="86"/>
      <c r="J28" s="86"/>
      <c r="K28" s="86"/>
      <c r="L28" s="82"/>
      <c r="M28" s="83"/>
      <c r="N28" s="85"/>
      <c r="O28" s="85"/>
      <c r="P28" s="85"/>
      <c r="Q28" s="77"/>
      <c r="R28" s="77"/>
      <c r="S28" s="85"/>
      <c r="T28" s="77"/>
      <c r="U28" s="85"/>
      <c r="V28" s="83"/>
      <c r="W28" s="85"/>
      <c r="X28" s="77"/>
      <c r="Y28" s="56"/>
    </row>
    <row r="29" spans="1:25" ht="295.5" customHeight="1" x14ac:dyDescent="0.3">
      <c r="A29" s="39" t="s">
        <v>305</v>
      </c>
      <c r="B29" s="77"/>
      <c r="C29" s="40" t="s">
        <v>331</v>
      </c>
      <c r="D29" s="77"/>
      <c r="E29" s="107" t="s">
        <v>332</v>
      </c>
      <c r="F29" s="108"/>
      <c r="G29" s="87"/>
      <c r="H29" s="70"/>
      <c r="I29" s="70" t="s">
        <v>303</v>
      </c>
      <c r="J29" s="70"/>
      <c r="K29" s="70"/>
      <c r="L29" s="71"/>
      <c r="M29" s="88"/>
      <c r="N29" s="121" t="s">
        <v>333</v>
      </c>
      <c r="O29" s="122"/>
      <c r="P29" s="108"/>
      <c r="Q29" s="66"/>
      <c r="R29" s="67"/>
      <c r="S29" s="68" t="s">
        <v>330</v>
      </c>
      <c r="T29" s="69"/>
      <c r="U29" s="68" t="s">
        <v>334</v>
      </c>
      <c r="V29" s="88"/>
      <c r="W29" s="68" t="s">
        <v>401</v>
      </c>
      <c r="X29" s="69"/>
      <c r="Y29" s="65" t="s">
        <v>387</v>
      </c>
    </row>
    <row r="30" spans="1:25" x14ac:dyDescent="0.3">
      <c r="A30" s="55"/>
      <c r="B30" s="77"/>
      <c r="C30" s="85"/>
      <c r="D30" s="77"/>
      <c r="E30" s="85"/>
      <c r="F30" s="85"/>
      <c r="G30" s="77"/>
      <c r="H30" s="86"/>
      <c r="I30" s="86"/>
      <c r="J30" s="86"/>
      <c r="K30" s="86"/>
      <c r="L30" s="82"/>
      <c r="M30" s="83"/>
      <c r="N30" s="85"/>
      <c r="O30" s="85"/>
      <c r="P30" s="85"/>
      <c r="Q30" s="77"/>
      <c r="R30" s="77"/>
      <c r="S30" s="85"/>
      <c r="T30" s="77"/>
      <c r="U30" s="85"/>
      <c r="V30" s="83"/>
      <c r="W30" s="85"/>
      <c r="X30" s="77"/>
      <c r="Y30" s="56"/>
    </row>
    <row r="31" spans="1:25" ht="198" x14ac:dyDescent="0.3">
      <c r="A31" s="73" t="s">
        <v>305</v>
      </c>
      <c r="B31" s="87"/>
      <c r="C31" s="68" t="s">
        <v>335</v>
      </c>
      <c r="D31" s="87"/>
      <c r="E31" s="107" t="s">
        <v>336</v>
      </c>
      <c r="F31" s="108"/>
      <c r="G31" s="87"/>
      <c r="H31" s="70"/>
      <c r="I31" s="70" t="s">
        <v>303</v>
      </c>
      <c r="J31" s="70"/>
      <c r="K31" s="70"/>
      <c r="L31" s="71"/>
      <c r="M31" s="88"/>
      <c r="N31" s="121" t="s">
        <v>377</v>
      </c>
      <c r="O31" s="122"/>
      <c r="P31" s="108"/>
      <c r="Q31" s="66"/>
      <c r="R31" s="67"/>
      <c r="S31" s="68" t="s">
        <v>337</v>
      </c>
      <c r="T31" s="69"/>
      <c r="U31" s="64" t="s">
        <v>338</v>
      </c>
      <c r="V31" s="88"/>
      <c r="W31" s="64" t="s">
        <v>305</v>
      </c>
      <c r="X31" s="69"/>
      <c r="Y31" s="75"/>
    </row>
    <row r="32" spans="1:25" x14ac:dyDescent="0.3">
      <c r="A32" s="55"/>
      <c r="B32" s="77"/>
      <c r="C32" s="85"/>
      <c r="D32" s="77"/>
      <c r="E32" s="85"/>
      <c r="F32" s="85"/>
      <c r="G32" s="77"/>
      <c r="H32" s="86"/>
      <c r="I32" s="86"/>
      <c r="J32" s="86"/>
      <c r="K32" s="86"/>
      <c r="L32" s="82"/>
      <c r="M32" s="83"/>
      <c r="N32" s="85"/>
      <c r="O32" s="85"/>
      <c r="P32" s="85"/>
      <c r="Q32" s="77"/>
      <c r="R32" s="77"/>
      <c r="S32" s="85"/>
      <c r="T32" s="77"/>
      <c r="U32" s="85"/>
      <c r="V32" s="83"/>
      <c r="W32" s="85"/>
      <c r="X32" s="77"/>
      <c r="Y32" s="56"/>
    </row>
    <row r="33" spans="1:25" ht="346.5" x14ac:dyDescent="0.3">
      <c r="A33" s="73" t="s">
        <v>339</v>
      </c>
      <c r="B33" s="87"/>
      <c r="C33" s="68" t="s">
        <v>335</v>
      </c>
      <c r="D33" s="87"/>
      <c r="E33" s="121" t="s">
        <v>338</v>
      </c>
      <c r="F33" s="108"/>
      <c r="G33" s="87"/>
      <c r="H33" s="70"/>
      <c r="I33" s="70" t="s">
        <v>303</v>
      </c>
      <c r="J33" s="70"/>
      <c r="K33" s="70"/>
      <c r="L33" s="71"/>
      <c r="M33" s="88"/>
      <c r="N33" s="121" t="s">
        <v>385</v>
      </c>
      <c r="O33" s="122"/>
      <c r="P33" s="108"/>
      <c r="Q33" s="66"/>
      <c r="R33" s="67"/>
      <c r="S33" s="68" t="s">
        <v>337</v>
      </c>
      <c r="T33" s="69"/>
      <c r="U33" s="68" t="s">
        <v>340</v>
      </c>
      <c r="V33" s="88"/>
      <c r="W33" s="64" t="s">
        <v>305</v>
      </c>
      <c r="X33" s="69"/>
      <c r="Y33" s="72" t="s">
        <v>396</v>
      </c>
    </row>
    <row r="34" spans="1:25" x14ac:dyDescent="0.3">
      <c r="A34" s="55"/>
      <c r="B34" s="77"/>
      <c r="C34" s="85"/>
      <c r="D34" s="77"/>
      <c r="E34" s="85"/>
      <c r="F34" s="85"/>
      <c r="G34" s="77"/>
      <c r="H34" s="86"/>
      <c r="I34" s="86"/>
      <c r="J34" s="86"/>
      <c r="K34" s="86"/>
      <c r="L34" s="82"/>
      <c r="M34" s="83"/>
      <c r="N34" s="85"/>
      <c r="O34" s="85"/>
      <c r="P34" s="85"/>
      <c r="Q34" s="77"/>
      <c r="R34" s="77"/>
      <c r="S34" s="85"/>
      <c r="T34" s="77"/>
      <c r="U34" s="85"/>
      <c r="V34" s="83"/>
      <c r="W34" s="85"/>
      <c r="X34" s="77"/>
      <c r="Y34" s="56"/>
    </row>
    <row r="35" spans="1:25" ht="132" x14ac:dyDescent="0.3">
      <c r="A35" s="39" t="s">
        <v>276</v>
      </c>
      <c r="B35" s="77"/>
      <c r="C35" s="40"/>
      <c r="D35" s="77"/>
      <c r="E35" s="91" t="s">
        <v>283</v>
      </c>
      <c r="F35" s="92"/>
      <c r="G35" s="77"/>
      <c r="H35" s="45"/>
      <c r="I35" s="45" t="s">
        <v>303</v>
      </c>
      <c r="J35" s="45"/>
      <c r="K35" s="45"/>
      <c r="L35" s="46"/>
      <c r="M35" s="83"/>
      <c r="N35" s="91" t="s">
        <v>341</v>
      </c>
      <c r="O35" s="141"/>
      <c r="P35" s="92"/>
      <c r="Q35" s="47"/>
      <c r="R35" s="48"/>
      <c r="S35" s="40" t="s">
        <v>291</v>
      </c>
      <c r="T35" s="49"/>
      <c r="U35" s="40" t="s">
        <v>292</v>
      </c>
      <c r="V35" s="83"/>
      <c r="W35" s="40" t="s">
        <v>293</v>
      </c>
      <c r="X35" s="49"/>
      <c r="Y35" s="76" t="s">
        <v>382</v>
      </c>
    </row>
    <row r="36" spans="1:25" x14ac:dyDescent="0.3">
      <c r="A36" s="55"/>
      <c r="B36" s="77"/>
      <c r="C36" s="85"/>
      <c r="D36" s="77"/>
      <c r="E36" s="85"/>
      <c r="F36" s="85"/>
      <c r="G36" s="77"/>
      <c r="H36" s="86"/>
      <c r="I36" s="86"/>
      <c r="J36" s="86"/>
      <c r="K36" s="86"/>
      <c r="L36" s="82"/>
      <c r="M36" s="83"/>
      <c r="N36" s="85"/>
      <c r="O36" s="85"/>
      <c r="P36" s="85"/>
      <c r="Q36" s="77"/>
      <c r="R36" s="77"/>
      <c r="S36" s="85"/>
      <c r="T36" s="77"/>
      <c r="U36" s="85"/>
      <c r="V36" s="83"/>
      <c r="W36" s="85"/>
      <c r="X36" s="77"/>
      <c r="Y36" s="56"/>
    </row>
    <row r="37" spans="1:25" ht="148.5" x14ac:dyDescent="0.3">
      <c r="A37" s="39" t="s">
        <v>277</v>
      </c>
      <c r="B37" s="77"/>
      <c r="C37" s="40"/>
      <c r="D37" s="77"/>
      <c r="E37" s="91" t="s">
        <v>284</v>
      </c>
      <c r="F37" s="92"/>
      <c r="G37" s="77"/>
      <c r="H37" s="45"/>
      <c r="I37" s="45" t="s">
        <v>303</v>
      </c>
      <c r="J37" s="45"/>
      <c r="K37" s="45"/>
      <c r="L37" s="46"/>
      <c r="M37" s="83"/>
      <c r="N37" s="91" t="s">
        <v>342</v>
      </c>
      <c r="O37" s="141"/>
      <c r="P37" s="92"/>
      <c r="Q37" s="47"/>
      <c r="R37" s="48"/>
      <c r="S37" s="40" t="s">
        <v>291</v>
      </c>
      <c r="T37" s="49"/>
      <c r="U37" s="40" t="s">
        <v>294</v>
      </c>
      <c r="V37" s="83"/>
      <c r="W37" s="40" t="s">
        <v>295</v>
      </c>
      <c r="X37" s="49"/>
      <c r="Y37" s="76" t="s">
        <v>382</v>
      </c>
    </row>
    <row r="38" spans="1:25" x14ac:dyDescent="0.3">
      <c r="A38" s="55"/>
      <c r="B38" s="77"/>
      <c r="C38" s="85"/>
      <c r="D38" s="77"/>
      <c r="E38" s="85"/>
      <c r="F38" s="85"/>
      <c r="G38" s="77"/>
      <c r="H38" s="86"/>
      <c r="I38" s="86"/>
      <c r="J38" s="86"/>
      <c r="K38" s="86"/>
      <c r="L38" s="82"/>
      <c r="M38" s="83"/>
      <c r="N38" s="85"/>
      <c r="O38" s="85"/>
      <c r="P38" s="85"/>
      <c r="Q38" s="77"/>
      <c r="R38" s="77"/>
      <c r="S38" s="85"/>
      <c r="T38" s="77"/>
      <c r="U38" s="85"/>
      <c r="V38" s="83"/>
      <c r="W38" s="85"/>
      <c r="X38" s="77"/>
      <c r="Y38" s="56"/>
    </row>
    <row r="39" spans="1:25" ht="178.5" customHeight="1" x14ac:dyDescent="0.3">
      <c r="A39" s="39" t="s">
        <v>278</v>
      </c>
      <c r="B39" s="77"/>
      <c r="C39" s="40"/>
      <c r="D39" s="77"/>
      <c r="E39" s="91" t="s">
        <v>285</v>
      </c>
      <c r="F39" s="92"/>
      <c r="G39" s="77"/>
      <c r="H39" s="45"/>
      <c r="I39" s="45"/>
      <c r="J39" s="45" t="s">
        <v>303</v>
      </c>
      <c r="K39" s="45"/>
      <c r="L39" s="46"/>
      <c r="M39" s="83"/>
      <c r="N39" s="91" t="s">
        <v>343</v>
      </c>
      <c r="O39" s="141"/>
      <c r="P39" s="92"/>
      <c r="Q39" s="47"/>
      <c r="R39" s="48"/>
      <c r="S39" s="40" t="s">
        <v>291</v>
      </c>
      <c r="T39" s="49"/>
      <c r="U39" s="40" t="s">
        <v>296</v>
      </c>
      <c r="V39" s="83"/>
      <c r="W39" s="40" t="s">
        <v>297</v>
      </c>
      <c r="X39" s="49"/>
      <c r="Y39" s="76" t="s">
        <v>382</v>
      </c>
    </row>
    <row r="40" spans="1:25" x14ac:dyDescent="0.3">
      <c r="A40" s="55"/>
      <c r="B40" s="77"/>
      <c r="C40" s="85"/>
      <c r="D40" s="77"/>
      <c r="E40" s="85"/>
      <c r="F40" s="85"/>
      <c r="G40" s="77"/>
      <c r="H40" s="86"/>
      <c r="I40" s="86"/>
      <c r="J40" s="86"/>
      <c r="K40" s="86"/>
      <c r="L40" s="82"/>
      <c r="M40" s="83"/>
      <c r="N40" s="85"/>
      <c r="O40" s="85"/>
      <c r="P40" s="85"/>
      <c r="Q40" s="77"/>
      <c r="R40" s="77"/>
      <c r="S40" s="85"/>
      <c r="T40" s="77"/>
      <c r="U40" s="85"/>
      <c r="V40" s="83"/>
      <c r="W40" s="85"/>
      <c r="X40" s="77"/>
      <c r="Y40" s="56"/>
    </row>
    <row r="41" spans="1:25" ht="192" customHeight="1" x14ac:dyDescent="0.3">
      <c r="A41" s="39" t="s">
        <v>310</v>
      </c>
      <c r="B41" s="77"/>
      <c r="C41" s="40"/>
      <c r="D41" s="77"/>
      <c r="E41" s="91" t="s">
        <v>286</v>
      </c>
      <c r="F41" s="92"/>
      <c r="G41" s="77"/>
      <c r="H41" s="45"/>
      <c r="I41" s="45"/>
      <c r="J41" s="45" t="s">
        <v>303</v>
      </c>
      <c r="K41" s="45"/>
      <c r="L41" s="46"/>
      <c r="M41" s="83"/>
      <c r="N41" s="91" t="s">
        <v>344</v>
      </c>
      <c r="O41" s="141"/>
      <c r="P41" s="92"/>
      <c r="Q41" s="47"/>
      <c r="R41" s="48"/>
      <c r="S41" s="40" t="s">
        <v>291</v>
      </c>
      <c r="T41" s="49"/>
      <c r="U41" s="40" t="s">
        <v>287</v>
      </c>
      <c r="V41" s="83"/>
      <c r="W41" s="63" t="s">
        <v>282</v>
      </c>
      <c r="X41" s="49"/>
      <c r="Y41" s="76" t="s">
        <v>382</v>
      </c>
    </row>
    <row r="42" spans="1:25" x14ac:dyDescent="0.3">
      <c r="A42" s="55"/>
      <c r="B42" s="77"/>
      <c r="C42" s="85"/>
      <c r="D42" s="77"/>
      <c r="E42" s="85"/>
      <c r="F42" s="85"/>
      <c r="G42" s="77"/>
      <c r="H42" s="86"/>
      <c r="I42" s="86"/>
      <c r="J42" s="86"/>
      <c r="K42" s="86"/>
      <c r="L42" s="82"/>
      <c r="M42" s="83"/>
      <c r="N42" s="85"/>
      <c r="O42" s="85"/>
      <c r="P42" s="85"/>
      <c r="Q42" s="77"/>
      <c r="R42" s="77"/>
      <c r="S42" s="85"/>
      <c r="T42" s="77"/>
      <c r="U42" s="85"/>
      <c r="V42" s="83"/>
      <c r="W42" s="85"/>
      <c r="X42" s="77"/>
      <c r="Y42" s="56"/>
    </row>
    <row r="43" spans="1:25" ht="99" x14ac:dyDescent="0.3">
      <c r="A43" s="39" t="s">
        <v>280</v>
      </c>
      <c r="B43" s="77"/>
      <c r="C43" s="40"/>
      <c r="D43" s="77"/>
      <c r="E43" s="91" t="s">
        <v>287</v>
      </c>
      <c r="F43" s="92"/>
      <c r="G43" s="77"/>
      <c r="H43" s="45"/>
      <c r="I43" s="45"/>
      <c r="J43" s="45" t="s">
        <v>303</v>
      </c>
      <c r="K43" s="45"/>
      <c r="L43" s="46"/>
      <c r="M43" s="83"/>
      <c r="N43" s="91" t="s">
        <v>345</v>
      </c>
      <c r="O43" s="141"/>
      <c r="P43" s="92"/>
      <c r="Q43" s="47"/>
      <c r="R43" s="48"/>
      <c r="S43" s="40" t="s">
        <v>291</v>
      </c>
      <c r="T43" s="49"/>
      <c r="U43" s="40" t="s">
        <v>298</v>
      </c>
      <c r="V43" s="83"/>
      <c r="W43" s="63" t="s">
        <v>282</v>
      </c>
      <c r="X43" s="49"/>
      <c r="Y43" s="76" t="s">
        <v>382</v>
      </c>
    </row>
    <row r="44" spans="1:25" x14ac:dyDescent="0.3">
      <c r="A44" s="55"/>
      <c r="B44" s="77"/>
      <c r="C44" s="85"/>
      <c r="D44" s="77"/>
      <c r="E44" s="85"/>
      <c r="F44" s="85"/>
      <c r="G44" s="77"/>
      <c r="H44" s="86"/>
      <c r="I44" s="86"/>
      <c r="J44" s="86"/>
      <c r="K44" s="86"/>
      <c r="L44" s="82"/>
      <c r="M44" s="83"/>
      <c r="N44" s="85"/>
      <c r="O44" s="85"/>
      <c r="P44" s="85"/>
      <c r="Q44" s="77"/>
      <c r="R44" s="77"/>
      <c r="S44" s="85"/>
      <c r="T44" s="77"/>
      <c r="U44" s="85"/>
      <c r="V44" s="83"/>
      <c r="W44" s="85"/>
      <c r="X44" s="77"/>
      <c r="Y44" s="56"/>
    </row>
    <row r="45" spans="1:25" ht="115.5" x14ac:dyDescent="0.3">
      <c r="A45" s="39" t="s">
        <v>281</v>
      </c>
      <c r="B45" s="77"/>
      <c r="C45" s="40" t="s">
        <v>279</v>
      </c>
      <c r="D45" s="77"/>
      <c r="E45" s="91" t="s">
        <v>288</v>
      </c>
      <c r="F45" s="92"/>
      <c r="G45" s="77"/>
      <c r="H45" s="45"/>
      <c r="I45" s="45"/>
      <c r="J45" s="45" t="s">
        <v>303</v>
      </c>
      <c r="K45" s="45"/>
      <c r="L45" s="46"/>
      <c r="M45" s="83"/>
      <c r="N45" s="91" t="s">
        <v>346</v>
      </c>
      <c r="O45" s="141"/>
      <c r="P45" s="92"/>
      <c r="Q45" s="47"/>
      <c r="R45" s="48"/>
      <c r="S45" s="40" t="s">
        <v>291</v>
      </c>
      <c r="T45" s="49"/>
      <c r="U45" s="40" t="s">
        <v>298</v>
      </c>
      <c r="V45" s="83"/>
      <c r="W45" s="63" t="s">
        <v>282</v>
      </c>
      <c r="X45" s="49"/>
      <c r="Y45" s="76" t="s">
        <v>382</v>
      </c>
    </row>
    <row r="46" spans="1:25" x14ac:dyDescent="0.3">
      <c r="A46" s="55"/>
      <c r="B46" s="77"/>
      <c r="C46" s="85"/>
      <c r="D46" s="77"/>
      <c r="E46" s="89"/>
      <c r="F46" s="89"/>
      <c r="G46" s="77"/>
      <c r="H46" s="86"/>
      <c r="I46" s="86"/>
      <c r="J46" s="86"/>
      <c r="K46" s="86"/>
      <c r="L46" s="82"/>
      <c r="M46" s="83"/>
      <c r="N46" s="85"/>
      <c r="O46" s="85"/>
      <c r="P46" s="85"/>
      <c r="Q46" s="77"/>
      <c r="R46" s="77"/>
      <c r="S46" s="85"/>
      <c r="T46" s="77"/>
      <c r="U46" s="85"/>
      <c r="V46" s="83"/>
      <c r="W46" s="85"/>
      <c r="X46" s="77"/>
      <c r="Y46" s="56"/>
    </row>
    <row r="47" spans="1:25" ht="115.5" x14ac:dyDescent="0.3">
      <c r="A47" s="39" t="s">
        <v>281</v>
      </c>
      <c r="B47" s="77"/>
      <c r="C47" s="40" t="s">
        <v>279</v>
      </c>
      <c r="D47" s="77"/>
      <c r="E47" s="91" t="s">
        <v>289</v>
      </c>
      <c r="F47" s="92"/>
      <c r="G47" s="77"/>
      <c r="H47" s="45"/>
      <c r="I47" s="45"/>
      <c r="J47" s="45" t="s">
        <v>303</v>
      </c>
      <c r="K47" s="45"/>
      <c r="L47" s="46"/>
      <c r="M47" s="83"/>
      <c r="N47" s="91" t="s">
        <v>347</v>
      </c>
      <c r="O47" s="141"/>
      <c r="P47" s="92"/>
      <c r="Q47" s="47"/>
      <c r="R47" s="48"/>
      <c r="S47" s="40" t="s">
        <v>291</v>
      </c>
      <c r="T47" s="49"/>
      <c r="U47" s="40" t="s">
        <v>298</v>
      </c>
      <c r="V47" s="83"/>
      <c r="W47" s="63" t="s">
        <v>282</v>
      </c>
      <c r="X47" s="49"/>
      <c r="Y47" s="76" t="s">
        <v>382</v>
      </c>
    </row>
    <row r="48" spans="1:25" x14ac:dyDescent="0.3">
      <c r="A48" s="55"/>
      <c r="B48" s="77"/>
      <c r="C48" s="85"/>
      <c r="D48" s="77"/>
      <c r="E48" s="89"/>
      <c r="F48" s="89"/>
      <c r="G48" s="77"/>
      <c r="H48" s="86"/>
      <c r="I48" s="86"/>
      <c r="J48" s="86"/>
      <c r="K48" s="86"/>
      <c r="L48" s="82"/>
      <c r="M48" s="83"/>
      <c r="N48" s="85"/>
      <c r="O48" s="85"/>
      <c r="P48" s="85"/>
      <c r="Q48" s="77"/>
      <c r="R48" s="77"/>
      <c r="S48" s="85"/>
      <c r="T48" s="77"/>
      <c r="U48" s="85"/>
      <c r="V48" s="83"/>
      <c r="W48" s="85"/>
      <c r="X48" s="77"/>
      <c r="Y48" s="56"/>
    </row>
    <row r="49" spans="1:25" ht="99" x14ac:dyDescent="0.3">
      <c r="A49" s="39" t="s">
        <v>282</v>
      </c>
      <c r="B49" s="77"/>
      <c r="C49" s="40"/>
      <c r="D49" s="77"/>
      <c r="E49" s="91" t="s">
        <v>287</v>
      </c>
      <c r="F49" s="92"/>
      <c r="G49" s="77"/>
      <c r="H49" s="45"/>
      <c r="I49" s="45"/>
      <c r="J49" s="45" t="s">
        <v>303</v>
      </c>
      <c r="K49" s="45"/>
      <c r="L49" s="46"/>
      <c r="M49" s="83"/>
      <c r="N49" s="91" t="s">
        <v>348</v>
      </c>
      <c r="O49" s="141"/>
      <c r="P49" s="92"/>
      <c r="Q49" s="47"/>
      <c r="R49" s="48"/>
      <c r="S49" s="40" t="s">
        <v>291</v>
      </c>
      <c r="T49" s="49"/>
      <c r="U49" s="40" t="s">
        <v>299</v>
      </c>
      <c r="V49" s="83"/>
      <c r="W49" s="63" t="s">
        <v>282</v>
      </c>
      <c r="X49" s="49"/>
      <c r="Y49" s="76" t="s">
        <v>382</v>
      </c>
    </row>
    <row r="50" spans="1:25" x14ac:dyDescent="0.3">
      <c r="A50" s="55"/>
      <c r="B50" s="77"/>
      <c r="C50" s="85"/>
      <c r="D50" s="77"/>
      <c r="E50" s="89"/>
      <c r="F50" s="89"/>
      <c r="G50" s="77"/>
      <c r="H50" s="86"/>
      <c r="I50" s="86"/>
      <c r="J50" s="86"/>
      <c r="K50" s="86"/>
      <c r="L50" s="82"/>
      <c r="M50" s="83"/>
      <c r="N50" s="85"/>
      <c r="O50" s="85"/>
      <c r="P50" s="85"/>
      <c r="Q50" s="77"/>
      <c r="R50" s="77"/>
      <c r="S50" s="85"/>
      <c r="T50" s="77"/>
      <c r="U50" s="85"/>
      <c r="V50" s="83"/>
      <c r="W50" s="85"/>
      <c r="X50" s="77"/>
      <c r="Y50" s="56"/>
    </row>
    <row r="51" spans="1:25" ht="115.5" x14ac:dyDescent="0.3">
      <c r="A51" s="39" t="s">
        <v>349</v>
      </c>
      <c r="B51" s="77"/>
      <c r="C51" s="40"/>
      <c r="D51" s="77"/>
      <c r="E51" s="91" t="s">
        <v>290</v>
      </c>
      <c r="F51" s="92"/>
      <c r="G51" s="77"/>
      <c r="H51" s="45"/>
      <c r="I51" s="45"/>
      <c r="J51" s="45"/>
      <c r="K51" s="45" t="s">
        <v>303</v>
      </c>
      <c r="L51" s="46"/>
      <c r="M51" s="83"/>
      <c r="N51" s="154" t="s">
        <v>350</v>
      </c>
      <c r="O51" s="141"/>
      <c r="P51" s="92"/>
      <c r="Q51" s="47"/>
      <c r="R51" s="48"/>
      <c r="S51" s="40" t="s">
        <v>291</v>
      </c>
      <c r="T51" s="49"/>
      <c r="U51" s="40" t="s">
        <v>300</v>
      </c>
      <c r="V51" s="83"/>
      <c r="W51" s="40" t="s">
        <v>281</v>
      </c>
      <c r="X51" s="49"/>
      <c r="Y51" s="42"/>
    </row>
    <row r="52" spans="1:25" ht="9" hidden="1" customHeight="1" x14ac:dyDescent="0.3">
      <c r="A52" s="43"/>
      <c r="B52" s="77"/>
      <c r="C52" s="77"/>
      <c r="D52" s="77"/>
      <c r="E52" s="77"/>
      <c r="F52" s="77"/>
      <c r="G52" s="77"/>
      <c r="H52" s="82"/>
      <c r="I52" s="82"/>
      <c r="J52" s="82"/>
      <c r="K52" s="82"/>
      <c r="L52" s="82"/>
      <c r="M52" s="83"/>
      <c r="N52" s="82"/>
      <c r="O52" s="82"/>
      <c r="P52" s="82"/>
      <c r="Q52" s="77"/>
      <c r="R52" s="77"/>
      <c r="S52" s="77"/>
      <c r="T52" s="77"/>
      <c r="U52" s="77"/>
      <c r="V52" s="83"/>
      <c r="W52" s="77"/>
      <c r="X52" s="77"/>
      <c r="Y52" s="44"/>
    </row>
    <row r="53" spans="1:25" ht="60" hidden="1" customHeight="1" x14ac:dyDescent="0.3">
      <c r="A53" s="39">
        <v>20</v>
      </c>
      <c r="B53" s="77"/>
      <c r="C53" s="40"/>
      <c r="D53" s="77"/>
      <c r="E53" s="91"/>
      <c r="F53" s="92"/>
      <c r="G53" s="77"/>
      <c r="H53" s="45"/>
      <c r="I53" s="45"/>
      <c r="J53" s="45"/>
      <c r="K53" s="45"/>
      <c r="L53" s="46"/>
      <c r="M53" s="83"/>
      <c r="N53" s="91"/>
      <c r="O53" s="141"/>
      <c r="P53" s="92"/>
      <c r="Q53" s="47"/>
      <c r="R53" s="48"/>
      <c r="S53" s="40"/>
      <c r="T53" s="49"/>
      <c r="U53" s="40"/>
      <c r="V53" s="83"/>
      <c r="W53" s="40"/>
      <c r="X53" s="49"/>
      <c r="Y53" s="42"/>
    </row>
    <row r="54" spans="1:25" ht="15" customHeight="1" x14ac:dyDescent="0.3">
      <c r="A54" s="50"/>
      <c r="B54" s="81"/>
      <c r="C54" s="81"/>
      <c r="D54" s="81"/>
      <c r="E54" s="81"/>
      <c r="F54" s="81"/>
      <c r="G54" s="81"/>
      <c r="H54" s="81"/>
      <c r="I54" s="81"/>
      <c r="J54" s="81"/>
      <c r="K54" s="81"/>
      <c r="L54" s="81"/>
      <c r="M54" s="81"/>
      <c r="N54" s="81"/>
      <c r="O54" s="81"/>
      <c r="P54" s="81"/>
      <c r="Q54" s="81"/>
      <c r="R54" s="81"/>
      <c r="S54" s="81"/>
      <c r="T54" s="81"/>
      <c r="U54" s="81"/>
      <c r="V54" s="81"/>
      <c r="W54" s="81"/>
      <c r="X54" s="81"/>
      <c r="Y54" s="51"/>
    </row>
    <row r="55" spans="1:25" ht="18" customHeight="1" x14ac:dyDescent="0.3">
      <c r="A55" s="101" t="s">
        <v>115</v>
      </c>
      <c r="B55" s="102"/>
      <c r="C55" s="103"/>
      <c r="D55" s="81"/>
      <c r="E55" s="81"/>
      <c r="F55" s="81"/>
      <c r="G55" s="81"/>
      <c r="H55" s="81"/>
      <c r="I55" s="81"/>
      <c r="J55" s="81"/>
      <c r="K55" s="81"/>
      <c r="L55" s="81"/>
      <c r="M55" s="81"/>
      <c r="N55" s="81"/>
      <c r="O55" s="81"/>
      <c r="P55" s="81"/>
      <c r="Q55" s="81"/>
      <c r="R55" s="81"/>
      <c r="S55" s="81"/>
      <c r="T55" s="81"/>
      <c r="U55" s="81"/>
      <c r="V55" s="81"/>
      <c r="W55" s="81"/>
      <c r="X55" s="81"/>
      <c r="Y55" s="51"/>
    </row>
    <row r="56" spans="1:25" x14ac:dyDescent="0.3">
      <c r="A56" s="104"/>
      <c r="B56" s="105"/>
      <c r="C56" s="106"/>
      <c r="D56" s="81"/>
      <c r="E56" s="81"/>
      <c r="F56" s="81"/>
      <c r="G56" s="81"/>
      <c r="H56" s="81"/>
      <c r="I56" s="81"/>
      <c r="J56" s="81"/>
      <c r="K56" s="81"/>
      <c r="L56" s="81"/>
      <c r="M56" s="81"/>
      <c r="N56" s="81"/>
      <c r="O56" s="81"/>
      <c r="P56" s="81"/>
      <c r="Q56" s="81"/>
      <c r="R56" s="81"/>
      <c r="S56" s="81"/>
      <c r="T56" s="81"/>
      <c r="U56" s="81"/>
      <c r="V56" s="81"/>
      <c r="W56" s="81"/>
      <c r="X56" s="81"/>
      <c r="Y56" s="51"/>
    </row>
    <row r="57" spans="1:25" x14ac:dyDescent="0.3">
      <c r="A57" s="104"/>
      <c r="B57" s="105"/>
      <c r="C57" s="106"/>
      <c r="D57" s="81"/>
      <c r="E57" s="81"/>
      <c r="F57" s="81"/>
      <c r="G57" s="81"/>
      <c r="H57" s="81"/>
      <c r="I57" s="81"/>
      <c r="J57" s="81"/>
      <c r="K57" s="81"/>
      <c r="L57" s="81"/>
      <c r="M57" s="81"/>
      <c r="N57" s="81"/>
      <c r="O57" s="81"/>
      <c r="P57" s="81"/>
      <c r="Q57" s="81"/>
      <c r="R57" s="81"/>
      <c r="S57" s="81"/>
      <c r="T57" s="81"/>
      <c r="U57" s="81"/>
      <c r="V57" s="81"/>
      <c r="W57" s="81"/>
      <c r="X57" s="81"/>
      <c r="Y57" s="51"/>
    </row>
    <row r="58" spans="1:25" x14ac:dyDescent="0.3">
      <c r="A58" s="95"/>
      <c r="B58" s="96"/>
      <c r="C58" s="97"/>
      <c r="D58" s="81"/>
      <c r="E58" s="81"/>
      <c r="F58" s="81"/>
      <c r="G58" s="81"/>
      <c r="H58" s="81"/>
      <c r="I58" s="81"/>
      <c r="J58" s="81"/>
      <c r="K58" s="81"/>
      <c r="L58" s="81"/>
      <c r="M58" s="81"/>
      <c r="N58" s="81"/>
      <c r="O58" s="81"/>
      <c r="P58" s="81"/>
      <c r="Q58" s="81"/>
      <c r="R58" s="81"/>
      <c r="S58" s="81"/>
      <c r="T58" s="81"/>
      <c r="U58" s="81"/>
      <c r="V58" s="81"/>
      <c r="W58" s="81"/>
      <c r="X58" s="81"/>
      <c r="Y58" s="51"/>
    </row>
    <row r="59" spans="1:25" x14ac:dyDescent="0.3">
      <c r="A59" s="95"/>
      <c r="B59" s="96"/>
      <c r="C59" s="97"/>
      <c r="D59" s="81"/>
      <c r="E59" s="81"/>
      <c r="F59" s="81"/>
      <c r="G59" s="81"/>
      <c r="H59" s="81"/>
      <c r="I59" s="81"/>
      <c r="J59" s="81"/>
      <c r="K59" s="81"/>
      <c r="L59" s="81"/>
      <c r="M59" s="81"/>
      <c r="N59" s="81"/>
      <c r="O59" s="81"/>
      <c r="P59" s="81"/>
      <c r="Q59" s="81"/>
      <c r="R59" s="81"/>
      <c r="S59" s="81"/>
      <c r="T59" s="81"/>
      <c r="U59" s="81"/>
      <c r="V59" s="81"/>
      <c r="W59" s="81"/>
      <c r="X59" s="81"/>
      <c r="Y59" s="51"/>
    </row>
    <row r="60" spans="1:25" x14ac:dyDescent="0.3">
      <c r="A60" s="95"/>
      <c r="B60" s="96"/>
      <c r="C60" s="97"/>
      <c r="D60" s="81"/>
      <c r="E60" s="81"/>
      <c r="F60" s="81"/>
      <c r="G60" s="81"/>
      <c r="H60" s="81"/>
      <c r="I60" s="81"/>
      <c r="J60" s="81"/>
      <c r="K60" s="81"/>
      <c r="L60" s="81"/>
      <c r="M60" s="81"/>
      <c r="N60" s="81"/>
      <c r="O60" s="81"/>
      <c r="P60" s="81"/>
      <c r="Q60" s="81"/>
      <c r="R60" s="81"/>
      <c r="S60" s="81"/>
      <c r="T60" s="81"/>
      <c r="U60" s="81"/>
      <c r="V60" s="81"/>
      <c r="W60" s="81"/>
      <c r="X60" s="81"/>
      <c r="Y60" s="51"/>
    </row>
    <row r="61" spans="1:25" x14ac:dyDescent="0.3">
      <c r="A61" s="95"/>
      <c r="B61" s="96"/>
      <c r="C61" s="97"/>
      <c r="D61" s="81"/>
      <c r="E61" s="81"/>
      <c r="F61" s="81"/>
      <c r="G61" s="81"/>
      <c r="H61" s="81"/>
      <c r="I61" s="81"/>
      <c r="J61" s="81"/>
      <c r="K61" s="81"/>
      <c r="L61" s="81"/>
      <c r="M61" s="81"/>
      <c r="N61" s="81"/>
      <c r="O61" s="81"/>
      <c r="P61" s="81"/>
      <c r="Q61" s="81"/>
      <c r="R61" s="81"/>
      <c r="S61" s="81"/>
      <c r="T61" s="81"/>
      <c r="U61" s="81"/>
      <c r="V61" s="81"/>
      <c r="W61" s="81"/>
      <c r="X61" s="81"/>
      <c r="Y61" s="51"/>
    </row>
    <row r="62" spans="1:25" x14ac:dyDescent="0.3">
      <c r="A62" s="95"/>
      <c r="B62" s="96"/>
      <c r="C62" s="97"/>
      <c r="D62" s="81"/>
      <c r="E62" s="81"/>
      <c r="F62" s="81"/>
      <c r="G62" s="81"/>
      <c r="H62" s="81"/>
      <c r="I62" s="81"/>
      <c r="J62" s="81"/>
      <c r="K62" s="81"/>
      <c r="L62" s="81"/>
      <c r="M62" s="81"/>
      <c r="N62" s="81"/>
      <c r="O62" s="81"/>
      <c r="P62" s="81"/>
      <c r="Q62" s="81"/>
      <c r="R62" s="81"/>
      <c r="S62" s="81"/>
      <c r="T62" s="81"/>
      <c r="U62" s="81"/>
      <c r="V62" s="81"/>
      <c r="W62" s="81"/>
      <c r="X62" s="81"/>
      <c r="Y62" s="51"/>
    </row>
    <row r="63" spans="1:25" x14ac:dyDescent="0.3">
      <c r="A63" s="95"/>
      <c r="B63" s="96"/>
      <c r="C63" s="97"/>
      <c r="Y63" s="52"/>
    </row>
    <row r="64" spans="1:25" x14ac:dyDescent="0.3">
      <c r="A64" s="95"/>
      <c r="B64" s="96"/>
      <c r="C64" s="97"/>
      <c r="Y64" s="52"/>
    </row>
    <row r="65" spans="1:25" x14ac:dyDescent="0.3">
      <c r="A65" s="95"/>
      <c r="B65" s="96"/>
      <c r="C65" s="97"/>
      <c r="Y65" s="52"/>
    </row>
    <row r="66" spans="1:25" x14ac:dyDescent="0.3">
      <c r="A66" s="95"/>
      <c r="B66" s="96"/>
      <c r="C66" s="97"/>
      <c r="Y66" s="52"/>
    </row>
    <row r="67" spans="1:25" x14ac:dyDescent="0.3">
      <c r="A67" s="95"/>
      <c r="B67" s="96"/>
      <c r="C67" s="97"/>
      <c r="Y67" s="52"/>
    </row>
    <row r="68" spans="1:25" x14ac:dyDescent="0.3">
      <c r="A68" s="95"/>
      <c r="B68" s="96"/>
      <c r="C68" s="97"/>
      <c r="U68" s="14" t="s">
        <v>351</v>
      </c>
      <c r="Y68" s="52"/>
    </row>
    <row r="69" spans="1:25" x14ac:dyDescent="0.3">
      <c r="A69" s="95"/>
      <c r="B69" s="96"/>
      <c r="C69" s="97"/>
      <c r="Y69" s="52"/>
    </row>
    <row r="70" spans="1:25" x14ac:dyDescent="0.3">
      <c r="A70" s="95"/>
      <c r="B70" s="96"/>
      <c r="C70" s="97"/>
      <c r="Y70" s="52"/>
    </row>
    <row r="71" spans="1:25" x14ac:dyDescent="0.3">
      <c r="A71" s="95"/>
      <c r="B71" s="96"/>
      <c r="C71" s="97"/>
      <c r="Y71" s="52"/>
    </row>
    <row r="72" spans="1:25" x14ac:dyDescent="0.3">
      <c r="A72" s="95"/>
      <c r="B72" s="96"/>
      <c r="C72" s="97"/>
      <c r="Y72" s="52"/>
    </row>
    <row r="73" spans="1:25" x14ac:dyDescent="0.3">
      <c r="A73" s="95"/>
      <c r="B73" s="96"/>
      <c r="C73" s="97"/>
      <c r="Y73" s="52"/>
    </row>
    <row r="74" spans="1:25" ht="17.25" thickBot="1" x14ac:dyDescent="0.35">
      <c r="A74" s="98"/>
      <c r="B74" s="99"/>
      <c r="C74" s="100"/>
      <c r="D74" s="53"/>
      <c r="E74" s="53"/>
      <c r="F74" s="53"/>
      <c r="G74" s="53"/>
      <c r="H74" s="53"/>
      <c r="I74" s="53"/>
      <c r="J74" s="53"/>
      <c r="K74" s="53"/>
      <c r="L74" s="53"/>
      <c r="M74" s="53"/>
      <c r="N74" s="53"/>
      <c r="O74" s="53"/>
      <c r="P74" s="53"/>
      <c r="Q74" s="53"/>
      <c r="R74" s="53"/>
      <c r="S74" s="53"/>
      <c r="T74" s="53"/>
      <c r="U74" s="53"/>
      <c r="V74" s="53"/>
      <c r="W74" s="53"/>
      <c r="X74" s="53"/>
      <c r="Y74" s="54"/>
    </row>
  </sheetData>
  <sheetProtection formatCells="0" selectLockedCells="1" selectUnlockedCells="1"/>
  <mergeCells count="89">
    <mergeCell ref="N31:P31"/>
    <mergeCell ref="E33:F33"/>
    <mergeCell ref="N33:P33"/>
    <mergeCell ref="E35:F35"/>
    <mergeCell ref="N35:P35"/>
    <mergeCell ref="N25:P25"/>
    <mergeCell ref="E27:F27"/>
    <mergeCell ref="N27:P27"/>
    <mergeCell ref="E29:F29"/>
    <mergeCell ref="N29:P29"/>
    <mergeCell ref="A1:E3"/>
    <mergeCell ref="F1:V3"/>
    <mergeCell ref="U13:Y13"/>
    <mergeCell ref="U8:V8"/>
    <mergeCell ref="U9:V9"/>
    <mergeCell ref="W1:X1"/>
    <mergeCell ref="W2:X2"/>
    <mergeCell ref="W3:X3"/>
    <mergeCell ref="A4:Y4"/>
    <mergeCell ref="G5:G9"/>
    <mergeCell ref="T5:T9"/>
    <mergeCell ref="E11:F11"/>
    <mergeCell ref="E5:F6"/>
    <mergeCell ref="C10:Y10"/>
    <mergeCell ref="U5:Y5"/>
    <mergeCell ref="W7:Y7"/>
    <mergeCell ref="N49:P49"/>
    <mergeCell ref="E51:F51"/>
    <mergeCell ref="N51:P51"/>
    <mergeCell ref="E7:F9"/>
    <mergeCell ref="N17:P17"/>
    <mergeCell ref="E19:F19"/>
    <mergeCell ref="N19:P19"/>
    <mergeCell ref="E21:F21"/>
    <mergeCell ref="N21:P21"/>
    <mergeCell ref="E17:F17"/>
    <mergeCell ref="N39:P39"/>
    <mergeCell ref="N23:P23"/>
    <mergeCell ref="N37:P37"/>
    <mergeCell ref="N43:P43"/>
    <mergeCell ref="H13:K13"/>
    <mergeCell ref="N41:P41"/>
    <mergeCell ref="N53:P53"/>
    <mergeCell ref="E43:F43"/>
    <mergeCell ref="A5:C6"/>
    <mergeCell ref="E45:F45"/>
    <mergeCell ref="N45:P45"/>
    <mergeCell ref="A7:C9"/>
    <mergeCell ref="A11:C11"/>
    <mergeCell ref="A13:F13"/>
    <mergeCell ref="D7:D9"/>
    <mergeCell ref="E41:F41"/>
    <mergeCell ref="E23:F23"/>
    <mergeCell ref="E37:F37"/>
    <mergeCell ref="E39:F39"/>
    <mergeCell ref="A12:Y12"/>
    <mergeCell ref="E15:F15"/>
    <mergeCell ref="N47:P47"/>
    <mergeCell ref="P5:S6"/>
    <mergeCell ref="P7:S9"/>
    <mergeCell ref="N13:S13"/>
    <mergeCell ref="N14:P14"/>
    <mergeCell ref="N15:P15"/>
    <mergeCell ref="H5:N6"/>
    <mergeCell ref="H7:N9"/>
    <mergeCell ref="O5:O9"/>
    <mergeCell ref="H11:N11"/>
    <mergeCell ref="O11:Y11"/>
    <mergeCell ref="U6:V6"/>
    <mergeCell ref="W8:Y8"/>
    <mergeCell ref="W9:Y9"/>
    <mergeCell ref="W6:Y6"/>
    <mergeCell ref="U7:V7"/>
    <mergeCell ref="E47:F47"/>
    <mergeCell ref="E14:F14"/>
    <mergeCell ref="E49:F49"/>
    <mergeCell ref="A73:C74"/>
    <mergeCell ref="A63:C64"/>
    <mergeCell ref="A65:C66"/>
    <mergeCell ref="A67:C68"/>
    <mergeCell ref="A69:C70"/>
    <mergeCell ref="A71:C72"/>
    <mergeCell ref="A61:C62"/>
    <mergeCell ref="E53:F53"/>
    <mergeCell ref="A58:C60"/>
    <mergeCell ref="A55:C55"/>
    <mergeCell ref="A56:C57"/>
    <mergeCell ref="E25:F25"/>
    <mergeCell ref="E31:F31"/>
  </mergeCells>
  <dataValidations count="18">
    <dataValidation allowBlank="1" showInputMessage="1" showErrorMessage="1" sqref="H7 E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1" xr:uid="{00000000-0002-0000-0000-000005000000}"/>
    <dataValidation allowBlank="1" showInputMessage="1" showErrorMessage="1" prompt="Para definir el alcance de su proceso tenga en cuenta que debe describir y delimitar brevemente el inicio y fin de las actividades del proceso. " sqref="H11:N11" xr:uid="{00000000-0002-0000-0000-000006000000}"/>
    <dataValidation allowBlank="1" showInputMessage="1" showErrorMessage="1" prompt="Identifica los procesos de la SIC, que proporcionan insumos o necesidades para ejecutar las actividades del proceso." sqref="A14" xr:uid="{00000000-0002-0000-0000-000007000000}"/>
    <dataValidation allowBlank="1" showInputMessage="1" showErrorMessage="1" prompt="Identifica Entidades externas o usuarios que proporcionan insumos o necesidades para ejecutar las actividades del proceso." sqref="C14"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3:K13" xr:uid="{00000000-0002-0000-0000-000009000000}"/>
    <dataValidation allowBlank="1" showInputMessage="1" showErrorMessage="1" prompt="Define los cargos y/o roles responsables de realizar la actividad descrita. _x000a_" sqref="S14" xr:uid="{00000000-0002-0000-0000-00000A000000}"/>
    <dataValidation allowBlank="1" showInputMessage="1" showErrorMessage="1" prompt="Identifica los procesos, los cargos o roles específicos que reciben la salida y que hacen parte de la SIC." sqref="W14" xr:uid="{00000000-0002-0000-0000-00000B000000}"/>
    <dataValidation allowBlank="1" showInputMessage="1" showErrorMessage="1" prompt="Identifica las entidades externas que reciben o son afectados por las salidas generadas en una actividad." sqref="Y14" xr:uid="{00000000-0002-0000-0000-00000C000000}"/>
    <dataValidation allowBlank="1" showInputMessage="1" showErrorMessage="1" prompt="Seleccione de la lista desplegable los trámites y OPAS asociados al proceso, en caso de tener más de uno utilice las diferentes filas." sqref="A55:C55" xr:uid="{00000000-0002-0000-0000-00000D000000}"/>
    <dataValidation allowBlank="1" showInputMessage="1" showErrorMessage="1" prompt="Son los insumos o la información de necesidades o aspectos legales que se requieren para la ejecución de las actividades. " sqref="E14:F14"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4"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4:P14"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desplegables'!$D$52:$D$78</xm:f>
          </x14:formula1>
          <xm:sqref>A56:C74</xm:sqref>
        </x14:dataValidation>
        <x14:dataValidation type="list" allowBlank="1" showInputMessage="1" showErrorMessage="1" xr:uid="{00000000-0002-0000-0000-000013000000}">
          <x14:formula1>
            <xm:f>'Listas desplegables'!$D$3:$D$47</xm:f>
          </x14:formula1>
          <xm:sqref>A7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5"/>
  <sheetViews>
    <sheetView showGridLines="0" topLeftCell="A2" zoomScale="80" zoomScaleNormal="80" zoomScaleSheetLayoutView="100" workbookViewId="0">
      <selection activeCell="A19" sqref="A19"/>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00"/>
      <c r="D1" s="200"/>
      <c r="E1" s="221" t="s">
        <v>21</v>
      </c>
      <c r="F1" s="221"/>
      <c r="G1" s="221"/>
      <c r="H1" s="221"/>
      <c r="I1" s="221"/>
      <c r="J1" s="221"/>
      <c r="K1" s="221"/>
      <c r="L1" s="221"/>
      <c r="M1" s="221"/>
      <c r="N1" s="221"/>
      <c r="O1" s="221"/>
      <c r="P1" s="221"/>
      <c r="Q1" s="221"/>
      <c r="R1" s="221"/>
      <c r="S1" s="221"/>
      <c r="T1" s="222"/>
    </row>
    <row r="2" spans="3:26" ht="17.45" customHeight="1" x14ac:dyDescent="0.3">
      <c r="C2" s="186"/>
      <c r="D2" s="186"/>
      <c r="E2" s="186"/>
      <c r="F2" s="186"/>
      <c r="G2" s="186"/>
      <c r="H2" s="186"/>
      <c r="I2" s="186"/>
      <c r="J2" s="186"/>
      <c r="K2" s="186"/>
      <c r="L2" s="186"/>
      <c r="M2" s="186"/>
      <c r="N2" s="186"/>
      <c r="O2" s="186"/>
      <c r="P2" s="186"/>
      <c r="Q2" s="186"/>
      <c r="R2" s="186"/>
      <c r="S2" s="186"/>
      <c r="T2" s="186"/>
    </row>
    <row r="3" spans="3:26" ht="29.25" customHeight="1" x14ac:dyDescent="0.3">
      <c r="C3" s="227" t="s">
        <v>131</v>
      </c>
      <c r="D3" s="228"/>
      <c r="E3" s="228"/>
      <c r="F3" s="228"/>
      <c r="G3" s="228"/>
      <c r="H3" s="228"/>
      <c r="I3" s="228"/>
      <c r="J3" s="228"/>
      <c r="K3" s="228"/>
      <c r="L3" s="228"/>
      <c r="M3" s="228"/>
      <c r="N3" s="228"/>
      <c r="O3" s="228"/>
      <c r="P3" s="228"/>
      <c r="Q3" s="228"/>
      <c r="R3" s="228"/>
      <c r="S3" s="228"/>
      <c r="T3" s="229"/>
    </row>
    <row r="4" spans="3:26" ht="30.2" customHeight="1" x14ac:dyDescent="0.3">
      <c r="C4" s="15" t="s">
        <v>37</v>
      </c>
      <c r="D4" s="224" t="s">
        <v>352</v>
      </c>
      <c r="E4" s="225"/>
      <c r="F4" s="225"/>
      <c r="G4" s="225"/>
      <c r="H4" s="225"/>
      <c r="I4" s="225"/>
      <c r="J4" s="225"/>
      <c r="K4" s="225"/>
      <c r="L4" s="225"/>
      <c r="M4" s="225"/>
      <c r="N4" s="225"/>
      <c r="O4" s="225"/>
      <c r="P4" s="225"/>
      <c r="Q4" s="225"/>
      <c r="R4" s="225"/>
      <c r="S4" s="225"/>
      <c r="T4" s="225"/>
    </row>
    <row r="5" spans="3:26" ht="30.2" customHeight="1" x14ac:dyDescent="0.3">
      <c r="C5" s="15" t="s">
        <v>22</v>
      </c>
      <c r="D5" s="224" t="s">
        <v>353</v>
      </c>
      <c r="E5" s="225"/>
      <c r="F5" s="225"/>
      <c r="G5" s="225"/>
      <c r="H5" s="225"/>
      <c r="I5" s="225"/>
      <c r="J5" s="225"/>
      <c r="K5" s="226"/>
      <c r="L5" s="223" t="s">
        <v>36</v>
      </c>
      <c r="M5" s="223"/>
      <c r="N5" s="198" t="str">
        <f>VLOOKUP(D5,'[1]Listas desplegables'!D3:G46,2,0)</f>
        <v>Dirección Estratégica</v>
      </c>
      <c r="O5" s="198"/>
      <c r="P5" s="198"/>
      <c r="Q5" s="198"/>
      <c r="R5" s="198"/>
      <c r="S5" s="198"/>
      <c r="T5" s="198"/>
    </row>
    <row r="6" spans="3:26" ht="36.75" customHeight="1" x14ac:dyDescent="0.3">
      <c r="C6" s="15" t="s">
        <v>38</v>
      </c>
      <c r="D6" s="198" t="str">
        <f>VLOOKUP(D5,'[1]Listas desplegables'!D3:G46,4,0)</f>
        <v xml:space="preserve">Jefe de Oficina Asesora de Planeación </v>
      </c>
      <c r="E6" s="198"/>
      <c r="F6" s="198"/>
      <c r="G6" s="198"/>
      <c r="H6" s="198"/>
      <c r="I6" s="198"/>
      <c r="J6" s="198"/>
      <c r="K6" s="198"/>
      <c r="L6" s="197" t="s">
        <v>39</v>
      </c>
      <c r="M6" s="197"/>
      <c r="N6" s="198" t="str">
        <f>D6</f>
        <v xml:space="preserve">Jefe de Oficina Asesora de Planeación </v>
      </c>
      <c r="O6" s="198"/>
      <c r="P6" s="198"/>
      <c r="Q6" s="198"/>
      <c r="R6" s="198"/>
      <c r="S6" s="198"/>
      <c r="T6" s="198"/>
    </row>
    <row r="7" spans="3:26" ht="15.75" customHeight="1" x14ac:dyDescent="0.3">
      <c r="C7" s="199"/>
      <c r="D7" s="200"/>
      <c r="E7" s="200"/>
      <c r="F7" s="200"/>
      <c r="G7" s="200"/>
      <c r="H7" s="200"/>
      <c r="I7" s="200"/>
      <c r="J7" s="200"/>
      <c r="K7" s="200"/>
      <c r="L7" s="200"/>
      <c r="M7" s="200"/>
      <c r="N7" s="200"/>
      <c r="O7" s="200"/>
      <c r="P7" s="200"/>
      <c r="Q7" s="200"/>
      <c r="R7" s="200"/>
      <c r="S7" s="200"/>
      <c r="T7" s="201"/>
    </row>
    <row r="8" spans="3:26" ht="30.75" customHeight="1" x14ac:dyDescent="0.3">
      <c r="C8" s="16" t="s">
        <v>23</v>
      </c>
      <c r="D8" s="230" t="str">
        <f>Caracterización!W7</f>
        <v>Oportunidad en la revisión de solicitudes de actualización al PAA</v>
      </c>
      <c r="E8" s="230"/>
      <c r="F8" s="230"/>
      <c r="G8" s="230"/>
      <c r="H8" s="230"/>
      <c r="I8" s="230"/>
      <c r="J8" s="230"/>
      <c r="K8" s="230"/>
      <c r="L8" s="197" t="s">
        <v>40</v>
      </c>
      <c r="M8" s="197"/>
      <c r="N8" s="211" t="str">
        <f>Caracterización!U7</f>
        <v>Eficiencia</v>
      </c>
      <c r="O8" s="211"/>
      <c r="P8" s="197" t="s">
        <v>43</v>
      </c>
      <c r="Q8" s="197"/>
      <c r="R8" s="231" t="s">
        <v>138</v>
      </c>
      <c r="S8" s="231"/>
      <c r="T8" s="231"/>
    </row>
    <row r="9" spans="3:26" ht="34.5" customHeight="1" x14ac:dyDescent="0.3">
      <c r="C9" s="16" t="s">
        <v>24</v>
      </c>
      <c r="D9" s="212" t="s">
        <v>357</v>
      </c>
      <c r="E9" s="212"/>
      <c r="F9" s="212"/>
      <c r="G9" s="212"/>
      <c r="H9" s="212"/>
      <c r="I9" s="212"/>
      <c r="J9" s="212"/>
      <c r="K9" s="212"/>
      <c r="L9" s="212"/>
      <c r="M9" s="212"/>
      <c r="N9" s="212"/>
      <c r="O9" s="212"/>
      <c r="P9" s="212"/>
      <c r="Q9" s="212"/>
      <c r="R9" s="212"/>
      <c r="S9" s="212"/>
      <c r="T9" s="212"/>
    </row>
    <row r="10" spans="3:26" ht="54" customHeight="1" x14ac:dyDescent="0.3">
      <c r="C10" s="16" t="s">
        <v>41</v>
      </c>
      <c r="D10" s="212" t="s">
        <v>358</v>
      </c>
      <c r="E10" s="212"/>
      <c r="F10" s="212"/>
      <c r="G10" s="212"/>
      <c r="H10" s="212"/>
      <c r="I10" s="212"/>
      <c r="J10" s="212"/>
      <c r="K10" s="212"/>
      <c r="L10" s="212"/>
      <c r="M10" s="212"/>
      <c r="N10" s="212"/>
      <c r="O10" s="212"/>
      <c r="P10" s="212"/>
      <c r="Q10" s="212"/>
      <c r="R10" s="212"/>
      <c r="S10" s="212"/>
      <c r="T10" s="212"/>
    </row>
    <row r="11" spans="3:26" ht="50.25" customHeight="1" x14ac:dyDescent="0.3">
      <c r="C11" s="17" t="s">
        <v>134</v>
      </c>
      <c r="D11" s="91" t="str">
        <f>Caracterización!P7</f>
        <v>Establecer lineamientos estratégicos que faciliten la formulación, elaboración y actualización del Plan Estratégico Institucional (PEI), Plan de Acción Institucional (PAI), Programación Presupuestal, Proyectos de Inversión y la Estrategia de Racionalización de Trámites y OPAS, alineados con el marco estratégico y metas de la Superintendencia de Industria y Comercio, garantizando coherencia con los objetivos Sectoriales y del Plan Nacional de Desarrollo del Gobierno Nacional.</v>
      </c>
      <c r="E11" s="141"/>
      <c r="F11" s="141"/>
      <c r="G11" s="141"/>
      <c r="H11" s="141"/>
      <c r="I11" s="141"/>
      <c r="J11" s="141"/>
      <c r="K11" s="141"/>
      <c r="L11" s="141"/>
      <c r="M11" s="141"/>
      <c r="N11" s="141"/>
      <c r="O11" s="141"/>
      <c r="P11" s="141"/>
      <c r="Q11" s="141"/>
      <c r="R11" s="141"/>
      <c r="S11" s="141"/>
      <c r="T11" s="92"/>
    </row>
    <row r="12" spans="3:26" ht="14.25" customHeight="1" x14ac:dyDescent="0.3">
      <c r="C12" s="213"/>
      <c r="D12" s="213"/>
      <c r="E12" s="213"/>
      <c r="F12" s="213"/>
      <c r="G12" s="213"/>
      <c r="H12" s="213"/>
      <c r="I12" s="213"/>
      <c r="J12" s="213"/>
      <c r="K12" s="213"/>
      <c r="L12" s="213"/>
      <c r="M12" s="213"/>
      <c r="N12" s="213"/>
      <c r="O12" s="213"/>
      <c r="P12" s="213"/>
      <c r="Q12" s="213"/>
      <c r="R12" s="213"/>
      <c r="S12" s="213"/>
      <c r="T12" s="213"/>
    </row>
    <row r="13" spans="3:26" s="18" customFormat="1" ht="30.2" customHeight="1" x14ac:dyDescent="0.3">
      <c r="C13" s="19" t="s">
        <v>25</v>
      </c>
      <c r="D13" s="189" t="s">
        <v>133</v>
      </c>
      <c r="E13" s="103"/>
      <c r="F13" s="189" t="s">
        <v>42</v>
      </c>
      <c r="G13" s="102"/>
      <c r="H13" s="102"/>
      <c r="I13" s="103"/>
      <c r="J13" s="223" t="s">
        <v>26</v>
      </c>
      <c r="K13" s="223"/>
      <c r="L13" s="223"/>
      <c r="M13" s="223"/>
      <c r="N13" s="223"/>
      <c r="O13" s="189" t="s">
        <v>27</v>
      </c>
      <c r="P13" s="102"/>
      <c r="Q13" s="102"/>
      <c r="R13" s="102"/>
      <c r="S13" s="102"/>
      <c r="T13" s="103"/>
      <c r="V13" s="14"/>
      <c r="W13" s="14"/>
      <c r="X13" s="14"/>
      <c r="Y13" s="14"/>
      <c r="Z13" s="14"/>
    </row>
    <row r="14" spans="3:26" ht="75.75" customHeight="1" x14ac:dyDescent="0.3">
      <c r="C14" s="214" t="s">
        <v>359</v>
      </c>
      <c r="D14" s="214" t="s">
        <v>392</v>
      </c>
      <c r="E14" s="214"/>
      <c r="F14" s="214" t="s">
        <v>360</v>
      </c>
      <c r="G14" s="214"/>
      <c r="H14" s="214"/>
      <c r="I14" s="214"/>
      <c r="J14" s="214" t="s">
        <v>361</v>
      </c>
      <c r="K14" s="214"/>
      <c r="L14" s="214"/>
      <c r="M14" s="214"/>
      <c r="N14" s="214"/>
      <c r="O14" s="191" t="s">
        <v>362</v>
      </c>
      <c r="P14" s="192"/>
      <c r="Q14" s="192"/>
      <c r="R14" s="192"/>
      <c r="S14" s="192"/>
      <c r="T14" s="193"/>
    </row>
    <row r="15" spans="3:26" ht="75.75" customHeight="1" x14ac:dyDescent="0.3">
      <c r="C15" s="214"/>
      <c r="D15" s="214" t="s">
        <v>393</v>
      </c>
      <c r="E15" s="214"/>
      <c r="F15" s="214" t="s">
        <v>363</v>
      </c>
      <c r="G15" s="214"/>
      <c r="H15" s="214"/>
      <c r="I15" s="214"/>
      <c r="J15" s="214" t="s">
        <v>361</v>
      </c>
      <c r="K15" s="214"/>
      <c r="L15" s="214"/>
      <c r="M15" s="214"/>
      <c r="N15" s="214"/>
      <c r="O15" s="194" t="s">
        <v>362</v>
      </c>
      <c r="P15" s="195"/>
      <c r="Q15" s="195"/>
      <c r="R15" s="195"/>
      <c r="S15" s="195"/>
      <c r="T15" s="196"/>
    </row>
    <row r="16" spans="3:26" x14ac:dyDescent="0.3">
      <c r="C16" s="156"/>
      <c r="D16" s="156"/>
      <c r="E16" s="156"/>
      <c r="F16" s="156"/>
      <c r="G16" s="156"/>
      <c r="H16" s="156"/>
      <c r="I16" s="156"/>
      <c r="J16" s="156"/>
      <c r="K16" s="156"/>
      <c r="L16" s="156"/>
      <c r="M16" s="156"/>
      <c r="N16" s="156"/>
      <c r="O16" s="156"/>
      <c r="P16" s="156"/>
      <c r="Q16" s="156"/>
      <c r="R16" s="156"/>
      <c r="S16" s="156"/>
      <c r="T16" s="156"/>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2"/>
      <c r="Q18" s="20"/>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15" t="s">
        <v>33</v>
      </c>
      <c r="D21" s="216" t="s">
        <v>139</v>
      </c>
      <c r="E21" s="217"/>
      <c r="F21" s="217"/>
      <c r="G21" s="217"/>
      <c r="H21" s="218"/>
      <c r="I21" s="24"/>
      <c r="J21" s="219" t="s">
        <v>140</v>
      </c>
      <c r="K21" s="219"/>
      <c r="L21" s="219"/>
      <c r="M21" s="219"/>
      <c r="N21" s="220"/>
      <c r="O21" s="216" t="s">
        <v>141</v>
      </c>
      <c r="P21" s="217"/>
      <c r="Q21" s="217"/>
      <c r="R21" s="217"/>
      <c r="S21" s="218"/>
    </row>
    <row r="22" spans="3:19" ht="21" x14ac:dyDescent="0.3">
      <c r="C22" s="215"/>
      <c r="D22" s="216"/>
      <c r="E22" s="217"/>
      <c r="F22" s="217"/>
      <c r="G22" s="217"/>
      <c r="H22" s="218"/>
      <c r="I22" s="216"/>
      <c r="J22" s="217"/>
      <c r="K22" s="217"/>
      <c r="L22" s="217"/>
      <c r="M22" s="217"/>
      <c r="N22" s="218"/>
      <c r="O22" s="216" t="s">
        <v>303</v>
      </c>
      <c r="P22" s="217"/>
      <c r="Q22" s="217"/>
      <c r="R22" s="217"/>
      <c r="S22" s="218"/>
    </row>
    <row r="23" spans="3:19" ht="18" x14ac:dyDescent="0.35">
      <c r="C23" s="23"/>
      <c r="D23" s="23"/>
      <c r="E23" s="23"/>
      <c r="F23" s="23"/>
      <c r="G23" s="23"/>
      <c r="H23" s="23"/>
      <c r="I23" s="23"/>
      <c r="J23" s="23"/>
      <c r="K23" s="23"/>
      <c r="L23" s="23"/>
      <c r="M23" s="23"/>
      <c r="N23" s="23"/>
      <c r="O23" s="23"/>
      <c r="P23" s="23"/>
      <c r="Q23" s="23"/>
      <c r="R23" s="23"/>
      <c r="S23" s="23"/>
    </row>
    <row r="24" spans="3:19" ht="49.7" customHeight="1" x14ac:dyDescent="0.4">
      <c r="C24" s="25" t="s">
        <v>34</v>
      </c>
      <c r="D24" s="74">
        <v>1</v>
      </c>
      <c r="E24" s="20"/>
      <c r="F24" s="202" t="s">
        <v>35</v>
      </c>
      <c r="G24" s="203"/>
      <c r="H24" s="204"/>
      <c r="I24" s="205">
        <v>0.94210000000000005</v>
      </c>
      <c r="J24" s="206"/>
      <c r="K24" s="207"/>
      <c r="L24" s="202" t="s">
        <v>162</v>
      </c>
      <c r="M24" s="203"/>
      <c r="N24" s="203"/>
      <c r="O24" s="204"/>
      <c r="P24" s="208" t="s">
        <v>364</v>
      </c>
      <c r="Q24" s="209"/>
      <c r="R24" s="209"/>
      <c r="S24" s="210"/>
    </row>
    <row r="25" spans="3:19" ht="14.25" customHeight="1" x14ac:dyDescent="0.3"/>
  </sheetData>
  <mergeCells count="46">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 ref="C21:C22"/>
    <mergeCell ref="D21:H21"/>
    <mergeCell ref="J21:N21"/>
    <mergeCell ref="O21:S21"/>
    <mergeCell ref="D22:H22"/>
    <mergeCell ref="I22:N22"/>
    <mergeCell ref="O22:S22"/>
    <mergeCell ref="F24:H24"/>
    <mergeCell ref="I24:K24"/>
    <mergeCell ref="L24:O24"/>
    <mergeCell ref="P24:S24"/>
    <mergeCell ref="P8:Q8"/>
    <mergeCell ref="N8:O8"/>
    <mergeCell ref="D9:T9"/>
    <mergeCell ref="D10:T10"/>
    <mergeCell ref="C12:T12"/>
    <mergeCell ref="C14:C15"/>
    <mergeCell ref="D14:E14"/>
    <mergeCell ref="F14:I14"/>
    <mergeCell ref="J14:N14"/>
    <mergeCell ref="D15:E15"/>
    <mergeCell ref="F15:I15"/>
    <mergeCell ref="J15:N15"/>
    <mergeCell ref="O14:T14"/>
    <mergeCell ref="O15:T15"/>
    <mergeCell ref="L6:M6"/>
    <mergeCell ref="D6:K6"/>
    <mergeCell ref="N6:T6"/>
    <mergeCell ref="C7:T7"/>
    <mergeCell ref="D11:T11"/>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B3C8743C-B4D8-457C-AE6E-933075C58DC3}"/>
    <dataValidation allowBlank="1" showInputMessage="1" showErrorMessage="1" prompt="Ingrese el nombre y el cargo de la persona responsable de la medición del indicador._x000a_Ej: Juan Perez - Profesional Univeristario " sqref="L6:M6" xr:uid="{4096A9CB-BFE8-48C1-87E1-01D81F2CB75D}"/>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8" xr:uid="{00000000-0002-0000-0100-000010000000}"/>
    <dataValidation allowBlank="1" showInputMessage="1" showErrorMessage="1" prompt="Seleccione con una &quot;X&quot; la tendencia que debe tener el resultado del indicador" sqref="C21:C22" xr:uid="{00000000-0002-0000-0100-000011000000}"/>
    <dataValidation allowBlank="1" showInputMessage="1" showErrorMessage="1" prompt="Defina la meta del indicador, teniendo en cuenta la tendencia establecida" sqref="C24" xr:uid="{00000000-0002-0000-0100-000012000000}"/>
    <dataValidation allowBlank="1" showInputMessage="1" showErrorMessage="1" prompt="En caso de contar con información previa de la medición, establezca cul es la linea de partida para la medición de su indicador" sqref="F24:H24" xr:uid="{00000000-0002-0000-0100-000013000000}"/>
    <dataValidation allowBlank="1" showInputMessage="1" showErrorMessage="1" prompt="Si existe linea base, por favor indique en esta casilla desde que fuente de información  se tomarón los datos" sqref="L24:O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16000000}">
          <x14:formula1>
            <xm:f>'Listas desplegables'!$O$2:$O$3</xm:f>
          </x14:formula1>
          <xm:sqref>R8:T8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A9863-20D4-4F75-825B-7FE6A9D80EEB}">
  <sheetPr>
    <pageSetUpPr fitToPage="1"/>
  </sheetPr>
  <dimension ref="C1:Z25"/>
  <sheetViews>
    <sheetView showGridLines="0" topLeftCell="B5" zoomScale="80" zoomScaleNormal="80" zoomScaleSheetLayoutView="100" workbookViewId="0">
      <selection activeCell="O15" sqref="O15:T15"/>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00"/>
      <c r="D1" s="200"/>
      <c r="E1" s="221" t="s">
        <v>21</v>
      </c>
      <c r="F1" s="221"/>
      <c r="G1" s="221"/>
      <c r="H1" s="221"/>
      <c r="I1" s="221"/>
      <c r="J1" s="221"/>
      <c r="K1" s="221"/>
      <c r="L1" s="221"/>
      <c r="M1" s="221"/>
      <c r="N1" s="221"/>
      <c r="O1" s="221"/>
      <c r="P1" s="221"/>
      <c r="Q1" s="221"/>
      <c r="R1" s="221"/>
      <c r="S1" s="221"/>
      <c r="T1" s="222"/>
    </row>
    <row r="2" spans="3:26" ht="17.45" customHeight="1" x14ac:dyDescent="0.3">
      <c r="C2" s="186"/>
      <c r="D2" s="186"/>
      <c r="E2" s="186"/>
      <c r="F2" s="186"/>
      <c r="G2" s="186"/>
      <c r="H2" s="186"/>
      <c r="I2" s="186"/>
      <c r="J2" s="186"/>
      <c r="K2" s="186"/>
      <c r="L2" s="186"/>
      <c r="M2" s="186"/>
      <c r="N2" s="186"/>
      <c r="O2" s="186"/>
      <c r="P2" s="186"/>
      <c r="Q2" s="186"/>
      <c r="R2" s="186"/>
      <c r="S2" s="186"/>
      <c r="T2" s="186"/>
    </row>
    <row r="3" spans="3:26" ht="29.25" customHeight="1" x14ac:dyDescent="0.3">
      <c r="C3" s="227" t="s">
        <v>131</v>
      </c>
      <c r="D3" s="228"/>
      <c r="E3" s="228"/>
      <c r="F3" s="228"/>
      <c r="G3" s="228"/>
      <c r="H3" s="228"/>
      <c r="I3" s="228"/>
      <c r="J3" s="228"/>
      <c r="K3" s="228"/>
      <c r="L3" s="228"/>
      <c r="M3" s="228"/>
      <c r="N3" s="228"/>
      <c r="O3" s="228"/>
      <c r="P3" s="228"/>
      <c r="Q3" s="228"/>
      <c r="R3" s="228"/>
      <c r="S3" s="228"/>
      <c r="T3" s="229"/>
    </row>
    <row r="4" spans="3:26" ht="30.2" customHeight="1" x14ac:dyDescent="0.3">
      <c r="C4" s="15" t="s">
        <v>37</v>
      </c>
      <c r="D4" s="224" t="s">
        <v>352</v>
      </c>
      <c r="E4" s="225"/>
      <c r="F4" s="225"/>
      <c r="G4" s="225"/>
      <c r="H4" s="225"/>
      <c r="I4" s="225"/>
      <c r="J4" s="225"/>
      <c r="K4" s="225"/>
      <c r="L4" s="225"/>
      <c r="M4" s="225"/>
      <c r="N4" s="225"/>
      <c r="O4" s="225"/>
      <c r="P4" s="225"/>
      <c r="Q4" s="225"/>
      <c r="R4" s="225"/>
      <c r="S4" s="225"/>
      <c r="T4" s="225"/>
    </row>
    <row r="5" spans="3:26" ht="30.2" customHeight="1" x14ac:dyDescent="0.3">
      <c r="C5" s="15" t="s">
        <v>22</v>
      </c>
      <c r="D5" s="224" t="s">
        <v>353</v>
      </c>
      <c r="E5" s="225"/>
      <c r="F5" s="225"/>
      <c r="G5" s="225"/>
      <c r="H5" s="225"/>
      <c r="I5" s="225"/>
      <c r="J5" s="225"/>
      <c r="K5" s="226"/>
      <c r="L5" s="223" t="s">
        <v>36</v>
      </c>
      <c r="M5" s="223"/>
      <c r="N5" s="198" t="str">
        <f>VLOOKUP(D5,'[1]Listas desplegables'!D3:G46,2,0)</f>
        <v>Dirección Estratégica</v>
      </c>
      <c r="O5" s="198"/>
      <c r="P5" s="198"/>
      <c r="Q5" s="198"/>
      <c r="R5" s="198"/>
      <c r="S5" s="198"/>
      <c r="T5" s="198"/>
    </row>
    <row r="6" spans="3:26" ht="36.75" customHeight="1" x14ac:dyDescent="0.3">
      <c r="C6" s="15" t="s">
        <v>38</v>
      </c>
      <c r="D6" s="198" t="str">
        <f>VLOOKUP(D5,'[1]Listas desplegables'!D3:G46,4,0)</f>
        <v xml:space="preserve">Jefe de Oficina Asesora de Planeación </v>
      </c>
      <c r="E6" s="198"/>
      <c r="F6" s="198"/>
      <c r="G6" s="198"/>
      <c r="H6" s="198"/>
      <c r="I6" s="198"/>
      <c r="J6" s="198"/>
      <c r="K6" s="198"/>
      <c r="L6" s="197" t="s">
        <v>39</v>
      </c>
      <c r="M6" s="197"/>
      <c r="N6" s="198" t="str">
        <f>D6</f>
        <v xml:space="preserve">Jefe de Oficina Asesora de Planeación </v>
      </c>
      <c r="O6" s="198"/>
      <c r="P6" s="198"/>
      <c r="Q6" s="198"/>
      <c r="R6" s="198"/>
      <c r="S6" s="198"/>
      <c r="T6" s="198"/>
    </row>
    <row r="7" spans="3:26" ht="15.75" customHeight="1" x14ac:dyDescent="0.3">
      <c r="C7" s="199"/>
      <c r="D7" s="200"/>
      <c r="E7" s="200"/>
      <c r="F7" s="200"/>
      <c r="G7" s="200"/>
      <c r="H7" s="200"/>
      <c r="I7" s="200"/>
      <c r="J7" s="200"/>
      <c r="K7" s="200"/>
      <c r="L7" s="200"/>
      <c r="M7" s="200"/>
      <c r="N7" s="200"/>
      <c r="O7" s="200"/>
      <c r="P7" s="200"/>
      <c r="Q7" s="200"/>
      <c r="R7" s="200"/>
      <c r="S7" s="200"/>
      <c r="T7" s="201"/>
    </row>
    <row r="8" spans="3:26" ht="30.75" customHeight="1" x14ac:dyDescent="0.3">
      <c r="C8" s="16" t="s">
        <v>23</v>
      </c>
      <c r="D8" s="230" t="str">
        <f>Caracterización!W8</f>
        <v>Oportunidad en la revisión de solicitudes de actualización al PA</v>
      </c>
      <c r="E8" s="230"/>
      <c r="F8" s="230"/>
      <c r="G8" s="230"/>
      <c r="H8" s="230"/>
      <c r="I8" s="230"/>
      <c r="J8" s="230"/>
      <c r="K8" s="230"/>
      <c r="L8" s="197" t="s">
        <v>40</v>
      </c>
      <c r="M8" s="197"/>
      <c r="N8" s="211" t="str">
        <f>Caracterización!U8</f>
        <v>Eficiencia</v>
      </c>
      <c r="O8" s="211"/>
      <c r="P8" s="197" t="s">
        <v>43</v>
      </c>
      <c r="Q8" s="197"/>
      <c r="R8" s="231" t="s">
        <v>138</v>
      </c>
      <c r="S8" s="231"/>
      <c r="T8" s="231"/>
    </row>
    <row r="9" spans="3:26" ht="39.75" customHeight="1" x14ac:dyDescent="0.3">
      <c r="C9" s="16" t="s">
        <v>24</v>
      </c>
      <c r="D9" s="235" t="s">
        <v>365</v>
      </c>
      <c r="E9" s="235"/>
      <c r="F9" s="235"/>
      <c r="G9" s="235"/>
      <c r="H9" s="235"/>
      <c r="I9" s="235"/>
      <c r="J9" s="235"/>
      <c r="K9" s="235"/>
      <c r="L9" s="235"/>
      <c r="M9" s="235"/>
      <c r="N9" s="235"/>
      <c r="O9" s="235"/>
      <c r="P9" s="235"/>
      <c r="Q9" s="235"/>
      <c r="R9" s="235"/>
      <c r="S9" s="235"/>
      <c r="T9" s="235"/>
    </row>
    <row r="10" spans="3:26" ht="153.75" customHeight="1" x14ac:dyDescent="0.3">
      <c r="C10" s="16" t="s">
        <v>41</v>
      </c>
      <c r="D10" s="236" t="s">
        <v>366</v>
      </c>
      <c r="E10" s="235"/>
      <c r="F10" s="235"/>
      <c r="G10" s="235"/>
      <c r="H10" s="235"/>
      <c r="I10" s="235"/>
      <c r="J10" s="235"/>
      <c r="K10" s="235"/>
      <c r="L10" s="235"/>
      <c r="M10" s="235"/>
      <c r="N10" s="235"/>
      <c r="O10" s="235"/>
      <c r="P10" s="235"/>
      <c r="Q10" s="235"/>
      <c r="R10" s="235"/>
      <c r="S10" s="235"/>
      <c r="T10" s="235"/>
    </row>
    <row r="11" spans="3:26" ht="54" customHeight="1" x14ac:dyDescent="0.3">
      <c r="C11" s="17" t="s">
        <v>134</v>
      </c>
      <c r="D11" s="91" t="str">
        <f>Caracterización!P7</f>
        <v>Establecer lineamientos estratégicos que faciliten la formulación, elaboración y actualización del Plan Estratégico Institucional (PEI), Plan de Acción Institucional (PAI), Programación Presupuestal, Proyectos de Inversión y la Estrategia de Racionalización de Trámites y OPAS, alineados con el marco estratégico y metas de la Superintendencia de Industria y Comercio, garantizando coherencia con los objetivos Sectoriales y del Plan Nacional de Desarrollo del Gobierno Nacional.</v>
      </c>
      <c r="E11" s="141"/>
      <c r="F11" s="141"/>
      <c r="G11" s="141"/>
      <c r="H11" s="141"/>
      <c r="I11" s="141"/>
      <c r="J11" s="141"/>
      <c r="K11" s="141"/>
      <c r="L11" s="141"/>
      <c r="M11" s="141"/>
      <c r="N11" s="141"/>
      <c r="O11" s="141"/>
      <c r="P11" s="141"/>
      <c r="Q11" s="141"/>
      <c r="R11" s="141"/>
      <c r="S11" s="141"/>
      <c r="T11" s="92"/>
    </row>
    <row r="12" spans="3:26" ht="14.25" customHeight="1" x14ac:dyDescent="0.3">
      <c r="C12" s="213"/>
      <c r="D12" s="213"/>
      <c r="E12" s="213"/>
      <c r="F12" s="213"/>
      <c r="G12" s="213"/>
      <c r="H12" s="213"/>
      <c r="I12" s="213"/>
      <c r="J12" s="213"/>
      <c r="K12" s="213"/>
      <c r="L12" s="213"/>
      <c r="M12" s="213"/>
      <c r="N12" s="213"/>
      <c r="O12" s="213"/>
      <c r="P12" s="213"/>
      <c r="Q12" s="213"/>
      <c r="R12" s="213"/>
      <c r="S12" s="213"/>
      <c r="T12" s="213"/>
    </row>
    <row r="13" spans="3:26" s="18" customFormat="1" ht="30.2" customHeight="1" x14ac:dyDescent="0.3">
      <c r="C13" s="19" t="s">
        <v>25</v>
      </c>
      <c r="D13" s="189" t="s">
        <v>133</v>
      </c>
      <c r="E13" s="103"/>
      <c r="F13" s="189" t="s">
        <v>42</v>
      </c>
      <c r="G13" s="102"/>
      <c r="H13" s="102"/>
      <c r="I13" s="103"/>
      <c r="J13" s="223" t="s">
        <v>26</v>
      </c>
      <c r="K13" s="223"/>
      <c r="L13" s="223"/>
      <c r="M13" s="223"/>
      <c r="N13" s="223"/>
      <c r="O13" s="189" t="s">
        <v>27</v>
      </c>
      <c r="P13" s="102"/>
      <c r="Q13" s="102"/>
      <c r="R13" s="102"/>
      <c r="S13" s="102"/>
      <c r="T13" s="103"/>
      <c r="V13" s="14"/>
      <c r="W13" s="14"/>
      <c r="X13" s="14"/>
      <c r="Y13" s="14"/>
      <c r="Z13" s="14"/>
    </row>
    <row r="14" spans="3:26" ht="57.75" customHeight="1" x14ac:dyDescent="0.3">
      <c r="C14" s="214" t="s">
        <v>367</v>
      </c>
      <c r="D14" s="214" t="s">
        <v>394</v>
      </c>
      <c r="E14" s="214"/>
      <c r="F14" s="214" t="s">
        <v>368</v>
      </c>
      <c r="G14" s="214"/>
      <c r="H14" s="214"/>
      <c r="I14" s="214"/>
      <c r="J14" s="214" t="s">
        <v>361</v>
      </c>
      <c r="K14" s="214"/>
      <c r="L14" s="214"/>
      <c r="M14" s="214"/>
      <c r="N14" s="214"/>
      <c r="O14" s="191" t="s">
        <v>362</v>
      </c>
      <c r="P14" s="192"/>
      <c r="Q14" s="192"/>
      <c r="R14" s="192"/>
      <c r="S14" s="192"/>
      <c r="T14" s="193"/>
    </row>
    <row r="15" spans="3:26" ht="57" customHeight="1" x14ac:dyDescent="0.3">
      <c r="C15" s="214"/>
      <c r="D15" s="214" t="s">
        <v>395</v>
      </c>
      <c r="E15" s="214"/>
      <c r="F15" s="214" t="s">
        <v>363</v>
      </c>
      <c r="G15" s="214"/>
      <c r="H15" s="214"/>
      <c r="I15" s="214"/>
      <c r="J15" s="214" t="s">
        <v>361</v>
      </c>
      <c r="K15" s="214"/>
      <c r="L15" s="214"/>
      <c r="M15" s="214"/>
      <c r="N15" s="214"/>
      <c r="O15" s="194" t="s">
        <v>362</v>
      </c>
      <c r="P15" s="195"/>
      <c r="Q15" s="195"/>
      <c r="R15" s="195"/>
      <c r="S15" s="195"/>
      <c r="T15" s="196"/>
    </row>
    <row r="16" spans="3:26" x14ac:dyDescent="0.3">
      <c r="C16" s="156"/>
      <c r="D16" s="156"/>
      <c r="E16" s="156"/>
      <c r="F16" s="156"/>
      <c r="G16" s="156"/>
      <c r="H16" s="156"/>
      <c r="I16" s="156"/>
      <c r="J16" s="156"/>
      <c r="K16" s="156"/>
      <c r="L16" s="156"/>
      <c r="M16" s="156"/>
      <c r="N16" s="156"/>
      <c r="O16" s="156"/>
      <c r="P16" s="156"/>
      <c r="Q16" s="156"/>
      <c r="R16" s="156"/>
      <c r="S16" s="156"/>
      <c r="T16" s="156"/>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2"/>
      <c r="Q18" s="20"/>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15" t="s">
        <v>33</v>
      </c>
      <c r="D21" s="216" t="s">
        <v>139</v>
      </c>
      <c r="E21" s="217"/>
      <c r="F21" s="217"/>
      <c r="G21" s="217"/>
      <c r="H21" s="218"/>
      <c r="I21" s="24"/>
      <c r="J21" s="219" t="s">
        <v>140</v>
      </c>
      <c r="K21" s="219"/>
      <c r="L21" s="219"/>
      <c r="M21" s="219"/>
      <c r="N21" s="220"/>
      <c r="O21" s="216" t="s">
        <v>141</v>
      </c>
      <c r="P21" s="217"/>
      <c r="Q21" s="217"/>
      <c r="R21" s="217"/>
      <c r="S21" s="218"/>
    </row>
    <row r="22" spans="3:19" ht="21" x14ac:dyDescent="0.3">
      <c r="C22" s="215"/>
      <c r="D22" s="216"/>
      <c r="E22" s="217"/>
      <c r="F22" s="217"/>
      <c r="G22" s="217"/>
      <c r="H22" s="218"/>
      <c r="I22" s="216"/>
      <c r="J22" s="217"/>
      <c r="K22" s="217"/>
      <c r="L22" s="217"/>
      <c r="M22" s="217"/>
      <c r="N22" s="218"/>
      <c r="O22" s="216" t="s">
        <v>303</v>
      </c>
      <c r="P22" s="217"/>
      <c r="Q22" s="217"/>
      <c r="R22" s="217"/>
      <c r="S22" s="218"/>
    </row>
    <row r="23" spans="3:19" ht="18" x14ac:dyDescent="0.35">
      <c r="C23" s="23"/>
      <c r="D23" s="23"/>
      <c r="E23" s="23"/>
      <c r="F23" s="23"/>
      <c r="G23" s="23"/>
      <c r="H23" s="23"/>
      <c r="I23" s="23"/>
      <c r="J23" s="23"/>
      <c r="K23" s="23"/>
      <c r="L23" s="23"/>
      <c r="M23" s="23"/>
      <c r="N23" s="23"/>
      <c r="O23" s="23"/>
      <c r="P23" s="23"/>
      <c r="Q23" s="23"/>
      <c r="R23" s="23"/>
      <c r="S23" s="23"/>
    </row>
    <row r="24" spans="3:19" ht="49.7" customHeight="1" x14ac:dyDescent="0.4">
      <c r="C24" s="25" t="s">
        <v>34</v>
      </c>
      <c r="D24" s="74">
        <v>1</v>
      </c>
      <c r="E24" s="20"/>
      <c r="F24" s="202" t="s">
        <v>35</v>
      </c>
      <c r="G24" s="203"/>
      <c r="H24" s="204"/>
      <c r="I24" s="232">
        <v>0.92679999999999996</v>
      </c>
      <c r="J24" s="233"/>
      <c r="K24" s="234"/>
      <c r="L24" s="202" t="s">
        <v>162</v>
      </c>
      <c r="M24" s="203"/>
      <c r="N24" s="203"/>
      <c r="O24" s="204"/>
      <c r="P24" s="208" t="s">
        <v>364</v>
      </c>
      <c r="Q24" s="209"/>
      <c r="R24" s="209"/>
      <c r="S24" s="210"/>
    </row>
    <row r="25"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4:H24"/>
    <mergeCell ref="I24:K24"/>
    <mergeCell ref="L24:O24"/>
    <mergeCell ref="P24:S24"/>
    <mergeCell ref="C16:T16"/>
    <mergeCell ref="C21:C22"/>
    <mergeCell ref="D21:H21"/>
    <mergeCell ref="J21:N21"/>
    <mergeCell ref="O21:S21"/>
    <mergeCell ref="D22:H22"/>
    <mergeCell ref="I22:N22"/>
    <mergeCell ref="O22:S22"/>
  </mergeCells>
  <dataValidations count="21">
    <dataValidation allowBlank="1" showInputMessage="1" showErrorMessage="1" prompt="Si existe linea base, por favor indique en esta casilla desde que fuente de información  se tomarón los datos" sqref="L24:O24" xr:uid="{FB300BCD-749A-4FF5-892D-6C7EF1A08E06}"/>
    <dataValidation allowBlank="1" showInputMessage="1" showErrorMessage="1" prompt="En caso de contar con información previa de la medición, establezca cul es la linea de partida para la medición de su indicador" sqref="F24:H24" xr:uid="{D4D3F1A1-DF18-4468-8260-955C5BA8D73B}"/>
    <dataValidation allowBlank="1" showInputMessage="1" showErrorMessage="1" prompt="Defina la meta del indicador, teniendo en cuenta la tendencia establecida" sqref="C24" xr:uid="{967781B4-84D6-43D4-B0CF-0F6B0D2951DD}"/>
    <dataValidation allowBlank="1" showInputMessage="1" showErrorMessage="1" prompt="Seleccione con una &quot;X&quot; la tendencia que debe tener el resultado del indicador" sqref="C21:C22" xr:uid="{FC844840-D547-435F-80D6-8E75BC7F99E5}"/>
    <dataValidation allowBlank="1" showInputMessage="1" showErrorMessage="1" prompt="Seleccione la periodicidad con la que se va a medir el indicador. Solo pueed seleccionar una." sqref="C18" xr:uid="{0BAD2407-0D9C-4532-B63D-C2BA35A99898}"/>
    <dataValidation allowBlank="1" showInputMessage="1" showErrorMessage="1" prompt="Aclara de donde tomará la información para el cálculo del indicador" sqref="O13" xr:uid="{22ACB895-CF64-402A-9E0A-33A48DB09ADF}"/>
    <dataValidation allowBlank="1" showInputMessage="1" showErrorMessage="1" prompt="Seleccione de la lista desplegable la unidad de medida de cada una de sus variables." sqref="J13:N13" xr:uid="{839F34E2-E8CA-41C9-8E53-B2767F1882E9}"/>
    <dataValidation allowBlank="1" showInputMessage="1" showErrorMessage="1" prompt="Describa brevemente la variable definida" sqref="F13:I13" xr:uid="{ECD5BA36-1BE6-4E46-9931-52B319CBB158}"/>
    <dataValidation allowBlank="1" showInputMessage="1" showErrorMessage="1" prompt="En cada casilla defina el nombre de las variables de su indicador" sqref="D13:E13" xr:uid="{2FD92A0E-EA2F-41D2-96BC-CE6F82A2319D}"/>
    <dataValidation allowBlank="1" showInputMessage="1" showErrorMessage="1" prompt="Defina la relación mátematica que se constituirá como la fórmula de su indicador" sqref="C13" xr:uid="{A4725657-AFB8-4667-9C13-C1282550DF2D}"/>
    <dataValidation allowBlank="1" showInputMessage="1" showErrorMessage="1" prompt="Se cargará automaticamente el objetivo del proceso que definió en la caracterización." sqref="C11" xr:uid="{A5D7646D-BE77-413B-9EC5-9E8518DDF74A}"/>
    <dataValidation allowBlank="1" showInputMessage="1" showErrorMessage="1" prompt="Amplie el objetivo del indicador, contestando preguntas como  ¿qué?, ¿para qué?, ¿cómo?" sqref="C10" xr:uid="{8902EC37-EED2-4FBF-B700-CE90B6801EAE}"/>
    <dataValidation allowBlank="1" showInputMessage="1" showErrorMessage="1" prompt="Defina en esta casilla lo que busca medir, el objetivo del indicador es un paso previo a definir el indicador, y su precisión es muy importante.  Debe ser i) específicos, ii) Alcanzable,  iii) medibles, " sqref="C9" xr:uid="{231B11A8-6822-4907-B9D1-3C5E16A272BC}"/>
    <dataValidation allowBlank="1" showInputMessage="1" showErrorMessage="1" prompt="Elija de la lista desplegable si el indicador es acumulado (cuando trae información previa a esta medición) o no acumulado (cuando inicia la medición en este periodo)." sqref="P8:Q8" xr:uid="{2586E9F1-B7FF-4036-AEDB-06667C2ED4F7}"/>
    <dataValidation allowBlank="1" showInputMessage="1" showErrorMessage="1" prompt="Se cargará automáticamente el tipo de indicador que definió en la caracterización." sqref="L8:M8" xr:uid="{B8403F94-7A04-4454-8B81-43552B82239E}"/>
    <dataValidation allowBlank="1" showInputMessage="1" showErrorMessage="1" prompt="Se cargará automaticamente el líder del proceso seleccionado. Por favor válidelo y retroalimente al enlace de la OAP." sqref="C6" xr:uid="{73D92D2B-C583-45AA-807A-004C3D791565}"/>
    <dataValidation allowBlank="1" showInputMessage="1" showErrorMessage="1" prompt="Se cargará automaticamente el nombre del indicador que definió en la caracterización" sqref="C8" xr:uid="{A8C1AE49-3C6F-4F0E-8E9C-F15CF7B72825}"/>
    <dataValidation allowBlank="1" showInputMessage="1" showErrorMessage="1" prompt="Ingrese el nombre y el cargo de la persona responsable de la medición del indicador._x000a_Ej: Juan Perez - Profesional Univeristario " sqref="L6:M6" xr:uid="{F8DE220C-661B-4776-8DD6-197785D01228}"/>
    <dataValidation allowBlank="1" showInputMessage="1" showErrorMessage="1" prompt="Se cargará automáticamente el macroproceso al cual pertenece el macroproceso" sqref="L5:M5" xr:uid="{E20F55DD-6417-40B2-9C99-19BD171F9FB3}"/>
    <dataValidation allowBlank="1" showInputMessage="1" showErrorMessage="1" prompt="Seleccione de la lista desplegable el nombre del proceso" sqref="C5" xr:uid="{4D263325-562D-47CD-9723-ADB450AAEBB6}"/>
    <dataValidation allowBlank="1" showInputMessage="1" showErrorMessage="1" promptTitle="Dependencia" prompt="Seleccione de la lista desplegable la dependencia responsable del proceso" sqref="C4" xr:uid="{C807ADEF-2573-4444-9858-B8DD2FD51068}"/>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04BBA99-135C-4716-888E-666C1E84F172}">
          <x14:formula1>
            <xm:f>'Listas desplegables'!$O$2:$O$3</xm:f>
          </x14:formula1>
          <xm:sqref>R8:T8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D28FA-8146-425B-910F-2B4D06A02846}">
  <sheetPr>
    <pageSetUpPr fitToPage="1"/>
  </sheetPr>
  <dimension ref="C1:Z25"/>
  <sheetViews>
    <sheetView showGridLines="0" zoomScale="70" zoomScaleNormal="70" zoomScaleSheetLayoutView="100" workbookViewId="0">
      <selection activeCell="A10" sqref="A10"/>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00"/>
      <c r="D1" s="200"/>
      <c r="E1" s="221" t="s">
        <v>21</v>
      </c>
      <c r="F1" s="221"/>
      <c r="G1" s="221"/>
      <c r="H1" s="221"/>
      <c r="I1" s="221"/>
      <c r="J1" s="221"/>
      <c r="K1" s="221"/>
      <c r="L1" s="221"/>
      <c r="M1" s="221"/>
      <c r="N1" s="221"/>
      <c r="O1" s="221"/>
      <c r="P1" s="221"/>
      <c r="Q1" s="221"/>
      <c r="R1" s="221"/>
      <c r="S1" s="221"/>
      <c r="T1" s="222"/>
    </row>
    <row r="2" spans="3:26" ht="17.45" customHeight="1" x14ac:dyDescent="0.3">
      <c r="C2" s="186"/>
      <c r="D2" s="186"/>
      <c r="E2" s="186"/>
      <c r="F2" s="186"/>
      <c r="G2" s="186"/>
      <c r="H2" s="186"/>
      <c r="I2" s="186"/>
      <c r="J2" s="186"/>
      <c r="K2" s="186"/>
      <c r="L2" s="186"/>
      <c r="M2" s="186"/>
      <c r="N2" s="186"/>
      <c r="O2" s="186"/>
      <c r="P2" s="186"/>
      <c r="Q2" s="186"/>
      <c r="R2" s="186"/>
      <c r="S2" s="186"/>
      <c r="T2" s="186"/>
    </row>
    <row r="3" spans="3:26" ht="29.25" customHeight="1" x14ac:dyDescent="0.3">
      <c r="C3" s="227" t="s">
        <v>131</v>
      </c>
      <c r="D3" s="228"/>
      <c r="E3" s="228"/>
      <c r="F3" s="228"/>
      <c r="G3" s="228"/>
      <c r="H3" s="228"/>
      <c r="I3" s="228"/>
      <c r="J3" s="228"/>
      <c r="K3" s="228"/>
      <c r="L3" s="228"/>
      <c r="M3" s="228"/>
      <c r="N3" s="228"/>
      <c r="O3" s="228"/>
      <c r="P3" s="228"/>
      <c r="Q3" s="228"/>
      <c r="R3" s="228"/>
      <c r="S3" s="228"/>
      <c r="T3" s="229"/>
    </row>
    <row r="4" spans="3:26" ht="30.2" customHeight="1" x14ac:dyDescent="0.3">
      <c r="C4" s="15" t="s">
        <v>37</v>
      </c>
      <c r="D4" s="224" t="s">
        <v>352</v>
      </c>
      <c r="E4" s="225"/>
      <c r="F4" s="225"/>
      <c r="G4" s="225"/>
      <c r="H4" s="225"/>
      <c r="I4" s="225"/>
      <c r="J4" s="225"/>
      <c r="K4" s="225"/>
      <c r="L4" s="225"/>
      <c r="M4" s="225"/>
      <c r="N4" s="225"/>
      <c r="O4" s="225"/>
      <c r="P4" s="225"/>
      <c r="Q4" s="225"/>
      <c r="R4" s="225"/>
      <c r="S4" s="225"/>
      <c r="T4" s="225"/>
    </row>
    <row r="5" spans="3:26" ht="30.2" customHeight="1" x14ac:dyDescent="0.3">
      <c r="C5" s="15" t="s">
        <v>22</v>
      </c>
      <c r="D5" s="224" t="s">
        <v>353</v>
      </c>
      <c r="E5" s="225"/>
      <c r="F5" s="225"/>
      <c r="G5" s="225"/>
      <c r="H5" s="225"/>
      <c r="I5" s="225"/>
      <c r="J5" s="225"/>
      <c r="K5" s="226"/>
      <c r="L5" s="223" t="s">
        <v>36</v>
      </c>
      <c r="M5" s="223"/>
      <c r="N5" s="198" t="str">
        <f>VLOOKUP(D5,'[1]Listas desplegables'!D3:G46,2,0)</f>
        <v>Dirección Estratégica</v>
      </c>
      <c r="O5" s="198"/>
      <c r="P5" s="198"/>
      <c r="Q5" s="198"/>
      <c r="R5" s="198"/>
      <c r="S5" s="198"/>
      <c r="T5" s="198"/>
    </row>
    <row r="6" spans="3:26" ht="36.75" customHeight="1" x14ac:dyDescent="0.3">
      <c r="C6" s="15" t="s">
        <v>38</v>
      </c>
      <c r="D6" s="198" t="str">
        <f>VLOOKUP(D5,'[1]Listas desplegables'!D3:G46,4,0)</f>
        <v xml:space="preserve">Jefe de Oficina Asesora de Planeación </v>
      </c>
      <c r="E6" s="198"/>
      <c r="F6" s="198"/>
      <c r="G6" s="198"/>
      <c r="H6" s="198"/>
      <c r="I6" s="198"/>
      <c r="J6" s="198"/>
      <c r="K6" s="198"/>
      <c r="L6" s="197" t="s">
        <v>39</v>
      </c>
      <c r="M6" s="197"/>
      <c r="N6" s="198" t="str">
        <f>D6</f>
        <v xml:space="preserve">Jefe de Oficina Asesora de Planeación </v>
      </c>
      <c r="O6" s="198"/>
      <c r="P6" s="198"/>
      <c r="Q6" s="198"/>
      <c r="R6" s="198"/>
      <c r="S6" s="198"/>
      <c r="T6" s="198"/>
    </row>
    <row r="7" spans="3:26" ht="15.75" customHeight="1" x14ac:dyDescent="0.3">
      <c r="C7" s="199"/>
      <c r="D7" s="200"/>
      <c r="E7" s="200"/>
      <c r="F7" s="200"/>
      <c r="G7" s="200"/>
      <c r="H7" s="200"/>
      <c r="I7" s="200"/>
      <c r="J7" s="200"/>
      <c r="K7" s="200"/>
      <c r="L7" s="200"/>
      <c r="M7" s="200"/>
      <c r="N7" s="200"/>
      <c r="O7" s="200"/>
      <c r="P7" s="200"/>
      <c r="Q7" s="200"/>
      <c r="R7" s="200"/>
      <c r="S7" s="200"/>
      <c r="T7" s="201"/>
    </row>
    <row r="8" spans="3:26" ht="52.5" customHeight="1" x14ac:dyDescent="0.3">
      <c r="C8" s="16" t="s">
        <v>23</v>
      </c>
      <c r="D8" s="243" t="str">
        <f>Caracterización!W9</f>
        <v>Oportunidad en la revisión de modificaciones registradas en PIIP</v>
      </c>
      <c r="E8" s="243"/>
      <c r="F8" s="243"/>
      <c r="G8" s="243"/>
      <c r="H8" s="243"/>
      <c r="I8" s="243"/>
      <c r="J8" s="243"/>
      <c r="K8" s="243"/>
      <c r="L8" s="197" t="s">
        <v>40</v>
      </c>
      <c r="M8" s="197"/>
      <c r="N8" s="211" t="str">
        <f>Caracterización!U9</f>
        <v>Eficiencia</v>
      </c>
      <c r="O8" s="211"/>
      <c r="P8" s="197" t="s">
        <v>43</v>
      </c>
      <c r="Q8" s="197"/>
      <c r="R8" s="231" t="s">
        <v>138</v>
      </c>
      <c r="S8" s="231"/>
      <c r="T8" s="231"/>
    </row>
    <row r="9" spans="3:26" ht="42" customHeight="1" x14ac:dyDescent="0.3">
      <c r="C9" s="16" t="s">
        <v>24</v>
      </c>
      <c r="D9" s="212" t="s">
        <v>397</v>
      </c>
      <c r="E9" s="212"/>
      <c r="F9" s="212"/>
      <c r="G9" s="212"/>
      <c r="H9" s="212"/>
      <c r="I9" s="212"/>
      <c r="J9" s="212"/>
      <c r="K9" s="212"/>
      <c r="L9" s="212"/>
      <c r="M9" s="212"/>
      <c r="N9" s="212"/>
      <c r="O9" s="212"/>
      <c r="P9" s="212"/>
      <c r="Q9" s="212"/>
      <c r="R9" s="212"/>
      <c r="S9" s="212"/>
      <c r="T9" s="212"/>
    </row>
    <row r="10" spans="3:26" ht="50.25" customHeight="1" x14ac:dyDescent="0.3">
      <c r="C10" s="16" t="s">
        <v>41</v>
      </c>
      <c r="D10" s="212" t="s">
        <v>388</v>
      </c>
      <c r="E10" s="212"/>
      <c r="F10" s="212"/>
      <c r="G10" s="212"/>
      <c r="H10" s="212"/>
      <c r="I10" s="212"/>
      <c r="J10" s="212"/>
      <c r="K10" s="212"/>
      <c r="L10" s="212"/>
      <c r="M10" s="212"/>
      <c r="N10" s="212"/>
      <c r="O10" s="212"/>
      <c r="P10" s="212"/>
      <c r="Q10" s="212"/>
      <c r="R10" s="212"/>
      <c r="S10" s="212"/>
      <c r="T10" s="212"/>
    </row>
    <row r="11" spans="3:26" ht="56.25" customHeight="1" x14ac:dyDescent="0.3">
      <c r="C11" s="17" t="s">
        <v>134</v>
      </c>
      <c r="D11" s="91" t="str">
        <f>Caracterización!P7</f>
        <v>Establecer lineamientos estratégicos que faciliten la formulación, elaboración y actualización del Plan Estratégico Institucional (PEI), Plan de Acción Institucional (PAI), Programación Presupuestal, Proyectos de Inversión y la Estrategia de Racionalización de Trámites y OPAS, alineados con el marco estratégico y metas de la Superintendencia de Industria y Comercio, garantizando coherencia con los objetivos Sectoriales y del Plan Nacional de Desarrollo del Gobierno Nacional.</v>
      </c>
      <c r="E11" s="141"/>
      <c r="F11" s="141"/>
      <c r="G11" s="141"/>
      <c r="H11" s="141"/>
      <c r="I11" s="141"/>
      <c r="J11" s="141"/>
      <c r="K11" s="141"/>
      <c r="L11" s="141"/>
      <c r="M11" s="141"/>
      <c r="N11" s="141"/>
      <c r="O11" s="141"/>
      <c r="P11" s="141"/>
      <c r="Q11" s="141"/>
      <c r="R11" s="141"/>
      <c r="S11" s="141"/>
      <c r="T11" s="92"/>
    </row>
    <row r="12" spans="3:26" ht="14.25" customHeight="1" x14ac:dyDescent="0.3">
      <c r="C12" s="213"/>
      <c r="D12" s="213"/>
      <c r="E12" s="213"/>
      <c r="F12" s="213"/>
      <c r="G12" s="213"/>
      <c r="H12" s="213"/>
      <c r="I12" s="213"/>
      <c r="J12" s="213"/>
      <c r="K12" s="213"/>
      <c r="L12" s="213"/>
      <c r="M12" s="213"/>
      <c r="N12" s="213"/>
      <c r="O12" s="213"/>
      <c r="P12" s="213"/>
      <c r="Q12" s="213"/>
      <c r="R12" s="213"/>
      <c r="S12" s="213"/>
      <c r="T12" s="213"/>
    </row>
    <row r="13" spans="3:26" s="18" customFormat="1" ht="30.2" customHeight="1" x14ac:dyDescent="0.3">
      <c r="C13" s="19" t="s">
        <v>25</v>
      </c>
      <c r="D13" s="189" t="s">
        <v>133</v>
      </c>
      <c r="E13" s="103"/>
      <c r="F13" s="189" t="s">
        <v>42</v>
      </c>
      <c r="G13" s="102"/>
      <c r="H13" s="102"/>
      <c r="I13" s="103"/>
      <c r="J13" s="223" t="s">
        <v>26</v>
      </c>
      <c r="K13" s="223"/>
      <c r="L13" s="223"/>
      <c r="M13" s="223"/>
      <c r="N13" s="223"/>
      <c r="O13" s="189" t="s">
        <v>27</v>
      </c>
      <c r="P13" s="102"/>
      <c r="Q13" s="102"/>
      <c r="R13" s="102"/>
      <c r="S13" s="102"/>
      <c r="T13" s="103"/>
      <c r="V13" s="14"/>
      <c r="W13" s="14"/>
      <c r="X13" s="14"/>
      <c r="Y13" s="14"/>
      <c r="Z13" s="14"/>
    </row>
    <row r="14" spans="3:26" ht="80.25" customHeight="1" x14ac:dyDescent="0.3">
      <c r="C14" s="214" t="s">
        <v>372</v>
      </c>
      <c r="D14" s="214" t="s">
        <v>373</v>
      </c>
      <c r="E14" s="214"/>
      <c r="F14" s="240" t="s">
        <v>375</v>
      </c>
      <c r="G14" s="241"/>
      <c r="H14" s="241"/>
      <c r="I14" s="242"/>
      <c r="J14" s="214" t="s">
        <v>369</v>
      </c>
      <c r="K14" s="214"/>
      <c r="L14" s="214"/>
      <c r="M14" s="214"/>
      <c r="N14" s="214"/>
      <c r="O14" s="240" t="s">
        <v>370</v>
      </c>
      <c r="P14" s="241"/>
      <c r="Q14" s="241"/>
      <c r="R14" s="241"/>
      <c r="S14" s="241"/>
      <c r="T14" s="242"/>
    </row>
    <row r="15" spans="3:26" ht="66.75" customHeight="1" x14ac:dyDescent="0.3">
      <c r="C15" s="214"/>
      <c r="D15" s="214" t="s">
        <v>374</v>
      </c>
      <c r="E15" s="214"/>
      <c r="F15" s="240" t="s">
        <v>390</v>
      </c>
      <c r="G15" s="241"/>
      <c r="H15" s="241"/>
      <c r="I15" s="242"/>
      <c r="J15" s="214" t="s">
        <v>369</v>
      </c>
      <c r="K15" s="214"/>
      <c r="L15" s="214"/>
      <c r="M15" s="214"/>
      <c r="N15" s="214"/>
      <c r="O15" s="240" t="s">
        <v>370</v>
      </c>
      <c r="P15" s="241"/>
      <c r="Q15" s="241"/>
      <c r="R15" s="241"/>
      <c r="S15" s="241"/>
      <c r="T15" s="242"/>
    </row>
    <row r="16" spans="3:26" x14ac:dyDescent="0.3">
      <c r="C16" s="156"/>
      <c r="D16" s="156"/>
      <c r="E16" s="156"/>
      <c r="F16" s="156"/>
      <c r="G16" s="156"/>
      <c r="H16" s="156"/>
      <c r="I16" s="156"/>
      <c r="J16" s="156"/>
      <c r="K16" s="156"/>
      <c r="L16" s="156"/>
      <c r="M16" s="156"/>
      <c r="N16" s="156"/>
      <c r="O16" s="156"/>
      <c r="P16" s="156"/>
      <c r="Q16" s="156"/>
      <c r="R16" s="156"/>
      <c r="S16" s="156"/>
      <c r="T16" s="156"/>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0" t="s">
        <v>389</v>
      </c>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15" t="s">
        <v>33</v>
      </c>
      <c r="D21" s="216" t="s">
        <v>139</v>
      </c>
      <c r="E21" s="217"/>
      <c r="F21" s="217"/>
      <c r="G21" s="217"/>
      <c r="H21" s="218"/>
      <c r="I21" s="24"/>
      <c r="J21" s="219" t="s">
        <v>140</v>
      </c>
      <c r="K21" s="219"/>
      <c r="L21" s="219"/>
      <c r="M21" s="219"/>
      <c r="N21" s="220"/>
      <c r="O21" s="216" t="s">
        <v>141</v>
      </c>
      <c r="P21" s="217"/>
      <c r="Q21" s="217"/>
      <c r="R21" s="217"/>
      <c r="S21" s="218"/>
    </row>
    <row r="22" spans="3:19" ht="21" x14ac:dyDescent="0.3">
      <c r="C22" s="215"/>
      <c r="D22" s="216"/>
      <c r="E22" s="217"/>
      <c r="F22" s="217"/>
      <c r="G22" s="217"/>
      <c r="H22" s="218"/>
      <c r="I22" s="216"/>
      <c r="J22" s="217"/>
      <c r="K22" s="217"/>
      <c r="L22" s="217"/>
      <c r="M22" s="217"/>
      <c r="N22" s="218"/>
      <c r="O22" s="216" t="s">
        <v>303</v>
      </c>
      <c r="P22" s="217"/>
      <c r="Q22" s="217"/>
      <c r="R22" s="217"/>
      <c r="S22" s="218"/>
    </row>
    <row r="23" spans="3:19" ht="18" x14ac:dyDescent="0.35">
      <c r="C23" s="23"/>
      <c r="D23" s="23"/>
      <c r="E23" s="23"/>
      <c r="F23" s="23"/>
      <c r="G23" s="23"/>
      <c r="H23" s="23"/>
      <c r="I23" s="23"/>
      <c r="J23" s="23"/>
      <c r="K23" s="23"/>
      <c r="L23" s="23"/>
      <c r="M23" s="23"/>
      <c r="N23" s="23"/>
      <c r="O23" s="23"/>
      <c r="P23" s="23"/>
      <c r="Q23" s="23"/>
      <c r="R23" s="23"/>
      <c r="S23" s="23"/>
    </row>
    <row r="24" spans="3:19" ht="49.7" customHeight="1" x14ac:dyDescent="0.4">
      <c r="C24" s="25" t="s">
        <v>34</v>
      </c>
      <c r="D24" s="90">
        <v>0.95</v>
      </c>
      <c r="E24" s="20"/>
      <c r="F24" s="202" t="s">
        <v>35</v>
      </c>
      <c r="G24" s="203"/>
      <c r="H24" s="204"/>
      <c r="I24" s="237">
        <v>0.95</v>
      </c>
      <c r="J24" s="238"/>
      <c r="K24" s="239"/>
      <c r="L24" s="202" t="s">
        <v>162</v>
      </c>
      <c r="M24" s="203"/>
      <c r="N24" s="203"/>
      <c r="O24" s="204"/>
      <c r="P24" s="208" t="s">
        <v>391</v>
      </c>
      <c r="Q24" s="209"/>
      <c r="R24" s="209"/>
      <c r="S24" s="210"/>
    </row>
    <row r="25"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4:H24"/>
    <mergeCell ref="I24:K24"/>
    <mergeCell ref="L24:O24"/>
    <mergeCell ref="P24:S24"/>
    <mergeCell ref="C16:T16"/>
    <mergeCell ref="C21:C22"/>
    <mergeCell ref="D21:H21"/>
    <mergeCell ref="J21:N21"/>
    <mergeCell ref="O21:S21"/>
    <mergeCell ref="D22:H22"/>
    <mergeCell ref="I22:N22"/>
    <mergeCell ref="O22:S22"/>
  </mergeCells>
  <dataValidations count="22">
    <dataValidation allowBlank="1" showInputMessage="1" showErrorMessage="1" promptTitle="Dependencia" prompt="Seleccione de la lista desplegable la dependencia responsable del proceso" sqref="C4" xr:uid="{898F3E6B-7A41-42E3-8491-38934E56F870}"/>
    <dataValidation allowBlank="1" showInputMessage="1" showErrorMessage="1" prompt="Seleccione de la lista desplegable el nombre del proceso" sqref="C5" xr:uid="{4A0B4A4B-E779-4BC7-A07A-DAE61149C7AB}"/>
    <dataValidation allowBlank="1" showInputMessage="1" showErrorMessage="1" prompt="Se cargará automáticamente el macroproceso al cual pertenece el macroproceso" sqref="L5:M5" xr:uid="{5B42071A-93F9-4804-90A0-66DA375B8CFD}"/>
    <dataValidation allowBlank="1" showInputMessage="1" showErrorMessage="1" prompt="Ingrese el nombre y el cargo de la persona responsable de la medición del indicador._x000a_Ej: Juan Perez - Profesional Univeristario " sqref="L6:M6" xr:uid="{41A2A85B-2A47-4C73-A72C-F9E9F4719AAD}"/>
    <dataValidation allowBlank="1" showInputMessage="1" showErrorMessage="1" prompt="Se cargará automaticamente el nombre del indicador que definió en la caracterización" sqref="C8" xr:uid="{00C238F4-089A-4C5F-BFF9-BC33BE61D11F}"/>
    <dataValidation allowBlank="1" showInputMessage="1" showErrorMessage="1" prompt="Se cargará automaticamente el líder del proceso seleccionado. Por favor válidelo y retroalimente al enlace de la OAP." sqref="C6" xr:uid="{F852195E-88A5-41F8-AB56-A56CB542CCB0}"/>
    <dataValidation allowBlank="1" showInputMessage="1" showErrorMessage="1" prompt="Se cargará automáticamente el tipo de indicador que definió en la caracterización." sqref="L8:M8" xr:uid="{E6824958-5A3A-4063-903E-C982C8635928}"/>
    <dataValidation allowBlank="1" showInputMessage="1" showErrorMessage="1" prompt="Elija de la lista desplegable si el indicador es acumulado (cuando trae información previa a esta medición) o no acumulado (cuando inicia la medición en este periodo)." sqref="P8:Q8" xr:uid="{CBBE9F7D-53D9-4247-9B57-E17629581648}"/>
    <dataValidation allowBlank="1" showInputMessage="1" showErrorMessage="1" prompt="Defina en esta casilla lo que busca medir, el objetivo del indicador es un paso previo a definir el indicador, y su precisión es muy importante.  Debe ser i) específicos, ii) Alcanzable,  iii) medibles, " sqref="C9" xr:uid="{A772B55E-91A1-4B7A-9A40-08DA207F95DA}"/>
    <dataValidation allowBlank="1" showInputMessage="1" showErrorMessage="1" prompt="Amplie el objetivo del indicador, contestando preguntas como  ¿qué?, ¿para qué?, ¿cómo?" sqref="C10" xr:uid="{87B55C62-BF7F-454D-B6B0-B88E4044664B}"/>
    <dataValidation allowBlank="1" showInputMessage="1" showErrorMessage="1" prompt="Se cargará automaticamente el objetivo del proceso que definió en la caracterización." sqref="C11" xr:uid="{F1C75FDC-79A6-4018-9073-392DCBA807C9}"/>
    <dataValidation allowBlank="1" showInputMessage="1" showErrorMessage="1" prompt="Defina la relación mátematica que se constituirá como la fórmula de su indicador" sqref="C13" xr:uid="{653D2AE4-9C22-4CC9-82A4-34CEE0549F3E}"/>
    <dataValidation allowBlank="1" showInputMessage="1" showErrorMessage="1" prompt="En cada casilla defina el nombre de las variables de su indicador" sqref="D13:E13" xr:uid="{4CD1F579-0B12-4082-A66F-74CDED3C0625}"/>
    <dataValidation allowBlank="1" showInputMessage="1" showErrorMessage="1" prompt="Describa brevemente la variable definida" sqref="F13:I13" xr:uid="{7C774910-67F9-434D-8FA3-19F95F13E89C}"/>
    <dataValidation allowBlank="1" showInputMessage="1" showErrorMessage="1" prompt="Seleccione de la lista desplegable la unidad de medida de cada una de sus variables." sqref="J13:N13" xr:uid="{8C05EF2A-6C11-4722-BD0B-99BCF4747B52}"/>
    <dataValidation allowBlank="1" showInputMessage="1" showErrorMessage="1" prompt="Aclara de donde tomará la información para el cálculo del indicador" sqref="O13" xr:uid="{C62487AA-F6CB-407F-BA04-F600A6C40958}"/>
    <dataValidation allowBlank="1" showInputMessage="1" showErrorMessage="1" prompt="Seleccione la periodicidad con la que se va a medir el indicador. Solo pueed seleccionar una." sqref="C18" xr:uid="{4291DA84-524C-4920-BAF9-656BBAE6BA85}"/>
    <dataValidation allowBlank="1" showInputMessage="1" showErrorMessage="1" prompt="Seleccione con una &quot;X&quot; la tendencia que debe tener el resultado del indicador" sqref="C21:C22" xr:uid="{F35925D9-0E49-49ED-80DC-25120548C7D7}"/>
    <dataValidation allowBlank="1" showInputMessage="1" showErrorMessage="1" prompt="Defina la meta del indicador, teniendo en cuenta la tendencia establecida" sqref="C24" xr:uid="{ABCA3249-95EA-45B6-AF0F-94B23387FFB0}"/>
    <dataValidation allowBlank="1" showInputMessage="1" showErrorMessage="1" prompt="En caso de contar con información previa de la medición, establezca cul es la linea de partida para la medición de su indicador" sqref="F24:H24" xr:uid="{2AF9E9D2-81CC-4C67-9F10-BECCE8FAFF3B}"/>
    <dataValidation allowBlank="1" showInputMessage="1" showErrorMessage="1" prompt="Si existe linea base, por favor indique en esta casilla desde que fuente de información  se tomarón los datos" sqref="L24:O24" xr:uid="{B7A81E0B-6820-458D-A95D-EA7479ED9C03}"/>
    <dataValidation type="list" allowBlank="1" showInputMessage="1" showErrorMessage="1" sqref="J14:N15" xr:uid="{48DF4A62-69BC-4213-AA9B-23C2BDC35A0D}">
      <formula1>"Número,Porcentaje"</formula1>
    </dataValidation>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16AF324-0911-4B52-AA2E-A6AF214DB96F}">
          <x14:formula1>
            <xm:f>'Listas desplegables'!$O$2:$O$3</xm:f>
          </x14:formula1>
          <xm:sqref>R8:T8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9A46F-DCD3-4B44-8796-76C1744CAFF5}">
  <sheetPr>
    <pageSetUpPr fitToPage="1"/>
  </sheetPr>
  <dimension ref="C1:Z25"/>
  <sheetViews>
    <sheetView showGridLines="0" zoomScale="80" zoomScaleNormal="80" zoomScaleSheetLayoutView="100" workbookViewId="0">
      <selection activeCell="D9" sqref="D9:T9"/>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00"/>
      <c r="D1" s="200"/>
      <c r="E1" s="221" t="s">
        <v>21</v>
      </c>
      <c r="F1" s="221"/>
      <c r="G1" s="221"/>
      <c r="H1" s="221"/>
      <c r="I1" s="221"/>
      <c r="J1" s="221"/>
      <c r="K1" s="221"/>
      <c r="L1" s="221"/>
      <c r="M1" s="221"/>
      <c r="N1" s="221"/>
      <c r="O1" s="221"/>
      <c r="P1" s="221"/>
      <c r="Q1" s="221"/>
      <c r="R1" s="221"/>
      <c r="S1" s="221"/>
      <c r="T1" s="222"/>
    </row>
    <row r="2" spans="3:26" ht="17.45" customHeight="1" x14ac:dyDescent="0.3">
      <c r="C2" s="186"/>
      <c r="D2" s="186"/>
      <c r="E2" s="186"/>
      <c r="F2" s="186"/>
      <c r="G2" s="186"/>
      <c r="H2" s="186"/>
      <c r="I2" s="186"/>
      <c r="J2" s="186"/>
      <c r="K2" s="186"/>
      <c r="L2" s="186"/>
      <c r="M2" s="186"/>
      <c r="N2" s="186"/>
      <c r="O2" s="186"/>
      <c r="P2" s="186"/>
      <c r="Q2" s="186"/>
      <c r="R2" s="186"/>
      <c r="S2" s="186"/>
      <c r="T2" s="186"/>
    </row>
    <row r="3" spans="3:26" ht="29.25" customHeight="1" x14ac:dyDescent="0.3">
      <c r="C3" s="227" t="s">
        <v>131</v>
      </c>
      <c r="D3" s="228"/>
      <c r="E3" s="228"/>
      <c r="F3" s="228"/>
      <c r="G3" s="228"/>
      <c r="H3" s="228"/>
      <c r="I3" s="228"/>
      <c r="J3" s="228"/>
      <c r="K3" s="228"/>
      <c r="L3" s="228"/>
      <c r="M3" s="228"/>
      <c r="N3" s="228"/>
      <c r="O3" s="228"/>
      <c r="P3" s="228"/>
      <c r="Q3" s="228"/>
      <c r="R3" s="228"/>
      <c r="S3" s="228"/>
      <c r="T3" s="229"/>
    </row>
    <row r="4" spans="3:26" ht="30.2" customHeight="1" x14ac:dyDescent="0.3">
      <c r="C4" s="15" t="s">
        <v>37</v>
      </c>
      <c r="D4" s="224"/>
      <c r="E4" s="225"/>
      <c r="F4" s="225"/>
      <c r="G4" s="225"/>
      <c r="H4" s="225"/>
      <c r="I4" s="225"/>
      <c r="J4" s="225"/>
      <c r="K4" s="225"/>
      <c r="L4" s="225"/>
      <c r="M4" s="225"/>
      <c r="N4" s="225"/>
      <c r="O4" s="225"/>
      <c r="P4" s="225"/>
      <c r="Q4" s="225"/>
      <c r="R4" s="225"/>
      <c r="S4" s="225"/>
      <c r="T4" s="225"/>
    </row>
    <row r="5" spans="3:26" ht="30.2" customHeight="1" x14ac:dyDescent="0.3">
      <c r="C5" s="15" t="s">
        <v>22</v>
      </c>
      <c r="D5" s="224"/>
      <c r="E5" s="225"/>
      <c r="F5" s="225"/>
      <c r="G5" s="225"/>
      <c r="H5" s="225"/>
      <c r="I5" s="225"/>
      <c r="J5" s="225"/>
      <c r="K5" s="226"/>
      <c r="L5" s="223" t="s">
        <v>36</v>
      </c>
      <c r="M5" s="223"/>
      <c r="N5" s="198" t="e">
        <f>VLOOKUP(D5,'Listas desplegables'!D3:G47,2,0)</f>
        <v>#N/A</v>
      </c>
      <c r="O5" s="198"/>
      <c r="P5" s="198"/>
      <c r="Q5" s="198"/>
      <c r="R5" s="198"/>
      <c r="S5" s="198"/>
      <c r="T5" s="198"/>
    </row>
    <row r="6" spans="3:26" ht="36.75" customHeight="1" x14ac:dyDescent="0.3">
      <c r="C6" s="15" t="s">
        <v>38</v>
      </c>
      <c r="D6" s="198" t="e">
        <f>VLOOKUP(D5,'Listas desplegables'!D3:G47,4,0)</f>
        <v>#N/A</v>
      </c>
      <c r="E6" s="198"/>
      <c r="F6" s="198"/>
      <c r="G6" s="198"/>
      <c r="H6" s="198"/>
      <c r="I6" s="198"/>
      <c r="J6" s="198"/>
      <c r="K6" s="198"/>
      <c r="L6" s="197" t="s">
        <v>39</v>
      </c>
      <c r="M6" s="197"/>
      <c r="N6" s="198"/>
      <c r="O6" s="198"/>
      <c r="P6" s="198"/>
      <c r="Q6" s="198"/>
      <c r="R6" s="198"/>
      <c r="S6" s="198"/>
      <c r="T6" s="198"/>
    </row>
    <row r="7" spans="3:26" ht="15.75" customHeight="1" x14ac:dyDescent="0.3">
      <c r="C7" s="199"/>
      <c r="D7" s="200"/>
      <c r="E7" s="200"/>
      <c r="F7" s="200"/>
      <c r="G7" s="200"/>
      <c r="H7" s="200"/>
      <c r="I7" s="200"/>
      <c r="J7" s="200"/>
      <c r="K7" s="200"/>
      <c r="L7" s="200"/>
      <c r="M7" s="200"/>
      <c r="N7" s="200"/>
      <c r="O7" s="200"/>
      <c r="P7" s="200"/>
      <c r="Q7" s="200"/>
      <c r="R7" s="200"/>
      <c r="S7" s="200"/>
      <c r="T7" s="201"/>
    </row>
    <row r="8" spans="3:26" ht="30.75" customHeight="1" x14ac:dyDescent="0.3">
      <c r="C8" s="16" t="s">
        <v>23</v>
      </c>
      <c r="D8" s="211" t="str">
        <f>Caracterización!W7</f>
        <v>Oportunidad en la revisión de solicitudes de actualización al PAA</v>
      </c>
      <c r="E8" s="211"/>
      <c r="F8" s="211"/>
      <c r="G8" s="211"/>
      <c r="H8" s="211"/>
      <c r="I8" s="211"/>
      <c r="J8" s="211"/>
      <c r="K8" s="211"/>
      <c r="L8" s="197" t="s">
        <v>40</v>
      </c>
      <c r="M8" s="197"/>
      <c r="N8" s="211" t="str">
        <f>Caracterización!U7</f>
        <v>Eficiencia</v>
      </c>
      <c r="O8" s="211"/>
      <c r="P8" s="197" t="s">
        <v>43</v>
      </c>
      <c r="Q8" s="197"/>
      <c r="R8" s="231"/>
      <c r="S8" s="231"/>
      <c r="T8" s="231"/>
    </row>
    <row r="9" spans="3:26" ht="30.75" customHeight="1" x14ac:dyDescent="0.3">
      <c r="C9" s="16" t="s">
        <v>24</v>
      </c>
      <c r="D9" s="250"/>
      <c r="E9" s="250"/>
      <c r="F9" s="250"/>
      <c r="G9" s="250"/>
      <c r="H9" s="250"/>
      <c r="I9" s="250"/>
      <c r="J9" s="250"/>
      <c r="K9" s="250"/>
      <c r="L9" s="250"/>
      <c r="M9" s="250"/>
      <c r="N9" s="250"/>
      <c r="O9" s="250"/>
      <c r="P9" s="250"/>
      <c r="Q9" s="250"/>
      <c r="R9" s="250"/>
      <c r="S9" s="250"/>
      <c r="T9" s="250"/>
    </row>
    <row r="10" spans="3:26" ht="30.75" customHeight="1" x14ac:dyDescent="0.3">
      <c r="C10" s="16" t="s">
        <v>41</v>
      </c>
      <c r="D10" s="250"/>
      <c r="E10" s="250"/>
      <c r="F10" s="250"/>
      <c r="G10" s="250"/>
      <c r="H10" s="250"/>
      <c r="I10" s="250"/>
      <c r="J10" s="250"/>
      <c r="K10" s="250"/>
      <c r="L10" s="250"/>
      <c r="M10" s="250"/>
      <c r="N10" s="250"/>
      <c r="O10" s="250"/>
      <c r="P10" s="250"/>
      <c r="Q10" s="250"/>
      <c r="R10" s="250"/>
      <c r="S10" s="250"/>
      <c r="T10" s="250"/>
    </row>
    <row r="11" spans="3:26" ht="30.75" customHeight="1" x14ac:dyDescent="0.3">
      <c r="C11" s="17" t="s">
        <v>134</v>
      </c>
      <c r="D11" s="91" t="str">
        <f>Caracterización!P7</f>
        <v>Establecer lineamientos estratégicos que faciliten la formulación, elaboración y actualización del Plan Estratégico Institucional (PEI), Plan de Acción Institucional (PAI), Programación Presupuestal, Proyectos de Inversión y la Estrategia de Racionalización de Trámites y OPAS, alineados con el marco estratégico y metas de la Superintendencia de Industria y Comercio, garantizando coherencia con los objetivos Sectoriales y del Plan Nacional de Desarrollo del Gobierno Nacional.</v>
      </c>
      <c r="E11" s="141"/>
      <c r="F11" s="141"/>
      <c r="G11" s="141"/>
      <c r="H11" s="141"/>
      <c r="I11" s="141"/>
      <c r="J11" s="141"/>
      <c r="K11" s="141"/>
      <c r="L11" s="141"/>
      <c r="M11" s="141"/>
      <c r="N11" s="141"/>
      <c r="O11" s="141"/>
      <c r="P11" s="141"/>
      <c r="Q11" s="141"/>
      <c r="R11" s="141"/>
      <c r="S11" s="141"/>
      <c r="T11" s="92"/>
    </row>
    <row r="12" spans="3:26" ht="14.25" customHeight="1" x14ac:dyDescent="0.3">
      <c r="C12" s="213"/>
      <c r="D12" s="213"/>
      <c r="E12" s="213"/>
      <c r="F12" s="213"/>
      <c r="G12" s="213"/>
      <c r="H12" s="213"/>
      <c r="I12" s="213"/>
      <c r="J12" s="213"/>
      <c r="K12" s="213"/>
      <c r="L12" s="213"/>
      <c r="M12" s="213"/>
      <c r="N12" s="213"/>
      <c r="O12" s="213"/>
      <c r="P12" s="213"/>
      <c r="Q12" s="213"/>
      <c r="R12" s="213"/>
      <c r="S12" s="213"/>
      <c r="T12" s="213"/>
    </row>
    <row r="13" spans="3:26" s="18" customFormat="1" ht="30.2" customHeight="1" x14ac:dyDescent="0.3">
      <c r="C13" s="19" t="s">
        <v>25</v>
      </c>
      <c r="D13" s="189" t="s">
        <v>133</v>
      </c>
      <c r="E13" s="103"/>
      <c r="F13" s="189" t="s">
        <v>42</v>
      </c>
      <c r="G13" s="102"/>
      <c r="H13" s="102"/>
      <c r="I13" s="103"/>
      <c r="J13" s="223" t="s">
        <v>26</v>
      </c>
      <c r="K13" s="223"/>
      <c r="L13" s="223"/>
      <c r="M13" s="223"/>
      <c r="N13" s="223"/>
      <c r="O13" s="189" t="s">
        <v>27</v>
      </c>
      <c r="P13" s="102"/>
      <c r="Q13" s="102"/>
      <c r="R13" s="102"/>
      <c r="S13" s="102"/>
      <c r="T13" s="103"/>
      <c r="V13" s="14"/>
      <c r="W13" s="14"/>
      <c r="X13" s="14"/>
      <c r="Y13" s="14"/>
      <c r="Z13" s="14"/>
    </row>
    <row r="14" spans="3:26" ht="42" customHeight="1" x14ac:dyDescent="0.3">
      <c r="C14" s="214"/>
      <c r="D14" s="231"/>
      <c r="E14" s="231"/>
      <c r="F14" s="231"/>
      <c r="G14" s="231"/>
      <c r="H14" s="231"/>
      <c r="I14" s="231"/>
      <c r="J14" s="214"/>
      <c r="K14" s="214"/>
      <c r="L14" s="214"/>
      <c r="M14" s="214"/>
      <c r="N14" s="214"/>
      <c r="O14" s="240"/>
      <c r="P14" s="241"/>
      <c r="Q14" s="241"/>
      <c r="R14" s="241"/>
      <c r="S14" s="241"/>
      <c r="T14" s="242"/>
    </row>
    <row r="15" spans="3:26" ht="42" customHeight="1" x14ac:dyDescent="0.3">
      <c r="C15" s="214"/>
      <c r="D15" s="231"/>
      <c r="E15" s="231"/>
      <c r="F15" s="231"/>
      <c r="G15" s="231"/>
      <c r="H15" s="231"/>
      <c r="I15" s="231"/>
      <c r="J15" s="214"/>
      <c r="K15" s="214"/>
      <c r="L15" s="214"/>
      <c r="M15" s="214"/>
      <c r="N15" s="214"/>
      <c r="O15" s="247"/>
      <c r="P15" s="248"/>
      <c r="Q15" s="248"/>
      <c r="R15" s="248"/>
      <c r="S15" s="248"/>
      <c r="T15" s="249"/>
    </row>
    <row r="16" spans="3:26" x14ac:dyDescent="0.3">
      <c r="C16" s="156"/>
      <c r="D16" s="156"/>
      <c r="E16" s="156"/>
      <c r="F16" s="156"/>
      <c r="G16" s="156"/>
      <c r="H16" s="156"/>
      <c r="I16" s="156"/>
      <c r="J16" s="156"/>
      <c r="K16" s="156"/>
      <c r="L16" s="156"/>
      <c r="M16" s="156"/>
      <c r="N16" s="156"/>
      <c r="O16" s="156"/>
      <c r="P16" s="156"/>
      <c r="Q16" s="156"/>
      <c r="R16" s="156"/>
      <c r="S16" s="156"/>
      <c r="T16" s="156"/>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2"/>
      <c r="Q18" s="20"/>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15" t="s">
        <v>33</v>
      </c>
      <c r="D21" s="216" t="s">
        <v>139</v>
      </c>
      <c r="E21" s="217"/>
      <c r="F21" s="217"/>
      <c r="G21" s="217"/>
      <c r="H21" s="218"/>
      <c r="I21" s="24"/>
      <c r="J21" s="219" t="s">
        <v>140</v>
      </c>
      <c r="K21" s="219"/>
      <c r="L21" s="219"/>
      <c r="M21" s="219"/>
      <c r="N21" s="220"/>
      <c r="O21" s="216" t="s">
        <v>141</v>
      </c>
      <c r="P21" s="217"/>
      <c r="Q21" s="217"/>
      <c r="R21" s="217"/>
      <c r="S21" s="218"/>
    </row>
    <row r="22" spans="3:19" ht="21" x14ac:dyDescent="0.3">
      <c r="C22" s="215"/>
      <c r="D22" s="216"/>
      <c r="E22" s="217"/>
      <c r="F22" s="217"/>
      <c r="G22" s="217"/>
      <c r="H22" s="218"/>
      <c r="I22" s="216"/>
      <c r="J22" s="217"/>
      <c r="K22" s="217"/>
      <c r="L22" s="217"/>
      <c r="M22" s="217"/>
      <c r="N22" s="218"/>
      <c r="O22" s="216"/>
      <c r="P22" s="217"/>
      <c r="Q22" s="217"/>
      <c r="R22" s="217"/>
      <c r="S22" s="218"/>
    </row>
    <row r="23" spans="3:19" ht="18" x14ac:dyDescent="0.35">
      <c r="C23" s="23"/>
      <c r="D23" s="23"/>
      <c r="E23" s="23"/>
      <c r="F23" s="23"/>
      <c r="G23" s="23"/>
      <c r="H23" s="23"/>
      <c r="I23" s="23"/>
      <c r="J23" s="23"/>
      <c r="K23" s="23"/>
      <c r="L23" s="23"/>
      <c r="M23" s="23"/>
      <c r="N23" s="23"/>
      <c r="O23" s="23"/>
      <c r="P23" s="23"/>
      <c r="Q23" s="23"/>
      <c r="R23" s="23"/>
      <c r="S23" s="23"/>
    </row>
    <row r="24" spans="3:19" ht="49.7" customHeight="1" x14ac:dyDescent="0.4">
      <c r="C24" s="25" t="s">
        <v>34</v>
      </c>
      <c r="D24" s="26"/>
      <c r="E24" s="20"/>
      <c r="F24" s="202" t="s">
        <v>35</v>
      </c>
      <c r="G24" s="203"/>
      <c r="H24" s="204"/>
      <c r="I24" s="244"/>
      <c r="J24" s="245"/>
      <c r="K24" s="246"/>
      <c r="L24" s="202" t="s">
        <v>162</v>
      </c>
      <c r="M24" s="203"/>
      <c r="N24" s="203"/>
      <c r="O24" s="204"/>
      <c r="P24" s="208"/>
      <c r="Q24" s="209"/>
      <c r="R24" s="209"/>
      <c r="S24" s="210"/>
    </row>
    <row r="25"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4:H24"/>
    <mergeCell ref="I24:K24"/>
    <mergeCell ref="L24:O24"/>
    <mergeCell ref="P24:S24"/>
    <mergeCell ref="C16:T16"/>
    <mergeCell ref="C21:C22"/>
    <mergeCell ref="D21:H21"/>
    <mergeCell ref="J21:N21"/>
    <mergeCell ref="O21:S21"/>
    <mergeCell ref="D22:H22"/>
    <mergeCell ref="I22:N22"/>
    <mergeCell ref="O22:S22"/>
  </mergeCells>
  <dataValidations count="21">
    <dataValidation allowBlank="1" showInputMessage="1" showErrorMessage="1" promptTitle="Dependencia" prompt="Seleccione de la lista desplegable la dependencia responsable del proceso" sqref="C4" xr:uid="{44D332B6-44B3-41B8-BFCD-A4B4F7088113}"/>
    <dataValidation allowBlank="1" showInputMessage="1" showErrorMessage="1" prompt="Seleccione de la lista desplegable el nombre del proceso" sqref="C5" xr:uid="{115ECDC3-6970-4EC1-8D60-2E26E2DA6FBC}"/>
    <dataValidation allowBlank="1" showInputMessage="1" showErrorMessage="1" prompt="Se cargará automáticamente el macroproceso al cual pertenece el macroproceso" sqref="L5:M5" xr:uid="{77093B19-8ABE-413C-BB98-8AAFEC79CEA7}"/>
    <dataValidation allowBlank="1" showInputMessage="1" showErrorMessage="1" prompt="Ingrese el nombre y el cargo de la persona responsable de la medición del indicador._x000a_Ej: Juan Perez - Profesional Univeristario " sqref="L6:M6" xr:uid="{0C8273B9-DC9D-44DC-A5EE-1A48C55D89DF}"/>
    <dataValidation allowBlank="1" showInputMessage="1" showErrorMessage="1" prompt="Se cargará automaticamente el nombre del indicador que definió en la caracterización" sqref="C8" xr:uid="{DFCA917D-747B-4AD8-8CF1-F07A3A7350D5}"/>
    <dataValidation allowBlank="1" showInputMessage="1" showErrorMessage="1" prompt="Se cargará automaticamente el líder del proceso seleccionado. Por favor válidelo y retroalimente al enlace de la OAP." sqref="C6" xr:uid="{D7EC42D9-B104-489A-A688-D2DFC8F55E9E}"/>
    <dataValidation allowBlank="1" showInputMessage="1" showErrorMessage="1" prompt="Se cargará automáticamente el tipo de indicador que definió en la caracterización." sqref="L8:M8" xr:uid="{C051A693-002E-400A-8CC6-FDDDA7AAE457}"/>
    <dataValidation allowBlank="1" showInputMessage="1" showErrorMessage="1" prompt="Elija de la lista desplegable si el indicador es acumulado (cuando trae información previa a esta medición) o no acumulado (cuando inicia la medición en este periodo)." sqref="P8:Q8" xr:uid="{9B02FE09-2BE7-4A79-B408-21D05205DC2D}"/>
    <dataValidation allowBlank="1" showInputMessage="1" showErrorMessage="1" prompt="Defina en esta casilla lo que busca medir, el objetivo del indicador es un paso previo a definir el indicador, y su precisión es muy importante.  Debe ser i) específicos, ii) Alcanzable,  iii) medibles, " sqref="C9" xr:uid="{4BA92695-0AAF-47F0-86D2-8E47C3CC0038}"/>
    <dataValidation allowBlank="1" showInputMessage="1" showErrorMessage="1" prompt="Amplie el objetivo del indicador, contestando preguntas como  ¿qué?, ¿para qué?, ¿cómo?" sqref="C10" xr:uid="{0B799F60-D7B2-4274-AB7B-624D53F556F5}"/>
    <dataValidation allowBlank="1" showInputMessage="1" showErrorMessage="1" prompt="Se cargará automaticamente el objetivo del proceso que definió en la caracterización." sqref="C11" xr:uid="{7575BCD5-152A-4A04-A0A4-9D2CCA012051}"/>
    <dataValidation allowBlank="1" showInputMessage="1" showErrorMessage="1" prompt="Defina la relación mátematica que se constituirá como la fórmula de su indicador" sqref="C13" xr:uid="{421A7682-93FF-414E-9CB5-8AC15D0CD50B}"/>
    <dataValidation allowBlank="1" showInputMessage="1" showErrorMessage="1" prompt="En cada casilla defina el nombre de las variables de su indicador" sqref="D13:E13" xr:uid="{511B0A50-9D73-406D-BB86-ED24E0D99896}"/>
    <dataValidation allowBlank="1" showInputMessage="1" showErrorMessage="1" prompt="Describa brevemente la variable definida" sqref="F13:I13" xr:uid="{FDA0DCB6-585C-42F0-859A-D97B158C925D}"/>
    <dataValidation allowBlank="1" showInputMessage="1" showErrorMessage="1" prompt="Seleccione de la lista desplegable la unidad de medida de cada una de sus variables." sqref="J13:N13" xr:uid="{84479578-7D57-411D-9637-8787387894AD}"/>
    <dataValidation allowBlank="1" showInputMessage="1" showErrorMessage="1" prompt="Aclara de donde tomará la información para el cálculo del indicador" sqref="O13" xr:uid="{560E1F67-DAC3-48B9-98D0-DAD6FB09A390}"/>
    <dataValidation allowBlank="1" showInputMessage="1" showErrorMessage="1" prompt="Seleccione la periodicidad con la que se va a medir el indicador. Solo pueed seleccionar una." sqref="C18" xr:uid="{479910D6-C127-43A3-AED0-C60FF36E33FD}"/>
    <dataValidation allowBlank="1" showInputMessage="1" showErrorMessage="1" prompt="Seleccione con una &quot;X&quot; la tendencia que debe tener el resultado del indicador" sqref="C21:C22" xr:uid="{21F7352E-E370-4756-8538-45CE3076CA9E}"/>
    <dataValidation allowBlank="1" showInputMessage="1" showErrorMessage="1" prompt="Defina la meta del indicador, teniendo en cuenta la tendencia establecida" sqref="C24" xr:uid="{7D95CDEE-C59D-4F24-86B8-5B2F707E6800}"/>
    <dataValidation allowBlank="1" showInputMessage="1" showErrorMessage="1" prompt="En caso de contar con información previa de la medición, establezca cul es la linea de partida para la medición de su indicador" sqref="F24:H24" xr:uid="{1E0F6190-606B-4DBA-BC0B-DB15C1726648}"/>
    <dataValidation allowBlank="1" showInputMessage="1" showErrorMessage="1" prompt="Si existe linea base, por favor indique en esta casilla desde que fuente de información  se tomarón los datos" sqref="L24:O24" xr:uid="{1C2CAE9C-778E-4785-9482-EADB288CA5D8}"/>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AC2FA84-634E-47CB-A18D-BB8C5655EEF7}">
          <x14:formula1>
            <xm:f>'Listas desplegables'!$L$2:$L$78</xm:f>
          </x14:formula1>
          <xm:sqref>D4:T4</xm:sqref>
        </x14:dataValidation>
        <x14:dataValidation type="list" allowBlank="1" showInputMessage="1" showErrorMessage="1" xr:uid="{12CDADAB-0F15-4B9A-9D33-A5E5BD42120B}">
          <x14:formula1>
            <xm:f>'Listas desplegables'!$O$2:$O$3</xm:f>
          </x14:formula1>
          <xm:sqref>R8:T8</xm:sqref>
        </x14:dataValidation>
        <x14:dataValidation type="list" allowBlank="1" showInputMessage="1" showErrorMessage="1" xr:uid="{E53EFB65-16FB-425C-97BF-90725189C182}">
          <x14:formula1>
            <xm:f>'Listas desplegables'!$O$20:$O$21</xm:f>
          </x14:formula1>
          <xm:sqref>J14:N15</xm:sqref>
        </x14:dataValidation>
        <x14:dataValidation type="list" allowBlank="1" showInputMessage="1" showErrorMessage="1" xr:uid="{DFAE732E-453F-4519-8E44-C28D70BFA98E}">
          <x14:formula1>
            <xm:f>'Listas desplegables'!$D$3:$D$47</xm:f>
          </x14:formula1>
          <xm:sqref>D5:K5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C29" workbookViewId="0">
      <selection activeCell="E45" sqref="E45"/>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2" t="s">
        <v>142</v>
      </c>
    </row>
    <row r="2" spans="4:17" x14ac:dyDescent="0.25">
      <c r="D2" s="2" t="s">
        <v>62</v>
      </c>
      <c r="E2" s="2" t="s">
        <v>45</v>
      </c>
      <c r="F2" s="8" t="s">
        <v>2</v>
      </c>
      <c r="G2" s="10" t="s">
        <v>95</v>
      </c>
      <c r="L2" s="11" t="s">
        <v>205</v>
      </c>
      <c r="O2" t="s">
        <v>137</v>
      </c>
      <c r="Q2" t="s">
        <v>143</v>
      </c>
    </row>
    <row r="3" spans="4:17" x14ac:dyDescent="0.25">
      <c r="D3" s="3" t="s">
        <v>175</v>
      </c>
      <c r="E3" s="1" t="s">
        <v>46</v>
      </c>
      <c r="F3" s="7" t="s">
        <v>59</v>
      </c>
      <c r="G3" s="9" t="s">
        <v>96</v>
      </c>
      <c r="L3" s="11" t="s">
        <v>206</v>
      </c>
      <c r="O3" t="s">
        <v>138</v>
      </c>
      <c r="Q3" t="s">
        <v>144</v>
      </c>
    </row>
    <row r="4" spans="4:17" x14ac:dyDescent="0.25">
      <c r="D4" s="3" t="s">
        <v>176</v>
      </c>
      <c r="E4" s="1" t="s">
        <v>46</v>
      </c>
      <c r="F4" s="7" t="s">
        <v>59</v>
      </c>
      <c r="G4" s="9" t="s">
        <v>96</v>
      </c>
      <c r="L4" s="11" t="s">
        <v>207</v>
      </c>
      <c r="Q4" s="12" t="s">
        <v>145</v>
      </c>
    </row>
    <row r="5" spans="4:17" x14ac:dyDescent="0.25">
      <c r="D5" s="3" t="s">
        <v>177</v>
      </c>
      <c r="E5" s="1" t="s">
        <v>46</v>
      </c>
      <c r="F5" s="7" t="s">
        <v>59</v>
      </c>
      <c r="G5" s="9" t="s">
        <v>98</v>
      </c>
      <c r="L5" s="11" t="s">
        <v>208</v>
      </c>
      <c r="Q5" t="s">
        <v>146</v>
      </c>
    </row>
    <row r="6" spans="4:17" x14ac:dyDescent="0.25">
      <c r="D6" s="3" t="s">
        <v>199</v>
      </c>
      <c r="E6" s="1" t="s">
        <v>46</v>
      </c>
      <c r="F6" s="7" t="s">
        <v>59</v>
      </c>
      <c r="G6" s="9" t="s">
        <v>159</v>
      </c>
      <c r="L6" s="11" t="s">
        <v>209</v>
      </c>
    </row>
    <row r="7" spans="4:17" x14ac:dyDescent="0.25">
      <c r="D7" s="3" t="s">
        <v>178</v>
      </c>
      <c r="E7" s="1" t="s">
        <v>47</v>
      </c>
      <c r="F7" s="7" t="s">
        <v>59</v>
      </c>
      <c r="G7" s="9" t="s">
        <v>99</v>
      </c>
      <c r="L7" s="11" t="s">
        <v>210</v>
      </c>
      <c r="Q7" t="s">
        <v>147</v>
      </c>
    </row>
    <row r="8" spans="4:17" x14ac:dyDescent="0.25">
      <c r="D8" s="3" t="s">
        <v>93</v>
      </c>
      <c r="E8" s="1" t="s">
        <v>47</v>
      </c>
      <c r="F8" s="7" t="s">
        <v>59</v>
      </c>
      <c r="G8" s="9" t="s">
        <v>158</v>
      </c>
      <c r="L8" s="11" t="s">
        <v>211</v>
      </c>
      <c r="Q8" t="s">
        <v>148</v>
      </c>
    </row>
    <row r="9" spans="4:17" x14ac:dyDescent="0.25">
      <c r="D9" s="3" t="s">
        <v>63</v>
      </c>
      <c r="E9" s="1" t="s">
        <v>47</v>
      </c>
      <c r="F9" s="7" t="s">
        <v>59</v>
      </c>
      <c r="G9" s="9" t="s">
        <v>101</v>
      </c>
      <c r="L9" s="11" t="s">
        <v>212</v>
      </c>
      <c r="Q9" t="s">
        <v>149</v>
      </c>
    </row>
    <row r="10" spans="4:17" x14ac:dyDescent="0.25">
      <c r="D10" s="3" t="s">
        <v>179</v>
      </c>
      <c r="E10" s="1" t="s">
        <v>47</v>
      </c>
      <c r="F10" s="7" t="s">
        <v>59</v>
      </c>
      <c r="G10" s="9" t="s">
        <v>99</v>
      </c>
      <c r="L10" s="11" t="s">
        <v>167</v>
      </c>
      <c r="Q10" t="s">
        <v>150</v>
      </c>
    </row>
    <row r="11" spans="4:17" x14ac:dyDescent="0.25">
      <c r="D11" s="3" t="s">
        <v>180</v>
      </c>
      <c r="E11" s="1" t="s">
        <v>48</v>
      </c>
      <c r="F11" s="7" t="s">
        <v>59</v>
      </c>
      <c r="G11" s="9" t="s">
        <v>96</v>
      </c>
      <c r="L11" s="11" t="s">
        <v>213</v>
      </c>
      <c r="Q11" s="12" t="s">
        <v>151</v>
      </c>
    </row>
    <row r="12" spans="4:17" x14ac:dyDescent="0.25">
      <c r="D12" s="3" t="s">
        <v>181</v>
      </c>
      <c r="E12" s="1" t="s">
        <v>48</v>
      </c>
      <c r="F12" s="7" t="s">
        <v>59</v>
      </c>
      <c r="G12" s="9" t="s">
        <v>102</v>
      </c>
      <c r="L12" s="11" t="s">
        <v>214</v>
      </c>
      <c r="Q12" t="s">
        <v>152</v>
      </c>
    </row>
    <row r="13" spans="4:17" x14ac:dyDescent="0.25">
      <c r="D13" s="3" t="s">
        <v>182</v>
      </c>
      <c r="E13" s="1" t="s">
        <v>48</v>
      </c>
      <c r="F13" s="7" t="s">
        <v>59</v>
      </c>
      <c r="G13" s="9" t="s">
        <v>97</v>
      </c>
      <c r="L13" s="11" t="s">
        <v>168</v>
      </c>
      <c r="Q13" t="s">
        <v>153</v>
      </c>
    </row>
    <row r="14" spans="4:17" x14ac:dyDescent="0.25">
      <c r="D14" s="3" t="s">
        <v>183</v>
      </c>
      <c r="E14" s="1" t="s">
        <v>48</v>
      </c>
      <c r="F14" s="7" t="s">
        <v>59</v>
      </c>
      <c r="G14" s="9" t="s">
        <v>159</v>
      </c>
      <c r="L14" s="11" t="s">
        <v>169</v>
      </c>
      <c r="Q14" s="12" t="s">
        <v>154</v>
      </c>
    </row>
    <row r="15" spans="4:17" x14ac:dyDescent="0.25">
      <c r="D15" s="5" t="s">
        <v>76</v>
      </c>
      <c r="E15" s="1" t="s">
        <v>49</v>
      </c>
      <c r="F15" s="7" t="s">
        <v>60</v>
      </c>
      <c r="G15" s="9" t="s">
        <v>106</v>
      </c>
      <c r="L15" s="11" t="s">
        <v>215</v>
      </c>
      <c r="Q15" t="s">
        <v>155</v>
      </c>
    </row>
    <row r="16" spans="4:17" x14ac:dyDescent="0.25">
      <c r="D16" s="5" t="s">
        <v>64</v>
      </c>
      <c r="E16" s="1" t="s">
        <v>49</v>
      </c>
      <c r="F16" s="7" t="s">
        <v>60</v>
      </c>
      <c r="G16" s="9" t="s">
        <v>106</v>
      </c>
      <c r="L16" s="11" t="s">
        <v>216</v>
      </c>
      <c r="Q16" t="s">
        <v>156</v>
      </c>
    </row>
    <row r="17" spans="4:17" ht="30" x14ac:dyDescent="0.25">
      <c r="D17" s="5" t="s">
        <v>77</v>
      </c>
      <c r="E17" s="1" t="s">
        <v>51</v>
      </c>
      <c r="F17" s="7" t="s">
        <v>60</v>
      </c>
      <c r="G17" s="9" t="s">
        <v>165</v>
      </c>
      <c r="L17" s="11" t="s">
        <v>217</v>
      </c>
      <c r="Q17" t="s">
        <v>157</v>
      </c>
    </row>
    <row r="18" spans="4:17" ht="30" x14ac:dyDescent="0.25">
      <c r="D18" s="5" t="s">
        <v>200</v>
      </c>
      <c r="E18" s="1" t="s">
        <v>51</v>
      </c>
      <c r="F18" s="7" t="s">
        <v>60</v>
      </c>
      <c r="G18" s="9" t="s">
        <v>164</v>
      </c>
      <c r="L18" s="11" t="s">
        <v>218</v>
      </c>
    </row>
    <row r="19" spans="4:17" ht="30" x14ac:dyDescent="0.25">
      <c r="D19" s="13" t="s">
        <v>174</v>
      </c>
      <c r="E19" s="1" t="s">
        <v>54</v>
      </c>
      <c r="F19" s="7" t="s">
        <v>60</v>
      </c>
      <c r="G19" s="9" t="s">
        <v>163</v>
      </c>
      <c r="L19" s="11" t="s">
        <v>219</v>
      </c>
    </row>
    <row r="20" spans="4:17" ht="30" x14ac:dyDescent="0.25">
      <c r="D20" s="5" t="s">
        <v>78</v>
      </c>
      <c r="E20" s="1" t="s">
        <v>54</v>
      </c>
      <c r="F20" s="7" t="s">
        <v>60</v>
      </c>
      <c r="G20" s="9" t="s">
        <v>163</v>
      </c>
      <c r="L20" s="11" t="s">
        <v>220</v>
      </c>
      <c r="O20" t="s">
        <v>201</v>
      </c>
    </row>
    <row r="21" spans="4:17" ht="30" x14ac:dyDescent="0.25">
      <c r="D21" s="5" t="s">
        <v>184</v>
      </c>
      <c r="E21" s="1" t="s">
        <v>54</v>
      </c>
      <c r="F21" s="7" t="s">
        <v>60</v>
      </c>
      <c r="G21" s="9" t="s">
        <v>163</v>
      </c>
      <c r="L21" s="11" t="s">
        <v>221</v>
      </c>
      <c r="O21" t="s">
        <v>161</v>
      </c>
    </row>
    <row r="22" spans="4:17" ht="45" x14ac:dyDescent="0.25">
      <c r="D22" s="5" t="s">
        <v>79</v>
      </c>
      <c r="E22" s="1" t="s">
        <v>52</v>
      </c>
      <c r="F22" s="7" t="s">
        <v>60</v>
      </c>
      <c r="G22" s="9" t="s">
        <v>108</v>
      </c>
      <c r="L22" s="11" t="s">
        <v>136</v>
      </c>
    </row>
    <row r="23" spans="4:17" ht="30" x14ac:dyDescent="0.25">
      <c r="D23" s="5" t="s">
        <v>80</v>
      </c>
      <c r="E23" s="1" t="s">
        <v>55</v>
      </c>
      <c r="F23" s="7" t="s">
        <v>60</v>
      </c>
      <c r="G23" s="9" t="s">
        <v>109</v>
      </c>
      <c r="L23" s="11" t="s">
        <v>170</v>
      </c>
    </row>
    <row r="24" spans="4:17" ht="30" x14ac:dyDescent="0.25">
      <c r="D24" s="5" t="s">
        <v>81</v>
      </c>
      <c r="E24" s="1" t="s">
        <v>55</v>
      </c>
      <c r="F24" s="7" t="s">
        <v>60</v>
      </c>
      <c r="G24" s="9" t="s">
        <v>109</v>
      </c>
      <c r="L24" s="11" t="s">
        <v>222</v>
      </c>
    </row>
    <row r="25" spans="4:17" ht="30" x14ac:dyDescent="0.25">
      <c r="D25" s="5" t="s">
        <v>82</v>
      </c>
      <c r="E25" s="1" t="s">
        <v>53</v>
      </c>
      <c r="F25" s="7" t="s">
        <v>60</v>
      </c>
      <c r="G25" s="9" t="s">
        <v>107</v>
      </c>
      <c r="L25" s="11" t="s">
        <v>135</v>
      </c>
    </row>
    <row r="26" spans="4:17" x14ac:dyDescent="0.25">
      <c r="D26" s="5" t="s">
        <v>83</v>
      </c>
      <c r="E26" s="1" t="s">
        <v>50</v>
      </c>
      <c r="F26" s="7" t="s">
        <v>60</v>
      </c>
      <c r="G26" s="9" t="s">
        <v>103</v>
      </c>
      <c r="L26" s="11" t="s">
        <v>223</v>
      </c>
    </row>
    <row r="27" spans="4:17" x14ac:dyDescent="0.25">
      <c r="D27" s="5" t="s">
        <v>84</v>
      </c>
      <c r="E27" s="1" t="s">
        <v>50</v>
      </c>
      <c r="F27" s="7" t="s">
        <v>60</v>
      </c>
      <c r="G27" s="9" t="s">
        <v>104</v>
      </c>
      <c r="L27" s="11" t="s">
        <v>224</v>
      </c>
    </row>
    <row r="28" spans="4:17" ht="45" x14ac:dyDescent="0.25">
      <c r="D28" s="5" t="s">
        <v>94</v>
      </c>
      <c r="E28" s="1" t="s">
        <v>50</v>
      </c>
      <c r="F28" s="7" t="s">
        <v>60</v>
      </c>
      <c r="G28" s="9" t="s">
        <v>105</v>
      </c>
      <c r="L28" s="11" t="s">
        <v>225</v>
      </c>
    </row>
    <row r="29" spans="4:17" ht="30" x14ac:dyDescent="0.25">
      <c r="D29" s="6" t="s">
        <v>85</v>
      </c>
      <c r="E29" s="1" t="s">
        <v>88</v>
      </c>
      <c r="F29" s="7" t="s">
        <v>61</v>
      </c>
      <c r="G29" s="9" t="s">
        <v>160</v>
      </c>
      <c r="L29" s="11" t="s">
        <v>226</v>
      </c>
    </row>
    <row r="30" spans="4:17" x14ac:dyDescent="0.25">
      <c r="D30" s="6" t="s">
        <v>65</v>
      </c>
      <c r="E30" s="1" t="s">
        <v>88</v>
      </c>
      <c r="F30" s="7" t="s">
        <v>61</v>
      </c>
      <c r="G30" s="9" t="s">
        <v>100</v>
      </c>
      <c r="L30" s="11" t="s">
        <v>227</v>
      </c>
    </row>
    <row r="31" spans="4:17" x14ac:dyDescent="0.25">
      <c r="D31" s="6" t="s">
        <v>66</v>
      </c>
      <c r="E31" s="1" t="s">
        <v>66</v>
      </c>
      <c r="F31" s="7" t="s">
        <v>61</v>
      </c>
      <c r="G31" s="9" t="s">
        <v>102</v>
      </c>
      <c r="L31" s="11" t="s">
        <v>228</v>
      </c>
    </row>
    <row r="32" spans="4:17" x14ac:dyDescent="0.25">
      <c r="D32" s="6" t="s">
        <v>67</v>
      </c>
      <c r="E32" s="1" t="s">
        <v>89</v>
      </c>
      <c r="F32" s="7" t="s">
        <v>61</v>
      </c>
      <c r="G32" s="9" t="s">
        <v>102</v>
      </c>
      <c r="L32" s="11" t="s">
        <v>229</v>
      </c>
    </row>
    <row r="33" spans="4:12" x14ac:dyDescent="0.25">
      <c r="D33" s="6" t="s">
        <v>68</v>
      </c>
      <c r="E33" s="1" t="s">
        <v>89</v>
      </c>
      <c r="F33" s="7" t="s">
        <v>61</v>
      </c>
      <c r="G33" s="9" t="s">
        <v>102</v>
      </c>
      <c r="L33" s="11" t="s">
        <v>230</v>
      </c>
    </row>
    <row r="34" spans="4:12" x14ac:dyDescent="0.25">
      <c r="D34" s="6" t="s">
        <v>69</v>
      </c>
      <c r="E34" s="1" t="s">
        <v>89</v>
      </c>
      <c r="F34" s="7" t="s">
        <v>61</v>
      </c>
      <c r="G34" s="9" t="s">
        <v>102</v>
      </c>
      <c r="L34" s="11" t="s">
        <v>231</v>
      </c>
    </row>
    <row r="35" spans="4:12" x14ac:dyDescent="0.25">
      <c r="D35" s="6" t="s">
        <v>70</v>
      </c>
      <c r="E35" s="1" t="s">
        <v>90</v>
      </c>
      <c r="F35" s="7" t="s">
        <v>61</v>
      </c>
      <c r="G35" s="9" t="s">
        <v>110</v>
      </c>
      <c r="L35" s="11" t="s">
        <v>232</v>
      </c>
    </row>
    <row r="36" spans="4:12" x14ac:dyDescent="0.25">
      <c r="D36" s="6" t="s">
        <v>71</v>
      </c>
      <c r="E36" s="1" t="s">
        <v>90</v>
      </c>
      <c r="F36" s="7" t="s">
        <v>61</v>
      </c>
      <c r="G36" s="9" t="s">
        <v>110</v>
      </c>
      <c r="L36" s="11" t="s">
        <v>233</v>
      </c>
    </row>
    <row r="37" spans="4:12" x14ac:dyDescent="0.25">
      <c r="D37" s="6" t="s">
        <v>202</v>
      </c>
      <c r="E37" s="1" t="s">
        <v>90</v>
      </c>
      <c r="F37" s="7" t="s">
        <v>61</v>
      </c>
      <c r="G37" s="9" t="s">
        <v>110</v>
      </c>
      <c r="L37" s="11" t="s">
        <v>234</v>
      </c>
    </row>
    <row r="38" spans="4:12" x14ac:dyDescent="0.25">
      <c r="D38" s="6" t="s">
        <v>185</v>
      </c>
      <c r="E38" s="1" t="s">
        <v>90</v>
      </c>
      <c r="F38" s="7" t="s">
        <v>61</v>
      </c>
      <c r="G38" s="9" t="s">
        <v>110</v>
      </c>
      <c r="L38" s="11" t="s">
        <v>235</v>
      </c>
    </row>
    <row r="39" spans="4:12" x14ac:dyDescent="0.25">
      <c r="D39" s="6" t="s">
        <v>72</v>
      </c>
      <c r="E39" s="1" t="s">
        <v>91</v>
      </c>
      <c r="F39" s="7" t="s">
        <v>61</v>
      </c>
      <c r="G39" s="9" t="s">
        <v>111</v>
      </c>
      <c r="L39" s="11" t="s">
        <v>236</v>
      </c>
    </row>
    <row r="40" spans="4:12" x14ac:dyDescent="0.25">
      <c r="D40" s="6" t="s">
        <v>73</v>
      </c>
      <c r="E40" s="1" t="s">
        <v>91</v>
      </c>
      <c r="F40" s="7" t="s">
        <v>61</v>
      </c>
      <c r="G40" s="9" t="s">
        <v>111</v>
      </c>
      <c r="L40" s="11" t="s">
        <v>237</v>
      </c>
    </row>
    <row r="41" spans="4:12" x14ac:dyDescent="0.25">
      <c r="D41" s="6" t="s">
        <v>74</v>
      </c>
      <c r="E41" s="1" t="s">
        <v>91</v>
      </c>
      <c r="F41" s="7" t="s">
        <v>61</v>
      </c>
      <c r="G41" s="9" t="s">
        <v>111</v>
      </c>
      <c r="L41" s="11" t="s">
        <v>238</v>
      </c>
    </row>
    <row r="42" spans="4:12" x14ac:dyDescent="0.25">
      <c r="D42" s="6" t="s">
        <v>75</v>
      </c>
      <c r="E42" s="1" t="s">
        <v>91</v>
      </c>
      <c r="F42" s="7" t="s">
        <v>61</v>
      </c>
      <c r="G42" s="9" t="s">
        <v>111</v>
      </c>
      <c r="L42" s="11" t="s">
        <v>239</v>
      </c>
    </row>
    <row r="43" spans="4:12" x14ac:dyDescent="0.25">
      <c r="D43" s="6" t="s">
        <v>187</v>
      </c>
      <c r="E43" s="1" t="s">
        <v>92</v>
      </c>
      <c r="F43" s="7" t="s">
        <v>61</v>
      </c>
      <c r="G43" s="9" t="s">
        <v>112</v>
      </c>
      <c r="L43" s="11" t="s">
        <v>240</v>
      </c>
    </row>
    <row r="44" spans="4:12" x14ac:dyDescent="0.25">
      <c r="D44" s="6" t="s">
        <v>188</v>
      </c>
      <c r="E44" s="1" t="s">
        <v>92</v>
      </c>
      <c r="F44" s="7" t="s">
        <v>61</v>
      </c>
      <c r="G44" s="9" t="s">
        <v>112</v>
      </c>
      <c r="L44" s="11" t="s">
        <v>241</v>
      </c>
    </row>
    <row r="45" spans="4:12" x14ac:dyDescent="0.25">
      <c r="D45" s="6" t="s">
        <v>186</v>
      </c>
      <c r="E45" s="1" t="s">
        <v>92</v>
      </c>
      <c r="F45" s="7" t="s">
        <v>61</v>
      </c>
      <c r="G45" s="9" t="s">
        <v>112</v>
      </c>
      <c r="L45" s="11" t="s">
        <v>242</v>
      </c>
    </row>
    <row r="46" spans="4:12" ht="30" x14ac:dyDescent="0.25">
      <c r="D46" s="4" t="s">
        <v>86</v>
      </c>
      <c r="E46" s="1" t="s">
        <v>56</v>
      </c>
      <c r="F46" s="7" t="s">
        <v>166</v>
      </c>
      <c r="G46" s="9" t="s">
        <v>113</v>
      </c>
      <c r="L46" s="11" t="s">
        <v>243</v>
      </c>
    </row>
    <row r="47" spans="4:12" ht="30" x14ac:dyDescent="0.25">
      <c r="D47" s="4" t="s">
        <v>87</v>
      </c>
      <c r="E47" s="1" t="s">
        <v>56</v>
      </c>
      <c r="F47" s="7" t="s">
        <v>166</v>
      </c>
      <c r="G47" s="9" t="s">
        <v>96</v>
      </c>
      <c r="L47" s="11" t="s">
        <v>244</v>
      </c>
    </row>
    <row r="48" spans="4:12" x14ac:dyDescent="0.25">
      <c r="L48" s="11" t="s">
        <v>245</v>
      </c>
    </row>
    <row r="49" spans="4:12" x14ac:dyDescent="0.25">
      <c r="L49" s="11" t="s">
        <v>246</v>
      </c>
    </row>
    <row r="50" spans="4:12" x14ac:dyDescent="0.25">
      <c r="L50" s="11" t="s">
        <v>247</v>
      </c>
    </row>
    <row r="51" spans="4:12" ht="27" x14ac:dyDescent="0.25">
      <c r="D51" s="1" t="s">
        <v>115</v>
      </c>
      <c r="L51" s="11" t="s">
        <v>248</v>
      </c>
    </row>
    <row r="52" spans="4:12" x14ac:dyDescent="0.25">
      <c r="D52" s="9" t="s">
        <v>189</v>
      </c>
      <c r="L52" s="11" t="s">
        <v>249</v>
      </c>
    </row>
    <row r="53" spans="4:12" ht="30" x14ac:dyDescent="0.25">
      <c r="D53" s="9" t="s">
        <v>190</v>
      </c>
      <c r="L53" s="11" t="s">
        <v>250</v>
      </c>
    </row>
    <row r="54" spans="4:12" x14ac:dyDescent="0.25">
      <c r="D54" s="9" t="s">
        <v>127</v>
      </c>
      <c r="L54" s="11" t="s">
        <v>251</v>
      </c>
    </row>
    <row r="55" spans="4:12" ht="30" x14ac:dyDescent="0.25">
      <c r="D55" s="9" t="s">
        <v>129</v>
      </c>
      <c r="L55" s="11" t="s">
        <v>252</v>
      </c>
    </row>
    <row r="56" spans="4:12" ht="30" x14ac:dyDescent="0.25">
      <c r="D56" s="9" t="s">
        <v>191</v>
      </c>
      <c r="L56" s="11" t="s">
        <v>253</v>
      </c>
    </row>
    <row r="57" spans="4:12" x14ac:dyDescent="0.25">
      <c r="D57" s="9" t="s">
        <v>192</v>
      </c>
      <c r="L57" s="11" t="s">
        <v>254</v>
      </c>
    </row>
    <row r="58" spans="4:12" x14ac:dyDescent="0.25">
      <c r="D58" s="9" t="s">
        <v>116</v>
      </c>
      <c r="L58" s="11" t="s">
        <v>255</v>
      </c>
    </row>
    <row r="59" spans="4:12" ht="30" x14ac:dyDescent="0.25">
      <c r="D59" s="9" t="s">
        <v>193</v>
      </c>
      <c r="L59" s="11" t="s">
        <v>256</v>
      </c>
    </row>
    <row r="60" spans="4:12" ht="30" x14ac:dyDescent="0.25">
      <c r="D60" s="9" t="s">
        <v>124</v>
      </c>
      <c r="L60" s="11" t="s">
        <v>257</v>
      </c>
    </row>
    <row r="61" spans="4:12" ht="30" x14ac:dyDescent="0.25">
      <c r="D61" s="9" t="s">
        <v>126</v>
      </c>
      <c r="L61" s="11" t="s">
        <v>258</v>
      </c>
    </row>
    <row r="62" spans="4:12" ht="45" x14ac:dyDescent="0.25">
      <c r="D62" s="9" t="s">
        <v>194</v>
      </c>
      <c r="L62" s="11" t="s">
        <v>259</v>
      </c>
    </row>
    <row r="63" spans="4:12" ht="30" x14ac:dyDescent="0.25">
      <c r="D63" s="9" t="s">
        <v>121</v>
      </c>
      <c r="L63" s="11" t="s">
        <v>260</v>
      </c>
    </row>
    <row r="64" spans="4:12" x14ac:dyDescent="0.25">
      <c r="D64" s="9" t="s">
        <v>130</v>
      </c>
      <c r="L64" s="11" t="s">
        <v>261</v>
      </c>
    </row>
    <row r="65" spans="4:12" ht="45" x14ac:dyDescent="0.25">
      <c r="D65" s="9" t="s">
        <v>203</v>
      </c>
      <c r="L65" s="11" t="s">
        <v>262</v>
      </c>
    </row>
    <row r="66" spans="4:12" ht="30" x14ac:dyDescent="0.25">
      <c r="D66" s="9" t="s">
        <v>117</v>
      </c>
      <c r="L66" s="11" t="s">
        <v>263</v>
      </c>
    </row>
    <row r="67" spans="4:12" ht="30" x14ac:dyDescent="0.25">
      <c r="D67" s="9" t="s">
        <v>195</v>
      </c>
      <c r="L67" s="11" t="s">
        <v>264</v>
      </c>
    </row>
    <row r="68" spans="4:12" x14ac:dyDescent="0.25">
      <c r="D68" s="9" t="s">
        <v>196</v>
      </c>
      <c r="L68" s="11" t="s">
        <v>265</v>
      </c>
    </row>
    <row r="69" spans="4:12" ht="30" x14ac:dyDescent="0.25">
      <c r="D69" s="9" t="s">
        <v>120</v>
      </c>
      <c r="L69" s="11" t="s">
        <v>266</v>
      </c>
    </row>
    <row r="70" spans="4:12" ht="27" x14ac:dyDescent="0.25">
      <c r="D70" s="9" t="s">
        <v>125</v>
      </c>
      <c r="L70" s="11" t="s">
        <v>267</v>
      </c>
    </row>
    <row r="71" spans="4:12" x14ac:dyDescent="0.25">
      <c r="D71" s="9" t="s">
        <v>128</v>
      </c>
      <c r="L71" s="11" t="s">
        <v>268</v>
      </c>
    </row>
    <row r="72" spans="4:12" ht="45" x14ac:dyDescent="0.25">
      <c r="D72" s="9" t="s">
        <v>197</v>
      </c>
      <c r="L72" s="11" t="s">
        <v>269</v>
      </c>
    </row>
    <row r="73" spans="4:12" ht="30" x14ac:dyDescent="0.25">
      <c r="D73" s="9" t="s">
        <v>204</v>
      </c>
      <c r="L73" s="11" t="s">
        <v>270</v>
      </c>
    </row>
    <row r="74" spans="4:12" ht="30" x14ac:dyDescent="0.25">
      <c r="D74" s="9" t="s">
        <v>123</v>
      </c>
      <c r="L74" s="11" t="s">
        <v>271</v>
      </c>
    </row>
    <row r="75" spans="4:12" ht="30" x14ac:dyDescent="0.25">
      <c r="D75" s="9" t="s">
        <v>119</v>
      </c>
      <c r="L75" s="11" t="s">
        <v>272</v>
      </c>
    </row>
    <row r="76" spans="4:12" ht="30" x14ac:dyDescent="0.25">
      <c r="D76" s="9" t="s">
        <v>122</v>
      </c>
      <c r="L76" s="11" t="s">
        <v>273</v>
      </c>
    </row>
    <row r="77" spans="4:12" ht="30" x14ac:dyDescent="0.25">
      <c r="D77" s="9" t="s">
        <v>118</v>
      </c>
      <c r="L77" s="11" t="s">
        <v>274</v>
      </c>
    </row>
    <row r="78" spans="4:12" ht="30" x14ac:dyDescent="0.25">
      <c r="D78" s="9" t="s">
        <v>198</v>
      </c>
      <c r="L78" s="11" t="s">
        <v>275</v>
      </c>
    </row>
    <row r="79" spans="4:12" x14ac:dyDescent="0.25">
      <c r="D79" s="9"/>
    </row>
    <row r="80" spans="4:12" x14ac:dyDescent="0.25">
      <c r="D80" s="9"/>
    </row>
    <row r="81" spans="4:4" x14ac:dyDescent="0.25">
      <c r="D81"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vt:i4>
      </vt:variant>
    </vt:vector>
  </HeadingPairs>
  <TitlesOfParts>
    <vt:vector size="20" baseType="lpstr">
      <vt:lpstr>Caracterización</vt:lpstr>
      <vt:lpstr>INDICADOR (1)</vt:lpstr>
      <vt:lpstr>INDICADOR (2)</vt:lpstr>
      <vt:lpstr>INDICADOR (3)</vt:lpstr>
      <vt:lpstr>INDICADOR (5)</vt:lpstr>
      <vt:lpstr>Listas desplegables</vt:lpstr>
      <vt:lpstr>Apoyo</vt:lpstr>
      <vt:lpstr>Caracterización!Área_de_impresión</vt:lpstr>
      <vt:lpstr>'INDICADOR (1)'!Área_de_impresión</vt:lpstr>
      <vt:lpstr>'INDICADOR (2)'!Área_de_impresión</vt:lpstr>
      <vt:lpstr>'INDICADOR (3)'!Área_de_impresión</vt:lpstr>
      <vt:lpstr>'INDICADOR (5)'!Área_de_impresión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2024-06-28T17:04:53Z</cp:lastPrinted>
  <dcterms:created xsi:type="dcterms:W3CDTF">2019-04-09T16:24:36Z</dcterms:created>
  <dcterms:modified xsi:type="dcterms:W3CDTF">2025-03-07T18:34:21Z</dcterms:modified>
</cp:coreProperties>
</file>