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5\Modulo de documentos\Revisión metodologica\DE02\DE02-C01_V6\Revisada y Aprobada_2025-04-16\"/>
    </mc:Choice>
  </mc:AlternateContent>
  <xr:revisionPtr revIDLastSave="0" documentId="13_ncr:1_{150B8C5E-6BD1-453B-A3E0-67232ACB0AB9}"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1)" sheetId="6" r:id="rId2"/>
    <sheet name="INDICADOR (2)" sheetId="9" r:id="rId3"/>
    <sheet name="INDICADOR (3)" sheetId="13" r:id="rId4"/>
    <sheet name="Listas desplegables" sheetId="8" state="hidden" r:id="rId5"/>
  </sheets>
  <definedNames>
    <definedName name="Apoyo">'Listas desplegables'!$G$32:$G$37</definedName>
    <definedName name="_xlnm.Print_Area" localSheetId="0">Caracterización!$A$1:$Y$76</definedName>
    <definedName name="_xlnm.Print_Area" localSheetId="1">'INDICADOR (1)'!$B$1:$T$23</definedName>
    <definedName name="_xlnm.Print_Area" localSheetId="2">'INDICADOR (2)'!$B$1:$T$23</definedName>
    <definedName name="_xlnm.Print_Area" localSheetId="3">'INDICADOR (3)'!$B$1:$T$23</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 l="1"/>
  <c r="D8" i="9"/>
  <c r="D8" i="13"/>
  <c r="N8" i="13"/>
  <c r="D11" i="13"/>
  <c r="D6" i="13"/>
  <c r="N6" i="13"/>
  <c r="N5" i="13"/>
  <c r="D6" i="9"/>
  <c r="N6" i="9"/>
  <c r="N5" i="9"/>
  <c r="N8" i="9"/>
  <c r="D11" i="9"/>
  <c r="E11" i="5"/>
  <c r="H7" i="5"/>
  <c r="E7" i="5"/>
  <c r="D6" i="6"/>
  <c r="N6" i="6"/>
  <c r="N5" i="6"/>
  <c r="N8" i="6"/>
</calcChain>
</file>

<file path=xl/sharedStrings.xml><?xml version="1.0" encoding="utf-8"?>
<sst xmlns="http://schemas.openxmlformats.org/spreadsheetml/2006/main" count="645" uniqueCount="396">
  <si>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</si>
  <si>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</si>
  <si>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</si>
  <si>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</si>
  <si>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</si>
  <si>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</si>
  <si>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</si>
  <si>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</si>
  <si>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</si>
  <si>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</si>
  <si>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</si>
  <si>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</si>
  <si>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</si>
  <si>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</si>
  <si>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</si>
  <si>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</si>
  <si>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</si>
  <si>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</si>
  <si>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</si>
  <si>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</si>
  <si>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</si>
  <si>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</si>
  <si>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</si>
  <si>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</si>
  <si>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</si>
  <si>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</si>
  <si>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</si>
  <si>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</si>
  <si>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</si>
  <si>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</si>
  <si>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</si>
  <si>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</si>
  <si>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</si>
  <si>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</si>
  <si>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</si>
  <si>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</si>
  <si>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</si>
  <si>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</si>
  <si>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</si>
  <si>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</si>
  <si>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</si>
  <si>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</si>
  <si>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</si>
  <si>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</si>
  <si>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</si>
  <si>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</si>
  <si>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</si>
  <si>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</si>
  <si>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</si>
  <si>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</si>
  <si>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</si>
  <si>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</si>
  <si>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</si>
  <si>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</si>
  <si>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</si>
  <si>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</si>
  <si>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</si>
  <si>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</si>
  <si>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</si>
  <si>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</si>
  <si>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</si>
  <si>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</si>
  <si>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</si>
  <si>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</si>
  <si>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</si>
  <si>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</si>
  <si>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</si>
  <si>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</si>
  <si>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</si>
  <si>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</si>
  <si>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</si>
  <si>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</si>
  <si>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</si>
  <si>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</si>
  <si>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</si>
  <si>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</si>
  <si>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</si>
  <si>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</si>
  <si>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</si>
  <si>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</si>
  <si>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</si>
  <si>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</si>
  <si>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</si>
  <si>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</si>
  <si>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</si>
  <si>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</si>
  <si>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</si>
  <si>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</si>
  <si>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</si>
  <si>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</si>
  <si>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</si>
  <si>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</si>
  <si>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</si>
  <si>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</si>
  <si>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</si>
  <si>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</si>
  <si>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</si>
  <si>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</si>
  <si>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</si>
  <si>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</si>
  <si>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</si>
  <si>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</si>
  <si>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</si>
  <si>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</si>
  <si>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</si>
  <si>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</si>
  <si>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</si>
  <si>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</si>
  <si>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</si>
  <si>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</si>
  <si>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</si>
  <si>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</si>
  <si>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</si>
  <si>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</si>
  <si>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</si>
  <si>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</si>
  <si>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</si>
  <si>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</si>
  <si>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</si>
  <si>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</si>
  <si>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</si>
  <si>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</si>
  <si>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</si>
  <si>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</si>
  <si>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</si>
  <si>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</si>
  <si>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</si>
  <si>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</si>
  <si>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</si>
  <si>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</si>
  <si>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</si>
  <si>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</si>
  <si>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</si>
  <si>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</si>
  <si>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</si>
  <si>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</si>
  <si>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</si>
  <si>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</si>
  <si>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</si>
  <si>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</si>
  <si>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</si>
  <si>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</si>
  <si>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</si>
  <si>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</si>
  <si>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</si>
  <si>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</si>
  <si>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</si>
  <si>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</si>
  <si>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</si>
  <si>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</si>
  <si>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</si>
  <si>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</si>
  <si>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</si>
  <si>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</si>
  <si>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</si>
  <si>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</si>
  <si>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</si>
  <si>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</si>
  <si>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</si>
  <si>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</si>
  <si>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</si>
  <si>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</si>
  <si>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</si>
  <si>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</si>
  <si>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</si>
  <si>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</si>
  <si>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</si>
  <si>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</si>
  <si>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</si>
  <si>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</si>
  <si>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</si>
  <si>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</si>
  <si>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</si>
  <si>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</si>
  <si>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</si>
  <si>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</si>
  <si>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</si>
  <si>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</si>
  <si>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 xml:space="preserve">Atención al ciudadano </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</si>
  <si>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</si>
  <si>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</si>
  <si>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</si>
  <si>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</si>
  <si>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</si>
  <si>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</si>
  <si>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</si>
  <si>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</si>
  <si>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</si>
  <si>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</si>
  <si>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</si>
  <si>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</si>
  <si>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</si>
  <si>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</si>
  <si>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</si>
  <si>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</si>
  <si>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</si>
  <si>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</si>
  <si>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</si>
  <si>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</si>
  <si>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</si>
  <si>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</si>
  <si>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</si>
  <si>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</si>
  <si>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</si>
  <si>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</si>
  <si>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</si>
  <si>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</si>
  <si>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</si>
  <si>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</si>
  <si>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</si>
  <si>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</si>
  <si>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</si>
  <si>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</si>
  <si>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</si>
  <si>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</si>
  <si>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</si>
  <si>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</si>
  <si>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</si>
  <si>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</si>
  <si>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</si>
  <si>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</si>
  <si>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</si>
  <si>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</si>
  <si>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</si>
  <si>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</si>
  <si>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</si>
  <si>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</si>
  <si>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</si>
  <si>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</si>
  <si>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</si>
  <si>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</si>
  <si>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</si>
  <si>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</si>
  <si>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</si>
  <si>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</si>
  <si>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</si>
  <si>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</si>
  <si>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</si>
  <si>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</si>
  <si>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</si>
  <si>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</si>
  <si>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</si>
  <si>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</si>
  <si>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</si>
  <si>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</si>
  <si>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</si>
  <si>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</si>
  <si>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</si>
  <si>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</si>
  <si>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</si>
  <si>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</si>
  <si>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</si>
  <si>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</si>
  <si>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</si>
  <si>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</si>
  <si>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</si>
  <si>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</si>
  <si>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</si>
  <si>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</si>
  <si>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</si>
  <si>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</si>
  <si>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</si>
  <si>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</si>
  <si>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</si>
  <si>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</si>
  <si>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</si>
  <si>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</si>
  <si>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</si>
  <si>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</si>
  <si>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</si>
  <si>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</si>
  <si>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</si>
  <si>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</si>
  <si>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</si>
  <si>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</si>
  <si>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</si>
  <si>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Realizar seguimiento y verificación al cumplimiento del Plan Estratégico Institucional, el Plan de Acción Institucional, la Programación Presupuestal, y los Proyectos de Inversión que se establecen para cada vigencia que componen el periodo de gobierno, buscando cumplir con los objetivos institucionales, sectoriales y del Plan Nacional de Desarrollo así como la misión y visión de la Superintendencia de Industria y Comercio, a través de las diferentes herramientas establecidas por la alta dirección.</t>
  </si>
  <si>
    <t>Inicia con la orientación metodológica para el seguimiento de planes y proyectos, así como la actualización de las herramientas de medición y finaliza con los Informes de Seguimiento a la Gestión.</t>
  </si>
  <si>
    <t>SC03 Gestión Ambiental</t>
  </si>
  <si>
    <t xml:space="preserve">Autoridades ambientales (Ministerios, Corporaciones Autónomas Regionales, Secretarías, entre otras)  </t>
  </si>
  <si>
    <t>SC04 Seguridad y Salud en el Trabajo</t>
  </si>
  <si>
    <t>Ministerio del trabajo
ARL POSITIVA SEGUROS</t>
  </si>
  <si>
    <t>SC05 Gestión de la Seguridad de la Información</t>
  </si>
  <si>
    <t>Entes de Control</t>
  </si>
  <si>
    <t>DE02 Revisión Estratégica</t>
  </si>
  <si>
    <t>CI01 Asesoría y Evaluación Independiente
CI02 Seguimiento Sistema Integral de Gestión Institucional</t>
  </si>
  <si>
    <t>CI02 Seguimiento Sistema Integral de Gestión Institucional
DE02 Revisión Estratégica</t>
  </si>
  <si>
    <t>Lineamientos y metodologías de gestión Ambiental</t>
  </si>
  <si>
    <t>Lineamientos y metodologías de gestión en Seguridad y Salud en el Trabajo</t>
  </si>
  <si>
    <t>Lineamientos y metodologías de gestión de la Seguridad de la Información</t>
  </si>
  <si>
    <t xml:space="preserve"> Información de cumplimiento de actividades establecidas en Planes, Programas y Proyectos.</t>
  </si>
  <si>
    <t>Seguimiento</t>
  </si>
  <si>
    <t>Comunicación fechas de auditoria interna, programación auditorias del SIGI</t>
  </si>
  <si>
    <t>Comunicación fechas de auditoria externa</t>
  </si>
  <si>
    <t>Establecer acciones correctivas y preventivas</t>
  </si>
  <si>
    <t>x</t>
  </si>
  <si>
    <t>Líder de proceso y su equipo de trabajo</t>
  </si>
  <si>
    <t>Participar en actividades definidas en los programas de Gestión Ambiental</t>
  </si>
  <si>
    <t>Prácticas y controles ambientales</t>
  </si>
  <si>
    <t xml:space="preserve">Todos los procesos
Servidores públicos y contratistas de la SIC
Representante de la Dirección para el Sistema de Gestión Ambiental </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</si>
  <si>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</si>
  <si>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</si>
  <si>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</si>
  <si>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</si>
  <si>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</si>
  <si>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</si>
  <si>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CI02 Seguimiento Sistema Integral de Gestión Institucional
DE02 Revisión Estratégica</t>
  </si>
  <si>
    <t>Realizar Comité de Gestión, verificar cumplimiento y establecer acciones</t>
  </si>
  <si>
    <t>Establecer acciones correctivas y preventivas (de ser necesario)</t>
  </si>
  <si>
    <t>Atender la auditoria y entregar la información necesaria</t>
  </si>
  <si>
    <t>Entregar la información necesaria para que los entes de control realicen las auditorias que corresponda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</si>
  <si>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</si>
  <si>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</si>
  <si>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 xml:space="preserve">Diligenciar el Plan de Mejoramiento con las acciones correctivas y preventivas.
Entregar periódicamente reporte de cumplimiento del Plan de Mejoramiento </t>
  </si>
  <si>
    <t>Plan de Mejoramiento</t>
  </si>
  <si>
    <t>Alta Dirección de la SIC
DE01 Formulación Estratégica 
DE02 Revisión Estratégica
CI02 Seguimiento Sistema Integral de Gestión Institucional</t>
  </si>
  <si>
    <t>Ministerio de Comercio, Industria y Turismo
Departamento Nacional de Planeación
Departamento Administrativo de la Función Pública</t>
  </si>
  <si>
    <t xml:space="preserve">
Lineamientos Superintendente de Industria y Comercio
Resultados de auditorias internas y externas
Plan Estratégico Sectorial
Plan Estratégico Institucional
Proyecto de Inversión
Plan Anual de Adquisiciones de la vigencia anterior
Plan de Acción Institucional (PAI) de la vigencia anterior
Planes de Mejoramiento
Mapa de Riesgos
Indicadores
Encuestas y otros mecanismos de retroalimentación de los grupos de valor
</t>
  </si>
  <si>
    <t>Establecer los lineamientos para realizar seguimiento y verificación al cumplimiento del Plan Estratégico Institucional, el Plan de Acción Institucional, Plan Anual de Adquisiciones  y los Proyectos de Inversión que se establecen para cada vigencia que componen el periodo de gobierno, buscando cumplir con los objetivos institucionales, sectoriales y del Plan Nacional de Desarrollo así como la misión y visión de la Superintendencia de Industria y Comercio, a través de las diferentes herramientas establecidas por la alta dirección.</t>
  </si>
  <si>
    <t xml:space="preserve">Jefe Oficina Asesora de Planeación
Servidores Públicos o contratistas designados de la OAP </t>
  </si>
  <si>
    <t xml:space="preserve">
Lineamientos para el seguimiento y verificación del Plan Estratégico Institucional, el Plan de Acción Institucional, la Programación Presupuestal y los Proyectos de Inversión </t>
  </si>
  <si>
    <t>Todos los procesos de la Entidad</t>
  </si>
  <si>
    <t>DE01   Formulación Estratégica 
DE02   Revisión Estratégica</t>
  </si>
  <si>
    <t>Información sistema de trámites
Plan Estratégico Sectorial
Plan Estratégico Institucional
Proyecto de Inversión</t>
  </si>
  <si>
    <t>Realizar la solicitud de seguimiento del plan estrategico institucional, los planes de acción y proyectos de inversión. De acuerdo con lo establecido en los Procedimientos DE02-P01 Seguimiento a la Planeación Institucional y DE02-P03 Seguimiento a los Proyectos de Inversión .</t>
  </si>
  <si>
    <t xml:space="preserve">Correo electrónico o notificación con los lineamientos para el seguimiento y verificación del Plan de Acción Institucional y los Proyectos de Inversión </t>
  </si>
  <si>
    <t>Superintendente de Industria y Comercio
Líderes de proceso</t>
  </si>
  <si>
    <t>Reportar el seguimiento al plan estrategico institucional, plan de acción y proyectos de inversión. De acuerdo a lo establecido en el Procedimiento DE02-P01 Seguimiento a la Planeación Institucional y DE02-P03 Seguimiento a los Proyectos de Inversión.</t>
  </si>
  <si>
    <t>Superintendentes delegados
Secretario (a) General
Jefes de Oficina
Directores 
Coordinadores
Enlaces</t>
  </si>
  <si>
    <t>Reporte de seguimiento al plan de acción
Reporte de seguimiento a proyectos de inversión
Soportes y evidencias del cumplimiento de actividades y productos</t>
  </si>
  <si>
    <t xml:space="preserve">
Validación de la información reportada por las áreas al plan de acción.</t>
  </si>
  <si>
    <t>Realizar mediciones de seguimiento al plan estratégico institucional y plan de acción. De acuerdo con lo establecido en el Procedimiento DE02-P01 Seguimiento a la Planeación Institucional.</t>
  </si>
  <si>
    <t>Seguimiento a los productos y actividades de los planes de acción con mediciones de seguimiento</t>
  </si>
  <si>
    <t>Seguimiento a los productos y actividades de los planes de acción con mediciones de seguimiento.</t>
  </si>
  <si>
    <t>Socializar el seguimiento a los planes de acción. De acuerdo con lo establecido en el Procedimiento DE02-P01 Seguimiento a la Planeación Institucional.</t>
  </si>
  <si>
    <t xml:space="preserve">Lista de asistencia de las reuniones con cada área
Publicación del seguimiento a los planes de acción </t>
  </si>
  <si>
    <t>Elaborar y presentar informes de seguimiento. De acuerdo con lo establecido en el Procedimiento DE02-P01 Seguimiento a la Planeación Institucional.</t>
  </si>
  <si>
    <t>Informes de Seguimiento gestión</t>
  </si>
  <si>
    <t>Validación de la información reportada por las áreas los proyectos de inversión</t>
  </si>
  <si>
    <t>Seguimiento cargado en el sistema - SPI</t>
  </si>
  <si>
    <t>Alta Dirección de la SIC
Todos los procesos</t>
  </si>
  <si>
    <t xml:space="preserve">Lineamientos Superintendente de Industria y Comercio
Informes FURAG, MECI 
Índice de transparencia 
Caracterización de usuarios
Informe de rendición de cuentas de las Delegaturas, Oficinas y Secretaria General </t>
  </si>
  <si>
    <t>Diseñar y ejecutar la estrategia de rendición de cuentas de la Superintendencia de Industria y Comercio. De acuerdo a lo establecido en el Procedimiento DE02-P02 Rendición de Cuentas.</t>
  </si>
  <si>
    <t>Jefe Oficina Asesora de Planeación
Jefe Oficina Servicios al Consumidor y Apoyo Empresarial 
Servidores Públicos o contratistas designados de la OAP y OSCAE</t>
  </si>
  <si>
    <t xml:space="preserve">Audiencia Rendición de Cuentas 
Informe general Rendición de Cuentas </t>
  </si>
  <si>
    <t xml:space="preserve">Superintendente de Industria y Comercio
Todos los procesos </t>
  </si>
  <si>
    <t>DE02   Revisión Estratégica</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</si>
  <si>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</si>
  <si>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Eficacia</t>
  </si>
  <si>
    <t>X</t>
  </si>
  <si>
    <t>PAA</t>
  </si>
  <si>
    <t>DE02-C01</t>
  </si>
  <si>
    <t xml:space="preserve">Medir el porcentaje de ejecución de los compromisos efectivos de SIIF frente a la herramienta de Plan anual de adquisiciones -PAA- versión seleccionada, de acuerdo con los valores proyectados por las áreas para los rubros de inversión y funcionamiento (seguimiento mensual). </t>
  </si>
  <si>
    <t xml:space="preserve">Calcula el grado de cumplimento de los compromisos efectivos de SIIF respecto de las proyecciones de PAA, mediante la división del valor total comprometido de los registros presupuestales del reporte de SIIF sobre las proyecciones de compromisos de PAA para un fecha de corte. </t>
  </si>
  <si>
    <t>Valor total comprometido SIIF / Valor acumulado de compromisos PAA a la fecha de corte</t>
  </si>
  <si>
    <t>Valor total comprometido SIIF</t>
  </si>
  <si>
    <t xml:space="preserve">Sumatoria de los valores comprometidos SIIF por rubros de inversión y funcionamiento  </t>
  </si>
  <si>
    <t xml:space="preserve">Sumatoria del acumulado mensual de compromisos registrados en el PAA, versión seleccionada, para los rubros de inversión y funcionamiento. </t>
  </si>
  <si>
    <t>SIIF</t>
  </si>
  <si>
    <t xml:space="preserve">Medir el porcentaje de ejecución de las obligaciones efectivas de SIIF frente a la herramienta de Plan anual de adquisiciones -PAA- versión seleccionada, de acuerdo con los valores proyectados por las áreas para los rubros de inversión y funcionamiento (seguimiento mensual). </t>
  </si>
  <si>
    <t>Valor total obligado SIIF / Valor obligado de compromisos PAA a la fecha de corte</t>
  </si>
  <si>
    <t>Valor total obligado SIIF</t>
  </si>
  <si>
    <t xml:space="preserve">Sumatoria del acumulado mensual de obligaciones registradas en el PAA, versión seleccionada, para los rubros de inversión y funcionamiento. </t>
  </si>
  <si>
    <r>
      <t xml:space="preserve">Cargar el reporte de seguimiento a los proyectos de inversión en el Sistema de Seguimiento a Proyectos de Inversión - SPI. De </t>
    </r>
    <r>
      <rPr>
        <sz val="11"/>
        <rFont val="Nunito"/>
      </rPr>
      <t>acuerdo a lo establecido en el Procedimiento DE02-P03</t>
    </r>
    <r>
      <rPr>
        <sz val="11"/>
        <color theme="1"/>
        <rFont val="Nunito"/>
      </rPr>
      <t xml:space="preserve"> Seguimiento a los Proyectos de Inversión.</t>
    </r>
  </si>
  <si>
    <t>Todos los procesos</t>
  </si>
  <si>
    <t>Jefes de áreas y Dependencias
Líderes de Procesos
Jefe Oficina Asesora de Planeación</t>
  </si>
  <si>
    <t>Indicadores de procesos en el aplicativo del SIGI</t>
  </si>
  <si>
    <t>Entes de control y vigilancia
Grupos de Valor</t>
  </si>
  <si>
    <t>Lineamientos Superintendente de Industria y Comercio
Caracterizaciones de procesos
Productos y actividades de los planes de acción y/o proyectos de inversión</t>
  </si>
  <si>
    <t>Establecer y hacer seguimiento a los indicadores de procesos de acuerdo a lo establecido en el instructivo DE02-I02 Formulación, Actualización y Seguimiento de Indicadores</t>
  </si>
  <si>
    <t>Eficacia de la Gestión en el periodo Evaluado - EGPE del Plan de Acción Institucional</t>
  </si>
  <si>
    <t xml:space="preserve"> Ministerio de Comercio, Industria y Turismo-MINCIT
Departamento Nacional de Planeación
Entes de control y vigilancia
Grupos de valor</t>
  </si>
  <si>
    <t>Congreso de la República
Ministerio de Comercio, Industria y Turismo-MINCIT
Entes de control y vigilancia
Grupos de valor</t>
  </si>
  <si>
    <t>Ministerio de Comercio, Industria y Turismo - MINCIT
Entes de control y vigilancia
Grupos de valor</t>
  </si>
  <si>
    <t>Entes de control y vigilancia
Grupos de valor</t>
  </si>
  <si>
    <t>Grupos de valor</t>
  </si>
  <si>
    <t>Valor total acumulado de compromisos registrados en el PAA  (Versión seleccionada)</t>
  </si>
  <si>
    <t>Valor total acumulado de obligaciones registradas en el PAA  (Versión seleccionada)</t>
  </si>
  <si>
    <t>Seguimiento presupuestal PAA compromisos</t>
  </si>
  <si>
    <t>Seguimiento presupuestal PAA obligaciones</t>
  </si>
  <si>
    <t>Informes de seguimiento mensuales de 2024; Ejecución del SIIF 2024 y 
PAA cargados en el aplicativo GPS de 2024</t>
  </si>
  <si>
    <t>95% promedio del último año</t>
  </si>
  <si>
    <t>Corresponde al promedio del cumplimiento ponderado de las actividades que se vencen en el periodo evaluado para cada uno de los planes de acción que conforman el PAI</t>
  </si>
  <si>
    <t xml:space="preserve">Módulo Reportes GPS </t>
  </si>
  <si>
    <t>Medir el cumplimiento de las actividades registradas en el PAI que finalizan en un periodo evaluado, con el fin de establecer la eficacia de la gestión y asi obtener información oportuna para la formulación de acciones (preventivas, correctivas y de mejora).</t>
  </si>
  <si>
    <t>Promedio de los resultados de eficacia de la gestión del periodo evaluado obtenidos por las áreas registradas en el PAI contrastado contra la meta del indicador.</t>
  </si>
  <si>
    <t>Base de seguimiento PAI, módulo cálculo de indicadores vigencia 2024</t>
  </si>
  <si>
    <t>93% promedio año 2024</t>
  </si>
  <si>
    <t>Promedio de los resultados de eficacia de la gestión del PAI para el  periodo evaluado.</t>
  </si>
  <si>
    <t xml:space="preserve">Calcula el grado de cumplimiento de las obligaciones efectivas de SIIF respecto de las proyecciones de PAA, mediante la división del valor total obligado de los registros presupuestales del reporte de SIIF sobre las proyecciones de obligaciones de PAA para un fecha de corte. </t>
  </si>
  <si>
    <t>El indicador se calculará teniendo en cuenta el promedio de cumplimiento ponderado de todas las actividades cuya fecha fin está dentro de un periodo evaluado y hacen parte de cada uno de los planes de acción que conforman el Plan de Acción Institucional.</t>
  </si>
  <si>
    <t>Reporte de seguimiento al plan de acción
Reporte de seguimiento a proyectos de inversión
Soportes y evidencias del cumplimiento de actividades y productos   
Reporte y transmisión de la información de SIRECI</t>
  </si>
  <si>
    <t>Consolidar y validar la consistencia de la información reportada por las áreas. De acuerdo con lo establecido en los Procedimientos DE02-P01 Seguimiento a la Planeación Institucional, DE02-P03 Seguimiento a los Proyectos de Inversión y DE02-P04 Consolidación, reporte y transmisión de la información SIRECI.</t>
  </si>
  <si>
    <t>Jefe Oficina Asesora de Planeación
Oficina de Control Interno
Dirección Financiera
Servidores Públicos o contratistas designados de la OAP, jefes de áreas y dependencias</t>
  </si>
  <si>
    <t xml:space="preserve">
Validación de la información reportada por las áreas al plan de acción
Validación de la información reportada por las áreas los proyectos de inversión
Validación de la información reportada por las áreas al SIRECI</t>
  </si>
  <si>
    <t xml:space="preserve">Sumatoria de los valores obligados  SIIF por rubros de inversión y funcionamiento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</si>
</sst>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1"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
      <b/>
      <sz val="11"/>
      <name val="Nunito"/>
    </font>
    <font>
      <sz val="9"/>
      <name val="Nunito"/>
    </font>
    <font>
      <sz val="11"/>
      <color rgb="FFFF0000"/>
      <name val="Nunito"/>
    </font>
    <font>
      <sz val="10"/>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9">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medium">
        <color auto="1"/>
      </left>
      <right style="hair">
        <color auto="1"/>
      </right>
      <top/>
      <bottom style="hair">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68">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0" fontId="7" fillId="0" borderId="16"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24" xfId="0" applyFont="1" applyBorder="1" applyAlignment="1">
      <alignment horizontal="justify" vertical="center"/>
    </xf>
    <xf numFmtId="0" fontId="7" fillId="0" borderId="1" xfId="0" applyFont="1" applyBorder="1" applyAlignment="1">
      <alignment horizontal="justify" vertical="center"/>
    </xf>
    <xf numFmtId="0" fontId="7" fillId="0" borderId="20" xfId="0" applyFont="1" applyBorder="1" applyAlignment="1">
      <alignment horizontal="justify" vertical="center"/>
    </xf>
    <xf numFmtId="0" fontId="7" fillId="0" borderId="17" xfId="0" applyFont="1" applyBorder="1" applyAlignment="1">
      <alignment horizontal="center"/>
    </xf>
    <xf numFmtId="0" fontId="7" fillId="0" borderId="18" xfId="0" applyFont="1" applyBorder="1" applyAlignment="1">
      <alignment horizontal="center"/>
    </xf>
    <xf numFmtId="0" fontId="19" fillId="0" borderId="1"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2" xfId="0" applyFont="1" applyBorder="1"/>
    <xf numFmtId="0" fontId="7" fillId="0" borderId="23" xfId="0" applyFont="1" applyBorder="1"/>
    <xf numFmtId="0" fontId="19" fillId="0" borderId="14" xfId="0" applyFont="1" applyBorder="1"/>
    <xf numFmtId="0" fontId="19" fillId="0" borderId="7" xfId="0" applyFont="1" applyBorder="1"/>
    <xf numFmtId="0" fontId="18" fillId="2" borderId="6" xfId="0" applyFont="1" applyFill="1" applyBorder="1"/>
    <xf numFmtId="0" fontId="18" fillId="2" borderId="7" xfId="0" applyFont="1" applyFill="1" applyBorder="1"/>
    <xf numFmtId="0" fontId="7" fillId="0" borderId="1" xfId="0" applyFont="1" applyBorder="1" applyAlignment="1">
      <alignment horizontal="center" vertical="center" wrapText="1"/>
    </xf>
    <xf numFmtId="9" fontId="13" fillId="0" borderId="1" xfId="0" applyNumberFormat="1" applyFont="1" applyBorder="1" applyAlignment="1">
      <alignment horizontal="center" vertical="center" wrapText="1"/>
    </xf>
    <xf numFmtId="0" fontId="7" fillId="0" borderId="0" xfId="0" applyFont="1" applyAlignment="1">
      <alignment horizontal="center"/>
    </xf>
    <xf numFmtId="0" fontId="18" fillId="2" borderId="0" xfId="0" applyFont="1" applyFill="1" applyAlignment="1">
      <alignment vertical="center" wrapText="1"/>
    </xf>
    <xf numFmtId="0" fontId="23"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4" fillId="0" borderId="0" xfId="0" applyFont="1" applyAlignment="1">
      <alignment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11" fillId="0" borderId="24" xfId="0" applyFont="1" applyBorder="1" applyAlignment="1">
      <alignment horizontal="center" vertical="center" wrapText="1"/>
    </xf>
    <xf numFmtId="0" fontId="11" fillId="0" borderId="0" xfId="0" applyFont="1"/>
    <xf numFmtId="0" fontId="11" fillId="0" borderId="1" xfId="0" applyFont="1" applyBorder="1" applyAlignment="1">
      <alignment horizontal="center" vertical="center" wrapText="1"/>
    </xf>
    <xf numFmtId="0" fontId="11" fillId="0" borderId="7" xfId="0" applyFont="1" applyBorder="1"/>
    <xf numFmtId="0" fontId="27" fillId="0" borderId="1"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vertical="center" wrapText="1"/>
    </xf>
    <xf numFmtId="0" fontId="28" fillId="2" borderId="6" xfId="0" applyFont="1" applyFill="1" applyBorder="1"/>
    <xf numFmtId="0" fontId="28" fillId="2" borderId="7" xfId="0" applyFont="1" applyFill="1" applyBorder="1"/>
    <xf numFmtId="0" fontId="7" fillId="0" borderId="20" xfId="0" applyFont="1" applyBorder="1" applyAlignment="1">
      <alignment horizontal="center" vertical="center" wrapText="1"/>
    </xf>
    <xf numFmtId="0" fontId="11" fillId="0" borderId="17" xfId="0" applyFont="1" applyBorder="1" applyAlignment="1">
      <alignment horizontal="center"/>
    </xf>
    <xf numFmtId="0" fontId="11" fillId="0" borderId="0" xfId="0" applyFont="1" applyAlignment="1">
      <alignment horizontal="center"/>
    </xf>
    <xf numFmtId="0" fontId="11" fillId="0" borderId="0" xfId="0" applyFont="1" applyAlignment="1">
      <alignment horizontal="justify" vertical="center" wrapText="1"/>
    </xf>
    <xf numFmtId="0" fontId="11" fillId="0" borderId="0" xfId="0" applyFont="1" applyAlignment="1">
      <alignment horizontal="center" vertical="center"/>
    </xf>
    <xf numFmtId="0" fontId="11" fillId="2" borderId="0" xfId="0" applyFont="1" applyFill="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0" xfId="0" applyFont="1" applyAlignment="1">
      <alignment horizontal="center" vertical="center" wrapText="1"/>
    </xf>
    <xf numFmtId="0" fontId="19" fillId="0" borderId="0" xfId="0" applyFont="1" applyAlignment="1">
      <alignment horizontal="center" vertical="center"/>
    </xf>
    <xf numFmtId="0" fontId="7" fillId="0" borderId="18" xfId="0" applyFont="1" applyBorder="1" applyAlignment="1">
      <alignment horizontal="center" vertical="center" wrapText="1"/>
    </xf>
    <xf numFmtId="0" fontId="7" fillId="0" borderId="24"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7" fillId="0" borderId="0" xfId="0" applyFont="1" applyAlignment="1">
      <alignment horizontal="justify" vertical="center"/>
    </xf>
    <xf numFmtId="0" fontId="11" fillId="0" borderId="20" xfId="0" applyFont="1" applyBorder="1" applyAlignment="1">
      <alignment horizontal="center" vertical="center" wrapText="1"/>
    </xf>
    <xf numFmtId="0" fontId="30" fillId="0" borderId="17" xfId="0" applyFont="1" applyBorder="1" applyAlignment="1">
      <alignment horizontal="center" vertical="center" wrapText="1"/>
    </xf>
    <xf numFmtId="0" fontId="11" fillId="0" borderId="18" xfId="0" applyFont="1" applyBorder="1" applyAlignment="1">
      <alignment vertical="center" wrapText="1"/>
    </xf>
    <xf numFmtId="0" fontId="27"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27" fillId="0" borderId="0" xfId="0" applyFont="1" applyAlignment="1">
      <alignment horizontal="center" vertical="center" wrapText="1"/>
    </xf>
    <xf numFmtId="0" fontId="11" fillId="0" borderId="17" xfId="0" applyFont="1" applyBorder="1" applyAlignment="1">
      <alignment vertical="center" wrapText="1"/>
    </xf>
    <xf numFmtId="0" fontId="11" fillId="0" borderId="1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4" xfId="0" applyFont="1" applyBorder="1" applyAlignment="1">
      <alignment horizontal="center"/>
    </xf>
    <xf numFmtId="164" fontId="7" fillId="0" borderId="19" xfId="0" applyNumberFormat="1" applyFont="1" applyBorder="1" applyAlignment="1">
      <alignment horizontal="center"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23" fillId="7" borderId="8"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8" fillId="7" borderId="29"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19" fillId="0" borderId="13" xfId="0" applyFont="1" applyBorder="1" applyAlignment="1">
      <alignment horizontal="center"/>
    </xf>
    <xf numFmtId="0" fontId="19" fillId="0" borderId="2" xfId="0" applyFont="1" applyBorder="1" applyAlignment="1">
      <alignment horizontal="center"/>
    </xf>
    <xf numFmtId="0" fontId="7" fillId="0" borderId="14" xfId="0" applyFont="1" applyBorder="1" applyAlignment="1">
      <alignment horizontal="center"/>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0" fillId="7" borderId="0" xfId="0" applyFont="1" applyFill="1" applyAlignment="1">
      <alignment horizontal="center" vertical="center"/>
    </xf>
    <xf numFmtId="0" fontId="10" fillId="7" borderId="5" xfId="0" applyFont="1" applyFill="1" applyBorder="1" applyAlignment="1">
      <alignment horizontal="center" vertical="center"/>
    </xf>
    <xf numFmtId="0" fontId="11" fillId="0" borderId="11" xfId="0" applyFont="1" applyBorder="1" applyAlignment="1">
      <alignment horizontal="left" vertical="center" wrapText="1"/>
    </xf>
    <xf numFmtId="0" fontId="11" fillId="0" borderId="4" xfId="0" applyFont="1" applyBorder="1" applyAlignment="1">
      <alignment horizontal="left" vertical="center" wrapText="1"/>
    </xf>
    <xf numFmtId="0" fontId="11" fillId="0" borderId="19" xfId="0" applyFont="1" applyBorder="1" applyAlignment="1">
      <alignment horizontal="left" vertical="center" wrapText="1"/>
    </xf>
    <xf numFmtId="0" fontId="10" fillId="7"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19"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5"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7" fillId="0" borderId="3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7" borderId="26" xfId="0" applyFont="1" applyFill="1" applyBorder="1" applyAlignment="1">
      <alignment horizontal="center" vertical="center"/>
    </xf>
    <xf numFmtId="0" fontId="10" fillId="7" borderId="2" xfId="0" applyFont="1" applyFill="1" applyBorder="1" applyAlignment="1">
      <alignment horizontal="center"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20" fillId="8" borderId="5" xfId="0" applyFont="1" applyFill="1" applyBorder="1" applyAlignment="1">
      <alignment horizontal="center" vertical="center"/>
    </xf>
    <xf numFmtId="0" fontId="20" fillId="8" borderId="28" xfId="0" applyFont="1" applyFill="1" applyBorder="1" applyAlignment="1">
      <alignment horizontal="center" vertical="center"/>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11" fillId="2" borderId="1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0" fillId="2" borderId="7" xfId="0" applyFont="1" applyFill="1" applyBorder="1" applyAlignment="1">
      <alignment horizontal="center" vertical="center"/>
    </xf>
    <xf numFmtId="0" fontId="10" fillId="7" borderId="3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13" xfId="0" applyFont="1" applyFill="1" applyBorder="1" applyAlignment="1">
      <alignment horizontal="center" vertical="center"/>
    </xf>
    <xf numFmtId="0" fontId="21"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center" vertical="center" wrapText="1"/>
    </xf>
    <xf numFmtId="0" fontId="23" fillId="7" borderId="1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7" fillId="0" borderId="11" xfId="0" applyFont="1" applyBorder="1" applyAlignment="1">
      <alignment horizontal="justify" vertical="center"/>
    </xf>
    <xf numFmtId="0" fontId="7" fillId="0" borderId="4" xfId="0" applyFont="1" applyBorder="1" applyAlignment="1">
      <alignment horizontal="justify" vertical="center"/>
    </xf>
    <xf numFmtId="0" fontId="7" fillId="0" borderId="2" xfId="0" applyFont="1" applyBorder="1" applyAlignment="1">
      <alignment horizontal="justify" vertical="center"/>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7"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21" fillId="2" borderId="4" xfId="0" applyFont="1" applyFill="1" applyBorder="1" applyAlignment="1">
      <alignment horizontal="justify" vertical="center"/>
    </xf>
    <xf numFmtId="0" fontId="21" fillId="2" borderId="19" xfId="0" applyFont="1" applyFill="1" applyBorder="1" applyAlignment="1">
      <alignment horizontal="justify"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5" fillId="0" borderId="26"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10" fillId="7"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9" fontId="13" fillId="0" borderId="11" xfId="0" applyNumberFormat="1"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2" fillId="0" borderId="1" xfId="0" applyFont="1" applyBorder="1" applyAlignment="1">
      <alignment horizontal="center" vertical="center"/>
    </xf>
    <xf numFmtId="0" fontId="7" fillId="0" borderId="1" xfId="0" applyFont="1" applyBorder="1" applyAlignment="1">
      <alignment horizontal="justify" vertical="center"/>
    </xf>
    <xf numFmtId="0" fontId="10" fillId="0" borderId="8" xfId="0" applyFont="1" applyBorder="1" applyAlignment="1">
      <alignment horizontal="center" vertical="center"/>
    </xf>
    <xf numFmtId="0" fontId="7" fillId="0" borderId="1" xfId="0" applyFont="1" applyBorder="1" applyAlignment="1">
      <alignment horizontal="center" vertical="center" wrapText="1"/>
    </xf>
    <xf numFmtId="0" fontId="14" fillId="8" borderId="1" xfId="0" applyFont="1" applyFill="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7" fillId="0" borderId="2" xfId="0" applyFont="1" applyBorder="1" applyAlignment="1">
      <alignment horizontal="center"/>
    </xf>
    <xf numFmtId="0" fontId="7" fillId="0" borderId="11" xfId="0" applyFont="1" applyBorder="1" applyAlignment="1">
      <alignment horizontal="center"/>
    </xf>
    <xf numFmtId="0" fontId="7" fillId="0" borderId="1" xfId="0" applyFont="1" applyBorder="1" applyAlignment="1">
      <alignment horizontal="center" vertical="center"/>
    </xf>
    <xf numFmtId="0" fontId="12" fillId="0" borderId="11"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7" fillId="0" borderId="2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13" fillId="0" borderId="11" xfId="0" applyFont="1" applyBorder="1" applyAlignment="1">
      <alignment horizontal="center" vertical="center" wrapText="1"/>
    </xf>
    <xf numFmtId="9" fontId="13" fillId="0" borderId="11"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0" fontId="7" fillId="2" borderId="1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xf>
    <xf numFmtId="9" fontId="13" fillId="2" borderId="1" xfId="0" applyNumberFormat="1"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242077</xdr:colOff>
      <xdr:row>55</xdr:row>
      <xdr:rowOff>161586</xdr:rowOff>
    </xdr:from>
    <xdr:to>
      <xdr:col>14</xdr:col>
      <xdr:colOff>365125</xdr:colOff>
      <xdr:row>63</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6184" y="45119586"/>
          <a:ext cx="4259620" cy="1630060"/>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Plan Nacional de Desarrollo, Plan Estratégico Sectorial, Normatividad vigente.</a:t>
            </a: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55</xdr:row>
      <xdr:rowOff>181695</xdr:rowOff>
    </xdr:from>
    <xdr:to>
      <xdr:col>18</xdr:col>
      <xdr:colOff>1825624</xdr:colOff>
      <xdr:row>63</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26159" y="45139695"/>
          <a:ext cx="4179786" cy="1630057"/>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Ninguna</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56</xdr:row>
      <xdr:rowOff>724</xdr:rowOff>
    </xdr:from>
    <xdr:to>
      <xdr:col>24</xdr:col>
      <xdr:colOff>238125</xdr:colOff>
      <xdr:row>63</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732202" y="45149224"/>
          <a:ext cx="4426530" cy="1630057"/>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SIGI</a:t>
            </a:r>
          </a:p>
          <a:p>
            <a:pPr marL="0" indent="0"/>
            <a:r>
              <a:rPr lang="es-CO" sz="1100" i="1">
                <a:solidFill>
                  <a:srgbClr val="962D46"/>
                </a:solidFill>
                <a:latin typeface="Nunito" pitchFamily="2" charset="0"/>
                <a:ea typeface="+mn-ea"/>
                <a:cs typeface="+mn-cs"/>
              </a:rPr>
              <a:t>Sistema de Tramites</a:t>
            </a:r>
          </a:p>
          <a:p>
            <a:pPr marL="0" indent="0"/>
            <a:r>
              <a:rPr lang="es-CO" sz="1100" i="1">
                <a:solidFill>
                  <a:srgbClr val="962D46"/>
                </a:solidFill>
                <a:latin typeface="Nunito" pitchFamily="2" charset="0"/>
                <a:ea typeface="+mn-ea"/>
                <a:cs typeface="+mn-cs"/>
              </a:rPr>
              <a:t>Aplicativo: GPS - Gestión Planeación Seguimiento</a:t>
            </a:r>
            <a:r>
              <a:rPr lang="es-CO" sz="1100" i="1" baseline="0">
                <a:solidFill>
                  <a:srgbClr val="962D46"/>
                </a:solidFill>
                <a:latin typeface="Nunito" pitchFamily="2" charset="0"/>
                <a:ea typeface="+mn-ea"/>
                <a:cs typeface="+mn-cs"/>
              </a:rPr>
              <a:t> </a:t>
            </a: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65</xdr:row>
      <xdr:rowOff>91740</xdr:rowOff>
    </xdr:from>
    <xdr:to>
      <xdr:col>15</xdr:col>
      <xdr:colOff>9525</xdr:colOff>
      <xdr:row>73</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9678" y="47104419"/>
          <a:ext cx="4271526" cy="1711700"/>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No Aplica</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69</xdr:row>
      <xdr:rowOff>50993</xdr:rowOff>
    </xdr:from>
    <xdr:to>
      <xdr:col>15</xdr:col>
      <xdr:colOff>741</xdr:colOff>
      <xdr:row>70</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66</xdr:row>
      <xdr:rowOff>59532</xdr:rowOff>
    </xdr:from>
    <xdr:to>
      <xdr:col>18</xdr:col>
      <xdr:colOff>1845468</xdr:colOff>
      <xdr:row>72</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12679" y="47276318"/>
          <a:ext cx="4213110" cy="1319893"/>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15</xdr:row>
      <xdr:rowOff>0</xdr:rowOff>
    </xdr:from>
    <xdr:to>
      <xdr:col>5</xdr:col>
      <xdr:colOff>571500</xdr:colOff>
      <xdr:row>16</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15</xdr:row>
      <xdr:rowOff>0</xdr:rowOff>
    </xdr:from>
    <xdr:to>
      <xdr:col>9</xdr:col>
      <xdr:colOff>319084</xdr:colOff>
      <xdr:row>16</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0</xdr:rowOff>
    </xdr:from>
    <xdr:to>
      <xdr:col>12</xdr:col>
      <xdr:colOff>292890</xdr:colOff>
      <xdr:row>16</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14</xdr:col>
      <xdr:colOff>40482</xdr:colOff>
      <xdr:row>15</xdr:row>
      <xdr:rowOff>0</xdr:rowOff>
    </xdr:from>
    <xdr:to>
      <xdr:col>14</xdr:col>
      <xdr:colOff>314326</xdr:colOff>
      <xdr:row>16</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ES" sz="1100">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FD5595CE-4327-4719-AA65-A5AE63862F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B38FBB6F-9BB1-41E3-8DC9-60928590AC6B}"/>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647C9583-24E9-4EF8-AEE0-2A0328D18FA3}"/>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3B5F78FC-C6B4-487A-964D-B5D4B1F3D903}"/>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BC5F6731-2D3F-4CBB-A475-C7FA5DB1ED24}"/>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4A4F356D-D327-4CF9-8237-190436465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E175A4C6-2ABC-40D0-B9F1-0F15C30002BE}"/>
            </a:ext>
          </a:extLst>
        </xdr:cNvPr>
        <xdr:cNvSpPr txBox="1"/>
      </xdr:nvSpPr>
      <xdr:spPr>
        <a:xfrm>
          <a:off x="4879181" y="80772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0F395DF3-620E-4E75-9F2F-155B474B1495}"/>
            </a:ext>
          </a:extLst>
        </xdr:cNvPr>
        <xdr:cNvSpPr txBox="1"/>
      </xdr:nvSpPr>
      <xdr:spPr>
        <a:xfrm>
          <a:off x="6922290" y="80772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52A06259-2F44-4F05-9D8E-C2A0DAE6B815}"/>
            </a:ext>
          </a:extLst>
        </xdr:cNvPr>
        <xdr:cNvSpPr txBox="1"/>
      </xdr:nvSpPr>
      <xdr:spPr>
        <a:xfrm>
          <a:off x="8696321" y="80772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2FF566CA-695F-4082-B821-8DE1F7C81D30}"/>
            </a:ext>
          </a:extLst>
        </xdr:cNvPr>
        <xdr:cNvSpPr txBox="1"/>
      </xdr:nvSpPr>
      <xdr:spPr>
        <a:xfrm>
          <a:off x="10317957" y="80772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76"/>
  <sheetViews>
    <sheetView showGridLines="0" tabSelected="1" zoomScale="70" zoomScaleNormal="70" zoomScaleSheetLayoutView="80" workbookViewId="0">
      <selection activeCell="A73" sqref="A73:C74"/>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5.71093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04"/>
      <c r="B1" s="105"/>
      <c r="C1" s="105"/>
      <c r="D1" s="105"/>
      <c r="E1" s="106"/>
      <c r="F1" s="113" t="s">
        <v>0</v>
      </c>
      <c r="G1" s="113"/>
      <c r="H1" s="113"/>
      <c r="I1" s="113"/>
      <c r="J1" s="113"/>
      <c r="K1" s="113"/>
      <c r="L1" s="113"/>
      <c r="M1" s="113"/>
      <c r="N1" s="113"/>
      <c r="O1" s="113"/>
      <c r="P1" s="113"/>
      <c r="Q1" s="113"/>
      <c r="R1" s="113"/>
      <c r="S1" s="113"/>
      <c r="T1" s="113"/>
      <c r="U1" s="113"/>
      <c r="V1" s="113"/>
      <c r="W1" s="120" t="s">
        <v>171</v>
      </c>
      <c r="X1" s="121"/>
      <c r="Y1" s="26" t="s">
        <v>351</v>
      </c>
    </row>
    <row r="2" spans="1:25" ht="33" customHeight="1" x14ac:dyDescent="0.3">
      <c r="A2" s="107"/>
      <c r="B2" s="108"/>
      <c r="C2" s="108"/>
      <c r="D2" s="108"/>
      <c r="E2" s="109"/>
      <c r="F2" s="114"/>
      <c r="G2" s="114"/>
      <c r="H2" s="114"/>
      <c r="I2" s="114"/>
      <c r="J2" s="114"/>
      <c r="K2" s="114"/>
      <c r="L2" s="114"/>
      <c r="M2" s="114"/>
      <c r="N2" s="114"/>
      <c r="O2" s="114"/>
      <c r="P2" s="114"/>
      <c r="Q2" s="114"/>
      <c r="R2" s="114"/>
      <c r="S2" s="114"/>
      <c r="T2" s="114"/>
      <c r="U2" s="114"/>
      <c r="V2" s="114"/>
      <c r="W2" s="122" t="s">
        <v>172</v>
      </c>
      <c r="X2" s="123"/>
      <c r="Y2" s="263">
        <v>6</v>
      </c>
    </row>
    <row r="3" spans="1:25" ht="33" customHeight="1" x14ac:dyDescent="0.3">
      <c r="A3" s="110"/>
      <c r="B3" s="111"/>
      <c r="C3" s="111"/>
      <c r="D3" s="111"/>
      <c r="E3" s="112"/>
      <c r="F3" s="115"/>
      <c r="G3" s="115"/>
      <c r="H3" s="115"/>
      <c r="I3" s="115"/>
      <c r="J3" s="115"/>
      <c r="K3" s="115"/>
      <c r="L3" s="115"/>
      <c r="M3" s="115"/>
      <c r="N3" s="115"/>
      <c r="O3" s="115"/>
      <c r="P3" s="115"/>
      <c r="Q3" s="115"/>
      <c r="R3" s="115"/>
      <c r="S3" s="115"/>
      <c r="T3" s="115"/>
      <c r="U3" s="115"/>
      <c r="V3" s="115"/>
      <c r="W3" s="122" t="s">
        <v>173</v>
      </c>
      <c r="X3" s="123"/>
      <c r="Y3" s="103">
        <v>45763</v>
      </c>
    </row>
    <row r="4" spans="1:25" ht="11.25" customHeight="1" x14ac:dyDescent="0.3">
      <c r="A4" s="124"/>
      <c r="B4" s="125"/>
      <c r="C4" s="125"/>
      <c r="D4" s="125"/>
      <c r="E4" s="125"/>
      <c r="F4" s="125"/>
      <c r="G4" s="125"/>
      <c r="H4" s="125"/>
      <c r="I4" s="125"/>
      <c r="J4" s="125"/>
      <c r="K4" s="125"/>
      <c r="L4" s="125"/>
      <c r="M4" s="125"/>
      <c r="N4" s="125"/>
      <c r="O4" s="125"/>
      <c r="P4" s="125"/>
      <c r="Q4" s="125"/>
      <c r="R4" s="125"/>
      <c r="S4" s="125"/>
      <c r="T4" s="125"/>
      <c r="U4" s="125"/>
      <c r="V4" s="125"/>
      <c r="W4" s="125"/>
      <c r="X4" s="125"/>
      <c r="Y4" s="126"/>
    </row>
    <row r="5" spans="1:25" ht="21.2" customHeight="1" x14ac:dyDescent="0.3">
      <c r="A5" s="172" t="s">
        <v>44</v>
      </c>
      <c r="B5" s="173"/>
      <c r="C5" s="174"/>
      <c r="D5" s="27"/>
      <c r="E5" s="132" t="s">
        <v>1</v>
      </c>
      <c r="F5" s="132"/>
      <c r="G5" s="127"/>
      <c r="H5" s="137" t="s">
        <v>2</v>
      </c>
      <c r="I5" s="138"/>
      <c r="J5" s="138"/>
      <c r="K5" s="138"/>
      <c r="L5" s="138"/>
      <c r="M5" s="138"/>
      <c r="N5" s="156"/>
      <c r="O5" s="171"/>
      <c r="P5" s="195" t="s">
        <v>58</v>
      </c>
      <c r="Q5" s="196"/>
      <c r="R5" s="196"/>
      <c r="S5" s="197"/>
      <c r="T5" s="129"/>
      <c r="U5" s="137" t="s">
        <v>14</v>
      </c>
      <c r="V5" s="138"/>
      <c r="W5" s="138"/>
      <c r="X5" s="138"/>
      <c r="Y5" s="139"/>
    </row>
    <row r="6" spans="1:25" ht="15.75" customHeight="1" x14ac:dyDescent="0.3">
      <c r="A6" s="175"/>
      <c r="B6" s="133"/>
      <c r="C6" s="176"/>
      <c r="D6" s="27"/>
      <c r="E6" s="133"/>
      <c r="F6" s="133"/>
      <c r="G6" s="128"/>
      <c r="H6" s="137"/>
      <c r="I6" s="138"/>
      <c r="J6" s="138"/>
      <c r="K6" s="138"/>
      <c r="L6" s="138"/>
      <c r="M6" s="138"/>
      <c r="N6" s="156"/>
      <c r="O6" s="171"/>
      <c r="P6" s="195"/>
      <c r="Q6" s="196"/>
      <c r="R6" s="196"/>
      <c r="S6" s="197"/>
      <c r="T6" s="129"/>
      <c r="U6" s="157" t="s">
        <v>19</v>
      </c>
      <c r="V6" s="158"/>
      <c r="W6" s="159" t="s">
        <v>20</v>
      </c>
      <c r="X6" s="159"/>
      <c r="Y6" s="160"/>
    </row>
    <row r="7" spans="1:25" ht="49.5" customHeight="1" x14ac:dyDescent="0.3">
      <c r="A7" s="146" t="s">
        <v>176</v>
      </c>
      <c r="B7" s="147"/>
      <c r="C7" s="148"/>
      <c r="D7" s="200"/>
      <c r="E7" s="204" t="str">
        <f>VLOOKUP(A7,'Listas desplegables'!D3:F47,2,0)</f>
        <v>Dirección Estratégica</v>
      </c>
      <c r="F7" s="205"/>
      <c r="G7" s="128"/>
      <c r="H7" s="130" t="str">
        <f>+VLOOKUP(A7,'Listas desplegables'!D3:F47,3,0)</f>
        <v>Estratégico</v>
      </c>
      <c r="I7" s="201"/>
      <c r="J7" s="201"/>
      <c r="K7" s="201"/>
      <c r="L7" s="201"/>
      <c r="M7" s="201"/>
      <c r="N7" s="131"/>
      <c r="O7" s="171"/>
      <c r="P7" s="177" t="s">
        <v>276</v>
      </c>
      <c r="Q7" s="178"/>
      <c r="R7" s="178"/>
      <c r="S7" s="179"/>
      <c r="T7" s="129"/>
      <c r="U7" s="118" t="s">
        <v>348</v>
      </c>
      <c r="V7" s="119"/>
      <c r="W7" s="168" t="s">
        <v>370</v>
      </c>
      <c r="X7" s="169"/>
      <c r="Y7" s="170"/>
    </row>
    <row r="8" spans="1:25" ht="49.5" customHeight="1" x14ac:dyDescent="0.3">
      <c r="A8" s="149"/>
      <c r="B8" s="150"/>
      <c r="C8" s="151"/>
      <c r="D8" s="200"/>
      <c r="E8" s="206"/>
      <c r="F8" s="207"/>
      <c r="G8" s="128"/>
      <c r="H8" s="130"/>
      <c r="I8" s="201"/>
      <c r="J8" s="201"/>
      <c r="K8" s="201"/>
      <c r="L8" s="201"/>
      <c r="M8" s="201"/>
      <c r="N8" s="131"/>
      <c r="O8" s="171"/>
      <c r="P8" s="180"/>
      <c r="Q8" s="181"/>
      <c r="R8" s="181"/>
      <c r="S8" s="182"/>
      <c r="T8" s="129"/>
      <c r="U8" s="118" t="s">
        <v>348</v>
      </c>
      <c r="V8" s="119"/>
      <c r="W8" s="134" t="s">
        <v>378</v>
      </c>
      <c r="X8" s="135"/>
      <c r="Y8" s="136"/>
    </row>
    <row r="9" spans="1:25" ht="49.5" customHeight="1" x14ac:dyDescent="0.3">
      <c r="A9" s="152"/>
      <c r="B9" s="153"/>
      <c r="C9" s="154"/>
      <c r="D9" s="200"/>
      <c r="E9" s="208"/>
      <c r="F9" s="209"/>
      <c r="G9" s="128"/>
      <c r="H9" s="130"/>
      <c r="I9" s="201"/>
      <c r="J9" s="201"/>
      <c r="K9" s="201"/>
      <c r="L9" s="201"/>
      <c r="M9" s="201"/>
      <c r="N9" s="131"/>
      <c r="O9" s="171"/>
      <c r="P9" s="183"/>
      <c r="Q9" s="184"/>
      <c r="R9" s="184"/>
      <c r="S9" s="185"/>
      <c r="T9" s="129"/>
      <c r="U9" s="118" t="s">
        <v>348</v>
      </c>
      <c r="V9" s="119"/>
      <c r="W9" s="134" t="s">
        <v>379</v>
      </c>
      <c r="X9" s="135"/>
      <c r="Y9" s="136"/>
    </row>
    <row r="10" spans="1:25" ht="9.75" customHeight="1" x14ac:dyDescent="0.3">
      <c r="A10" s="28"/>
      <c r="C10" s="125"/>
      <c r="D10" s="125"/>
      <c r="E10" s="143"/>
      <c r="F10" s="143"/>
      <c r="G10" s="125"/>
      <c r="H10" s="144"/>
      <c r="I10" s="144"/>
      <c r="J10" s="144"/>
      <c r="K10" s="144"/>
      <c r="L10" s="144"/>
      <c r="M10" s="144"/>
      <c r="N10" s="144"/>
      <c r="O10" s="143"/>
      <c r="P10" s="143"/>
      <c r="Q10" s="143"/>
      <c r="R10" s="143"/>
      <c r="S10" s="143"/>
      <c r="T10" s="143"/>
      <c r="U10" s="144"/>
      <c r="V10" s="144"/>
      <c r="W10" s="144"/>
      <c r="X10" s="144"/>
      <c r="Y10" s="145"/>
    </row>
    <row r="11" spans="1:25" ht="53.25" customHeight="1" x14ac:dyDescent="0.3">
      <c r="A11" s="155" t="s">
        <v>57</v>
      </c>
      <c r="B11" s="138"/>
      <c r="C11" s="156"/>
      <c r="D11" s="29"/>
      <c r="E11" s="130" t="str">
        <f>VLOOKUP(A7,'Listas desplegables'!D3:G47,4,0)</f>
        <v xml:space="preserve">Jefe de Oficina Asesora de Planeación </v>
      </c>
      <c r="F11" s="131"/>
      <c r="H11" s="138" t="s">
        <v>3</v>
      </c>
      <c r="I11" s="138"/>
      <c r="J11" s="138"/>
      <c r="K11" s="138"/>
      <c r="L11" s="138"/>
      <c r="M11" s="138"/>
      <c r="N11" s="138"/>
      <c r="O11" s="202" t="s">
        <v>277</v>
      </c>
      <c r="P11" s="202"/>
      <c r="Q11" s="202"/>
      <c r="R11" s="202"/>
      <c r="S11" s="202"/>
      <c r="T11" s="202"/>
      <c r="U11" s="202"/>
      <c r="V11" s="202"/>
      <c r="W11" s="202"/>
      <c r="X11" s="202"/>
      <c r="Y11" s="203"/>
    </row>
    <row r="12" spans="1:25" x14ac:dyDescent="0.3">
      <c r="A12" s="124"/>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6"/>
    </row>
    <row r="13" spans="1:25" ht="30.75" customHeight="1" x14ac:dyDescent="0.3">
      <c r="A13" s="198" t="s">
        <v>4</v>
      </c>
      <c r="B13" s="199"/>
      <c r="C13" s="199"/>
      <c r="D13" s="199"/>
      <c r="E13" s="199"/>
      <c r="F13" s="199"/>
      <c r="G13" s="54"/>
      <c r="H13" s="161" t="s">
        <v>8</v>
      </c>
      <c r="I13" s="162"/>
      <c r="J13" s="162"/>
      <c r="K13" s="163"/>
      <c r="L13" s="60"/>
      <c r="M13" s="60"/>
      <c r="N13" s="186" t="s">
        <v>16</v>
      </c>
      <c r="O13" s="187"/>
      <c r="P13" s="187"/>
      <c r="Q13" s="187"/>
      <c r="R13" s="187"/>
      <c r="S13" s="188"/>
      <c r="T13" s="61"/>
      <c r="U13" s="116" t="s">
        <v>15</v>
      </c>
      <c r="V13" s="116"/>
      <c r="W13" s="116"/>
      <c r="X13" s="116"/>
      <c r="Y13" s="117"/>
    </row>
    <row r="14" spans="1:25" s="18" customFormat="1" ht="29.25" customHeight="1" x14ac:dyDescent="0.3">
      <c r="A14" s="30" t="s">
        <v>5</v>
      </c>
      <c r="B14" s="53"/>
      <c r="C14" s="31" t="s">
        <v>6</v>
      </c>
      <c r="D14" s="53"/>
      <c r="E14" s="189" t="s">
        <v>7</v>
      </c>
      <c r="F14" s="191"/>
      <c r="G14" s="54"/>
      <c r="H14" s="32" t="s">
        <v>9</v>
      </c>
      <c r="I14" s="32" t="s">
        <v>10</v>
      </c>
      <c r="J14" s="32" t="s">
        <v>11</v>
      </c>
      <c r="K14" s="32" t="s">
        <v>12</v>
      </c>
      <c r="L14" s="33"/>
      <c r="M14" s="62"/>
      <c r="N14" s="189" t="s">
        <v>132</v>
      </c>
      <c r="O14" s="190"/>
      <c r="P14" s="191"/>
      <c r="Q14" s="55"/>
      <c r="R14" s="56"/>
      <c r="S14" s="34" t="s">
        <v>13</v>
      </c>
      <c r="T14" s="35"/>
      <c r="U14" s="31" t="s">
        <v>114</v>
      </c>
      <c r="V14" s="61"/>
      <c r="W14" s="31" t="s">
        <v>17</v>
      </c>
      <c r="X14" s="36"/>
      <c r="Y14" s="37" t="s">
        <v>18</v>
      </c>
    </row>
    <row r="15" spans="1:25" ht="211.5" customHeight="1" x14ac:dyDescent="0.3">
      <c r="A15" s="67" t="s">
        <v>315</v>
      </c>
      <c r="B15" s="68"/>
      <c r="C15" s="69" t="s">
        <v>316</v>
      </c>
      <c r="D15" s="68"/>
      <c r="E15" s="140" t="s">
        <v>317</v>
      </c>
      <c r="F15" s="119"/>
      <c r="G15" s="70"/>
      <c r="H15" s="71" t="s">
        <v>295</v>
      </c>
      <c r="I15" s="71"/>
      <c r="J15" s="71"/>
      <c r="K15" s="71"/>
      <c r="L15" s="72"/>
      <c r="M15" s="73"/>
      <c r="N15" s="140" t="s">
        <v>318</v>
      </c>
      <c r="O15" s="141"/>
      <c r="P15" s="142"/>
      <c r="Q15" s="74"/>
      <c r="R15" s="75"/>
      <c r="S15" s="69" t="s">
        <v>319</v>
      </c>
      <c r="T15" s="47"/>
      <c r="U15" s="57" t="s">
        <v>320</v>
      </c>
      <c r="V15" s="64"/>
      <c r="W15" s="57" t="s">
        <v>321</v>
      </c>
      <c r="X15" s="47"/>
      <c r="Y15" s="76" t="s">
        <v>371</v>
      </c>
    </row>
    <row r="16" spans="1:25" x14ac:dyDescent="0.3">
      <c r="A16" s="77"/>
      <c r="B16" s="78"/>
      <c r="C16" s="79"/>
      <c r="D16" s="78"/>
      <c r="E16" s="78"/>
      <c r="F16" s="78"/>
      <c r="G16" s="78"/>
      <c r="H16" s="80"/>
      <c r="I16" s="80"/>
      <c r="J16" s="80"/>
      <c r="K16" s="80"/>
      <c r="L16" s="80"/>
      <c r="M16" s="73"/>
      <c r="N16" s="80"/>
      <c r="O16" s="80"/>
      <c r="P16" s="80"/>
      <c r="Q16" s="81"/>
      <c r="R16" s="81"/>
      <c r="S16" s="78"/>
      <c r="T16" s="59"/>
      <c r="U16" s="59"/>
      <c r="V16" s="64"/>
      <c r="W16" s="59"/>
      <c r="X16" s="59"/>
      <c r="Y16" s="42"/>
    </row>
    <row r="17" spans="1:25" ht="181.5" x14ac:dyDescent="0.3">
      <c r="A17" s="67" t="s">
        <v>322</v>
      </c>
      <c r="B17" s="78"/>
      <c r="C17" s="69" t="s">
        <v>316</v>
      </c>
      <c r="D17" s="78"/>
      <c r="E17" s="140" t="s">
        <v>323</v>
      </c>
      <c r="F17" s="119"/>
      <c r="G17" s="78"/>
      <c r="H17" s="71"/>
      <c r="I17" s="71" t="s">
        <v>295</v>
      </c>
      <c r="J17" s="71"/>
      <c r="K17" s="71"/>
      <c r="L17" s="72"/>
      <c r="M17" s="73"/>
      <c r="N17" s="140" t="s">
        <v>324</v>
      </c>
      <c r="O17" s="141"/>
      <c r="P17" s="142"/>
      <c r="Q17" s="82"/>
      <c r="R17" s="83"/>
      <c r="S17" s="69" t="s">
        <v>319</v>
      </c>
      <c r="T17" s="47"/>
      <c r="U17" s="57" t="s">
        <v>325</v>
      </c>
      <c r="V17" s="64"/>
      <c r="W17" s="57" t="s">
        <v>326</v>
      </c>
      <c r="X17" s="47"/>
      <c r="Y17" s="76" t="s">
        <v>371</v>
      </c>
    </row>
    <row r="18" spans="1:25" x14ac:dyDescent="0.3">
      <c r="A18" s="65"/>
      <c r="B18" s="59"/>
      <c r="C18" s="84"/>
      <c r="D18" s="59"/>
      <c r="E18" s="66"/>
      <c r="F18" s="63"/>
      <c r="G18" s="59"/>
      <c r="H18" s="85"/>
      <c r="I18" s="85"/>
      <c r="J18" s="85"/>
      <c r="K18" s="85"/>
      <c r="L18" s="63"/>
      <c r="M18" s="64"/>
      <c r="N18" s="66"/>
      <c r="O18" s="66"/>
      <c r="P18" s="66"/>
      <c r="Q18" s="59"/>
      <c r="R18" s="59"/>
      <c r="S18" s="66"/>
      <c r="T18" s="59"/>
      <c r="U18" s="66"/>
      <c r="V18" s="64"/>
      <c r="W18" s="66"/>
      <c r="X18" s="59"/>
      <c r="Y18" s="86"/>
    </row>
    <row r="19" spans="1:25" ht="181.5" x14ac:dyDescent="0.3">
      <c r="A19" s="87" t="s">
        <v>322</v>
      </c>
      <c r="B19" s="59"/>
      <c r="C19" s="69"/>
      <c r="D19" s="59"/>
      <c r="E19" s="164" t="s">
        <v>325</v>
      </c>
      <c r="F19" s="167"/>
      <c r="G19" s="59"/>
      <c r="H19" s="43"/>
      <c r="I19" s="43" t="s">
        <v>295</v>
      </c>
      <c r="J19" s="43"/>
      <c r="K19" s="43"/>
      <c r="L19" s="44"/>
      <c r="M19" s="64"/>
      <c r="N19" s="140" t="s">
        <v>327</v>
      </c>
      <c r="O19" s="141"/>
      <c r="P19" s="142"/>
      <c r="Q19" s="45"/>
      <c r="R19" s="46"/>
      <c r="S19" s="57" t="s">
        <v>328</v>
      </c>
      <c r="T19" s="47"/>
      <c r="U19" s="57" t="s">
        <v>329</v>
      </c>
      <c r="V19" s="64"/>
      <c r="W19" s="57" t="s">
        <v>326</v>
      </c>
      <c r="X19" s="47"/>
      <c r="Y19" s="76"/>
    </row>
    <row r="20" spans="1:25" x14ac:dyDescent="0.3">
      <c r="A20" s="65"/>
      <c r="B20" s="59"/>
      <c r="C20" s="84"/>
      <c r="D20" s="59"/>
      <c r="E20" s="66"/>
      <c r="F20" s="63"/>
      <c r="G20" s="59"/>
      <c r="H20" s="85"/>
      <c r="I20" s="85"/>
      <c r="J20" s="85"/>
      <c r="K20" s="85"/>
      <c r="L20" s="63"/>
      <c r="M20" s="64"/>
      <c r="N20" s="66"/>
      <c r="O20" s="66"/>
      <c r="P20" s="66"/>
      <c r="Q20" s="59"/>
      <c r="R20" s="59"/>
      <c r="S20" s="66"/>
      <c r="T20" s="59"/>
      <c r="U20" s="66"/>
      <c r="V20" s="64"/>
      <c r="W20" s="66"/>
      <c r="X20" s="59"/>
      <c r="Y20" s="86"/>
    </row>
    <row r="21" spans="1:25" ht="258.75" customHeight="1" x14ac:dyDescent="0.3">
      <c r="A21" s="67" t="s">
        <v>322</v>
      </c>
      <c r="B21" s="78"/>
      <c r="C21" s="69"/>
      <c r="D21" s="78"/>
      <c r="E21" s="140" t="s">
        <v>391</v>
      </c>
      <c r="F21" s="119"/>
      <c r="G21" s="78"/>
      <c r="H21" s="71"/>
      <c r="I21" s="71" t="s">
        <v>295</v>
      </c>
      <c r="J21" s="71"/>
      <c r="K21" s="71"/>
      <c r="L21" s="72"/>
      <c r="M21" s="73"/>
      <c r="N21" s="140" t="s">
        <v>392</v>
      </c>
      <c r="O21" s="141"/>
      <c r="P21" s="142"/>
      <c r="Q21" s="82"/>
      <c r="R21" s="83"/>
      <c r="S21" s="69" t="s">
        <v>393</v>
      </c>
      <c r="T21" s="102"/>
      <c r="U21" s="69" t="s">
        <v>394</v>
      </c>
      <c r="V21" s="73"/>
      <c r="W21" s="69" t="s">
        <v>326</v>
      </c>
      <c r="X21" s="102"/>
      <c r="Y21" s="91"/>
    </row>
    <row r="22" spans="1:25" x14ac:dyDescent="0.3">
      <c r="A22" s="65"/>
      <c r="B22" s="59"/>
      <c r="C22" s="84"/>
      <c r="D22" s="59"/>
      <c r="E22" s="66"/>
      <c r="F22" s="63"/>
      <c r="G22" s="59"/>
      <c r="H22" s="85"/>
      <c r="I22" s="85"/>
      <c r="J22" s="85"/>
      <c r="K22" s="85"/>
      <c r="L22" s="63"/>
      <c r="M22" s="64"/>
      <c r="N22" s="66"/>
      <c r="O22" s="66"/>
      <c r="P22" s="66"/>
      <c r="Q22" s="59"/>
      <c r="R22" s="59"/>
      <c r="S22" s="66"/>
      <c r="T22" s="59"/>
      <c r="U22" s="88"/>
      <c r="V22" s="64"/>
      <c r="W22" s="66"/>
      <c r="X22" s="59"/>
      <c r="Y22" s="86"/>
    </row>
    <row r="23" spans="1:25" ht="82.5" x14ac:dyDescent="0.3">
      <c r="A23" s="87" t="s">
        <v>322</v>
      </c>
      <c r="B23" s="59"/>
      <c r="C23" s="89"/>
      <c r="D23" s="59"/>
      <c r="E23" s="164" t="s">
        <v>330</v>
      </c>
      <c r="F23" s="167"/>
      <c r="G23" s="59"/>
      <c r="H23" s="43"/>
      <c r="I23" s="43" t="s">
        <v>295</v>
      </c>
      <c r="J23" s="43"/>
      <c r="K23" s="43"/>
      <c r="L23" s="44"/>
      <c r="M23" s="64"/>
      <c r="N23" s="164" t="s">
        <v>331</v>
      </c>
      <c r="O23" s="165"/>
      <c r="P23" s="166"/>
      <c r="Q23" s="45"/>
      <c r="R23" s="46"/>
      <c r="S23" s="57" t="s">
        <v>319</v>
      </c>
      <c r="T23" s="47"/>
      <c r="U23" s="57" t="s">
        <v>332</v>
      </c>
      <c r="V23" s="64"/>
      <c r="W23" s="57" t="s">
        <v>326</v>
      </c>
      <c r="X23" s="47"/>
      <c r="Y23" s="76"/>
    </row>
    <row r="24" spans="1:25" x14ac:dyDescent="0.3">
      <c r="A24" s="65"/>
      <c r="B24" s="59"/>
      <c r="C24" s="88"/>
      <c r="D24" s="59"/>
      <c r="E24" s="66"/>
      <c r="F24" s="63"/>
      <c r="G24" s="59"/>
      <c r="H24" s="85"/>
      <c r="I24" s="85"/>
      <c r="J24" s="85"/>
      <c r="K24" s="85"/>
      <c r="L24" s="63"/>
      <c r="M24" s="64"/>
      <c r="N24" s="66"/>
      <c r="O24" s="66"/>
      <c r="P24" s="66"/>
      <c r="Q24" s="59"/>
      <c r="R24" s="59"/>
      <c r="S24" s="66"/>
      <c r="T24" s="59"/>
      <c r="U24" s="66"/>
      <c r="V24" s="64"/>
      <c r="W24" s="66"/>
      <c r="X24" s="59"/>
      <c r="Y24" s="86"/>
    </row>
    <row r="25" spans="1:25" ht="99" x14ac:dyDescent="0.3">
      <c r="A25" s="87" t="s">
        <v>322</v>
      </c>
      <c r="B25" s="59"/>
      <c r="C25" s="89"/>
      <c r="D25" s="59"/>
      <c r="E25" s="164" t="s">
        <v>333</v>
      </c>
      <c r="F25" s="167"/>
      <c r="G25" s="59"/>
      <c r="H25" s="43"/>
      <c r="I25" s="43" t="s">
        <v>295</v>
      </c>
      <c r="J25" s="43"/>
      <c r="K25" s="43"/>
      <c r="L25" s="44"/>
      <c r="M25" s="64"/>
      <c r="N25" s="164" t="s">
        <v>334</v>
      </c>
      <c r="O25" s="165"/>
      <c r="P25" s="166"/>
      <c r="Q25" s="45"/>
      <c r="R25" s="46"/>
      <c r="S25" s="57" t="s">
        <v>319</v>
      </c>
      <c r="T25" s="47"/>
      <c r="U25" s="57" t="s">
        <v>335</v>
      </c>
      <c r="V25" s="64"/>
      <c r="W25" s="57" t="s">
        <v>326</v>
      </c>
      <c r="X25" s="47"/>
      <c r="Y25" s="76"/>
    </row>
    <row r="26" spans="1:25" x14ac:dyDescent="0.3">
      <c r="A26" s="65"/>
      <c r="B26" s="59"/>
      <c r="C26" s="66"/>
      <c r="D26" s="59"/>
      <c r="E26" s="66"/>
      <c r="F26" s="63"/>
      <c r="G26" s="59"/>
      <c r="H26" s="85"/>
      <c r="I26" s="85"/>
      <c r="J26" s="85"/>
      <c r="K26" s="85"/>
      <c r="L26" s="63"/>
      <c r="M26" s="64"/>
      <c r="N26" s="66"/>
      <c r="O26" s="66"/>
      <c r="P26" s="66"/>
      <c r="Q26" s="59"/>
      <c r="R26" s="59"/>
      <c r="S26" s="66"/>
      <c r="T26" s="59"/>
      <c r="U26" s="66"/>
      <c r="V26" s="64"/>
      <c r="W26" s="66"/>
      <c r="X26" s="59"/>
      <c r="Y26" s="86"/>
    </row>
    <row r="27" spans="1:25" ht="185.25" customHeight="1" x14ac:dyDescent="0.3">
      <c r="A27" s="87" t="s">
        <v>322</v>
      </c>
      <c r="B27" s="59"/>
      <c r="C27" s="89"/>
      <c r="D27" s="59"/>
      <c r="E27" s="164" t="s">
        <v>333</v>
      </c>
      <c r="F27" s="167"/>
      <c r="G27" s="59"/>
      <c r="H27" s="43"/>
      <c r="I27" s="43" t="s">
        <v>295</v>
      </c>
      <c r="J27" s="43"/>
      <c r="K27" s="43"/>
      <c r="L27" s="44"/>
      <c r="M27" s="64"/>
      <c r="N27" s="164" t="s">
        <v>336</v>
      </c>
      <c r="O27" s="165"/>
      <c r="P27" s="166"/>
      <c r="Q27" s="45"/>
      <c r="R27" s="46"/>
      <c r="S27" s="57" t="s">
        <v>319</v>
      </c>
      <c r="T27" s="47"/>
      <c r="U27" s="57" t="s">
        <v>337</v>
      </c>
      <c r="V27" s="64"/>
      <c r="W27" s="57" t="s">
        <v>326</v>
      </c>
      <c r="X27" s="47"/>
      <c r="Y27" s="76" t="s">
        <v>372</v>
      </c>
    </row>
    <row r="28" spans="1:25" x14ac:dyDescent="0.3">
      <c r="A28" s="65"/>
      <c r="B28" s="59"/>
      <c r="C28" s="66"/>
      <c r="D28" s="59"/>
      <c r="E28" s="66"/>
      <c r="F28" s="63"/>
      <c r="G28" s="59"/>
      <c r="H28" s="85"/>
      <c r="I28" s="85"/>
      <c r="J28" s="85"/>
      <c r="K28" s="85"/>
      <c r="L28" s="63"/>
      <c r="M28" s="64"/>
      <c r="N28" s="66"/>
      <c r="O28" s="66"/>
      <c r="P28" s="66"/>
      <c r="Q28" s="59"/>
      <c r="R28" s="59"/>
      <c r="S28" s="66"/>
      <c r="T28" s="59"/>
      <c r="U28" s="66"/>
      <c r="V28" s="64"/>
      <c r="W28" s="66"/>
      <c r="X28" s="59"/>
      <c r="Y28" s="86"/>
    </row>
    <row r="29" spans="1:25" ht="143.25" customHeight="1" x14ac:dyDescent="0.3">
      <c r="A29" s="87" t="s">
        <v>322</v>
      </c>
      <c r="B29" s="59"/>
      <c r="C29" s="69" t="s">
        <v>316</v>
      </c>
      <c r="D29" s="59"/>
      <c r="E29" s="164" t="s">
        <v>338</v>
      </c>
      <c r="F29" s="167"/>
      <c r="G29" s="59"/>
      <c r="H29" s="43"/>
      <c r="I29" s="43" t="s">
        <v>295</v>
      </c>
      <c r="J29" s="43"/>
      <c r="K29" s="43"/>
      <c r="L29" s="44"/>
      <c r="M29" s="64"/>
      <c r="N29" s="164" t="s">
        <v>363</v>
      </c>
      <c r="O29" s="165"/>
      <c r="P29" s="166"/>
      <c r="Q29" s="45"/>
      <c r="R29" s="46"/>
      <c r="S29" s="57" t="s">
        <v>319</v>
      </c>
      <c r="T29" s="47"/>
      <c r="U29" s="57" t="s">
        <v>339</v>
      </c>
      <c r="V29" s="64"/>
      <c r="W29" s="57" t="s">
        <v>326</v>
      </c>
      <c r="X29" s="47"/>
      <c r="Y29" s="76" t="s">
        <v>373</v>
      </c>
    </row>
    <row r="30" spans="1:25" x14ac:dyDescent="0.3">
      <c r="A30" s="65"/>
      <c r="B30" s="59"/>
      <c r="C30" s="84"/>
      <c r="D30" s="59"/>
      <c r="E30" s="66"/>
      <c r="F30" s="63"/>
      <c r="G30" s="59"/>
      <c r="H30" s="85"/>
      <c r="I30" s="85"/>
      <c r="J30" s="85"/>
      <c r="K30" s="85"/>
      <c r="L30" s="63"/>
      <c r="M30" s="64"/>
      <c r="N30" s="66"/>
      <c r="O30" s="66"/>
      <c r="P30" s="66"/>
      <c r="Q30" s="59"/>
      <c r="R30" s="59"/>
      <c r="S30" s="66"/>
      <c r="T30" s="59"/>
      <c r="U30" s="66"/>
      <c r="V30" s="64"/>
      <c r="W30" s="66"/>
      <c r="X30" s="59"/>
      <c r="Y30" s="86"/>
    </row>
    <row r="31" spans="1:25" ht="128.25" customHeight="1" x14ac:dyDescent="0.3">
      <c r="A31" s="87" t="s">
        <v>340</v>
      </c>
      <c r="B31" s="59"/>
      <c r="C31" s="69"/>
      <c r="D31" s="59"/>
      <c r="E31" s="164" t="s">
        <v>341</v>
      </c>
      <c r="F31" s="167"/>
      <c r="G31" s="59"/>
      <c r="H31" s="43"/>
      <c r="I31" s="43" t="s">
        <v>295</v>
      </c>
      <c r="J31" s="43"/>
      <c r="K31" s="43"/>
      <c r="L31" s="44"/>
      <c r="M31" s="64"/>
      <c r="N31" s="164" t="s">
        <v>342</v>
      </c>
      <c r="O31" s="165"/>
      <c r="P31" s="166"/>
      <c r="Q31" s="45"/>
      <c r="R31" s="46"/>
      <c r="S31" s="57" t="s">
        <v>343</v>
      </c>
      <c r="T31" s="47"/>
      <c r="U31" s="57" t="s">
        <v>344</v>
      </c>
      <c r="V31" s="64"/>
      <c r="W31" s="57" t="s">
        <v>345</v>
      </c>
      <c r="X31" s="47"/>
      <c r="Y31" s="76" t="s">
        <v>374</v>
      </c>
    </row>
    <row r="32" spans="1:25" ht="18.75" customHeight="1" x14ac:dyDescent="0.3">
      <c r="A32" s="65"/>
      <c r="B32" s="59"/>
      <c r="C32" s="84"/>
      <c r="D32" s="59"/>
      <c r="E32" s="66"/>
      <c r="F32" s="63"/>
      <c r="G32" s="59"/>
      <c r="H32" s="85"/>
      <c r="I32" s="85"/>
      <c r="J32" s="85"/>
      <c r="K32" s="85"/>
      <c r="L32" s="63"/>
      <c r="M32" s="64"/>
      <c r="N32" s="66"/>
      <c r="O32" s="66"/>
      <c r="P32" s="66"/>
      <c r="Q32" s="59"/>
      <c r="R32" s="59"/>
      <c r="S32" s="66"/>
      <c r="T32" s="59"/>
      <c r="U32" s="66"/>
      <c r="V32" s="64"/>
      <c r="W32" s="66"/>
      <c r="X32" s="59"/>
      <c r="Y32" s="86"/>
    </row>
    <row r="33" spans="1:25" ht="132" customHeight="1" x14ac:dyDescent="0.3">
      <c r="A33" s="87" t="s">
        <v>364</v>
      </c>
      <c r="B33" s="59"/>
      <c r="C33" s="69"/>
      <c r="D33" s="59"/>
      <c r="E33" s="164" t="s">
        <v>368</v>
      </c>
      <c r="F33" s="166"/>
      <c r="G33" s="59"/>
      <c r="H33" s="43"/>
      <c r="I33" s="43" t="s">
        <v>295</v>
      </c>
      <c r="J33" s="43"/>
      <c r="K33" s="43"/>
      <c r="L33" s="44"/>
      <c r="M33" s="64"/>
      <c r="N33" s="164" t="s">
        <v>369</v>
      </c>
      <c r="O33" s="165"/>
      <c r="P33" s="166"/>
      <c r="Q33" s="45"/>
      <c r="R33" s="46"/>
      <c r="S33" s="57" t="s">
        <v>365</v>
      </c>
      <c r="T33" s="47"/>
      <c r="U33" s="57" t="s">
        <v>366</v>
      </c>
      <c r="V33" s="64"/>
      <c r="W33" s="57" t="s">
        <v>345</v>
      </c>
      <c r="X33" s="47"/>
      <c r="Y33" s="76" t="s">
        <v>367</v>
      </c>
    </row>
    <row r="34" spans="1:25" ht="19.5" customHeight="1" x14ac:dyDescent="0.3">
      <c r="A34" s="65"/>
      <c r="B34" s="59"/>
      <c r="C34" s="84"/>
      <c r="D34" s="59"/>
      <c r="E34" s="66"/>
      <c r="F34" s="63"/>
      <c r="G34" s="59"/>
      <c r="H34" s="85"/>
      <c r="I34" s="85"/>
      <c r="J34" s="85"/>
      <c r="K34" s="85"/>
      <c r="L34" s="63"/>
      <c r="M34" s="64"/>
      <c r="N34" s="66"/>
      <c r="O34" s="66"/>
      <c r="P34" s="66"/>
      <c r="Q34" s="59"/>
      <c r="R34" s="59"/>
      <c r="S34" s="66"/>
      <c r="T34" s="59"/>
      <c r="U34" s="66"/>
      <c r="V34" s="64"/>
      <c r="W34" s="66"/>
      <c r="X34" s="59"/>
      <c r="Y34" s="86"/>
    </row>
    <row r="35" spans="1:25" ht="136.5" customHeight="1" x14ac:dyDescent="0.3">
      <c r="A35" s="87" t="s">
        <v>278</v>
      </c>
      <c r="B35" s="59"/>
      <c r="C35" s="57" t="s">
        <v>279</v>
      </c>
      <c r="D35" s="59"/>
      <c r="E35" s="164" t="s">
        <v>287</v>
      </c>
      <c r="F35" s="167"/>
      <c r="G35" s="59"/>
      <c r="H35" s="43"/>
      <c r="I35" s="43" t="s">
        <v>295</v>
      </c>
      <c r="J35" s="43"/>
      <c r="K35" s="43"/>
      <c r="L35" s="44"/>
      <c r="M35" s="64"/>
      <c r="N35" s="164" t="s">
        <v>297</v>
      </c>
      <c r="O35" s="165"/>
      <c r="P35" s="166"/>
      <c r="Q35" s="45"/>
      <c r="R35" s="46"/>
      <c r="S35" s="57" t="s">
        <v>296</v>
      </c>
      <c r="T35" s="47"/>
      <c r="U35" s="57" t="s">
        <v>298</v>
      </c>
      <c r="V35" s="64"/>
      <c r="W35" s="57" t="s">
        <v>299</v>
      </c>
      <c r="X35" s="47"/>
      <c r="Y35" s="76" t="s">
        <v>375</v>
      </c>
    </row>
    <row r="36" spans="1:25" x14ac:dyDescent="0.3">
      <c r="A36" s="65"/>
      <c r="B36" s="59"/>
      <c r="C36" s="90"/>
      <c r="D36" s="59"/>
      <c r="E36" s="66"/>
      <c r="F36" s="66"/>
      <c r="G36" s="59"/>
      <c r="H36" s="85"/>
      <c r="I36" s="85"/>
      <c r="J36" s="85"/>
      <c r="K36" s="85"/>
      <c r="L36" s="63"/>
      <c r="M36" s="64"/>
      <c r="N36" s="66"/>
      <c r="O36" s="63"/>
      <c r="P36" s="63"/>
      <c r="Q36" s="59"/>
      <c r="R36" s="59"/>
      <c r="S36" s="66"/>
      <c r="T36" s="59"/>
      <c r="U36" s="66"/>
      <c r="V36" s="64"/>
      <c r="W36" s="66"/>
      <c r="X36" s="59"/>
      <c r="Y36" s="86"/>
    </row>
    <row r="37" spans="1:25" ht="144.75" customHeight="1" x14ac:dyDescent="0.3">
      <c r="A37" s="87" t="s">
        <v>280</v>
      </c>
      <c r="B37" s="59"/>
      <c r="C37" s="57" t="s">
        <v>281</v>
      </c>
      <c r="D37" s="59"/>
      <c r="E37" s="164" t="s">
        <v>288</v>
      </c>
      <c r="F37" s="167"/>
      <c r="G37" s="59"/>
      <c r="H37" s="43"/>
      <c r="I37" s="43" t="s">
        <v>295</v>
      </c>
      <c r="J37" s="43"/>
      <c r="K37" s="43"/>
      <c r="L37" s="44"/>
      <c r="M37" s="64"/>
      <c r="N37" s="164" t="s">
        <v>300</v>
      </c>
      <c r="O37" s="165"/>
      <c r="P37" s="166"/>
      <c r="Q37" s="45"/>
      <c r="R37" s="46"/>
      <c r="S37" s="57" t="s">
        <v>296</v>
      </c>
      <c r="T37" s="47"/>
      <c r="U37" s="57" t="s">
        <v>301</v>
      </c>
      <c r="V37" s="64"/>
      <c r="W37" s="57" t="s">
        <v>302</v>
      </c>
      <c r="X37" s="47"/>
      <c r="Y37" s="76" t="s">
        <v>375</v>
      </c>
    </row>
    <row r="38" spans="1:25" x14ac:dyDescent="0.3">
      <c r="A38" s="65"/>
      <c r="B38" s="59"/>
      <c r="C38" s="66"/>
      <c r="D38" s="59"/>
      <c r="E38" s="66"/>
      <c r="F38" s="63"/>
      <c r="G38" s="59"/>
      <c r="H38" s="85"/>
      <c r="I38" s="85"/>
      <c r="J38" s="85"/>
      <c r="K38" s="85"/>
      <c r="L38" s="63"/>
      <c r="M38" s="64"/>
      <c r="N38" s="66"/>
      <c r="O38" s="66"/>
      <c r="P38" s="66"/>
      <c r="Q38" s="59"/>
      <c r="R38" s="59"/>
      <c r="S38" s="66"/>
      <c r="T38" s="59"/>
      <c r="U38" s="66"/>
      <c r="V38" s="64"/>
      <c r="W38" s="66"/>
      <c r="X38" s="59"/>
      <c r="Y38" s="86"/>
    </row>
    <row r="39" spans="1:25" ht="149.25" customHeight="1" x14ac:dyDescent="0.3">
      <c r="A39" s="87" t="s">
        <v>282</v>
      </c>
      <c r="B39" s="59"/>
      <c r="C39" s="57" t="s">
        <v>281</v>
      </c>
      <c r="D39" s="59"/>
      <c r="E39" s="164" t="s">
        <v>289</v>
      </c>
      <c r="F39" s="167"/>
      <c r="G39" s="59"/>
      <c r="H39" s="43"/>
      <c r="I39" s="43" t="s">
        <v>295</v>
      </c>
      <c r="J39" s="43"/>
      <c r="K39" s="43"/>
      <c r="L39" s="44"/>
      <c r="M39" s="64"/>
      <c r="N39" s="164" t="s">
        <v>303</v>
      </c>
      <c r="O39" s="165"/>
      <c r="P39" s="166"/>
      <c r="Q39" s="45"/>
      <c r="R39" s="46"/>
      <c r="S39" s="57" t="s">
        <v>296</v>
      </c>
      <c r="T39" s="47"/>
      <c r="U39" s="57" t="s">
        <v>304</v>
      </c>
      <c r="V39" s="64"/>
      <c r="W39" s="57" t="s">
        <v>305</v>
      </c>
      <c r="X39" s="47"/>
      <c r="Y39" s="76" t="s">
        <v>375</v>
      </c>
    </row>
    <row r="40" spans="1:25" x14ac:dyDescent="0.3">
      <c r="A40" s="65"/>
      <c r="B40" s="59"/>
      <c r="C40" s="90"/>
      <c r="D40" s="59"/>
      <c r="E40" s="66"/>
      <c r="F40" s="66"/>
      <c r="G40" s="59"/>
      <c r="H40" s="85"/>
      <c r="I40" s="85"/>
      <c r="J40" s="85"/>
      <c r="K40" s="85"/>
      <c r="L40" s="63"/>
      <c r="M40" s="64"/>
      <c r="N40" s="66"/>
      <c r="O40" s="63"/>
      <c r="P40" s="63"/>
      <c r="Q40" s="59"/>
      <c r="R40" s="59"/>
      <c r="S40" s="66"/>
      <c r="T40" s="59"/>
      <c r="U40" s="66"/>
      <c r="V40" s="64"/>
      <c r="W40" s="66"/>
      <c r="X40" s="59"/>
      <c r="Y40" s="86"/>
    </row>
    <row r="41" spans="1:25" ht="201.75" customHeight="1" x14ac:dyDescent="0.3">
      <c r="A41" s="67" t="s">
        <v>346</v>
      </c>
      <c r="B41" s="78"/>
      <c r="C41" s="69" t="s">
        <v>283</v>
      </c>
      <c r="D41" s="78"/>
      <c r="E41" s="140" t="s">
        <v>290</v>
      </c>
      <c r="F41" s="119"/>
      <c r="G41" s="78"/>
      <c r="H41" s="71"/>
      <c r="I41" s="71"/>
      <c r="J41" s="71" t="s">
        <v>295</v>
      </c>
      <c r="K41" s="71"/>
      <c r="L41" s="72"/>
      <c r="M41" s="73"/>
      <c r="N41" s="140" t="s">
        <v>347</v>
      </c>
      <c r="O41" s="141"/>
      <c r="P41" s="142"/>
      <c r="Q41" s="82"/>
      <c r="R41" s="78"/>
      <c r="S41" s="69" t="s">
        <v>296</v>
      </c>
      <c r="T41" s="78"/>
      <c r="U41" s="69" t="s">
        <v>291</v>
      </c>
      <c r="V41" s="73"/>
      <c r="W41" s="69" t="s">
        <v>306</v>
      </c>
      <c r="X41" s="78"/>
      <c r="Y41" s="76" t="s">
        <v>375</v>
      </c>
    </row>
    <row r="42" spans="1:25" x14ac:dyDescent="0.3">
      <c r="A42" s="92"/>
      <c r="B42" s="84"/>
      <c r="C42" s="84"/>
      <c r="D42" s="84"/>
      <c r="E42" s="84"/>
      <c r="F42" s="84"/>
      <c r="G42" s="84"/>
      <c r="H42" s="84"/>
      <c r="I42" s="84"/>
      <c r="J42" s="84"/>
      <c r="K42" s="84"/>
      <c r="L42" s="84"/>
      <c r="M42" s="84"/>
      <c r="N42" s="84"/>
      <c r="O42" s="84"/>
      <c r="P42" s="84"/>
      <c r="Q42" s="84"/>
      <c r="R42" s="84"/>
      <c r="S42" s="73"/>
      <c r="T42" s="84"/>
      <c r="U42" s="68"/>
      <c r="V42" s="84"/>
      <c r="W42" s="73"/>
      <c r="X42" s="84"/>
      <c r="Y42" s="93"/>
    </row>
    <row r="43" spans="1:25" ht="115.5" x14ac:dyDescent="0.3">
      <c r="A43" s="67" t="s">
        <v>284</v>
      </c>
      <c r="B43" s="84"/>
      <c r="C43" s="69" t="s">
        <v>283</v>
      </c>
      <c r="D43" s="84"/>
      <c r="E43" s="140" t="s">
        <v>291</v>
      </c>
      <c r="F43" s="142"/>
      <c r="G43" s="84"/>
      <c r="H43" s="94"/>
      <c r="I43" s="94"/>
      <c r="J43" s="94" t="s">
        <v>295</v>
      </c>
      <c r="K43" s="94"/>
      <c r="L43" s="95"/>
      <c r="M43" s="84"/>
      <c r="N43" s="140" t="s">
        <v>307</v>
      </c>
      <c r="O43" s="141"/>
      <c r="P43" s="142"/>
      <c r="Q43" s="95"/>
      <c r="R43" s="84"/>
      <c r="S43" s="69" t="s">
        <v>296</v>
      </c>
      <c r="T43" s="84"/>
      <c r="U43" s="69" t="s">
        <v>308</v>
      </c>
      <c r="V43" s="84"/>
      <c r="W43" s="69" t="s">
        <v>306</v>
      </c>
      <c r="X43" s="84"/>
      <c r="Y43" s="76" t="s">
        <v>375</v>
      </c>
    </row>
    <row r="44" spans="1:25" x14ac:dyDescent="0.3">
      <c r="A44" s="92"/>
      <c r="B44" s="84"/>
      <c r="C44" s="84"/>
      <c r="D44" s="84"/>
      <c r="E44" s="84"/>
      <c r="F44" s="84"/>
      <c r="G44" s="84"/>
      <c r="H44" s="96"/>
      <c r="I44" s="96"/>
      <c r="J44" s="96"/>
      <c r="K44" s="96"/>
      <c r="L44" s="84"/>
      <c r="M44" s="84"/>
      <c r="N44" s="84"/>
      <c r="O44" s="84"/>
      <c r="P44" s="84"/>
      <c r="Q44" s="84"/>
      <c r="R44" s="84"/>
      <c r="S44" s="73"/>
      <c r="T44" s="84"/>
      <c r="U44" s="73"/>
      <c r="V44" s="84"/>
      <c r="W44" s="73"/>
      <c r="X44" s="84"/>
      <c r="Y44" s="93"/>
    </row>
    <row r="45" spans="1:25" ht="115.5" x14ac:dyDescent="0.3">
      <c r="A45" s="67" t="s">
        <v>285</v>
      </c>
      <c r="B45" s="84"/>
      <c r="C45" s="69" t="s">
        <v>283</v>
      </c>
      <c r="D45" s="84"/>
      <c r="E45" s="140" t="s">
        <v>292</v>
      </c>
      <c r="F45" s="142"/>
      <c r="G45" s="84"/>
      <c r="H45" s="94"/>
      <c r="I45" s="94"/>
      <c r="J45" s="94" t="s">
        <v>295</v>
      </c>
      <c r="K45" s="94"/>
      <c r="L45" s="95"/>
      <c r="M45" s="84"/>
      <c r="N45" s="140" t="s">
        <v>309</v>
      </c>
      <c r="O45" s="141"/>
      <c r="P45" s="142"/>
      <c r="Q45" s="84"/>
      <c r="R45" s="84"/>
      <c r="S45" s="69" t="s">
        <v>296</v>
      </c>
      <c r="T45" s="84"/>
      <c r="U45" s="69" t="s">
        <v>308</v>
      </c>
      <c r="V45" s="84"/>
      <c r="W45" s="69" t="s">
        <v>306</v>
      </c>
      <c r="X45" s="84"/>
      <c r="Y45" s="76" t="s">
        <v>375</v>
      </c>
    </row>
    <row r="46" spans="1:25" x14ac:dyDescent="0.3">
      <c r="A46" s="97"/>
      <c r="B46" s="84"/>
      <c r="C46" s="73"/>
      <c r="D46" s="84"/>
      <c r="E46" s="84"/>
      <c r="F46" s="84"/>
      <c r="G46" s="84"/>
      <c r="H46" s="84"/>
      <c r="I46" s="84"/>
      <c r="J46" s="84"/>
      <c r="K46" s="84"/>
      <c r="L46" s="84"/>
      <c r="M46" s="84"/>
      <c r="N46" s="84"/>
      <c r="O46" s="84"/>
      <c r="P46" s="84"/>
      <c r="Q46" s="84"/>
      <c r="R46" s="84"/>
      <c r="S46" s="73"/>
      <c r="T46" s="84"/>
      <c r="U46" s="73"/>
      <c r="V46" s="84"/>
      <c r="W46" s="73"/>
      <c r="X46" s="84"/>
      <c r="Y46" s="93"/>
    </row>
    <row r="47" spans="1:25" ht="115.5" x14ac:dyDescent="0.3">
      <c r="A47" s="67" t="s">
        <v>285</v>
      </c>
      <c r="B47" s="84"/>
      <c r="C47" s="69" t="s">
        <v>283</v>
      </c>
      <c r="D47" s="84"/>
      <c r="E47" s="140" t="s">
        <v>293</v>
      </c>
      <c r="F47" s="142"/>
      <c r="G47" s="84"/>
      <c r="H47" s="94"/>
      <c r="I47" s="94"/>
      <c r="J47" s="94" t="s">
        <v>295</v>
      </c>
      <c r="K47" s="94"/>
      <c r="L47" s="95"/>
      <c r="M47" s="84"/>
      <c r="N47" s="140" t="s">
        <v>310</v>
      </c>
      <c r="O47" s="141"/>
      <c r="P47" s="142"/>
      <c r="Q47" s="95"/>
      <c r="R47" s="84"/>
      <c r="S47" s="69" t="s">
        <v>296</v>
      </c>
      <c r="T47" s="84"/>
      <c r="U47" s="69" t="s">
        <v>308</v>
      </c>
      <c r="V47" s="84"/>
      <c r="W47" s="69" t="s">
        <v>306</v>
      </c>
      <c r="X47" s="84"/>
      <c r="Y47" s="76" t="s">
        <v>375</v>
      </c>
    </row>
    <row r="48" spans="1:25" x14ac:dyDescent="0.3">
      <c r="A48" s="98"/>
      <c r="B48" s="84"/>
      <c r="C48" s="84"/>
      <c r="D48" s="84"/>
      <c r="E48" s="84"/>
      <c r="F48" s="84"/>
      <c r="G48" s="84"/>
      <c r="H48" s="84"/>
      <c r="I48" s="84"/>
      <c r="J48" s="84"/>
      <c r="K48" s="84"/>
      <c r="L48" s="84"/>
      <c r="M48" s="84"/>
      <c r="N48" s="84"/>
      <c r="O48" s="84"/>
      <c r="P48" s="84"/>
      <c r="Q48" s="84"/>
      <c r="R48" s="84"/>
      <c r="S48" s="73"/>
      <c r="T48" s="84"/>
      <c r="U48" s="84"/>
      <c r="V48" s="84"/>
      <c r="W48" s="73"/>
      <c r="X48" s="84"/>
      <c r="Y48" s="93"/>
    </row>
    <row r="49" spans="1:25" ht="115.5" x14ac:dyDescent="0.3">
      <c r="A49" s="67" t="s">
        <v>286</v>
      </c>
      <c r="B49" s="84"/>
      <c r="C49" s="69" t="s">
        <v>283</v>
      </c>
      <c r="D49" s="84"/>
      <c r="E49" s="140" t="s">
        <v>291</v>
      </c>
      <c r="F49" s="142"/>
      <c r="G49" s="84"/>
      <c r="H49" s="94"/>
      <c r="I49" s="94"/>
      <c r="J49" s="94" t="s">
        <v>295</v>
      </c>
      <c r="K49" s="94"/>
      <c r="L49" s="95"/>
      <c r="M49" s="84"/>
      <c r="N49" s="140" t="s">
        <v>311</v>
      </c>
      <c r="O49" s="141"/>
      <c r="P49" s="142"/>
      <c r="Q49" s="95"/>
      <c r="R49" s="84"/>
      <c r="S49" s="69" t="s">
        <v>296</v>
      </c>
      <c r="T49" s="99"/>
      <c r="U49" s="69" t="s">
        <v>312</v>
      </c>
      <c r="V49" s="84"/>
      <c r="W49" s="69" t="s">
        <v>306</v>
      </c>
      <c r="X49" s="84"/>
      <c r="Y49" s="76" t="s">
        <v>375</v>
      </c>
    </row>
    <row r="50" spans="1:25" x14ac:dyDescent="0.3">
      <c r="A50" s="92"/>
      <c r="B50" s="84"/>
      <c r="C50" s="84"/>
      <c r="D50" s="84"/>
      <c r="E50" s="84"/>
      <c r="F50" s="84"/>
      <c r="G50" s="84"/>
      <c r="H50" s="96"/>
      <c r="I50" s="96"/>
      <c r="J50" s="96"/>
      <c r="K50" s="96"/>
      <c r="L50" s="84"/>
      <c r="M50" s="84"/>
      <c r="N50" s="84"/>
      <c r="O50" s="84"/>
      <c r="P50" s="84"/>
      <c r="Q50" s="84"/>
      <c r="R50" s="84"/>
      <c r="S50" s="73"/>
      <c r="T50" s="84"/>
      <c r="U50" s="84"/>
      <c r="V50" s="84"/>
      <c r="W50" s="84"/>
      <c r="X50" s="84"/>
      <c r="Y50" s="100"/>
    </row>
    <row r="51" spans="1:25" ht="111.75" customHeight="1" x14ac:dyDescent="0.3">
      <c r="A51" s="67" t="s">
        <v>346</v>
      </c>
      <c r="B51" s="84"/>
      <c r="C51" s="69" t="s">
        <v>283</v>
      </c>
      <c r="D51" s="84"/>
      <c r="E51" s="140" t="s">
        <v>294</v>
      </c>
      <c r="F51" s="142"/>
      <c r="G51" s="84"/>
      <c r="H51" s="94"/>
      <c r="I51" s="94"/>
      <c r="J51" s="94"/>
      <c r="K51" s="94" t="s">
        <v>295</v>
      </c>
      <c r="L51" s="95"/>
      <c r="M51" s="84"/>
      <c r="N51" s="140" t="s">
        <v>313</v>
      </c>
      <c r="O51" s="141"/>
      <c r="P51" s="142"/>
      <c r="Q51" s="95"/>
      <c r="R51" s="99"/>
      <c r="S51" s="69" t="s">
        <v>296</v>
      </c>
      <c r="T51" s="101"/>
      <c r="U51" s="69" t="s">
        <v>314</v>
      </c>
      <c r="V51" s="84"/>
      <c r="W51" s="69" t="s">
        <v>285</v>
      </c>
      <c r="X51" s="101"/>
      <c r="Y51" s="91"/>
    </row>
    <row r="52" spans="1:25" ht="8.25" hidden="1" customHeight="1" x14ac:dyDescent="0.3">
      <c r="A52" s="41"/>
      <c r="B52" s="59"/>
      <c r="C52" s="59"/>
      <c r="D52" s="59"/>
      <c r="E52" s="59"/>
      <c r="F52" s="59"/>
      <c r="G52" s="59"/>
      <c r="H52" s="63"/>
      <c r="I52" s="63"/>
      <c r="J52" s="63"/>
      <c r="K52" s="63"/>
      <c r="L52" s="63"/>
      <c r="M52" s="64"/>
      <c r="N52" s="63"/>
      <c r="O52" s="63"/>
      <c r="P52" s="63"/>
      <c r="Q52" s="59"/>
      <c r="R52" s="59"/>
      <c r="S52" s="59"/>
      <c r="T52" s="59"/>
      <c r="U52" s="59"/>
      <c r="V52" s="64"/>
      <c r="W52" s="59"/>
      <c r="X52" s="59"/>
      <c r="Y52" s="42"/>
    </row>
    <row r="53" spans="1:25" ht="60" hidden="1" customHeight="1" x14ac:dyDescent="0.3">
      <c r="A53" s="38">
        <v>19</v>
      </c>
      <c r="B53" s="59"/>
      <c r="C53" s="39"/>
      <c r="D53" s="59"/>
      <c r="E53" s="192"/>
      <c r="F53" s="194"/>
      <c r="G53" s="59"/>
      <c r="H53" s="43"/>
      <c r="I53" s="43"/>
      <c r="J53" s="43"/>
      <c r="K53" s="43"/>
      <c r="L53" s="44"/>
      <c r="M53" s="64"/>
      <c r="N53" s="192"/>
      <c r="O53" s="193"/>
      <c r="P53" s="194"/>
      <c r="Q53" s="45"/>
      <c r="R53" s="46"/>
      <c r="S53" s="39"/>
      <c r="T53" s="47"/>
      <c r="U53" s="39"/>
      <c r="V53" s="64"/>
      <c r="W53" s="39"/>
      <c r="X53" s="47"/>
      <c r="Y53" s="40"/>
    </row>
    <row r="54" spans="1:25" ht="9" hidden="1" customHeight="1" x14ac:dyDescent="0.3">
      <c r="A54" s="41"/>
      <c r="B54" s="59"/>
      <c r="C54" s="59"/>
      <c r="D54" s="59"/>
      <c r="E54" s="59"/>
      <c r="F54" s="59"/>
      <c r="G54" s="59"/>
      <c r="H54" s="63"/>
      <c r="I54" s="63"/>
      <c r="J54" s="63"/>
      <c r="K54" s="63"/>
      <c r="L54" s="63"/>
      <c r="M54" s="64"/>
      <c r="N54" s="63"/>
      <c r="O54" s="63"/>
      <c r="P54" s="63"/>
      <c r="Q54" s="59"/>
      <c r="R54" s="59"/>
      <c r="S54" s="59"/>
      <c r="T54" s="59"/>
      <c r="U54" s="59"/>
      <c r="V54" s="64"/>
      <c r="W54" s="59"/>
      <c r="X54" s="59"/>
      <c r="Y54" s="42"/>
    </row>
    <row r="55" spans="1:25" ht="60" hidden="1" customHeight="1" x14ac:dyDescent="0.3">
      <c r="A55" s="38">
        <v>20</v>
      </c>
      <c r="B55" s="59"/>
      <c r="C55" s="39"/>
      <c r="D55" s="59"/>
      <c r="E55" s="192"/>
      <c r="F55" s="194"/>
      <c r="G55" s="59"/>
      <c r="H55" s="43"/>
      <c r="I55" s="43"/>
      <c r="J55" s="43"/>
      <c r="K55" s="43"/>
      <c r="L55" s="44"/>
      <c r="M55" s="64"/>
      <c r="N55" s="192"/>
      <c r="O55" s="193"/>
      <c r="P55" s="194"/>
      <c r="Q55" s="45"/>
      <c r="R55" s="46"/>
      <c r="S55" s="39"/>
      <c r="T55" s="47"/>
      <c r="U55" s="39"/>
      <c r="V55" s="64"/>
      <c r="W55" s="39"/>
      <c r="X55" s="47"/>
      <c r="Y55" s="40"/>
    </row>
    <row r="56" spans="1:25" ht="15" customHeight="1" x14ac:dyDescent="0.3">
      <c r="A56" s="48"/>
      <c r="B56" s="62"/>
      <c r="C56" s="62"/>
      <c r="D56" s="62"/>
      <c r="E56" s="62"/>
      <c r="F56" s="62"/>
      <c r="G56" s="62"/>
      <c r="H56" s="62"/>
      <c r="I56" s="62"/>
      <c r="J56" s="62"/>
      <c r="K56" s="62"/>
      <c r="L56" s="62"/>
      <c r="M56" s="62"/>
      <c r="N56" s="62"/>
      <c r="O56" s="62"/>
      <c r="P56" s="62"/>
      <c r="Q56" s="62"/>
      <c r="R56" s="62"/>
      <c r="S56" s="62"/>
      <c r="T56" s="62"/>
      <c r="U56" s="62"/>
      <c r="V56" s="62"/>
      <c r="W56" s="62"/>
      <c r="X56" s="62"/>
      <c r="Y56" s="49"/>
    </row>
    <row r="57" spans="1:25" ht="18" customHeight="1" x14ac:dyDescent="0.3">
      <c r="A57" s="155" t="s">
        <v>115</v>
      </c>
      <c r="B57" s="138"/>
      <c r="C57" s="156"/>
      <c r="D57" s="62"/>
      <c r="E57" s="62"/>
      <c r="F57" s="62"/>
      <c r="G57" s="62"/>
      <c r="H57" s="62"/>
      <c r="I57" s="62"/>
      <c r="J57" s="62"/>
      <c r="K57" s="62"/>
      <c r="L57" s="62"/>
      <c r="M57" s="62"/>
      <c r="N57" s="62"/>
      <c r="O57" s="62"/>
      <c r="P57" s="62"/>
      <c r="Q57" s="62"/>
      <c r="R57" s="62"/>
      <c r="S57" s="62"/>
      <c r="T57" s="62"/>
      <c r="U57" s="62"/>
      <c r="V57" s="62"/>
      <c r="W57" s="62"/>
      <c r="X57" s="62"/>
      <c r="Y57" s="49"/>
    </row>
    <row r="58" spans="1:25" x14ac:dyDescent="0.3">
      <c r="A58" s="216"/>
      <c r="B58" s="217"/>
      <c r="C58" s="218"/>
      <c r="D58" s="62"/>
      <c r="E58" s="62"/>
      <c r="F58" s="62"/>
      <c r="G58" s="62"/>
      <c r="H58" s="62"/>
      <c r="I58" s="62"/>
      <c r="J58" s="62"/>
      <c r="K58" s="62"/>
      <c r="L58" s="62"/>
      <c r="M58" s="62"/>
      <c r="N58" s="62"/>
      <c r="O58" s="62"/>
      <c r="P58" s="62"/>
      <c r="Q58" s="62"/>
      <c r="R58" s="62"/>
      <c r="S58" s="62"/>
      <c r="T58" s="62"/>
      <c r="U58" s="62"/>
      <c r="V58" s="62"/>
      <c r="W58" s="62"/>
      <c r="X58" s="62"/>
      <c r="Y58" s="49"/>
    </row>
    <row r="59" spans="1:25" x14ac:dyDescent="0.3">
      <c r="A59" s="216"/>
      <c r="B59" s="217"/>
      <c r="C59" s="218"/>
      <c r="D59" s="62"/>
      <c r="E59" s="62"/>
      <c r="F59" s="62"/>
      <c r="G59" s="62"/>
      <c r="H59" s="62"/>
      <c r="I59" s="62"/>
      <c r="J59" s="62"/>
      <c r="K59" s="62"/>
      <c r="L59" s="62"/>
      <c r="M59" s="62"/>
      <c r="N59" s="62"/>
      <c r="O59" s="62"/>
      <c r="P59" s="62"/>
      <c r="Q59" s="62"/>
      <c r="R59" s="62"/>
      <c r="S59" s="62"/>
      <c r="T59" s="62"/>
      <c r="U59" s="62"/>
      <c r="V59" s="62"/>
      <c r="W59" s="62"/>
      <c r="X59" s="62"/>
      <c r="Y59" s="49"/>
    </row>
    <row r="60" spans="1:25" x14ac:dyDescent="0.3">
      <c r="A60" s="210"/>
      <c r="B60" s="211"/>
      <c r="C60" s="212"/>
      <c r="D60" s="62"/>
      <c r="E60" s="62"/>
      <c r="F60" s="62"/>
      <c r="G60" s="62"/>
      <c r="H60" s="62"/>
      <c r="I60" s="62"/>
      <c r="J60" s="62"/>
      <c r="K60" s="62"/>
      <c r="L60" s="62"/>
      <c r="M60" s="62"/>
      <c r="N60" s="62"/>
      <c r="O60" s="62"/>
      <c r="P60" s="62"/>
      <c r="Q60" s="62"/>
      <c r="R60" s="62"/>
      <c r="S60" s="62"/>
      <c r="T60" s="62"/>
      <c r="U60" s="62"/>
      <c r="V60" s="62"/>
      <c r="W60" s="62"/>
      <c r="X60" s="62"/>
      <c r="Y60" s="49"/>
    </row>
    <row r="61" spans="1:25" x14ac:dyDescent="0.3">
      <c r="A61" s="210"/>
      <c r="B61" s="211"/>
      <c r="C61" s="212"/>
      <c r="D61" s="62"/>
      <c r="E61" s="62"/>
      <c r="F61" s="62"/>
      <c r="G61" s="62"/>
      <c r="H61" s="62"/>
      <c r="I61" s="62"/>
      <c r="J61" s="62"/>
      <c r="K61" s="62"/>
      <c r="L61" s="62"/>
      <c r="M61" s="62"/>
      <c r="N61" s="62"/>
      <c r="O61" s="62"/>
      <c r="P61" s="62"/>
      <c r="Q61" s="62"/>
      <c r="R61" s="62"/>
      <c r="S61" s="62"/>
      <c r="T61" s="62"/>
      <c r="U61" s="62"/>
      <c r="V61" s="62"/>
      <c r="W61" s="62"/>
      <c r="X61" s="62"/>
      <c r="Y61" s="49"/>
    </row>
    <row r="62" spans="1:25" x14ac:dyDescent="0.3">
      <c r="A62" s="210"/>
      <c r="B62" s="211"/>
      <c r="C62" s="212"/>
      <c r="D62" s="62"/>
      <c r="E62" s="62"/>
      <c r="F62" s="62"/>
      <c r="G62" s="62"/>
      <c r="H62" s="62"/>
      <c r="I62" s="62"/>
      <c r="J62" s="62"/>
      <c r="K62" s="62"/>
      <c r="L62" s="62"/>
      <c r="M62" s="62"/>
      <c r="N62" s="62"/>
      <c r="O62" s="62"/>
      <c r="P62" s="62"/>
      <c r="Q62" s="62"/>
      <c r="R62" s="62"/>
      <c r="S62" s="62"/>
      <c r="T62" s="62"/>
      <c r="U62" s="62"/>
      <c r="V62" s="62"/>
      <c r="W62" s="62"/>
      <c r="X62" s="62"/>
      <c r="Y62" s="49"/>
    </row>
    <row r="63" spans="1:25" x14ac:dyDescent="0.3">
      <c r="A63" s="210"/>
      <c r="B63" s="211"/>
      <c r="C63" s="212"/>
      <c r="D63" s="62"/>
      <c r="E63" s="62"/>
      <c r="F63" s="62"/>
      <c r="G63" s="62"/>
      <c r="H63" s="62"/>
      <c r="I63" s="62"/>
      <c r="J63" s="62"/>
      <c r="K63" s="62"/>
      <c r="L63" s="62"/>
      <c r="M63" s="62"/>
      <c r="N63" s="62"/>
      <c r="O63" s="62"/>
      <c r="P63" s="62"/>
      <c r="Q63" s="62"/>
      <c r="R63" s="62"/>
      <c r="S63" s="62"/>
      <c r="T63" s="62"/>
      <c r="U63" s="62"/>
      <c r="V63" s="62"/>
      <c r="W63" s="62"/>
      <c r="X63" s="62"/>
      <c r="Y63" s="49"/>
    </row>
    <row r="64" spans="1:25" x14ac:dyDescent="0.3">
      <c r="A64" s="210"/>
      <c r="B64" s="211"/>
      <c r="C64" s="212"/>
      <c r="D64" s="62"/>
      <c r="E64" s="62"/>
      <c r="F64" s="62"/>
      <c r="G64" s="62"/>
      <c r="H64" s="62"/>
      <c r="I64" s="62"/>
      <c r="J64" s="62"/>
      <c r="K64" s="62"/>
      <c r="L64" s="62"/>
      <c r="M64" s="62"/>
      <c r="N64" s="62"/>
      <c r="O64" s="62"/>
      <c r="P64" s="62"/>
      <c r="Q64" s="62"/>
      <c r="R64" s="62"/>
      <c r="S64" s="62"/>
      <c r="T64" s="62"/>
      <c r="U64" s="62"/>
      <c r="V64" s="62"/>
      <c r="W64" s="62"/>
      <c r="X64" s="62"/>
      <c r="Y64" s="49"/>
    </row>
    <row r="65" spans="1:25" x14ac:dyDescent="0.3">
      <c r="A65" s="210"/>
      <c r="B65" s="211"/>
      <c r="C65" s="212"/>
      <c r="Y65" s="50"/>
    </row>
    <row r="66" spans="1:25" x14ac:dyDescent="0.3">
      <c r="A66" s="210"/>
      <c r="B66" s="211"/>
      <c r="C66" s="212"/>
      <c r="Y66" s="50"/>
    </row>
    <row r="67" spans="1:25" x14ac:dyDescent="0.3">
      <c r="A67" s="210"/>
      <c r="B67" s="211"/>
      <c r="C67" s="212"/>
      <c r="Y67" s="50"/>
    </row>
    <row r="68" spans="1:25" x14ac:dyDescent="0.3">
      <c r="A68" s="210"/>
      <c r="B68" s="211"/>
      <c r="C68" s="212"/>
      <c r="Y68" s="50"/>
    </row>
    <row r="69" spans="1:25" x14ac:dyDescent="0.3">
      <c r="A69" s="210"/>
      <c r="B69" s="211"/>
      <c r="C69" s="212"/>
      <c r="Y69" s="50"/>
    </row>
    <row r="70" spans="1:25" x14ac:dyDescent="0.3">
      <c r="A70" s="210"/>
      <c r="B70" s="211"/>
      <c r="C70" s="212"/>
      <c r="Y70" s="50"/>
    </row>
    <row r="71" spans="1:25" x14ac:dyDescent="0.3">
      <c r="A71" s="210"/>
      <c r="B71" s="211"/>
      <c r="C71" s="212"/>
      <c r="Y71" s="50"/>
    </row>
    <row r="72" spans="1:25" x14ac:dyDescent="0.3">
      <c r="A72" s="210"/>
      <c r="B72" s="211"/>
      <c r="C72" s="212"/>
      <c r="Y72" s="50"/>
    </row>
    <row r="73" spans="1:25" x14ac:dyDescent="0.3">
      <c r="A73" s="210"/>
      <c r="B73" s="211"/>
      <c r="C73" s="212"/>
      <c r="Y73" s="50"/>
    </row>
    <row r="74" spans="1:25" x14ac:dyDescent="0.3">
      <c r="A74" s="210"/>
      <c r="B74" s="211"/>
      <c r="C74" s="212"/>
      <c r="Y74" s="50"/>
    </row>
    <row r="75" spans="1:25" x14ac:dyDescent="0.3">
      <c r="A75" s="210"/>
      <c r="B75" s="211"/>
      <c r="C75" s="212"/>
      <c r="Y75" s="50"/>
    </row>
    <row r="76" spans="1:25" ht="17.25" thickBot="1" x14ac:dyDescent="0.35">
      <c r="A76" s="213"/>
      <c r="B76" s="214"/>
      <c r="C76" s="215"/>
      <c r="D76" s="51"/>
      <c r="E76" s="51"/>
      <c r="F76" s="51"/>
      <c r="G76" s="51"/>
      <c r="H76" s="51"/>
      <c r="I76" s="51"/>
      <c r="J76" s="51"/>
      <c r="K76" s="51"/>
      <c r="L76" s="51"/>
      <c r="M76" s="51"/>
      <c r="N76" s="51"/>
      <c r="O76" s="51"/>
      <c r="P76" s="51"/>
      <c r="Q76" s="51"/>
      <c r="R76" s="51"/>
      <c r="S76" s="51"/>
      <c r="T76" s="51"/>
      <c r="U76" s="51"/>
      <c r="V76" s="51"/>
      <c r="W76" s="51"/>
      <c r="X76" s="51"/>
      <c r="Y76" s="52"/>
    </row>
  </sheetData>
  <sheetProtection formatCells="0" selectLockedCells="1" selectUnlockedCells="1"/>
  <mergeCells count="91">
    <mergeCell ref="A63:C64"/>
    <mergeCell ref="E55:F55"/>
    <mergeCell ref="E15:F15"/>
    <mergeCell ref="E47:F47"/>
    <mergeCell ref="A75:C76"/>
    <mergeCell ref="A65:C66"/>
    <mergeCell ref="A67:C68"/>
    <mergeCell ref="A69:C70"/>
    <mergeCell ref="A71:C72"/>
    <mergeCell ref="A73:C74"/>
    <mergeCell ref="E51:F51"/>
    <mergeCell ref="E17:F17"/>
    <mergeCell ref="A60:C62"/>
    <mergeCell ref="A57:C57"/>
    <mergeCell ref="A58:C59"/>
    <mergeCell ref="E43:F43"/>
    <mergeCell ref="E21:F21"/>
    <mergeCell ref="N15:P15"/>
    <mergeCell ref="P5:S6"/>
    <mergeCell ref="A13:F13"/>
    <mergeCell ref="D7:D9"/>
    <mergeCell ref="H7:N9"/>
    <mergeCell ref="A12:Y12"/>
    <mergeCell ref="O11:Y11"/>
    <mergeCell ref="H11:N11"/>
    <mergeCell ref="E7:F9"/>
    <mergeCell ref="E19:F19"/>
    <mergeCell ref="N55:P55"/>
    <mergeCell ref="E45:F45"/>
    <mergeCell ref="E49:F49"/>
    <mergeCell ref="E14:F14"/>
    <mergeCell ref="E53:F53"/>
    <mergeCell ref="N53:P53"/>
    <mergeCell ref="N45:P45"/>
    <mergeCell ref="E31:F31"/>
    <mergeCell ref="N31:P31"/>
    <mergeCell ref="E35:F35"/>
    <mergeCell ref="N35:P35"/>
    <mergeCell ref="E37:F37"/>
    <mergeCell ref="N37:P37"/>
    <mergeCell ref="N43:P43"/>
    <mergeCell ref="N33:P33"/>
    <mergeCell ref="E33:F33"/>
    <mergeCell ref="N49:P49"/>
    <mergeCell ref="H5:N6"/>
    <mergeCell ref="O5:O9"/>
    <mergeCell ref="A5:C6"/>
    <mergeCell ref="N47:P47"/>
    <mergeCell ref="N25:P25"/>
    <mergeCell ref="N27:P27"/>
    <mergeCell ref="N17:P17"/>
    <mergeCell ref="N19:P19"/>
    <mergeCell ref="N21:P21"/>
    <mergeCell ref="P7:S9"/>
    <mergeCell ref="N13:S13"/>
    <mergeCell ref="N14:P14"/>
    <mergeCell ref="E23:F23"/>
    <mergeCell ref="E39:F39"/>
    <mergeCell ref="E41:F41"/>
    <mergeCell ref="N51:P51"/>
    <mergeCell ref="C10:Y10"/>
    <mergeCell ref="A7:C9"/>
    <mergeCell ref="A11:C11"/>
    <mergeCell ref="U6:V6"/>
    <mergeCell ref="W6:Y6"/>
    <mergeCell ref="H13:K13"/>
    <mergeCell ref="U7:V7"/>
    <mergeCell ref="N29:P29"/>
    <mergeCell ref="E25:F25"/>
    <mergeCell ref="E27:F27"/>
    <mergeCell ref="E29:F29"/>
    <mergeCell ref="W7:Y7"/>
    <mergeCell ref="N41:P41"/>
    <mergeCell ref="N23:P23"/>
    <mergeCell ref="N39:P39"/>
    <mergeCell ref="A1:E3"/>
    <mergeCell ref="F1:V3"/>
    <mergeCell ref="U13:Y13"/>
    <mergeCell ref="U8:V8"/>
    <mergeCell ref="U9:V9"/>
    <mergeCell ref="W1:X1"/>
    <mergeCell ref="W2:X2"/>
    <mergeCell ref="W3:X3"/>
    <mergeCell ref="A4:Y4"/>
    <mergeCell ref="G5:G9"/>
    <mergeCell ref="T5:T9"/>
    <mergeCell ref="E11:F11"/>
    <mergeCell ref="E5:F6"/>
    <mergeCell ref="W8:Y8"/>
    <mergeCell ref="W9:Y9"/>
    <mergeCell ref="U5:Y5"/>
  </mergeCells>
  <dataValidations count="18">
    <dataValidation allowBlank="1" showInputMessage="1" showErrorMessage="1" sqref="E7:F9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1" xr:uid="{00000000-0002-0000-0000-000005000000}"/>
    <dataValidation allowBlank="1" showInputMessage="1" showErrorMessage="1" prompt="Para definir el alcance de su proceso tenga en cuenta que debe describir y delimitar brevemente el inicio y fin de las actividades del proceso. " sqref="H11:N11" xr:uid="{00000000-0002-0000-0000-000006000000}"/>
    <dataValidation allowBlank="1" showInputMessage="1" showErrorMessage="1" prompt="Identifica los procesos de la SIC, que proporcionan insumos o necesidades para ejecutar las actividades del proceso." sqref="A14" xr:uid="{00000000-0002-0000-0000-000007000000}"/>
    <dataValidation allowBlank="1" showInputMessage="1" showErrorMessage="1" prompt="Identifica Entidades externas o usuarios que proporcionan insumos o necesidades para ejecutar las actividades del proceso." sqref="C14"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3:K13" xr:uid="{00000000-0002-0000-0000-000009000000}"/>
    <dataValidation allowBlank="1" showInputMessage="1" showErrorMessage="1" prompt="Define los cargos y/o roles responsables de realizar la actividad descrita. _x000a_" sqref="S14" xr:uid="{00000000-0002-0000-0000-00000A000000}"/>
    <dataValidation allowBlank="1" showInputMessage="1" showErrorMessage="1" prompt="Identifica los procesos, los cargos o roles específicos que reciben la salida y que hacen parte de la SIC." sqref="W14" xr:uid="{00000000-0002-0000-0000-00000B000000}"/>
    <dataValidation allowBlank="1" showInputMessage="1" showErrorMessage="1" prompt="Identifica las entidades externas que reciben o son afectados por las salidas generadas en una actividad." sqref="Y14" xr:uid="{00000000-0002-0000-0000-00000C000000}"/>
    <dataValidation allowBlank="1" showInputMessage="1" showErrorMessage="1" prompt="Seleccione de la lista desplegable los trámites y OPAS asociados al proceso, en caso de tener más de uno utilice las diferentes filas." sqref="A57:C57" xr:uid="{00000000-0002-0000-0000-00000D000000}"/>
    <dataValidation allowBlank="1" showInputMessage="1" showErrorMessage="1" prompt="Son los insumos o la información de necesidades o aspectos legales que se requieren para la ejecución de las actividades. " sqref="E14:F14"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4"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4:P14"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A58:C76</xm:sqref>
        </x14:dataValidation>
        <x14:dataValidation type="list" allowBlank="1" showInputMessage="1" showErrorMessage="1" xr:uid="{00000000-0002-0000-0000-000013000000}">
          <x14:formula1>
            <xm:f>'Listas desplegables'!$D$3:$D$47</xm:f>
          </x14:formula1>
          <xm:sqref>A7:C9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3"/>
  <sheetViews>
    <sheetView showGridLines="0" topLeftCell="A9" zoomScale="90" zoomScaleNormal="90" zoomScaleSheetLayoutView="100" zoomScalePageLayoutView="118" workbookViewId="0">
      <selection activeCell="I21" sqref="I21"/>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22"/>
      <c r="D1" s="222"/>
      <c r="E1" s="223" t="s">
        <v>21</v>
      </c>
      <c r="F1" s="223"/>
      <c r="G1" s="223"/>
      <c r="H1" s="223"/>
      <c r="I1" s="223"/>
      <c r="J1" s="223"/>
      <c r="K1" s="223"/>
      <c r="L1" s="223"/>
      <c r="M1" s="223"/>
      <c r="N1" s="223"/>
      <c r="O1" s="223"/>
      <c r="P1" s="223"/>
      <c r="Q1" s="223"/>
      <c r="R1" s="223"/>
      <c r="S1" s="223"/>
      <c r="T1" s="224"/>
    </row>
    <row r="2" spans="3:26" ht="17.45" customHeight="1" x14ac:dyDescent="0.3">
      <c r="C2" s="144"/>
      <c r="D2" s="144"/>
      <c r="E2" s="144"/>
      <c r="F2" s="144"/>
      <c r="G2" s="144"/>
      <c r="H2" s="144"/>
      <c r="I2" s="144"/>
      <c r="J2" s="144"/>
      <c r="K2" s="144"/>
      <c r="L2" s="144"/>
      <c r="M2" s="144"/>
      <c r="N2" s="144"/>
      <c r="O2" s="144"/>
      <c r="P2" s="144"/>
      <c r="Q2" s="144"/>
      <c r="R2" s="144"/>
      <c r="S2" s="144"/>
      <c r="T2" s="144"/>
    </row>
    <row r="3" spans="3:26" ht="29.25" customHeight="1" x14ac:dyDescent="0.3">
      <c r="C3" s="228" t="s">
        <v>131</v>
      </c>
      <c r="D3" s="229"/>
      <c r="E3" s="229"/>
      <c r="F3" s="229"/>
      <c r="G3" s="229"/>
      <c r="H3" s="229"/>
      <c r="I3" s="229"/>
      <c r="J3" s="229"/>
      <c r="K3" s="229"/>
      <c r="L3" s="229"/>
      <c r="M3" s="229"/>
      <c r="N3" s="229"/>
      <c r="O3" s="229"/>
      <c r="P3" s="229"/>
      <c r="Q3" s="229"/>
      <c r="R3" s="229"/>
      <c r="S3" s="229"/>
      <c r="T3" s="230"/>
    </row>
    <row r="4" spans="3:26" ht="30.2" customHeight="1" x14ac:dyDescent="0.3">
      <c r="C4" s="15" t="s">
        <v>37</v>
      </c>
      <c r="D4" s="225" t="s">
        <v>213</v>
      </c>
      <c r="E4" s="226"/>
      <c r="F4" s="226"/>
      <c r="G4" s="226"/>
      <c r="H4" s="226"/>
      <c r="I4" s="226"/>
      <c r="J4" s="226"/>
      <c r="K4" s="226"/>
      <c r="L4" s="226"/>
      <c r="M4" s="226"/>
      <c r="N4" s="226"/>
      <c r="O4" s="226"/>
      <c r="P4" s="226"/>
      <c r="Q4" s="226"/>
      <c r="R4" s="226"/>
      <c r="S4" s="226"/>
      <c r="T4" s="226"/>
    </row>
    <row r="5" spans="3:26" ht="30.2" customHeight="1" x14ac:dyDescent="0.3">
      <c r="C5" s="15" t="s">
        <v>22</v>
      </c>
      <c r="D5" s="225" t="s">
        <v>176</v>
      </c>
      <c r="E5" s="226"/>
      <c r="F5" s="226"/>
      <c r="G5" s="226"/>
      <c r="H5" s="226"/>
      <c r="I5" s="226"/>
      <c r="J5" s="226"/>
      <c r="K5" s="227"/>
      <c r="L5" s="219" t="s">
        <v>36</v>
      </c>
      <c r="M5" s="219"/>
      <c r="N5" s="221" t="str">
        <f>VLOOKUP(D5,'Listas desplegables'!D3:G47,2,0)</f>
        <v>Dirección Estratégica</v>
      </c>
      <c r="O5" s="221"/>
      <c r="P5" s="221"/>
      <c r="Q5" s="221"/>
      <c r="R5" s="221"/>
      <c r="S5" s="221"/>
      <c r="T5" s="221"/>
    </row>
    <row r="6" spans="3:26" ht="36.75" customHeight="1" x14ac:dyDescent="0.3">
      <c r="C6" s="15" t="s">
        <v>38</v>
      </c>
      <c r="D6" s="221" t="str">
        <f>VLOOKUP(D5,'Listas desplegables'!D3:G47,4,0)</f>
        <v xml:space="preserve">Jefe de Oficina Asesora de Planeación </v>
      </c>
      <c r="E6" s="221"/>
      <c r="F6" s="221"/>
      <c r="G6" s="221"/>
      <c r="H6" s="221"/>
      <c r="I6" s="221"/>
      <c r="J6" s="221"/>
      <c r="K6" s="221"/>
      <c r="L6" s="220" t="s">
        <v>39</v>
      </c>
      <c r="M6" s="220"/>
      <c r="N6" s="221" t="str">
        <f>+D6</f>
        <v xml:space="preserve">Jefe de Oficina Asesora de Planeación </v>
      </c>
      <c r="O6" s="221"/>
      <c r="P6" s="221"/>
      <c r="Q6" s="221"/>
      <c r="R6" s="221"/>
      <c r="S6" s="221"/>
      <c r="T6" s="221"/>
    </row>
    <row r="7" spans="3:26" ht="15.75" customHeight="1" x14ac:dyDescent="0.3">
      <c r="C7" s="250"/>
      <c r="D7" s="222"/>
      <c r="E7" s="222"/>
      <c r="F7" s="222"/>
      <c r="G7" s="222"/>
      <c r="H7" s="222"/>
      <c r="I7" s="222"/>
      <c r="J7" s="222"/>
      <c r="K7" s="222"/>
      <c r="L7" s="222"/>
      <c r="M7" s="222"/>
      <c r="N7" s="222"/>
      <c r="O7" s="222"/>
      <c r="P7" s="222"/>
      <c r="Q7" s="222"/>
      <c r="R7" s="222"/>
      <c r="S7" s="222"/>
      <c r="T7" s="251"/>
    </row>
    <row r="8" spans="3:26" ht="30.75" customHeight="1" x14ac:dyDescent="0.3">
      <c r="C8" s="16" t="s">
        <v>23</v>
      </c>
      <c r="D8" s="221" t="str">
        <f>Caracterización!W7</f>
        <v>Eficacia de la Gestión en el periodo Evaluado - EGPE del Plan de Acción Institucional</v>
      </c>
      <c r="E8" s="221"/>
      <c r="F8" s="221"/>
      <c r="G8" s="221"/>
      <c r="H8" s="221"/>
      <c r="I8" s="221"/>
      <c r="J8" s="221"/>
      <c r="K8" s="221"/>
      <c r="L8" s="220" t="s">
        <v>40</v>
      </c>
      <c r="M8" s="220"/>
      <c r="N8" s="243" t="str">
        <f>Caracterización!U7</f>
        <v>Eficacia</v>
      </c>
      <c r="O8" s="243"/>
      <c r="P8" s="220" t="s">
        <v>43</v>
      </c>
      <c r="Q8" s="220"/>
      <c r="R8" s="252" t="s">
        <v>137</v>
      </c>
      <c r="S8" s="252"/>
      <c r="T8" s="252"/>
    </row>
    <row r="9" spans="3:26" ht="30.75" customHeight="1" x14ac:dyDescent="0.3">
      <c r="C9" s="16" t="s">
        <v>24</v>
      </c>
      <c r="D9" s="244" t="s">
        <v>384</v>
      </c>
      <c r="E9" s="244"/>
      <c r="F9" s="244"/>
      <c r="G9" s="244"/>
      <c r="H9" s="244"/>
      <c r="I9" s="244"/>
      <c r="J9" s="244"/>
      <c r="K9" s="244"/>
      <c r="L9" s="244"/>
      <c r="M9" s="244"/>
      <c r="N9" s="244"/>
      <c r="O9" s="244"/>
      <c r="P9" s="244"/>
      <c r="Q9" s="244"/>
      <c r="R9" s="244"/>
      <c r="S9" s="244"/>
      <c r="T9" s="244"/>
    </row>
    <row r="10" spans="3:26" ht="30.75" customHeight="1" x14ac:dyDescent="0.3">
      <c r="C10" s="16" t="s">
        <v>41</v>
      </c>
      <c r="D10" s="244" t="s">
        <v>390</v>
      </c>
      <c r="E10" s="244"/>
      <c r="F10" s="244"/>
      <c r="G10" s="244"/>
      <c r="H10" s="244"/>
      <c r="I10" s="244"/>
      <c r="J10" s="244"/>
      <c r="K10" s="244"/>
      <c r="L10" s="244"/>
      <c r="M10" s="244"/>
      <c r="N10" s="244"/>
      <c r="O10" s="244"/>
      <c r="P10" s="244"/>
      <c r="Q10" s="244"/>
      <c r="R10" s="244"/>
      <c r="S10" s="244"/>
      <c r="T10" s="244"/>
    </row>
    <row r="11" spans="3:26" ht="50.25" customHeight="1" x14ac:dyDescent="0.3">
      <c r="C11" s="17" t="s">
        <v>134</v>
      </c>
      <c r="D11" s="192" t="s">
        <v>276</v>
      </c>
      <c r="E11" s="193"/>
      <c r="F11" s="193"/>
      <c r="G11" s="193"/>
      <c r="H11" s="193"/>
      <c r="I11" s="193"/>
      <c r="J11" s="193"/>
      <c r="K11" s="193"/>
      <c r="L11" s="193"/>
      <c r="M11" s="193"/>
      <c r="N11" s="193"/>
      <c r="O11" s="193"/>
      <c r="P11" s="193"/>
      <c r="Q11" s="193"/>
      <c r="R11" s="193"/>
      <c r="S11" s="193"/>
      <c r="T11" s="194"/>
    </row>
    <row r="12" spans="3:26" ht="14.25" customHeight="1" x14ac:dyDescent="0.3">
      <c r="C12" s="245"/>
      <c r="D12" s="245"/>
      <c r="E12" s="245"/>
      <c r="F12" s="245"/>
      <c r="G12" s="245"/>
      <c r="H12" s="245"/>
      <c r="I12" s="245"/>
      <c r="J12" s="245"/>
      <c r="K12" s="245"/>
      <c r="L12" s="245"/>
      <c r="M12" s="245"/>
      <c r="N12" s="245"/>
      <c r="O12" s="245"/>
      <c r="P12" s="245"/>
      <c r="Q12" s="245"/>
      <c r="R12" s="245"/>
      <c r="S12" s="245"/>
      <c r="T12" s="245"/>
    </row>
    <row r="13" spans="3:26" s="18" customFormat="1" ht="30.2" customHeight="1" x14ac:dyDescent="0.3">
      <c r="C13" s="19" t="s">
        <v>25</v>
      </c>
      <c r="D13" s="137" t="s">
        <v>133</v>
      </c>
      <c r="E13" s="156"/>
      <c r="F13" s="137" t="s">
        <v>42</v>
      </c>
      <c r="G13" s="138"/>
      <c r="H13" s="138"/>
      <c r="I13" s="156"/>
      <c r="J13" s="219" t="s">
        <v>26</v>
      </c>
      <c r="K13" s="219"/>
      <c r="L13" s="219"/>
      <c r="M13" s="219"/>
      <c r="N13" s="219"/>
      <c r="O13" s="137" t="s">
        <v>27</v>
      </c>
      <c r="P13" s="138"/>
      <c r="Q13" s="138"/>
      <c r="R13" s="138"/>
      <c r="S13" s="138"/>
      <c r="T13" s="156"/>
      <c r="V13" s="14"/>
      <c r="W13" s="14"/>
      <c r="X13" s="14"/>
      <c r="Y13" s="14"/>
      <c r="Z13" s="14"/>
    </row>
    <row r="14" spans="3:26" ht="114.75" customHeight="1" x14ac:dyDescent="0.3">
      <c r="C14" s="69" t="s">
        <v>385</v>
      </c>
      <c r="D14" s="164" t="s">
        <v>388</v>
      </c>
      <c r="E14" s="166"/>
      <c r="F14" s="164" t="s">
        <v>382</v>
      </c>
      <c r="G14" s="165"/>
      <c r="H14" s="165"/>
      <c r="I14" s="166"/>
      <c r="J14" s="246" t="s">
        <v>161</v>
      </c>
      <c r="K14" s="246"/>
      <c r="L14" s="246"/>
      <c r="M14" s="246"/>
      <c r="N14" s="246"/>
      <c r="O14" s="164" t="s">
        <v>383</v>
      </c>
      <c r="P14" s="165"/>
      <c r="Q14" s="165"/>
      <c r="R14" s="165"/>
      <c r="S14" s="165"/>
      <c r="T14" s="166"/>
    </row>
    <row r="15" spans="3:26" x14ac:dyDescent="0.3">
      <c r="C15" s="125"/>
      <c r="D15" s="125"/>
      <c r="E15" s="125"/>
      <c r="F15" s="125"/>
      <c r="G15" s="125"/>
      <c r="H15" s="125"/>
      <c r="I15" s="125"/>
      <c r="J15" s="125"/>
      <c r="K15" s="125"/>
      <c r="L15" s="125"/>
      <c r="M15" s="125"/>
      <c r="N15" s="125"/>
      <c r="O15" s="125"/>
      <c r="P15" s="125"/>
      <c r="Q15" s="125"/>
      <c r="R15" s="125"/>
      <c r="S15" s="125"/>
      <c r="T15" s="125"/>
    </row>
    <row r="16" spans="3:26" ht="21" x14ac:dyDescent="0.4">
      <c r="C16" s="21" t="s">
        <v>28</v>
      </c>
      <c r="E16" s="20" t="s">
        <v>29</v>
      </c>
      <c r="G16" s="20"/>
      <c r="H16" s="20" t="s">
        <v>30</v>
      </c>
      <c r="I16" s="22"/>
      <c r="J16" s="20"/>
      <c r="K16" s="20" t="s">
        <v>31</v>
      </c>
      <c r="L16" s="20"/>
      <c r="M16" s="22"/>
      <c r="N16" s="20" t="s">
        <v>32</v>
      </c>
      <c r="O16" s="20"/>
      <c r="P16" s="22"/>
      <c r="Q16" s="20"/>
      <c r="R16" s="20"/>
      <c r="S16" s="20"/>
    </row>
    <row r="17" spans="3:19" ht="21" x14ac:dyDescent="0.4">
      <c r="C17" s="20"/>
      <c r="D17" s="20"/>
      <c r="E17" s="20"/>
      <c r="F17" s="20"/>
      <c r="G17" s="20"/>
      <c r="H17" s="20"/>
      <c r="I17" s="20"/>
      <c r="J17" s="20"/>
      <c r="K17" s="20"/>
      <c r="L17" s="20"/>
      <c r="M17" s="20"/>
      <c r="N17" s="20"/>
      <c r="O17" s="20"/>
      <c r="P17" s="20"/>
      <c r="Q17" s="20"/>
      <c r="R17" s="20"/>
      <c r="S17" s="20"/>
    </row>
    <row r="18" spans="3:19" ht="18" x14ac:dyDescent="0.35">
      <c r="C18" s="23"/>
      <c r="D18" s="23"/>
      <c r="E18" s="23"/>
      <c r="F18" s="23"/>
      <c r="G18" s="23"/>
      <c r="H18" s="23"/>
      <c r="I18" s="23"/>
      <c r="J18" s="23"/>
      <c r="K18" s="23"/>
      <c r="L18" s="23"/>
      <c r="M18" s="23"/>
      <c r="N18" s="23"/>
      <c r="O18" s="23"/>
      <c r="P18" s="23"/>
      <c r="Q18" s="23"/>
      <c r="R18" s="23"/>
      <c r="S18" s="23"/>
    </row>
    <row r="19" spans="3:19" ht="21" x14ac:dyDescent="0.3">
      <c r="C19" s="247" t="s">
        <v>33</v>
      </c>
      <c r="D19" s="231" t="s">
        <v>139</v>
      </c>
      <c r="E19" s="232"/>
      <c r="F19" s="232"/>
      <c r="G19" s="232"/>
      <c r="H19" s="233"/>
      <c r="I19" s="24"/>
      <c r="J19" s="248" t="s">
        <v>140</v>
      </c>
      <c r="K19" s="248"/>
      <c r="L19" s="248"/>
      <c r="M19" s="248"/>
      <c r="N19" s="249"/>
      <c r="O19" s="231" t="s">
        <v>141</v>
      </c>
      <c r="P19" s="232"/>
      <c r="Q19" s="232"/>
      <c r="R19" s="232"/>
      <c r="S19" s="233"/>
    </row>
    <row r="20" spans="3:19" ht="21" x14ac:dyDescent="0.3">
      <c r="C20" s="247"/>
      <c r="D20" s="231"/>
      <c r="E20" s="232"/>
      <c r="F20" s="232"/>
      <c r="G20" s="232"/>
      <c r="H20" s="233"/>
      <c r="I20" s="231"/>
      <c r="J20" s="232"/>
      <c r="K20" s="232"/>
      <c r="L20" s="232"/>
      <c r="M20" s="232"/>
      <c r="N20" s="233"/>
      <c r="O20" s="231" t="s">
        <v>349</v>
      </c>
      <c r="P20" s="232"/>
      <c r="Q20" s="232"/>
      <c r="R20" s="232"/>
      <c r="S20" s="233"/>
    </row>
    <row r="21" spans="3:19" ht="18" x14ac:dyDescent="0.35">
      <c r="C21" s="23"/>
      <c r="D21" s="23"/>
      <c r="E21" s="23"/>
      <c r="F21" s="23"/>
      <c r="G21" s="23"/>
      <c r="H21" s="23"/>
      <c r="I21" s="23"/>
      <c r="J21" s="23"/>
      <c r="K21" s="23"/>
      <c r="L21" s="23"/>
      <c r="M21" s="23"/>
      <c r="N21" s="23"/>
      <c r="O21" s="23"/>
      <c r="P21" s="23"/>
      <c r="Q21" s="23"/>
      <c r="R21" s="23"/>
      <c r="S21" s="23"/>
    </row>
    <row r="22" spans="3:19" ht="49.7" customHeight="1" x14ac:dyDescent="0.4">
      <c r="C22" s="25" t="s">
        <v>34</v>
      </c>
      <c r="D22" s="58">
        <v>1</v>
      </c>
      <c r="E22" s="20"/>
      <c r="F22" s="234" t="s">
        <v>35</v>
      </c>
      <c r="G22" s="235"/>
      <c r="H22" s="236"/>
      <c r="I22" s="237">
        <v>0.9798</v>
      </c>
      <c r="J22" s="238"/>
      <c r="K22" s="239"/>
      <c r="L22" s="234" t="s">
        <v>162</v>
      </c>
      <c r="M22" s="235"/>
      <c r="N22" s="235"/>
      <c r="O22" s="236"/>
      <c r="P22" s="240" t="s">
        <v>386</v>
      </c>
      <c r="Q22" s="241"/>
      <c r="R22" s="241"/>
      <c r="S22" s="242"/>
    </row>
    <row r="23" spans="3:19" ht="14.25" customHeight="1" x14ac:dyDescent="0.3"/>
  </sheetData>
  <mergeCells count="41">
    <mergeCell ref="L6:M6"/>
    <mergeCell ref="D6:K6"/>
    <mergeCell ref="N6:T6"/>
    <mergeCell ref="C7:T7"/>
    <mergeCell ref="D11:T11"/>
    <mergeCell ref="R8:T8"/>
    <mergeCell ref="F22:H22"/>
    <mergeCell ref="I22:K22"/>
    <mergeCell ref="L22:O22"/>
    <mergeCell ref="P22:S22"/>
    <mergeCell ref="P8:Q8"/>
    <mergeCell ref="N8:O8"/>
    <mergeCell ref="D9:T9"/>
    <mergeCell ref="D10:T10"/>
    <mergeCell ref="C12:T12"/>
    <mergeCell ref="D14:E14"/>
    <mergeCell ref="F14:I14"/>
    <mergeCell ref="J14:N14"/>
    <mergeCell ref="O14:T14"/>
    <mergeCell ref="C19:C20"/>
    <mergeCell ref="D19:H19"/>
    <mergeCell ref="J19:N19"/>
    <mergeCell ref="O19:S19"/>
    <mergeCell ref="D20:H20"/>
    <mergeCell ref="I20:N20"/>
    <mergeCell ref="O20:S20"/>
    <mergeCell ref="C15:T15"/>
    <mergeCell ref="C1:D1"/>
    <mergeCell ref="E1:T1"/>
    <mergeCell ref="L5:M5"/>
    <mergeCell ref="C2:T2"/>
    <mergeCell ref="D5:K5"/>
    <mergeCell ref="C3:T3"/>
    <mergeCell ref="D4:T4"/>
    <mergeCell ref="N5:T5"/>
    <mergeCell ref="O13:T13"/>
    <mergeCell ref="D13:E13"/>
    <mergeCell ref="F13:I13"/>
    <mergeCell ref="J13:N13"/>
    <mergeCell ref="L8:M8"/>
    <mergeCell ref="D8:K8"/>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6" xr:uid="{00000000-0002-0000-0100-000010000000}"/>
    <dataValidation allowBlank="1" showInputMessage="1" showErrorMessage="1" prompt="Seleccione con una &quot;X&quot; la tendencia que debe tener el resultado del indicador" sqref="C19:C20" xr:uid="{00000000-0002-0000-0100-000011000000}"/>
    <dataValidation allowBlank="1" showInputMessage="1" showErrorMessage="1" prompt="Defina la meta del indicador, teniendo en cuenta la tendencia establecida" sqref="C22" xr:uid="{00000000-0002-0000-0100-000012000000}"/>
    <dataValidation allowBlank="1" showInputMessage="1" showErrorMessage="1" prompt="En caso de contar con información previa de la medición, establezca cul es la linea de partida para la medición de su indicador" sqref="F22:H22" xr:uid="{00000000-0002-0000-0100-000013000000}"/>
    <dataValidation allowBlank="1" showInputMessage="1" showErrorMessage="1" prompt="Si existe linea base, por favor indique en esta casilla desde que fuente de información  se tomarón los datos" sqref="L22:O22"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desplegables'!$O$20:$O$21</xm:f>
          </x14:formula1>
          <xm:sqref>J14:N14</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A9863-20D4-4F75-825B-7FE6A9D80EEB}">
  <sheetPr>
    <pageSetUpPr fitToPage="1"/>
  </sheetPr>
  <dimension ref="C1:Z23"/>
  <sheetViews>
    <sheetView showGridLines="0" topLeftCell="C11" zoomScale="80" zoomScaleNormal="80" zoomScaleSheetLayoutView="100" workbookViewId="0">
      <selection activeCell="D22" sqref="D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22"/>
      <c r="D1" s="222"/>
      <c r="E1" s="223" t="s">
        <v>21</v>
      </c>
      <c r="F1" s="223"/>
      <c r="G1" s="223"/>
      <c r="H1" s="223"/>
      <c r="I1" s="223"/>
      <c r="J1" s="223"/>
      <c r="K1" s="223"/>
      <c r="L1" s="223"/>
      <c r="M1" s="223"/>
      <c r="N1" s="223"/>
      <c r="O1" s="223"/>
      <c r="P1" s="223"/>
      <c r="Q1" s="223"/>
      <c r="R1" s="223"/>
      <c r="S1" s="223"/>
      <c r="T1" s="224"/>
    </row>
    <row r="2" spans="3:26" ht="17.45" customHeight="1" x14ac:dyDescent="0.3">
      <c r="C2" s="144"/>
      <c r="D2" s="144"/>
      <c r="E2" s="144"/>
      <c r="F2" s="144"/>
      <c r="G2" s="144"/>
      <c r="H2" s="144"/>
      <c r="I2" s="144"/>
      <c r="J2" s="144"/>
      <c r="K2" s="144"/>
      <c r="L2" s="144"/>
      <c r="M2" s="144"/>
      <c r="N2" s="144"/>
      <c r="O2" s="144"/>
      <c r="P2" s="144"/>
      <c r="Q2" s="144"/>
      <c r="R2" s="144"/>
      <c r="S2" s="144"/>
      <c r="T2" s="144"/>
    </row>
    <row r="3" spans="3:26" ht="29.25" customHeight="1" x14ac:dyDescent="0.3">
      <c r="C3" s="228" t="s">
        <v>131</v>
      </c>
      <c r="D3" s="229"/>
      <c r="E3" s="229"/>
      <c r="F3" s="229"/>
      <c r="G3" s="229"/>
      <c r="H3" s="229"/>
      <c r="I3" s="229"/>
      <c r="J3" s="229"/>
      <c r="K3" s="229"/>
      <c r="L3" s="229"/>
      <c r="M3" s="229"/>
      <c r="N3" s="229"/>
      <c r="O3" s="229"/>
      <c r="P3" s="229"/>
      <c r="Q3" s="229"/>
      <c r="R3" s="229"/>
      <c r="S3" s="229"/>
      <c r="T3" s="230"/>
    </row>
    <row r="4" spans="3:26" ht="30.2" customHeight="1" x14ac:dyDescent="0.3">
      <c r="C4" s="15" t="s">
        <v>37</v>
      </c>
      <c r="D4" s="225" t="s">
        <v>213</v>
      </c>
      <c r="E4" s="226"/>
      <c r="F4" s="226"/>
      <c r="G4" s="226"/>
      <c r="H4" s="226"/>
      <c r="I4" s="226"/>
      <c r="J4" s="226"/>
      <c r="K4" s="226"/>
      <c r="L4" s="226"/>
      <c r="M4" s="226"/>
      <c r="N4" s="226"/>
      <c r="O4" s="226"/>
      <c r="P4" s="226"/>
      <c r="Q4" s="226"/>
      <c r="R4" s="226"/>
      <c r="S4" s="226"/>
      <c r="T4" s="226"/>
    </row>
    <row r="5" spans="3:26" ht="30.2" customHeight="1" x14ac:dyDescent="0.3">
      <c r="C5" s="15" t="s">
        <v>22</v>
      </c>
      <c r="D5" s="225" t="s">
        <v>176</v>
      </c>
      <c r="E5" s="226"/>
      <c r="F5" s="226"/>
      <c r="G5" s="226"/>
      <c r="H5" s="226"/>
      <c r="I5" s="226"/>
      <c r="J5" s="226"/>
      <c r="K5" s="227"/>
      <c r="L5" s="219" t="s">
        <v>36</v>
      </c>
      <c r="M5" s="219"/>
      <c r="N5" s="221" t="str">
        <f>VLOOKUP(D5,'Listas desplegables'!D3:G47,2,0)</f>
        <v>Dirección Estratégica</v>
      </c>
      <c r="O5" s="221"/>
      <c r="P5" s="221"/>
      <c r="Q5" s="221"/>
      <c r="R5" s="221"/>
      <c r="S5" s="221"/>
      <c r="T5" s="221"/>
    </row>
    <row r="6" spans="3:26" ht="36.75" customHeight="1" x14ac:dyDescent="0.3">
      <c r="C6" s="15" t="s">
        <v>38</v>
      </c>
      <c r="D6" s="221" t="str">
        <f>VLOOKUP(D5,'Listas desplegables'!D3:G47,4,0)</f>
        <v xml:space="preserve">Jefe de Oficina Asesora de Planeación </v>
      </c>
      <c r="E6" s="221"/>
      <c r="F6" s="221"/>
      <c r="G6" s="221"/>
      <c r="H6" s="221"/>
      <c r="I6" s="221"/>
      <c r="J6" s="221"/>
      <c r="K6" s="221"/>
      <c r="L6" s="220" t="s">
        <v>39</v>
      </c>
      <c r="M6" s="220"/>
      <c r="N6" s="221" t="str">
        <f>+D6</f>
        <v xml:space="preserve">Jefe de Oficina Asesora de Planeación </v>
      </c>
      <c r="O6" s="221"/>
      <c r="P6" s="221"/>
      <c r="Q6" s="221"/>
      <c r="R6" s="221"/>
      <c r="S6" s="221"/>
      <c r="T6" s="221"/>
    </row>
    <row r="7" spans="3:26" ht="15.75" customHeight="1" x14ac:dyDescent="0.3">
      <c r="C7" s="250"/>
      <c r="D7" s="222"/>
      <c r="E7" s="222"/>
      <c r="F7" s="222"/>
      <c r="G7" s="222"/>
      <c r="H7" s="222"/>
      <c r="I7" s="222"/>
      <c r="J7" s="222"/>
      <c r="K7" s="222"/>
      <c r="L7" s="222"/>
      <c r="M7" s="222"/>
      <c r="N7" s="222"/>
      <c r="O7" s="222"/>
      <c r="P7" s="222"/>
      <c r="Q7" s="222"/>
      <c r="R7" s="222"/>
      <c r="S7" s="222"/>
      <c r="T7" s="251"/>
    </row>
    <row r="8" spans="3:26" ht="30.75" customHeight="1" x14ac:dyDescent="0.3">
      <c r="C8" s="16" t="s">
        <v>23</v>
      </c>
      <c r="D8" s="253" t="str">
        <f>Caracterización!W8</f>
        <v>Seguimiento presupuestal PAA compromisos</v>
      </c>
      <c r="E8" s="254"/>
      <c r="F8" s="254"/>
      <c r="G8" s="254"/>
      <c r="H8" s="254"/>
      <c r="I8" s="254"/>
      <c r="J8" s="254"/>
      <c r="K8" s="255"/>
      <c r="L8" s="220" t="s">
        <v>40</v>
      </c>
      <c r="M8" s="220"/>
      <c r="N8" s="243" t="str">
        <f>Caracterización!U8</f>
        <v>Eficacia</v>
      </c>
      <c r="O8" s="243"/>
      <c r="P8" s="220" t="s">
        <v>43</v>
      </c>
      <c r="Q8" s="220"/>
      <c r="R8" s="252" t="s">
        <v>137</v>
      </c>
      <c r="S8" s="252"/>
      <c r="T8" s="252"/>
    </row>
    <row r="9" spans="3:26" ht="30.75" customHeight="1" x14ac:dyDescent="0.3">
      <c r="C9" s="16" t="s">
        <v>24</v>
      </c>
      <c r="D9" s="244" t="s">
        <v>352</v>
      </c>
      <c r="E9" s="244"/>
      <c r="F9" s="244"/>
      <c r="G9" s="244"/>
      <c r="H9" s="244"/>
      <c r="I9" s="244"/>
      <c r="J9" s="244"/>
      <c r="K9" s="244"/>
      <c r="L9" s="244"/>
      <c r="M9" s="244"/>
      <c r="N9" s="244"/>
      <c r="O9" s="244"/>
      <c r="P9" s="244"/>
      <c r="Q9" s="244"/>
      <c r="R9" s="244"/>
      <c r="S9" s="244"/>
      <c r="T9" s="244"/>
    </row>
    <row r="10" spans="3:26" ht="30.75" customHeight="1" x14ac:dyDescent="0.3">
      <c r="C10" s="16" t="s">
        <v>41</v>
      </c>
      <c r="D10" s="244" t="s">
        <v>353</v>
      </c>
      <c r="E10" s="244"/>
      <c r="F10" s="244"/>
      <c r="G10" s="244"/>
      <c r="H10" s="244"/>
      <c r="I10" s="244"/>
      <c r="J10" s="244"/>
      <c r="K10" s="244"/>
      <c r="L10" s="244"/>
      <c r="M10" s="244"/>
      <c r="N10" s="244"/>
      <c r="O10" s="244"/>
      <c r="P10" s="244"/>
      <c r="Q10" s="244"/>
      <c r="R10" s="244"/>
      <c r="S10" s="244"/>
      <c r="T10" s="244"/>
    </row>
    <row r="11" spans="3:26" ht="49.5" customHeight="1" x14ac:dyDescent="0.3">
      <c r="C11" s="17" t="s">
        <v>134</v>
      </c>
      <c r="D11" s="192" t="str">
        <f>Caracterización!P7</f>
        <v>Realizar seguimiento y verificación al cumplimiento del Plan Estratégico Institucional, el Plan de Acción Institucional, la Programación Presupuestal, y los Proyectos de Inversión que se establecen para cada vigencia que componen el periodo de gobierno, buscando cumplir con los objetivos institucionales, sectoriales y del Plan Nacional de Desarrollo así como la misión y visión de la Superintendencia de Industria y Comercio, a través de las diferentes herramientas establecidas por la alta dirección.</v>
      </c>
      <c r="E11" s="193"/>
      <c r="F11" s="193"/>
      <c r="G11" s="193"/>
      <c r="H11" s="193"/>
      <c r="I11" s="193"/>
      <c r="J11" s="193"/>
      <c r="K11" s="193"/>
      <c r="L11" s="193"/>
      <c r="M11" s="193"/>
      <c r="N11" s="193"/>
      <c r="O11" s="193"/>
      <c r="P11" s="193"/>
      <c r="Q11" s="193"/>
      <c r="R11" s="193"/>
      <c r="S11" s="193"/>
      <c r="T11" s="194"/>
    </row>
    <row r="12" spans="3:26" ht="14.25" customHeight="1" x14ac:dyDescent="0.3">
      <c r="C12" s="245"/>
      <c r="D12" s="245"/>
      <c r="E12" s="245"/>
      <c r="F12" s="245"/>
      <c r="G12" s="245"/>
      <c r="H12" s="245"/>
      <c r="I12" s="245"/>
      <c r="J12" s="245"/>
      <c r="K12" s="245"/>
      <c r="L12" s="245"/>
      <c r="M12" s="245"/>
      <c r="N12" s="245"/>
      <c r="O12" s="245"/>
      <c r="P12" s="245"/>
      <c r="Q12" s="245"/>
      <c r="R12" s="245"/>
      <c r="S12" s="245"/>
      <c r="T12" s="245"/>
    </row>
    <row r="13" spans="3:26" s="18" customFormat="1" ht="30.2" customHeight="1" x14ac:dyDescent="0.3">
      <c r="C13" s="19" t="s">
        <v>25</v>
      </c>
      <c r="D13" s="137" t="s">
        <v>133</v>
      </c>
      <c r="E13" s="156"/>
      <c r="F13" s="137" t="s">
        <v>42</v>
      </c>
      <c r="G13" s="138"/>
      <c r="H13" s="138"/>
      <c r="I13" s="156"/>
      <c r="J13" s="219" t="s">
        <v>26</v>
      </c>
      <c r="K13" s="219"/>
      <c r="L13" s="219"/>
      <c r="M13" s="219"/>
      <c r="N13" s="219"/>
      <c r="O13" s="137" t="s">
        <v>27</v>
      </c>
      <c r="P13" s="138"/>
      <c r="Q13" s="138"/>
      <c r="R13" s="138"/>
      <c r="S13" s="138"/>
      <c r="T13" s="156"/>
      <c r="V13" s="14"/>
      <c r="W13" s="14"/>
      <c r="X13" s="14"/>
      <c r="Y13" s="14"/>
      <c r="Z13" s="14"/>
    </row>
    <row r="14" spans="3:26" ht="51.75" customHeight="1" x14ac:dyDescent="0.3">
      <c r="C14" s="256" t="s">
        <v>354</v>
      </c>
      <c r="D14" s="164" t="s">
        <v>355</v>
      </c>
      <c r="E14" s="166"/>
      <c r="F14" s="164" t="s">
        <v>356</v>
      </c>
      <c r="G14" s="165"/>
      <c r="H14" s="165"/>
      <c r="I14" s="166"/>
      <c r="J14" s="246" t="s">
        <v>161</v>
      </c>
      <c r="K14" s="246"/>
      <c r="L14" s="246"/>
      <c r="M14" s="246"/>
      <c r="N14" s="246"/>
      <c r="O14" s="164" t="s">
        <v>358</v>
      </c>
      <c r="P14" s="165"/>
      <c r="Q14" s="165"/>
      <c r="R14" s="165"/>
      <c r="S14" s="165"/>
      <c r="T14" s="166"/>
    </row>
    <row r="15" spans="3:26" ht="117" customHeight="1" x14ac:dyDescent="0.3">
      <c r="C15" s="257"/>
      <c r="D15" s="164" t="s">
        <v>376</v>
      </c>
      <c r="E15" s="166"/>
      <c r="F15" s="164" t="s">
        <v>357</v>
      </c>
      <c r="G15" s="165"/>
      <c r="H15" s="165"/>
      <c r="I15" s="166"/>
      <c r="J15" s="164" t="s">
        <v>161</v>
      </c>
      <c r="K15" s="165"/>
      <c r="L15" s="165"/>
      <c r="M15" s="165"/>
      <c r="N15" s="166"/>
      <c r="O15" s="258" t="s">
        <v>350</v>
      </c>
      <c r="P15" s="259"/>
      <c r="Q15" s="259"/>
      <c r="R15" s="259"/>
      <c r="S15" s="259"/>
      <c r="T15" s="167"/>
    </row>
    <row r="16" spans="3:26" x14ac:dyDescent="0.3">
      <c r="C16" s="125"/>
      <c r="D16" s="125"/>
      <c r="E16" s="125"/>
      <c r="F16" s="125"/>
      <c r="G16" s="125"/>
      <c r="H16" s="125"/>
      <c r="I16" s="125"/>
      <c r="J16" s="125"/>
      <c r="K16" s="125"/>
      <c r="L16" s="125"/>
      <c r="M16" s="125"/>
      <c r="N16" s="125"/>
      <c r="O16" s="125"/>
      <c r="P16" s="125"/>
      <c r="Q16" s="125"/>
      <c r="R16" s="125"/>
      <c r="S16" s="125"/>
      <c r="T16" s="125"/>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47" t="s">
        <v>33</v>
      </c>
      <c r="D19" s="231" t="s">
        <v>139</v>
      </c>
      <c r="E19" s="232"/>
      <c r="F19" s="232"/>
      <c r="G19" s="232"/>
      <c r="H19" s="233"/>
      <c r="I19" s="24"/>
      <c r="J19" s="248" t="s">
        <v>140</v>
      </c>
      <c r="K19" s="248"/>
      <c r="L19" s="248"/>
      <c r="M19" s="248"/>
      <c r="N19" s="249"/>
      <c r="O19" s="231" t="s">
        <v>141</v>
      </c>
      <c r="P19" s="232"/>
      <c r="Q19" s="232"/>
      <c r="R19" s="232"/>
      <c r="S19" s="233"/>
    </row>
    <row r="20" spans="3:19" ht="21" x14ac:dyDescent="0.3">
      <c r="C20" s="247"/>
      <c r="D20" s="231"/>
      <c r="E20" s="232"/>
      <c r="F20" s="232"/>
      <c r="G20" s="232"/>
      <c r="H20" s="233"/>
      <c r="I20" s="231"/>
      <c r="J20" s="232"/>
      <c r="K20" s="232"/>
      <c r="L20" s="232"/>
      <c r="M20" s="232"/>
      <c r="N20" s="233"/>
      <c r="O20" s="264" t="s">
        <v>349</v>
      </c>
      <c r="P20" s="265"/>
      <c r="Q20" s="265"/>
      <c r="R20" s="265"/>
      <c r="S20" s="266"/>
    </row>
    <row r="21" spans="3:19" ht="18" x14ac:dyDescent="0.35">
      <c r="C21" s="23"/>
      <c r="D21" s="23"/>
      <c r="E21" s="23"/>
      <c r="F21" s="23"/>
      <c r="G21" s="23"/>
      <c r="H21" s="23"/>
      <c r="I21" s="23"/>
      <c r="J21" s="23"/>
      <c r="K21" s="23"/>
      <c r="L21" s="23"/>
      <c r="M21" s="23"/>
      <c r="N21" s="23"/>
      <c r="O21" s="23"/>
      <c r="P21" s="23"/>
      <c r="Q21" s="23"/>
      <c r="R21" s="23"/>
      <c r="S21" s="23"/>
    </row>
    <row r="22" spans="3:19" ht="83.25" customHeight="1" x14ac:dyDescent="0.4">
      <c r="C22" s="25" t="s">
        <v>34</v>
      </c>
      <c r="D22" s="267">
        <v>0.9</v>
      </c>
      <c r="E22" s="20"/>
      <c r="F22" s="234" t="s">
        <v>35</v>
      </c>
      <c r="G22" s="235"/>
      <c r="H22" s="236"/>
      <c r="I22" s="261" t="s">
        <v>381</v>
      </c>
      <c r="J22" s="262"/>
      <c r="K22" s="20"/>
      <c r="L22" s="234" t="s">
        <v>162</v>
      </c>
      <c r="M22" s="235"/>
      <c r="N22" s="235"/>
      <c r="O22" s="236"/>
      <c r="P22" s="260" t="s">
        <v>380</v>
      </c>
      <c r="Q22" s="238"/>
      <c r="R22" s="238"/>
      <c r="S22" s="239"/>
    </row>
    <row r="23" spans="3:19" ht="14.25" customHeight="1" x14ac:dyDescent="0.3"/>
  </sheetData>
  <mergeCells count="46">
    <mergeCell ref="F22:H22"/>
    <mergeCell ref="L22:O22"/>
    <mergeCell ref="P22:S22"/>
    <mergeCell ref="C16:T16"/>
    <mergeCell ref="C19:C20"/>
    <mergeCell ref="D19:H19"/>
    <mergeCell ref="J19:N19"/>
    <mergeCell ref="O19:S19"/>
    <mergeCell ref="D20:H20"/>
    <mergeCell ref="I20:N20"/>
    <mergeCell ref="O20:S20"/>
    <mergeCell ref="I22:J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2:O22" xr:uid="{D6FE3FC1-1D71-4BCF-8843-7035A37694CB}"/>
    <dataValidation allowBlank="1" showInputMessage="1" showErrorMessage="1" prompt="En caso de contar con información previa de la medición, establezca cul es la linea de partida para la medición de su indicador" sqref="F22:H22" xr:uid="{8422356B-A5FC-47FB-8D70-F1FD0AC3244D}"/>
    <dataValidation allowBlank="1" showInputMessage="1" showErrorMessage="1" prompt="Defina la meta del indicador, teniendo en cuenta la tendencia establecida" sqref="C22" xr:uid="{54C1201E-B9A0-4BB6-B378-9F7AD15CF9BF}"/>
    <dataValidation allowBlank="1" showInputMessage="1" showErrorMessage="1" prompt="Seleccione con una &quot;X&quot; la tendencia que debe tener el resultado del indicador" sqref="C19:C20" xr:uid="{FC844840-D547-435F-80D6-8E75BC7F99E5}"/>
    <dataValidation allowBlank="1" showInputMessage="1" showErrorMessage="1" prompt="Seleccione la periodicidad con la que se va a medir el indicador. Solo pueed seleccionar una." sqref="C17" xr:uid="{0BAD2407-0D9C-4532-B63D-C2BA35A99898}"/>
    <dataValidation allowBlank="1" showInputMessage="1" showErrorMessage="1" prompt="Aclara de donde tomará la información para el cálculo del indicador" sqref="O13" xr:uid="{22ACB895-CF64-402A-9E0A-33A48DB09ADF}"/>
    <dataValidation allowBlank="1" showInputMessage="1" showErrorMessage="1" prompt="Seleccione de la lista desplegable la unidad de medida de cada una de sus variables." sqref="J13:N13" xr:uid="{839F34E2-E8CA-41C9-8E53-B2767F1882E9}"/>
    <dataValidation allowBlank="1" showInputMessage="1" showErrorMessage="1" prompt="Describa brevemente la variable definida" sqref="F13:I13" xr:uid="{ECD5BA36-1BE6-4E46-9931-52B319CBB158}"/>
    <dataValidation allowBlank="1" showInputMessage="1" showErrorMessage="1" prompt="En cada casilla defina el nombre de las variables de su indicador" sqref="D13:E13" xr:uid="{2FD92A0E-EA2F-41D2-96BC-CE6F82A2319D}"/>
    <dataValidation allowBlank="1" showInputMessage="1" showErrorMessage="1" prompt="Defina la relación mátematica que se constituirá como la fórmula de su indicador" sqref="C13" xr:uid="{A4725657-AFB8-4667-9C13-C1282550DF2D}"/>
    <dataValidation allowBlank="1" showInputMessage="1" showErrorMessage="1" prompt="Se cargará automaticamente el objetivo del proceso que definió en la caracterización." sqref="C11" xr:uid="{A5D7646D-BE77-413B-9EC5-9E8518DDF74A}"/>
    <dataValidation allowBlank="1" showInputMessage="1" showErrorMessage="1" prompt="Amplie el objetivo del indicador, contestando preguntas como  ¿qué?, ¿para qué?, ¿cómo?" sqref="C10" xr:uid="{8902EC37-EED2-4FBF-B700-CE90B6801EAE}"/>
    <dataValidation allowBlank="1" showInputMessage="1" showErrorMessage="1" prompt="Defina en esta casilla lo que busca medir, el objetivo del indicador es un paso previo a definir el indicador, y su precisión es muy importante.  Debe ser i) específicos, ii) Alcanzable,  iii) medibles, " sqref="C9" xr:uid="{231B11A8-6822-4907-B9D1-3C5E16A272BC}"/>
    <dataValidation allowBlank="1" showInputMessage="1" showErrorMessage="1" prompt="Elija de la lista desplegable si el indicador es acumulado (cuando trae información previa a esta medición) o no acumulado (cuando inicia la medición en este periodo)." sqref="P8:Q8" xr:uid="{2586E9F1-B7FF-4036-AEDB-06667C2ED4F7}"/>
    <dataValidation allowBlank="1" showInputMessage="1" showErrorMessage="1" prompt="Se cargará automáticamente el tipo de indicador que definió en la caracterización." sqref="L8:M8" xr:uid="{B8403F94-7A04-4454-8B81-43552B82239E}"/>
    <dataValidation allowBlank="1" showInputMessage="1" showErrorMessage="1" prompt="Se cargará automaticamente el líder del proceso seleccionado. Por favor válidelo y retroalimente al enlace de la OAP." sqref="C6" xr:uid="{73D92D2B-C583-45AA-807A-004C3D791565}"/>
    <dataValidation allowBlank="1" showInputMessage="1" showErrorMessage="1" prompt="Se cargará automaticamente el nombre del indicador que definió en la caracterización" sqref="C8" xr:uid="{A8C1AE49-3C6F-4F0E-8E9C-F15CF7B72825}"/>
    <dataValidation allowBlank="1" showInputMessage="1" showErrorMessage="1" prompt="Ingrese el nombre y el cargo de la persona responsable de la medición del indicador._x000a_Ej: Juan Perez - Profesional Univeristario " sqref="L6:M6" xr:uid="{5879844D-0C04-480F-BB6D-24065861BE46}"/>
    <dataValidation allowBlank="1" showInputMessage="1" showErrorMessage="1" prompt="Se cargará automáticamente el macroproceso al cual pertenece el macroproceso" sqref="L5:M5" xr:uid="{93517F70-79F0-4F2D-8699-E5BE19D6B6D3}"/>
    <dataValidation allowBlank="1" showInputMessage="1" showErrorMessage="1" prompt="Seleccione de la lista desplegable el nombre del proceso" sqref="C5" xr:uid="{4D263325-562D-47CD-9723-ADB450AAEBB6}"/>
    <dataValidation allowBlank="1" showInputMessage="1" showErrorMessage="1" promptTitle="Dependencia" prompt="Seleccione de la lista desplegable la dependencia responsable del proceso" sqref="C4" xr:uid="{C807ADEF-2573-4444-9858-B8DD2FD51068}"/>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45341C6-0327-4BAD-A500-428E3AB0F5A3}">
          <x14:formula1>
            <xm:f>'Listas desplegables'!$D$3:$D$47</xm:f>
          </x14:formula1>
          <xm:sqref>D5:K5</xm:sqref>
        </x14:dataValidation>
        <x14:dataValidation type="list" allowBlank="1" showInputMessage="1" showErrorMessage="1" xr:uid="{7F6FF2EE-531E-422C-B0C4-65FF7A2D2914}">
          <x14:formula1>
            <xm:f>'Listas desplegables'!$O$20:$O$21</xm:f>
          </x14:formula1>
          <xm:sqref>J14:N15</xm:sqref>
        </x14:dataValidation>
        <x14:dataValidation type="list" allowBlank="1" showInputMessage="1" showErrorMessage="1" xr:uid="{704BBA99-135C-4716-888E-666C1E84F172}">
          <x14:formula1>
            <xm:f>'Listas desplegables'!$O$2:$O$3</xm:f>
          </x14:formula1>
          <xm:sqref>R8:T8</xm:sqref>
        </x14:dataValidation>
        <x14:dataValidation type="list" allowBlank="1" showInputMessage="1" showErrorMessage="1" xr:uid="{B025D939-B8A2-4D96-823E-D35706C73206}">
          <x14:formula1>
            <xm:f>'Listas desplegables'!$L$2:$L$78</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842AB-3C92-493C-9062-F016CADCB4E7}">
  <sheetPr>
    <pageSetUpPr fitToPage="1"/>
  </sheetPr>
  <dimension ref="C1:Z23"/>
  <sheetViews>
    <sheetView showGridLines="0" zoomScale="85" zoomScaleNormal="85" zoomScaleSheetLayoutView="100" workbookViewId="0">
      <selection activeCell="O20" sqref="O20:S20"/>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22"/>
      <c r="D1" s="222"/>
      <c r="E1" s="223" t="s">
        <v>21</v>
      </c>
      <c r="F1" s="223"/>
      <c r="G1" s="223"/>
      <c r="H1" s="223"/>
      <c r="I1" s="223"/>
      <c r="J1" s="223"/>
      <c r="K1" s="223"/>
      <c r="L1" s="223"/>
      <c r="M1" s="223"/>
      <c r="N1" s="223"/>
      <c r="O1" s="223"/>
      <c r="P1" s="223"/>
      <c r="Q1" s="223"/>
      <c r="R1" s="223"/>
      <c r="S1" s="223"/>
      <c r="T1" s="224"/>
    </row>
    <row r="2" spans="3:26" ht="17.45" customHeight="1" x14ac:dyDescent="0.3">
      <c r="C2" s="144"/>
      <c r="D2" s="144"/>
      <c r="E2" s="144"/>
      <c r="F2" s="144"/>
      <c r="G2" s="144"/>
      <c r="H2" s="144"/>
      <c r="I2" s="144"/>
      <c r="J2" s="144"/>
      <c r="K2" s="144"/>
      <c r="L2" s="144"/>
      <c r="M2" s="144"/>
      <c r="N2" s="144"/>
      <c r="O2" s="144"/>
      <c r="P2" s="144"/>
      <c r="Q2" s="144"/>
      <c r="R2" s="144"/>
      <c r="S2" s="144"/>
      <c r="T2" s="144"/>
    </row>
    <row r="3" spans="3:26" ht="29.25" customHeight="1" x14ac:dyDescent="0.3">
      <c r="C3" s="228" t="s">
        <v>131</v>
      </c>
      <c r="D3" s="229"/>
      <c r="E3" s="229"/>
      <c r="F3" s="229"/>
      <c r="G3" s="229"/>
      <c r="H3" s="229"/>
      <c r="I3" s="229"/>
      <c r="J3" s="229"/>
      <c r="K3" s="229"/>
      <c r="L3" s="229"/>
      <c r="M3" s="229"/>
      <c r="N3" s="229"/>
      <c r="O3" s="229"/>
      <c r="P3" s="229"/>
      <c r="Q3" s="229"/>
      <c r="R3" s="229"/>
      <c r="S3" s="229"/>
      <c r="T3" s="230"/>
    </row>
    <row r="4" spans="3:26" ht="30.2" customHeight="1" x14ac:dyDescent="0.3">
      <c r="C4" s="15" t="s">
        <v>37</v>
      </c>
      <c r="D4" s="225" t="s">
        <v>213</v>
      </c>
      <c r="E4" s="226"/>
      <c r="F4" s="226"/>
      <c r="G4" s="226"/>
      <c r="H4" s="226"/>
      <c r="I4" s="226"/>
      <c r="J4" s="226"/>
      <c r="K4" s="226"/>
      <c r="L4" s="226"/>
      <c r="M4" s="226"/>
      <c r="N4" s="226"/>
      <c r="O4" s="226"/>
      <c r="P4" s="226"/>
      <c r="Q4" s="226"/>
      <c r="R4" s="226"/>
      <c r="S4" s="226"/>
      <c r="T4" s="226"/>
    </row>
    <row r="5" spans="3:26" ht="30.2" customHeight="1" x14ac:dyDescent="0.3">
      <c r="C5" s="15" t="s">
        <v>22</v>
      </c>
      <c r="D5" s="225" t="s">
        <v>176</v>
      </c>
      <c r="E5" s="226"/>
      <c r="F5" s="226"/>
      <c r="G5" s="226"/>
      <c r="H5" s="226"/>
      <c r="I5" s="226"/>
      <c r="J5" s="226"/>
      <c r="K5" s="227"/>
      <c r="L5" s="219" t="s">
        <v>36</v>
      </c>
      <c r="M5" s="219"/>
      <c r="N5" s="221" t="str">
        <f>VLOOKUP(D5,'Listas desplegables'!D3:G47,2,0)</f>
        <v>Dirección Estratégica</v>
      </c>
      <c r="O5" s="221"/>
      <c r="P5" s="221"/>
      <c r="Q5" s="221"/>
      <c r="R5" s="221"/>
      <c r="S5" s="221"/>
      <c r="T5" s="221"/>
    </row>
    <row r="6" spans="3:26" ht="36.75" customHeight="1" x14ac:dyDescent="0.3">
      <c r="C6" s="15" t="s">
        <v>38</v>
      </c>
      <c r="D6" s="221" t="str">
        <f>VLOOKUP(D5,'Listas desplegables'!D3:G47,4,0)</f>
        <v xml:space="preserve">Jefe de Oficina Asesora de Planeación </v>
      </c>
      <c r="E6" s="221"/>
      <c r="F6" s="221"/>
      <c r="G6" s="221"/>
      <c r="H6" s="221"/>
      <c r="I6" s="221"/>
      <c r="J6" s="221"/>
      <c r="K6" s="221"/>
      <c r="L6" s="220" t="s">
        <v>39</v>
      </c>
      <c r="M6" s="220"/>
      <c r="N6" s="221" t="str">
        <f>+D6</f>
        <v xml:space="preserve">Jefe de Oficina Asesora de Planeación </v>
      </c>
      <c r="O6" s="221"/>
      <c r="P6" s="221"/>
      <c r="Q6" s="221"/>
      <c r="R6" s="221"/>
      <c r="S6" s="221"/>
      <c r="T6" s="221"/>
    </row>
    <row r="7" spans="3:26" ht="15.75" customHeight="1" x14ac:dyDescent="0.3">
      <c r="C7" s="250"/>
      <c r="D7" s="222"/>
      <c r="E7" s="222"/>
      <c r="F7" s="222"/>
      <c r="G7" s="222"/>
      <c r="H7" s="222"/>
      <c r="I7" s="222"/>
      <c r="J7" s="222"/>
      <c r="K7" s="222"/>
      <c r="L7" s="222"/>
      <c r="M7" s="222"/>
      <c r="N7" s="222"/>
      <c r="O7" s="222"/>
      <c r="P7" s="222"/>
      <c r="Q7" s="222"/>
      <c r="R7" s="222"/>
      <c r="S7" s="222"/>
      <c r="T7" s="251"/>
    </row>
    <row r="8" spans="3:26" ht="30.75" customHeight="1" x14ac:dyDescent="0.3">
      <c r="C8" s="16" t="s">
        <v>23</v>
      </c>
      <c r="D8" s="253" t="str">
        <f>Caracterización!W9</f>
        <v>Seguimiento presupuestal PAA obligaciones</v>
      </c>
      <c r="E8" s="254"/>
      <c r="F8" s="254"/>
      <c r="G8" s="254"/>
      <c r="H8" s="254"/>
      <c r="I8" s="254"/>
      <c r="J8" s="254"/>
      <c r="K8" s="255"/>
      <c r="L8" s="220" t="s">
        <v>40</v>
      </c>
      <c r="M8" s="220"/>
      <c r="N8" s="243" t="str">
        <f>Caracterización!U9</f>
        <v>Eficacia</v>
      </c>
      <c r="O8" s="243"/>
      <c r="P8" s="220" t="s">
        <v>43</v>
      </c>
      <c r="Q8" s="220"/>
      <c r="R8" s="252" t="s">
        <v>137</v>
      </c>
      <c r="S8" s="252"/>
      <c r="T8" s="252"/>
    </row>
    <row r="9" spans="3:26" ht="30.75" customHeight="1" x14ac:dyDescent="0.3">
      <c r="C9" s="16" t="s">
        <v>24</v>
      </c>
      <c r="D9" s="244" t="s">
        <v>359</v>
      </c>
      <c r="E9" s="244"/>
      <c r="F9" s="244"/>
      <c r="G9" s="244"/>
      <c r="H9" s="244"/>
      <c r="I9" s="244"/>
      <c r="J9" s="244"/>
      <c r="K9" s="244"/>
      <c r="L9" s="244"/>
      <c r="M9" s="244"/>
      <c r="N9" s="244"/>
      <c r="O9" s="244"/>
      <c r="P9" s="244"/>
      <c r="Q9" s="244"/>
      <c r="R9" s="244"/>
      <c r="S9" s="244"/>
      <c r="T9" s="244"/>
    </row>
    <row r="10" spans="3:26" ht="30.75" customHeight="1" x14ac:dyDescent="0.3">
      <c r="C10" s="16" t="s">
        <v>41</v>
      </c>
      <c r="D10" s="244" t="s">
        <v>389</v>
      </c>
      <c r="E10" s="244"/>
      <c r="F10" s="244"/>
      <c r="G10" s="244"/>
      <c r="H10" s="244"/>
      <c r="I10" s="244"/>
      <c r="J10" s="244"/>
      <c r="K10" s="244"/>
      <c r="L10" s="244"/>
      <c r="M10" s="244"/>
      <c r="N10" s="244"/>
      <c r="O10" s="244"/>
      <c r="P10" s="244"/>
      <c r="Q10" s="244"/>
      <c r="R10" s="244"/>
      <c r="S10" s="244"/>
      <c r="T10" s="244"/>
    </row>
    <row r="11" spans="3:26" ht="30.75" customHeight="1" x14ac:dyDescent="0.3">
      <c r="C11" s="17" t="s">
        <v>134</v>
      </c>
      <c r="D11" s="192" t="str">
        <f>Caracterización!P7</f>
        <v>Realizar seguimiento y verificación al cumplimiento del Plan Estratégico Institucional, el Plan de Acción Institucional, la Programación Presupuestal, y los Proyectos de Inversión que se establecen para cada vigencia que componen el periodo de gobierno, buscando cumplir con los objetivos institucionales, sectoriales y del Plan Nacional de Desarrollo así como la misión y visión de la Superintendencia de Industria y Comercio, a través de las diferentes herramientas establecidas por la alta dirección.</v>
      </c>
      <c r="E11" s="193"/>
      <c r="F11" s="193"/>
      <c r="G11" s="193"/>
      <c r="H11" s="193"/>
      <c r="I11" s="193"/>
      <c r="J11" s="193"/>
      <c r="K11" s="193"/>
      <c r="L11" s="193"/>
      <c r="M11" s="193"/>
      <c r="N11" s="193"/>
      <c r="O11" s="193"/>
      <c r="P11" s="193"/>
      <c r="Q11" s="193"/>
      <c r="R11" s="193"/>
      <c r="S11" s="193"/>
      <c r="T11" s="194"/>
    </row>
    <row r="12" spans="3:26" ht="14.25" customHeight="1" x14ac:dyDescent="0.3">
      <c r="C12" s="245"/>
      <c r="D12" s="245"/>
      <c r="E12" s="245"/>
      <c r="F12" s="245"/>
      <c r="G12" s="245"/>
      <c r="H12" s="245"/>
      <c r="I12" s="245"/>
      <c r="J12" s="245"/>
      <c r="K12" s="245"/>
      <c r="L12" s="245"/>
      <c r="M12" s="245"/>
      <c r="N12" s="245"/>
      <c r="O12" s="245"/>
      <c r="P12" s="245"/>
      <c r="Q12" s="245"/>
      <c r="R12" s="245"/>
      <c r="S12" s="245"/>
      <c r="T12" s="245"/>
    </row>
    <row r="13" spans="3:26" s="18" customFormat="1" ht="30.2" customHeight="1" x14ac:dyDescent="0.3">
      <c r="C13" s="19" t="s">
        <v>25</v>
      </c>
      <c r="D13" s="137" t="s">
        <v>133</v>
      </c>
      <c r="E13" s="156"/>
      <c r="F13" s="137" t="s">
        <v>42</v>
      </c>
      <c r="G13" s="138"/>
      <c r="H13" s="138"/>
      <c r="I13" s="156"/>
      <c r="J13" s="219" t="s">
        <v>26</v>
      </c>
      <c r="K13" s="219"/>
      <c r="L13" s="219"/>
      <c r="M13" s="219"/>
      <c r="N13" s="219"/>
      <c r="O13" s="137" t="s">
        <v>27</v>
      </c>
      <c r="P13" s="138"/>
      <c r="Q13" s="138"/>
      <c r="R13" s="138"/>
      <c r="S13" s="138"/>
      <c r="T13" s="156"/>
      <c r="V13" s="14"/>
      <c r="W13" s="14"/>
      <c r="X13" s="14"/>
      <c r="Y13" s="14"/>
      <c r="Z13" s="14"/>
    </row>
    <row r="14" spans="3:26" ht="51.75" customHeight="1" x14ac:dyDescent="0.3">
      <c r="C14" s="246" t="s">
        <v>360</v>
      </c>
      <c r="D14" s="164" t="s">
        <v>361</v>
      </c>
      <c r="E14" s="166"/>
      <c r="F14" s="164" t="s">
        <v>395</v>
      </c>
      <c r="G14" s="165"/>
      <c r="H14" s="165"/>
      <c r="I14" s="166"/>
      <c r="J14" s="246" t="s">
        <v>161</v>
      </c>
      <c r="K14" s="246"/>
      <c r="L14" s="246"/>
      <c r="M14" s="246"/>
      <c r="N14" s="246"/>
      <c r="O14" s="164" t="s">
        <v>358</v>
      </c>
      <c r="P14" s="165"/>
      <c r="Q14" s="165"/>
      <c r="R14" s="165"/>
      <c r="S14" s="165"/>
      <c r="T14" s="166"/>
    </row>
    <row r="15" spans="3:26" ht="80.25" customHeight="1" x14ac:dyDescent="0.3">
      <c r="C15" s="246"/>
      <c r="D15" s="164" t="s">
        <v>377</v>
      </c>
      <c r="E15" s="166"/>
      <c r="F15" s="164" t="s">
        <v>362</v>
      </c>
      <c r="G15" s="165"/>
      <c r="H15" s="165"/>
      <c r="I15" s="166"/>
      <c r="J15" s="246" t="s">
        <v>161</v>
      </c>
      <c r="K15" s="246"/>
      <c r="L15" s="246"/>
      <c r="M15" s="246"/>
      <c r="N15" s="246"/>
      <c r="O15" s="258" t="s">
        <v>350</v>
      </c>
      <c r="P15" s="259"/>
      <c r="Q15" s="259"/>
      <c r="R15" s="259"/>
      <c r="S15" s="259"/>
      <c r="T15" s="167"/>
    </row>
    <row r="16" spans="3:26" x14ac:dyDescent="0.3">
      <c r="C16" s="125"/>
      <c r="D16" s="125"/>
      <c r="E16" s="125"/>
      <c r="F16" s="125"/>
      <c r="G16" s="125"/>
      <c r="H16" s="125"/>
      <c r="I16" s="125"/>
      <c r="J16" s="125"/>
      <c r="K16" s="125"/>
      <c r="L16" s="125"/>
      <c r="M16" s="125"/>
      <c r="N16" s="125"/>
      <c r="O16" s="125"/>
      <c r="P16" s="125"/>
      <c r="Q16" s="125"/>
      <c r="R16" s="125"/>
      <c r="S16" s="125"/>
      <c r="T16" s="125"/>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47" t="s">
        <v>33</v>
      </c>
      <c r="D19" s="231" t="s">
        <v>139</v>
      </c>
      <c r="E19" s="232"/>
      <c r="F19" s="232"/>
      <c r="G19" s="232"/>
      <c r="H19" s="233"/>
      <c r="I19" s="24"/>
      <c r="J19" s="248" t="s">
        <v>140</v>
      </c>
      <c r="K19" s="248"/>
      <c r="L19" s="248"/>
      <c r="M19" s="248"/>
      <c r="N19" s="249"/>
      <c r="O19" s="231" t="s">
        <v>141</v>
      </c>
      <c r="P19" s="232"/>
      <c r="Q19" s="232"/>
      <c r="R19" s="232"/>
      <c r="S19" s="233"/>
    </row>
    <row r="20" spans="3:19" ht="21" x14ac:dyDescent="0.3">
      <c r="C20" s="247"/>
      <c r="D20" s="231"/>
      <c r="E20" s="232"/>
      <c r="F20" s="232"/>
      <c r="G20" s="232"/>
      <c r="H20" s="233"/>
      <c r="I20" s="231"/>
      <c r="J20" s="232"/>
      <c r="K20" s="232"/>
      <c r="L20" s="232"/>
      <c r="M20" s="232"/>
      <c r="N20" s="233"/>
      <c r="O20" s="264" t="s">
        <v>349</v>
      </c>
      <c r="P20" s="265"/>
      <c r="Q20" s="265"/>
      <c r="R20" s="265"/>
      <c r="S20" s="266"/>
    </row>
    <row r="21" spans="3:19" ht="18" x14ac:dyDescent="0.35">
      <c r="C21" s="23"/>
      <c r="D21" s="23"/>
      <c r="E21" s="23"/>
      <c r="F21" s="23"/>
      <c r="G21" s="23"/>
      <c r="H21" s="23"/>
      <c r="I21" s="23"/>
      <c r="J21" s="23"/>
      <c r="K21" s="23"/>
      <c r="L21" s="23"/>
      <c r="M21" s="23"/>
      <c r="N21" s="23"/>
      <c r="O21" s="23"/>
      <c r="P21" s="23"/>
      <c r="Q21" s="23"/>
      <c r="R21" s="23"/>
      <c r="S21" s="23"/>
    </row>
    <row r="22" spans="3:19" ht="83.25" customHeight="1" x14ac:dyDescent="0.4">
      <c r="C22" s="25" t="s">
        <v>34</v>
      </c>
      <c r="D22" s="267">
        <v>0.9</v>
      </c>
      <c r="E22" s="20"/>
      <c r="F22" s="234" t="s">
        <v>35</v>
      </c>
      <c r="G22" s="235"/>
      <c r="H22" s="236"/>
      <c r="I22" s="261" t="s">
        <v>387</v>
      </c>
      <c r="J22" s="262"/>
      <c r="K22" s="20"/>
      <c r="L22" s="234" t="s">
        <v>162</v>
      </c>
      <c r="M22" s="235"/>
      <c r="N22" s="235"/>
      <c r="O22" s="236"/>
      <c r="P22" s="260" t="s">
        <v>380</v>
      </c>
      <c r="Q22" s="238"/>
      <c r="R22" s="238"/>
      <c r="S22" s="239"/>
    </row>
    <row r="23"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2:H22"/>
    <mergeCell ref="L22:O22"/>
    <mergeCell ref="P22:S22"/>
    <mergeCell ref="C16:T16"/>
    <mergeCell ref="C19:C20"/>
    <mergeCell ref="D19:H19"/>
    <mergeCell ref="J19:N19"/>
    <mergeCell ref="O19:S19"/>
    <mergeCell ref="D20:H20"/>
    <mergeCell ref="I20:N20"/>
    <mergeCell ref="O20:S20"/>
    <mergeCell ref="I22:J22"/>
  </mergeCells>
  <dataValidations count="21">
    <dataValidation allowBlank="1" showInputMessage="1" showErrorMessage="1" promptTitle="Dependencia" prompt="Seleccione de la lista desplegable la dependencia responsable del proceso" sqref="C4" xr:uid="{A05020A9-967E-4DA1-8DB3-36404695D7C3}"/>
    <dataValidation allowBlank="1" showInputMessage="1" showErrorMessage="1" prompt="Seleccione de la lista desplegable el nombre del proceso" sqref="C5" xr:uid="{D22668CF-29DC-403E-92B6-7C230FE7702D}"/>
    <dataValidation allowBlank="1" showInputMessage="1" showErrorMessage="1" prompt="Se cargará automáticamente el macroproceso al cual pertenece el macroproceso" sqref="L5:M5" xr:uid="{3866071B-1972-4375-8CA0-6169FE109C61}"/>
    <dataValidation allowBlank="1" showInputMessage="1" showErrorMessage="1" prompt="Ingrese el nombre y el cargo de la persona responsable de la medición del indicador._x000a_Ej: Juan Perez - Profesional Univeristario " sqref="L6:M6" xr:uid="{8A341CEE-E456-4C50-B459-857A4C776CC0}"/>
    <dataValidation allowBlank="1" showInputMessage="1" showErrorMessage="1" prompt="Se cargará automaticamente el nombre del indicador que definió en la caracterización" sqref="C8" xr:uid="{B7FACB9B-7BB1-427C-A82A-1196CCD7B5DD}"/>
    <dataValidation allowBlank="1" showInputMessage="1" showErrorMessage="1" prompt="Se cargará automaticamente el líder del proceso seleccionado. Por favor válidelo y retroalimente al enlace de la OAP." sqref="C6" xr:uid="{5B5D45E6-7B9C-49B4-BFFF-977C9255E530}"/>
    <dataValidation allowBlank="1" showInputMessage="1" showErrorMessage="1" prompt="Se cargará automáticamente el tipo de indicador que definió en la caracterización." sqref="L8:M8" xr:uid="{DBEB0BBE-AAEB-4E1E-965D-4A0E3445B306}"/>
    <dataValidation allowBlank="1" showInputMessage="1" showErrorMessage="1" prompt="Elija de la lista desplegable si el indicador es acumulado (cuando trae información previa a esta medición) o no acumulado (cuando inicia la medición en este periodo)." sqref="P8:Q8" xr:uid="{F90FF954-E092-4432-9BC1-266F8B10C515}"/>
    <dataValidation allowBlank="1" showInputMessage="1" showErrorMessage="1" prompt="Defina en esta casilla lo que busca medir, el objetivo del indicador es un paso previo a definir el indicador, y su precisión es muy importante.  Debe ser i) específicos, ii) Alcanzable,  iii) medibles, " sqref="C9" xr:uid="{EF8D3297-CCCF-44A2-9A7E-EF7867AEBA02}"/>
    <dataValidation allowBlank="1" showInputMessage="1" showErrorMessage="1" prompt="Amplie el objetivo del indicador, contestando preguntas como  ¿qué?, ¿para qué?, ¿cómo?" sqref="C10" xr:uid="{94AEDB28-667A-4646-BD3E-2AD1A5DA7570}"/>
    <dataValidation allowBlank="1" showInputMessage="1" showErrorMessage="1" prompt="Se cargará automaticamente el objetivo del proceso que definió en la caracterización." sqref="C11" xr:uid="{B25008E7-CB7C-4BA3-B3F1-9F81040E22A6}"/>
    <dataValidation allowBlank="1" showInputMessage="1" showErrorMessage="1" prompt="Defina la relación mátematica que se constituirá como la fórmula de su indicador" sqref="C13" xr:uid="{ABC4BD15-DC6B-4D25-BDCA-9778C31AA75A}"/>
    <dataValidation allowBlank="1" showInputMessage="1" showErrorMessage="1" prompt="En cada casilla defina el nombre de las variables de su indicador" sqref="D13:E13" xr:uid="{DF118510-F13C-4AD5-B957-59A2B62081EE}"/>
    <dataValidation allowBlank="1" showInputMessage="1" showErrorMessage="1" prompt="Describa brevemente la variable definida" sqref="F13:I13" xr:uid="{6105B0D9-DD9D-49A7-8356-E1F5AEF8BA67}"/>
    <dataValidation allowBlank="1" showInputMessage="1" showErrorMessage="1" prompt="Seleccione de la lista desplegable la unidad de medida de cada una de sus variables." sqref="J13:N13" xr:uid="{FAAD0D67-C23F-4620-8AC8-2B4922EA1DC0}"/>
    <dataValidation allowBlank="1" showInputMessage="1" showErrorMessage="1" prompt="Aclara de donde tomará la información para el cálculo del indicador" sqref="O13" xr:uid="{E6286705-C0DC-4EE9-8C35-9FA29F336969}"/>
    <dataValidation allowBlank="1" showInputMessage="1" showErrorMessage="1" prompt="Seleccione la periodicidad con la que se va a medir el indicador. Solo pueed seleccionar una." sqref="C17" xr:uid="{5DD429BE-02BF-44EF-A72A-C4BA27EEB304}"/>
    <dataValidation allowBlank="1" showInputMessage="1" showErrorMessage="1" prompt="Seleccione con una &quot;X&quot; la tendencia que debe tener el resultado del indicador" sqref="C19:C20" xr:uid="{D3E2B974-822C-4E1A-9122-29FFC583CD58}"/>
    <dataValidation allowBlank="1" showInputMessage="1" showErrorMessage="1" prompt="Defina la meta del indicador, teniendo en cuenta la tendencia establecida" sqref="C22" xr:uid="{0855985D-EAD7-4BAB-B4BC-BEB148098DFA}"/>
    <dataValidation allowBlank="1" showInputMessage="1" showErrorMessage="1" prompt="En caso de contar con información previa de la medición, establezca cul es la linea de partida para la medición de su indicador" sqref="F22:H22" xr:uid="{1C8A4622-0EF6-48B7-8446-9A2CE11046FC}"/>
    <dataValidation allowBlank="1" showInputMessage="1" showErrorMessage="1" prompt="Si existe linea base, por favor indique en esta casilla desde que fuente de información  se tomarón los datos" sqref="L22:O22" xr:uid="{23226D1A-BB56-442B-B7AF-695267B3B504}"/>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4B75100-7C3B-4264-90BB-5E18651E0F75}">
          <x14:formula1>
            <xm:f>'Listas desplegables'!$L$2:$L$78</xm:f>
          </x14:formula1>
          <xm:sqref>D4:T4</xm:sqref>
        </x14:dataValidation>
        <x14:dataValidation type="list" allowBlank="1" showInputMessage="1" showErrorMessage="1" xr:uid="{5FBD6E73-3305-496F-933C-5BEA016C62A4}">
          <x14:formula1>
            <xm:f>'Listas desplegables'!$O$2:$O$3</xm:f>
          </x14:formula1>
          <xm:sqref>R8:T8</xm:sqref>
        </x14:dataValidation>
        <x14:dataValidation type="list" allowBlank="1" showInputMessage="1" showErrorMessage="1" xr:uid="{9A7768F9-0B71-4494-B86A-72F080F6ED89}">
          <x14:formula1>
            <xm:f>'Listas desplegables'!$O$20:$O$21</xm:f>
          </x14:formula1>
          <xm:sqref>J14:N15</xm:sqref>
        </x14:dataValidation>
        <x14:dataValidation type="list" allowBlank="1" showInputMessage="1" showErrorMessage="1" xr:uid="{470C4A8B-5370-4428-910A-511008994F8A}">
          <x14:formula1>
            <xm:f>'Listas desplegables'!$D$3:$D$47</xm:f>
          </x14:formula1>
          <xm:sqref>D5:K5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29" workbookViewId="0">
      <selection activeCell="E45" sqref="E4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205</v>
      </c>
      <c r="O2" t="s">
        <v>137</v>
      </c>
      <c r="Q2" t="s">
        <v>143</v>
      </c>
    </row>
    <row r="3" spans="4:17" x14ac:dyDescent="0.25">
      <c r="D3" s="3" t="s">
        <v>175</v>
      </c>
      <c r="E3" s="1" t="s">
        <v>46</v>
      </c>
      <c r="F3" s="7" t="s">
        <v>59</v>
      </c>
      <c r="G3" s="9" t="s">
        <v>96</v>
      </c>
      <c r="L3" s="11" t="s">
        <v>206</v>
      </c>
      <c r="O3" t="s">
        <v>138</v>
      </c>
      <c r="Q3" t="s">
        <v>144</v>
      </c>
    </row>
    <row r="4" spans="4:17" x14ac:dyDescent="0.25">
      <c r="D4" s="3" t="s">
        <v>176</v>
      </c>
      <c r="E4" s="1" t="s">
        <v>46</v>
      </c>
      <c r="F4" s="7" t="s">
        <v>59</v>
      </c>
      <c r="G4" s="9" t="s">
        <v>96</v>
      </c>
      <c r="L4" s="11" t="s">
        <v>207</v>
      </c>
      <c r="Q4" s="12" t="s">
        <v>145</v>
      </c>
    </row>
    <row r="5" spans="4:17" x14ac:dyDescent="0.25">
      <c r="D5" s="3" t="s">
        <v>177</v>
      </c>
      <c r="E5" s="1" t="s">
        <v>46</v>
      </c>
      <c r="F5" s="7" t="s">
        <v>59</v>
      </c>
      <c r="G5" s="9" t="s">
        <v>98</v>
      </c>
      <c r="L5" s="11" t="s">
        <v>208</v>
      </c>
      <c r="Q5" t="s">
        <v>146</v>
      </c>
    </row>
    <row r="6" spans="4:17" x14ac:dyDescent="0.25">
      <c r="D6" s="3" t="s">
        <v>199</v>
      </c>
      <c r="E6" s="1" t="s">
        <v>46</v>
      </c>
      <c r="F6" s="7" t="s">
        <v>59</v>
      </c>
      <c r="G6" s="9" t="s">
        <v>159</v>
      </c>
      <c r="L6" s="11" t="s">
        <v>209</v>
      </c>
    </row>
    <row r="7" spans="4:17" x14ac:dyDescent="0.25">
      <c r="D7" s="3" t="s">
        <v>178</v>
      </c>
      <c r="E7" s="1" t="s">
        <v>47</v>
      </c>
      <c r="F7" s="7" t="s">
        <v>59</v>
      </c>
      <c r="G7" s="9" t="s">
        <v>99</v>
      </c>
      <c r="L7" s="11" t="s">
        <v>210</v>
      </c>
      <c r="Q7" t="s">
        <v>147</v>
      </c>
    </row>
    <row r="8" spans="4:17" x14ac:dyDescent="0.25">
      <c r="D8" s="3" t="s">
        <v>93</v>
      </c>
      <c r="E8" s="1" t="s">
        <v>47</v>
      </c>
      <c r="F8" s="7" t="s">
        <v>59</v>
      </c>
      <c r="G8" s="9" t="s">
        <v>158</v>
      </c>
      <c r="L8" s="11" t="s">
        <v>211</v>
      </c>
      <c r="Q8" t="s">
        <v>148</v>
      </c>
    </row>
    <row r="9" spans="4:17" x14ac:dyDescent="0.25">
      <c r="D9" s="3" t="s">
        <v>63</v>
      </c>
      <c r="E9" s="1" t="s">
        <v>47</v>
      </c>
      <c r="F9" s="7" t="s">
        <v>59</v>
      </c>
      <c r="G9" s="9" t="s">
        <v>101</v>
      </c>
      <c r="L9" s="11" t="s">
        <v>212</v>
      </c>
      <c r="Q9" t="s">
        <v>149</v>
      </c>
    </row>
    <row r="10" spans="4:17" x14ac:dyDescent="0.25">
      <c r="D10" s="3" t="s">
        <v>179</v>
      </c>
      <c r="E10" s="1" t="s">
        <v>47</v>
      </c>
      <c r="F10" s="7" t="s">
        <v>59</v>
      </c>
      <c r="G10" s="9" t="s">
        <v>99</v>
      </c>
      <c r="L10" s="11" t="s">
        <v>167</v>
      </c>
      <c r="Q10" t="s">
        <v>150</v>
      </c>
    </row>
    <row r="11" spans="4:17" x14ac:dyDescent="0.25">
      <c r="D11" s="3" t="s">
        <v>180</v>
      </c>
      <c r="E11" s="1" t="s">
        <v>48</v>
      </c>
      <c r="F11" s="7" t="s">
        <v>59</v>
      </c>
      <c r="G11" s="9" t="s">
        <v>96</v>
      </c>
      <c r="L11" s="11" t="s">
        <v>213</v>
      </c>
      <c r="Q11" s="12" t="s">
        <v>151</v>
      </c>
    </row>
    <row r="12" spans="4:17" x14ac:dyDescent="0.25">
      <c r="D12" s="3" t="s">
        <v>181</v>
      </c>
      <c r="E12" s="1" t="s">
        <v>48</v>
      </c>
      <c r="F12" s="7" t="s">
        <v>59</v>
      </c>
      <c r="G12" s="9" t="s">
        <v>102</v>
      </c>
      <c r="L12" s="11" t="s">
        <v>214</v>
      </c>
      <c r="Q12" t="s">
        <v>152</v>
      </c>
    </row>
    <row r="13" spans="4:17" x14ac:dyDescent="0.25">
      <c r="D13" s="3" t="s">
        <v>182</v>
      </c>
      <c r="E13" s="1" t="s">
        <v>48</v>
      </c>
      <c r="F13" s="7" t="s">
        <v>59</v>
      </c>
      <c r="G13" s="9" t="s">
        <v>97</v>
      </c>
      <c r="L13" s="11" t="s">
        <v>168</v>
      </c>
      <c r="Q13" t="s">
        <v>153</v>
      </c>
    </row>
    <row r="14" spans="4:17" x14ac:dyDescent="0.25">
      <c r="D14" s="3" t="s">
        <v>183</v>
      </c>
      <c r="E14" s="1" t="s">
        <v>48</v>
      </c>
      <c r="F14" s="7" t="s">
        <v>59</v>
      </c>
      <c r="G14" s="9" t="s">
        <v>159</v>
      </c>
      <c r="L14" s="11" t="s">
        <v>169</v>
      </c>
      <c r="Q14" s="12" t="s">
        <v>154</v>
      </c>
    </row>
    <row r="15" spans="4:17" x14ac:dyDescent="0.25">
      <c r="D15" s="5" t="s">
        <v>76</v>
      </c>
      <c r="E15" s="1" t="s">
        <v>49</v>
      </c>
      <c r="F15" s="7" t="s">
        <v>60</v>
      </c>
      <c r="G15" s="9" t="s">
        <v>106</v>
      </c>
      <c r="L15" s="11" t="s">
        <v>215</v>
      </c>
      <c r="Q15" t="s">
        <v>155</v>
      </c>
    </row>
    <row r="16" spans="4:17" x14ac:dyDescent="0.25">
      <c r="D16" s="5" t="s">
        <v>64</v>
      </c>
      <c r="E16" s="1" t="s">
        <v>49</v>
      </c>
      <c r="F16" s="7" t="s">
        <v>60</v>
      </c>
      <c r="G16" s="9" t="s">
        <v>106</v>
      </c>
      <c r="L16" s="11" t="s">
        <v>216</v>
      </c>
      <c r="Q16" t="s">
        <v>156</v>
      </c>
    </row>
    <row r="17" spans="4:17" ht="30" x14ac:dyDescent="0.25">
      <c r="D17" s="5" t="s">
        <v>77</v>
      </c>
      <c r="E17" s="1" t="s">
        <v>51</v>
      </c>
      <c r="F17" s="7" t="s">
        <v>60</v>
      </c>
      <c r="G17" s="9" t="s">
        <v>165</v>
      </c>
      <c r="L17" s="11" t="s">
        <v>217</v>
      </c>
      <c r="Q17" t="s">
        <v>157</v>
      </c>
    </row>
    <row r="18" spans="4:17" ht="30" x14ac:dyDescent="0.25">
      <c r="D18" s="5" t="s">
        <v>200</v>
      </c>
      <c r="E18" s="1" t="s">
        <v>51</v>
      </c>
      <c r="F18" s="7" t="s">
        <v>60</v>
      </c>
      <c r="G18" s="9" t="s">
        <v>164</v>
      </c>
      <c r="L18" s="11" t="s">
        <v>218</v>
      </c>
    </row>
    <row r="19" spans="4:17" ht="30" x14ac:dyDescent="0.25">
      <c r="D19" s="13" t="s">
        <v>174</v>
      </c>
      <c r="E19" s="1" t="s">
        <v>54</v>
      </c>
      <c r="F19" s="7" t="s">
        <v>60</v>
      </c>
      <c r="G19" s="9" t="s">
        <v>163</v>
      </c>
      <c r="L19" s="11" t="s">
        <v>219</v>
      </c>
    </row>
    <row r="20" spans="4:17" ht="30" x14ac:dyDescent="0.25">
      <c r="D20" s="5" t="s">
        <v>78</v>
      </c>
      <c r="E20" s="1" t="s">
        <v>54</v>
      </c>
      <c r="F20" s="7" t="s">
        <v>60</v>
      </c>
      <c r="G20" s="9" t="s">
        <v>163</v>
      </c>
      <c r="L20" s="11" t="s">
        <v>220</v>
      </c>
      <c r="O20" t="s">
        <v>201</v>
      </c>
    </row>
    <row r="21" spans="4:17" ht="30" x14ac:dyDescent="0.25">
      <c r="D21" s="5" t="s">
        <v>184</v>
      </c>
      <c r="E21" s="1" t="s">
        <v>54</v>
      </c>
      <c r="F21" s="7" t="s">
        <v>60</v>
      </c>
      <c r="G21" s="9" t="s">
        <v>163</v>
      </c>
      <c r="L21" s="11" t="s">
        <v>221</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222</v>
      </c>
    </row>
    <row r="25" spans="4:17" ht="30" x14ac:dyDescent="0.25">
      <c r="D25" s="5" t="s">
        <v>82</v>
      </c>
      <c r="E25" s="1" t="s">
        <v>53</v>
      </c>
      <c r="F25" s="7" t="s">
        <v>60</v>
      </c>
      <c r="G25" s="9" t="s">
        <v>107</v>
      </c>
      <c r="L25" s="11" t="s">
        <v>135</v>
      </c>
    </row>
    <row r="26" spans="4:17" x14ac:dyDescent="0.25">
      <c r="D26" s="5" t="s">
        <v>83</v>
      </c>
      <c r="E26" s="1" t="s">
        <v>50</v>
      </c>
      <c r="F26" s="7" t="s">
        <v>60</v>
      </c>
      <c r="G26" s="9" t="s">
        <v>103</v>
      </c>
      <c r="L26" s="11" t="s">
        <v>223</v>
      </c>
    </row>
    <row r="27" spans="4:17" x14ac:dyDescent="0.25">
      <c r="D27" s="5" t="s">
        <v>84</v>
      </c>
      <c r="E27" s="1" t="s">
        <v>50</v>
      </c>
      <c r="F27" s="7" t="s">
        <v>60</v>
      </c>
      <c r="G27" s="9" t="s">
        <v>104</v>
      </c>
      <c r="L27" s="11" t="s">
        <v>224</v>
      </c>
    </row>
    <row r="28" spans="4:17" ht="45" x14ac:dyDescent="0.25">
      <c r="D28" s="5" t="s">
        <v>94</v>
      </c>
      <c r="E28" s="1" t="s">
        <v>50</v>
      </c>
      <c r="F28" s="7" t="s">
        <v>60</v>
      </c>
      <c r="G28" s="9" t="s">
        <v>105</v>
      </c>
      <c r="L28" s="11" t="s">
        <v>225</v>
      </c>
    </row>
    <row r="29" spans="4:17" ht="30" x14ac:dyDescent="0.25">
      <c r="D29" s="6" t="s">
        <v>85</v>
      </c>
      <c r="E29" s="1" t="s">
        <v>88</v>
      </c>
      <c r="F29" s="7" t="s">
        <v>61</v>
      </c>
      <c r="G29" s="9" t="s">
        <v>160</v>
      </c>
      <c r="L29" s="11" t="s">
        <v>226</v>
      </c>
    </row>
    <row r="30" spans="4:17" x14ac:dyDescent="0.25">
      <c r="D30" s="6" t="s">
        <v>65</v>
      </c>
      <c r="E30" s="1" t="s">
        <v>88</v>
      </c>
      <c r="F30" s="7" t="s">
        <v>61</v>
      </c>
      <c r="G30" s="9" t="s">
        <v>100</v>
      </c>
      <c r="L30" s="11" t="s">
        <v>227</v>
      </c>
    </row>
    <row r="31" spans="4:17" x14ac:dyDescent="0.25">
      <c r="D31" s="6" t="s">
        <v>66</v>
      </c>
      <c r="E31" s="1" t="s">
        <v>66</v>
      </c>
      <c r="F31" s="7" t="s">
        <v>61</v>
      </c>
      <c r="G31" s="9" t="s">
        <v>102</v>
      </c>
      <c r="L31" s="11" t="s">
        <v>228</v>
      </c>
    </row>
    <row r="32" spans="4:17" x14ac:dyDescent="0.25">
      <c r="D32" s="6" t="s">
        <v>67</v>
      </c>
      <c r="E32" s="1" t="s">
        <v>89</v>
      </c>
      <c r="F32" s="7" t="s">
        <v>61</v>
      </c>
      <c r="G32" s="9" t="s">
        <v>102</v>
      </c>
      <c r="L32" s="11" t="s">
        <v>229</v>
      </c>
    </row>
    <row r="33" spans="4:12" x14ac:dyDescent="0.25">
      <c r="D33" s="6" t="s">
        <v>68</v>
      </c>
      <c r="E33" s="1" t="s">
        <v>89</v>
      </c>
      <c r="F33" s="7" t="s">
        <v>61</v>
      </c>
      <c r="G33" s="9" t="s">
        <v>102</v>
      </c>
      <c r="L33" s="11" t="s">
        <v>230</v>
      </c>
    </row>
    <row r="34" spans="4:12" x14ac:dyDescent="0.25">
      <c r="D34" s="6" t="s">
        <v>69</v>
      </c>
      <c r="E34" s="1" t="s">
        <v>89</v>
      </c>
      <c r="F34" s="7" t="s">
        <v>61</v>
      </c>
      <c r="G34" s="9" t="s">
        <v>102</v>
      </c>
      <c r="L34" s="11" t="s">
        <v>231</v>
      </c>
    </row>
    <row r="35" spans="4:12" x14ac:dyDescent="0.25">
      <c r="D35" s="6" t="s">
        <v>70</v>
      </c>
      <c r="E35" s="1" t="s">
        <v>90</v>
      </c>
      <c r="F35" s="7" t="s">
        <v>61</v>
      </c>
      <c r="G35" s="9" t="s">
        <v>110</v>
      </c>
      <c r="L35" s="11" t="s">
        <v>232</v>
      </c>
    </row>
    <row r="36" spans="4:12" x14ac:dyDescent="0.25">
      <c r="D36" s="6" t="s">
        <v>71</v>
      </c>
      <c r="E36" s="1" t="s">
        <v>90</v>
      </c>
      <c r="F36" s="7" t="s">
        <v>61</v>
      </c>
      <c r="G36" s="9" t="s">
        <v>110</v>
      </c>
      <c r="L36" s="11" t="s">
        <v>233</v>
      </c>
    </row>
    <row r="37" spans="4:12" x14ac:dyDescent="0.25">
      <c r="D37" s="6" t="s">
        <v>202</v>
      </c>
      <c r="E37" s="1" t="s">
        <v>90</v>
      </c>
      <c r="F37" s="7" t="s">
        <v>61</v>
      </c>
      <c r="G37" s="9" t="s">
        <v>110</v>
      </c>
      <c r="L37" s="11" t="s">
        <v>234</v>
      </c>
    </row>
    <row r="38" spans="4:12" x14ac:dyDescent="0.25">
      <c r="D38" s="6" t="s">
        <v>185</v>
      </c>
      <c r="E38" s="1" t="s">
        <v>90</v>
      </c>
      <c r="F38" s="7" t="s">
        <v>61</v>
      </c>
      <c r="G38" s="9" t="s">
        <v>110</v>
      </c>
      <c r="L38" s="11" t="s">
        <v>235</v>
      </c>
    </row>
    <row r="39" spans="4:12" x14ac:dyDescent="0.25">
      <c r="D39" s="6" t="s">
        <v>72</v>
      </c>
      <c r="E39" s="1" t="s">
        <v>91</v>
      </c>
      <c r="F39" s="7" t="s">
        <v>61</v>
      </c>
      <c r="G39" s="9" t="s">
        <v>111</v>
      </c>
      <c r="L39" s="11" t="s">
        <v>236</v>
      </c>
    </row>
    <row r="40" spans="4:12" x14ac:dyDescent="0.25">
      <c r="D40" s="6" t="s">
        <v>73</v>
      </c>
      <c r="E40" s="1" t="s">
        <v>91</v>
      </c>
      <c r="F40" s="7" t="s">
        <v>61</v>
      </c>
      <c r="G40" s="9" t="s">
        <v>111</v>
      </c>
      <c r="L40" s="11" t="s">
        <v>237</v>
      </c>
    </row>
    <row r="41" spans="4:12" x14ac:dyDescent="0.25">
      <c r="D41" s="6" t="s">
        <v>74</v>
      </c>
      <c r="E41" s="1" t="s">
        <v>91</v>
      </c>
      <c r="F41" s="7" t="s">
        <v>61</v>
      </c>
      <c r="G41" s="9" t="s">
        <v>111</v>
      </c>
      <c r="L41" s="11" t="s">
        <v>238</v>
      </c>
    </row>
    <row r="42" spans="4:12" x14ac:dyDescent="0.25">
      <c r="D42" s="6" t="s">
        <v>75</v>
      </c>
      <c r="E42" s="1" t="s">
        <v>91</v>
      </c>
      <c r="F42" s="7" t="s">
        <v>61</v>
      </c>
      <c r="G42" s="9" t="s">
        <v>111</v>
      </c>
      <c r="L42" s="11" t="s">
        <v>239</v>
      </c>
    </row>
    <row r="43" spans="4:12" x14ac:dyDescent="0.25">
      <c r="D43" s="6" t="s">
        <v>187</v>
      </c>
      <c r="E43" s="1" t="s">
        <v>92</v>
      </c>
      <c r="F43" s="7" t="s">
        <v>61</v>
      </c>
      <c r="G43" s="9" t="s">
        <v>112</v>
      </c>
      <c r="L43" s="11" t="s">
        <v>240</v>
      </c>
    </row>
    <row r="44" spans="4:12" x14ac:dyDescent="0.25">
      <c r="D44" s="6" t="s">
        <v>188</v>
      </c>
      <c r="E44" s="1" t="s">
        <v>92</v>
      </c>
      <c r="F44" s="7" t="s">
        <v>61</v>
      </c>
      <c r="G44" s="9" t="s">
        <v>112</v>
      </c>
      <c r="L44" s="11" t="s">
        <v>241</v>
      </c>
    </row>
    <row r="45" spans="4:12" x14ac:dyDescent="0.25">
      <c r="D45" s="6" t="s">
        <v>186</v>
      </c>
      <c r="E45" s="1" t="s">
        <v>92</v>
      </c>
      <c r="F45" s="7" t="s">
        <v>61</v>
      </c>
      <c r="G45" s="9" t="s">
        <v>112</v>
      </c>
      <c r="L45" s="11" t="s">
        <v>242</v>
      </c>
    </row>
    <row r="46" spans="4:12" ht="30" x14ac:dyDescent="0.25">
      <c r="D46" s="4" t="s">
        <v>86</v>
      </c>
      <c r="E46" s="1" t="s">
        <v>56</v>
      </c>
      <c r="F46" s="7" t="s">
        <v>166</v>
      </c>
      <c r="G46" s="9" t="s">
        <v>113</v>
      </c>
      <c r="L46" s="11" t="s">
        <v>243</v>
      </c>
    </row>
    <row r="47" spans="4:12" ht="30" x14ac:dyDescent="0.25">
      <c r="D47" s="4" t="s">
        <v>87</v>
      </c>
      <c r="E47" s="1" t="s">
        <v>56</v>
      </c>
      <c r="F47" s="7" t="s">
        <v>166</v>
      </c>
      <c r="G47" s="9" t="s">
        <v>96</v>
      </c>
      <c r="L47" s="11" t="s">
        <v>244</v>
      </c>
    </row>
    <row r="48" spans="4:12" x14ac:dyDescent="0.25">
      <c r="L48" s="11" t="s">
        <v>245</v>
      </c>
    </row>
    <row r="49" spans="4:12" x14ac:dyDescent="0.25">
      <c r="L49" s="11" t="s">
        <v>246</v>
      </c>
    </row>
    <row r="50" spans="4:12" x14ac:dyDescent="0.25">
      <c r="L50" s="11" t="s">
        <v>247</v>
      </c>
    </row>
    <row r="51" spans="4:12" ht="27" x14ac:dyDescent="0.25">
      <c r="D51" s="1" t="s">
        <v>115</v>
      </c>
      <c r="L51" s="11" t="s">
        <v>248</v>
      </c>
    </row>
    <row r="52" spans="4:12" x14ac:dyDescent="0.25">
      <c r="D52" s="9" t="s">
        <v>189</v>
      </c>
      <c r="L52" s="11" t="s">
        <v>249</v>
      </c>
    </row>
    <row r="53" spans="4:12" ht="30" x14ac:dyDescent="0.25">
      <c r="D53" s="9" t="s">
        <v>190</v>
      </c>
      <c r="L53" s="11" t="s">
        <v>250</v>
      </c>
    </row>
    <row r="54" spans="4:12" x14ac:dyDescent="0.25">
      <c r="D54" s="9" t="s">
        <v>127</v>
      </c>
      <c r="L54" s="11" t="s">
        <v>251</v>
      </c>
    </row>
    <row r="55" spans="4:12" ht="30" x14ac:dyDescent="0.25">
      <c r="D55" s="9" t="s">
        <v>129</v>
      </c>
      <c r="L55" s="11" t="s">
        <v>252</v>
      </c>
    </row>
    <row r="56" spans="4:12" ht="30" x14ac:dyDescent="0.25">
      <c r="D56" s="9" t="s">
        <v>191</v>
      </c>
      <c r="L56" s="11" t="s">
        <v>253</v>
      </c>
    </row>
    <row r="57" spans="4:12" x14ac:dyDescent="0.25">
      <c r="D57" s="9" t="s">
        <v>192</v>
      </c>
      <c r="L57" s="11" t="s">
        <v>254</v>
      </c>
    </row>
    <row r="58" spans="4:12" x14ac:dyDescent="0.25">
      <c r="D58" s="9" t="s">
        <v>116</v>
      </c>
      <c r="L58" s="11" t="s">
        <v>255</v>
      </c>
    </row>
    <row r="59" spans="4:12" ht="30" x14ac:dyDescent="0.25">
      <c r="D59" s="9" t="s">
        <v>193</v>
      </c>
      <c r="L59" s="11" t="s">
        <v>256</v>
      </c>
    </row>
    <row r="60" spans="4:12" ht="30" x14ac:dyDescent="0.25">
      <c r="D60" s="9" t="s">
        <v>124</v>
      </c>
      <c r="L60" s="11" t="s">
        <v>257</v>
      </c>
    </row>
    <row r="61" spans="4:12" ht="30" x14ac:dyDescent="0.25">
      <c r="D61" s="9" t="s">
        <v>126</v>
      </c>
      <c r="L61" s="11" t="s">
        <v>258</v>
      </c>
    </row>
    <row r="62" spans="4:12" ht="45" x14ac:dyDescent="0.25">
      <c r="D62" s="9" t="s">
        <v>194</v>
      </c>
      <c r="L62" s="11" t="s">
        <v>259</v>
      </c>
    </row>
    <row r="63" spans="4:12" ht="30" x14ac:dyDescent="0.25">
      <c r="D63" s="9" t="s">
        <v>121</v>
      </c>
      <c r="L63" s="11" t="s">
        <v>260</v>
      </c>
    </row>
    <row r="64" spans="4:12" x14ac:dyDescent="0.25">
      <c r="D64" s="9" t="s">
        <v>130</v>
      </c>
      <c r="L64" s="11" t="s">
        <v>261</v>
      </c>
    </row>
    <row r="65" spans="4:12" ht="45" x14ac:dyDescent="0.25">
      <c r="D65" s="9" t="s">
        <v>203</v>
      </c>
      <c r="L65" s="11" t="s">
        <v>262</v>
      </c>
    </row>
    <row r="66" spans="4:12" ht="30" x14ac:dyDescent="0.25">
      <c r="D66" s="9" t="s">
        <v>117</v>
      </c>
      <c r="L66" s="11" t="s">
        <v>263</v>
      </c>
    </row>
    <row r="67" spans="4:12" ht="30" x14ac:dyDescent="0.25">
      <c r="D67" s="9" t="s">
        <v>195</v>
      </c>
      <c r="L67" s="11" t="s">
        <v>264</v>
      </c>
    </row>
    <row r="68" spans="4:12" x14ac:dyDescent="0.25">
      <c r="D68" s="9" t="s">
        <v>196</v>
      </c>
      <c r="L68" s="11" t="s">
        <v>265</v>
      </c>
    </row>
    <row r="69" spans="4:12" ht="30" x14ac:dyDescent="0.25">
      <c r="D69" s="9" t="s">
        <v>120</v>
      </c>
      <c r="L69" s="11" t="s">
        <v>266</v>
      </c>
    </row>
    <row r="70" spans="4:12" ht="27" x14ac:dyDescent="0.25">
      <c r="D70" s="9" t="s">
        <v>125</v>
      </c>
      <c r="L70" s="11" t="s">
        <v>267</v>
      </c>
    </row>
    <row r="71" spans="4:12" x14ac:dyDescent="0.25">
      <c r="D71" s="9" t="s">
        <v>128</v>
      </c>
      <c r="L71" s="11" t="s">
        <v>268</v>
      </c>
    </row>
    <row r="72" spans="4:12" ht="45" x14ac:dyDescent="0.25">
      <c r="D72" s="9" t="s">
        <v>197</v>
      </c>
      <c r="L72" s="11" t="s">
        <v>269</v>
      </c>
    </row>
    <row r="73" spans="4:12" ht="30" x14ac:dyDescent="0.25">
      <c r="D73" s="9" t="s">
        <v>204</v>
      </c>
      <c r="L73" s="11" t="s">
        <v>270</v>
      </c>
    </row>
    <row r="74" spans="4:12" ht="30" x14ac:dyDescent="0.25">
      <c r="D74" s="9" t="s">
        <v>123</v>
      </c>
      <c r="L74" s="11" t="s">
        <v>271</v>
      </c>
    </row>
    <row r="75" spans="4:12" ht="30" x14ac:dyDescent="0.25">
      <c r="D75" s="9" t="s">
        <v>119</v>
      </c>
      <c r="L75" s="11" t="s">
        <v>272</v>
      </c>
    </row>
    <row r="76" spans="4:12" ht="30" x14ac:dyDescent="0.25">
      <c r="D76" s="9" t="s">
        <v>122</v>
      </c>
      <c r="L76" s="11" t="s">
        <v>273</v>
      </c>
    </row>
    <row r="77" spans="4:12" ht="30" x14ac:dyDescent="0.25">
      <c r="D77" s="9" t="s">
        <v>118</v>
      </c>
      <c r="L77" s="11" t="s">
        <v>274</v>
      </c>
    </row>
    <row r="78" spans="4:12" ht="30" x14ac:dyDescent="0.25">
      <c r="D78" s="9" t="s">
        <v>198</v>
      </c>
      <c r="L78" s="11" t="s">
        <v>275</v>
      </c>
    </row>
    <row r="79" spans="4:12" x14ac:dyDescent="0.25">
      <c r="D79" s="9"/>
    </row>
    <row r="80" spans="4:12" x14ac:dyDescent="0.25">
      <c r="D80" s="9"/>
    </row>
    <row r="81" spans="4:4" x14ac:dyDescent="0.25">
      <c r="D81" s="9"/>
    </row>
  </sheetData>
  <pageMargins left="0.7" right="0.7" top="0.75" bottom="0.75" header="0.3" footer="0.3"/>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13</vt:i4>
      </vt:variant>
    </vt:vector>
  </HeadingPairs>
  <TitlesOfParts>
    <vt:vector size="18" baseType="lpstr">
      <vt:lpstr>Caracterización</vt:lpstr>
      <vt:lpstr>INDICADOR (1)</vt:lpstr>
      <vt:lpstr>INDICADOR (2)</vt:lpstr>
      <vt:lpstr>INDICADOR (3)</vt:lpstr>
      <vt:lpstr>Listas desplegables</vt:lpstr>
      <vt:lpstr>Apoyo</vt:lpstr>
      <vt:lpstr>Caracterización!Área_de_impresión</vt:lpstr>
      <vt:lpstr>'INDICADOR (1)'!Área_de_impresión</vt:lpstr>
      <vt:lpstr>'INDICADOR (2)'!Área_de_impresión</vt:lpstr>
      <vt:lpstr>'INDICADOR (3)'!Área_de_impresión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2025-04-16T17:43:44Z</dcterms:modified>
</cp:coreProperties>
</file>