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A02\GA02-C01_V4\"/>
    </mc:Choice>
  </mc:AlternateContent>
  <xr:revisionPtr revIDLastSave="0" documentId="13_ncr:1_{0F4A1852-E275-465B-9945-13585B1CD723}"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sheetId="6" r:id="rId2"/>
    <sheet name="Listas desplegables" sheetId="8" state="hidden" r:id="rId3"/>
  </sheets>
  <definedNames>
    <definedName name="Apoyo">'Listas desplegables'!$G$33:$G$38</definedName>
    <definedName name="_xlnm.Print_Area" localSheetId="0">Caracterización!$A$1:$Y$65</definedName>
    <definedName name="_xlnm.Print_Area" localSheetId="1">INDICADOR!$B$1:$T$25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H7" i="5"/>
  <c r="E7" i="5"/>
  <c r="N8" i="6" l="1"/>
  <c r="D8" i="6"/>
  <c r="D11" i="6" l="1"/>
  <c r="D6" i="6"/>
  <c r="N5" i="6"/>
</calcChain>
</file>

<file path=xl/sharedStrings.xml><?xml version="1.0" encoding="utf-8"?>
<sst xmlns="http://schemas.openxmlformats.org/spreadsheetml/2006/main" count="518" uniqueCount="364">
  <si>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</si>
  <si>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</si>
  <si>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</si>
  <si>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</si>
  <si>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</si>
  <si>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</si>
  <si>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</si>
  <si>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</si>
  <si>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</si>
  <si>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</si>
  <si>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</si>
  <si>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</si>
  <si>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</si>
  <si>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</si>
  <si>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</si>
  <si>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</si>
  <si>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</si>
  <si>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</si>
  <si>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</si>
  <si>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</si>
  <si>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</si>
  <si>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</si>
  <si>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</si>
  <si>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</si>
  <si>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</si>
  <si>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</si>
  <si>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</si>
  <si>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</si>
  <si>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</si>
  <si>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</si>
  <si>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</si>
  <si>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</si>
  <si>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</si>
  <si>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</si>
  <si>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</si>
  <si>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</si>
  <si>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</si>
  <si>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</si>
  <si>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</si>
  <si>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</si>
  <si>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</si>
  <si>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</si>
  <si>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</si>
  <si>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</si>
  <si>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</si>
  <si>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</si>
  <si>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</si>
  <si>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</si>
  <si>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</si>
  <si>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</si>
  <si>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</si>
  <si>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</si>
  <si>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</si>
  <si>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</si>
  <si>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</si>
  <si>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</si>
  <si>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</si>
  <si>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</si>
  <si>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</si>
  <si>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</si>
  <si>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</si>
  <si>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</si>
  <si>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</si>
  <si>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</si>
  <si>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</si>
  <si>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</si>
  <si>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</si>
  <si>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</si>
  <si>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</si>
  <si>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</si>
  <si>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</si>
  <si>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</si>
  <si>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</si>
  <si>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</si>
  <si>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</si>
  <si>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</si>
  <si>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</si>
  <si>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</si>
  <si>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</si>
  <si>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</si>
  <si>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</si>
  <si>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</si>
  <si>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</si>
  <si>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</si>
  <si>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</si>
  <si>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</si>
  <si>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</si>
  <si>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</si>
  <si>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</si>
  <si>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</si>
  <si>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</si>
  <si>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</si>
  <si>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</si>
  <si>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</si>
  <si>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</si>
  <si>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</si>
  <si>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</si>
  <si>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</si>
  <si>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</si>
  <si>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</si>
  <si>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</si>
  <si>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</si>
  <si>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</si>
  <si>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</si>
  <si>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</si>
  <si>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</si>
  <si>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</si>
  <si>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</si>
  <si>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</si>
  <si>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</si>
  <si>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</si>
  <si>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</si>
  <si>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</si>
  <si>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</si>
  <si>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</si>
  <si>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</si>
  <si>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</si>
  <si>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</si>
  <si>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</si>
  <si>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</si>
  <si>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</si>
  <si>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</si>
  <si>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</si>
  <si>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</si>
  <si>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</si>
  <si>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</si>
  <si>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</si>
  <si>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</si>
  <si>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</si>
  <si>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</si>
  <si>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</si>
  <si>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</si>
  <si>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</si>
  <si>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</si>
  <si>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</si>
  <si>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</si>
  <si>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</si>
  <si>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</si>
  <si>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</si>
  <si>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</si>
  <si>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</si>
  <si>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</si>
  <si>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</si>
  <si>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</si>
  <si>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</si>
  <si>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</si>
  <si>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</si>
  <si>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</si>
  <si>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</si>
  <si>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</si>
  <si>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</si>
  <si>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</si>
  <si>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</si>
  <si>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</si>
  <si>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</si>
  <si>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</si>
  <si>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</si>
  <si>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</si>
  <si>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</si>
  <si>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</si>
  <si>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</si>
  <si>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</si>
  <si>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</si>
  <si>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</si>
  <si>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</si>
  <si>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</si>
  <si>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</si>
  <si>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</si>
  <si>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</si>
  <si>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</si>
  <si>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</si>
  <si>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</si>
  <si>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</si>
  <si>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</si>
  <si>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</si>
  <si>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</si>
  <si>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</si>
  <si>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</si>
  <si>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Administrar y gestionar adecuadamente la prestación de los servicios administrativos,  con el propósito de mantener adecuadamente los recursos físicos de la Superintendencia de Industria y Comercio. Mediante la administración, control y adquisición de los bienes y servicios de recursos físicos, infraestructura, transporte, mantenimiento y servicios generales. En beneficio de los usuarios internos de la Entidad.</t>
  </si>
  <si>
    <t>Eficacia</t>
  </si>
  <si>
    <t>DE02 Revisión Estratégica</t>
  </si>
  <si>
    <t>DE01 Formulación Estratégica 
DE02 Revisión Estratégica</t>
  </si>
  <si>
    <t xml:space="preserve">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
</t>
  </si>
  <si>
    <t>X</t>
  </si>
  <si>
    <t>Plan de Acción
Plan Anual de Adquisiciones</t>
  </si>
  <si>
    <t>DE01 Formulación Estratégica 
DE02 Revisión Estratégica
GA03 Servicios Administrativos</t>
  </si>
  <si>
    <t>Proveedor de bienes y servicios y outsorcing.</t>
  </si>
  <si>
    <t>SC03 Gestión Ambiental</t>
  </si>
  <si>
    <t>Lineamientos y metodologías de gestión Ambiental</t>
  </si>
  <si>
    <t>Participar en actividades definidas en los programas de Gestión Ambiental</t>
  </si>
  <si>
    <t>Líder de proceso y su equipo de trabajo</t>
  </si>
  <si>
    <t>Prácticas y controles ambientales</t>
  </si>
  <si>
    <t xml:space="preserve">Todos los procesos
Servidores públicos y contratistas de la SIC
Representante de la Dirección para el Sistema de Gestión Ambiental </t>
  </si>
  <si>
    <t>Partes interesadas (Grupos de Valor)</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</si>
  <si>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</si>
  <si>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</si>
  <si>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</si>
  <si>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</si>
  <si>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</si>
  <si>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</si>
  <si>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</si>
  <si>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</si>
  <si>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</si>
  <si>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</si>
  <si>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</si>
  <si>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</si>
  <si>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</si>
  <si>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</si>
  <si>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</si>
  <si>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</si>
  <si>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Entes de Control</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</si>
  <si>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</si>
  <si>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</si>
  <si>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</si>
  <si>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</si>
  <si>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</si>
  <si>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</si>
  <si>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Establecer acciones correctivas y preventivas</t>
  </si>
  <si>
    <t xml:space="preserve">Diligenciar el Plan de Mejoramiento con las acciones correctivas y preventivas.
Entregar periódicamente reporte de cumplimiento del Plan de Mejoramiento </t>
  </si>
  <si>
    <t>Plan de Mejoramiento</t>
  </si>
  <si>
    <t>Coordinador (a) del grupo de Servicios Administrativos y Recursos Físicos</t>
  </si>
  <si>
    <t>SIGI módulo de Indicadores</t>
  </si>
  <si>
    <t>GA02-C01</t>
  </si>
  <si>
    <t>Administrar, controlar, preservar y llevar el registro de los bienes de propiedad de la Superintendencia de Industria y Comercio,  con el fin de salvaguardar y dar cuenta de los recursos públicos, ejerciendo el control físico directo sobre los bienes. A través del registro y control en el aplicativo establecido para tal fin.en beneficio de los usuarios internos de la Entidad.</t>
  </si>
  <si>
    <t>Atención de solicitudes relacionadas con los bienes y suministros de la entidad - GA02 Inventarios</t>
  </si>
  <si>
    <t>Inicia con la solicitud de bienes muebles por parte de un servidor público y/o contratista o de una dependencia de la Entidad y termina con la entrega de los bienes de conformidad al requerimiento.</t>
  </si>
  <si>
    <t>Ministerio de Comercio Industria y Turismo -MINCIT</t>
  </si>
  <si>
    <t xml:space="preserve">Establecer los lineamientos para   administrar, controlar, preservar y llevar el registro de los bienes de propiedad de la Superintendencia de Industria y Comercio, con el fin de salvaguardar y dar cuenta de los recursos públicos, ejerciendo el control físico directo sobre los bienes  y su registro en el aplicativo establecido para tal fin.  </t>
  </si>
  <si>
    <r>
      <t>Secretaria General
Director</t>
    </r>
    <r>
      <rPr>
        <b/>
        <sz val="11"/>
        <color theme="1"/>
        <rFont val="Nunito"/>
      </rPr>
      <t>(a</t>
    </r>
    <r>
      <rPr>
        <sz val="11"/>
        <color theme="1"/>
        <rFont val="Nunito"/>
      </rPr>
      <t>) Administrativo (</t>
    </r>
    <r>
      <rPr>
        <b/>
        <sz val="11"/>
        <color theme="1"/>
        <rFont val="Nunito"/>
      </rPr>
      <t>a</t>
    </r>
    <r>
      <rPr>
        <sz val="11"/>
        <color theme="1"/>
        <rFont val="Nunito"/>
      </rPr>
      <t>)
Coordinador(a) Grupo Servicios Administrativos  y Recursos Físicos
Profesional Especializado con funciones de Almacenista</t>
    </r>
  </si>
  <si>
    <t>GA02 Inventarios</t>
  </si>
  <si>
    <t>Registros de almacén
Contratos
Facturas de compra
Información de siniestros
Bienes adquiridos
Sistemas de información</t>
  </si>
  <si>
    <t>Recibir los bienes producto de un proceso contractual u orden de compra. De acuerdo con lo establecido en el Procedimiento GA02 - P01 Administración de Bienes Devolutivos y
de Consumo.</t>
  </si>
  <si>
    <t xml:space="preserve"> Profesional Especializado con funciones de Almacenista</t>
  </si>
  <si>
    <t>Bienes ingresados a almacén</t>
  </si>
  <si>
    <t>Todos los procesos de la Entidad</t>
  </si>
  <si>
    <t>Entes de Control y Vigilancia</t>
  </si>
  <si>
    <t>Solicitud de entrega, traslado, reintegro, traspaso, reposición y reclasificación de bienes y elementos</t>
  </si>
  <si>
    <t>Realizar entregas, traslados, reintegros, traspasos, reposiciones y reclasificación de bienes y elementos de consumo con su respectivas actualización en la base de datos de acuerdo a las necesidades de las dependencias. De acuerdo con lo establecido en el Procedimiento GA02 - P01 Administración de Bienes Devolutivos y
de Consumo.</t>
  </si>
  <si>
    <t>Comprobante de ingreso, salida o egreso
Inventario - activos fijos
Bienes plaqueteados</t>
  </si>
  <si>
    <r>
      <t xml:space="preserve">Profesional Especializado con funciones de Almacenista
Servidor público o contratista del </t>
    </r>
    <r>
      <rPr>
        <b/>
        <sz val="11"/>
        <color theme="1"/>
        <rFont val="Nunito"/>
      </rPr>
      <t xml:space="preserve">Grupo de Servicios Administrativos  y Recursos Físicos </t>
    </r>
    <r>
      <rPr>
        <sz val="11"/>
        <color theme="1"/>
        <rFont val="Nunito"/>
      </rPr>
      <t>designado</t>
    </r>
  </si>
  <si>
    <t xml:space="preserve">Todos los procesos de la Entidad </t>
  </si>
  <si>
    <t xml:space="preserve">Base de datos de activos, devolutivos y de consumo </t>
  </si>
  <si>
    <t>Realizar y organizar el Boletín Mensual de Movimientos de Almacén con la información y soportes relacionados con las operaciones de bienes realizadas durante el periodo a informar, de acuerdo con lo establecido en el Procedimiento GA02 - P01 Administración de Bienes Devolutivos y
de Consumo.</t>
  </si>
  <si>
    <t>Profesional Especializado con funciones de Almacenista</t>
  </si>
  <si>
    <t>Base de datos de activos, devolutivos y de consumo con valores actualizados</t>
  </si>
  <si>
    <t>GF01 Contable
GF02 Presupuestal
GF03 Tesorería
GA01 Servicios Administrativos</t>
  </si>
  <si>
    <t>Solicitud de baja</t>
  </si>
  <si>
    <t xml:space="preserve">Realizar la baja de bienes por estado, uso, obsolescencia, perdidas, extravío, hurto y faltantes. De acuerdo con lo establecido en el Procedimiento GA02 - P01 Administración de Bienes Devolutivos y
de Consumo. </t>
  </si>
  <si>
    <t>Proveedor de bienes y servicios y Outsourcing</t>
  </si>
  <si>
    <t>Solicitud y suministro de elementos de papelería y útiles de oficina</t>
  </si>
  <si>
    <t>Realizar el suministro de elementos de consumo a las dependencias de la SIC. De acuerdo con lo establecido en el procedimiento GA02-P01 Administración de Bienes Devolutivos y
de Consumo.</t>
  </si>
  <si>
    <r>
      <t xml:space="preserve">Profesional Especializado con funciones de Almacenista
Servidor público o contratista del </t>
    </r>
    <r>
      <rPr>
        <b/>
        <sz val="11"/>
        <color theme="1"/>
        <rFont val="Nunito"/>
      </rPr>
      <t>Grupo de Servicios Administrativos  y Recursos Físicos</t>
    </r>
    <r>
      <rPr>
        <sz val="11"/>
        <color theme="1"/>
        <rFont val="Nunito"/>
      </rPr>
      <t xml:space="preserve"> designado</t>
    </r>
  </si>
  <si>
    <t>Resoluciones de baja de bienes</t>
  </si>
  <si>
    <t>Salida de los bienes de consumo en el sistema de inventarios</t>
  </si>
  <si>
    <t xml:space="preserve"> Lineamientos y metodologías de gestión de la Seguridad de la Información</t>
  </si>
  <si>
    <t xml:space="preserve">Medir el cumplimiento de las solicitudes de toda la entidad en materia de bienes y suministros para conocer el nivel de eficacia del proceso de Inventarios en la Superintendencia de Industria y Comercio </t>
  </si>
  <si>
    <t>(Número de solicitudes atendidas/Número de solicitudes recibidas)*100</t>
  </si>
  <si>
    <t>Número de solicitudes atendidas - GA02 Inventarios</t>
  </si>
  <si>
    <t>Número de solicitudes recibidas - GA02 Inventarios</t>
  </si>
  <si>
    <t>Es el número de solicitudes las cuales fue posible atender de conformidad con los recursos disponibles</t>
  </si>
  <si>
    <t>Es el número comunicaciones realizadas por los usuarios (funcionarios o contratistas) de la entidad y que están relacionadas con suministros o activos de la SIC.</t>
  </si>
  <si>
    <t>Solicitudes requeridas</t>
  </si>
  <si>
    <t>Despacho del Superintendente</t>
  </si>
  <si>
    <t>Formulación estratégica</t>
  </si>
  <si>
    <t>Oficina Asesora Jurídica</t>
  </si>
  <si>
    <t>Revisión estratégica</t>
  </si>
  <si>
    <t>Grupo de Trabajo de Cobro Coactivo</t>
  </si>
  <si>
    <t>Elaboración de estudios y análisis económicos</t>
  </si>
  <si>
    <t>Grupo de Trabajo de Regulación</t>
  </si>
  <si>
    <t>Gestión estratégica de tecnologías de la información</t>
  </si>
  <si>
    <t>Oficina de Tecnología e Informática</t>
  </si>
  <si>
    <t xml:space="preserve">Atención al ciudadano </t>
  </si>
  <si>
    <t xml:space="preserve">Grupo de Trabajo de Servicios Tecnológicos </t>
  </si>
  <si>
    <t>Grupo de Trabajo de Gestión de Información y Proyectos Informáticos</t>
  </si>
  <si>
    <t>Grupo de Trabajo de Sistemas de Información</t>
  </si>
  <si>
    <t>Petición de información</t>
  </si>
  <si>
    <t>Formulación del sistema integral de gestión</t>
  </si>
  <si>
    <t>Oficina Asesora de Planeación</t>
  </si>
  <si>
    <t>Gestión ambiental</t>
  </si>
  <si>
    <t>Grupo de Trabajo de de Gestión y Fortalecimiento Institucional</t>
  </si>
  <si>
    <t>Seguridad y salud en el trabajo</t>
  </si>
  <si>
    <t>Gestión de seguridad de la información</t>
  </si>
  <si>
    <t>Oficina de Control Interno</t>
  </si>
  <si>
    <t>Grupo de Trabajo de Gestión Judicial</t>
  </si>
  <si>
    <t>Oficina de Servicios al Consumidor y de Apoyo Empresarial</t>
  </si>
  <si>
    <t>Protección de Usuarios de Servicios de Comunicaciones </t>
  </si>
  <si>
    <t>Grupo de Trabajo de Formación</t>
  </si>
  <si>
    <t>Grupo de Trabajo de Atención al Ciudadano</t>
  </si>
  <si>
    <t>Grupo de Trabajo de Comunicación</t>
  </si>
  <si>
    <t>Calibración de equipos</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</si>
  <si>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</si>
  <si>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</si>
  <si>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</si>
  <si>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</si>
  <si>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</si>
  <si>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</si>
  <si>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</si>
  <si>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</si>
  <si>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</si>
  <si>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</si>
  <si>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</si>
  <si>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</si>
  <si>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</si>
  <si>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Tesorería</t>
  </si>
  <si>
    <t>Grupo de Trabajo de Prácticas Restrictivas de la Competencia</t>
  </si>
  <si>
    <t>Gestión de ingresos y devoluciones</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</si>
  <si>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</si>
  <si>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</si>
  <si>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</si>
  <si>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</si>
  <si>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</si>
  <si>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Gestión de servicios tecnológicos</t>
  </si>
  <si>
    <t>Grupo de Trabajo de Operaciones de Propiedad Industrial</t>
  </si>
  <si>
    <t>Gestión de sistemas de información</t>
  </si>
  <si>
    <t>Dirección de Signos Distintivos</t>
  </si>
  <si>
    <t>Gestión de informática forense</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</si>
  <si>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</si>
  <si>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</si>
  <si>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</si>
  <si>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</si>
  <si>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</si>
  <si>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</si>
  <si>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</si>
  <si>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Consulta Clasificación Internacional de Niza</t>
  </si>
  <si>
    <t>Grupo de Trabajo de Sector Ingenierias</t>
  </si>
  <si>
    <t>Denuncias de telecomunicaciones y televisión - Superintendencia de Industria y Comercio</t>
  </si>
  <si>
    <t>Grupo de Trabajo de Ciencias Químicas</t>
  </si>
  <si>
    <t>Grupo de Trabajo de Ciencias Farmaceuticas</t>
  </si>
  <si>
    <t>Despacho del Superintendente Delegado para la Protección del Consumidor</t>
  </si>
  <si>
    <t>Centro de Apoyo a la Tecnología y a la Innovación CATI</t>
  </si>
  <si>
    <t>Grupo de Trabajo de Apoyo a la Red Nacional de Protección al Consumidor</t>
  </si>
  <si>
    <t>Registro de Consumidor/Proveedor en SICFACILITA</t>
  </si>
  <si>
    <t xml:space="preserve">Dirección de Investigaciones de Protección al Consumidor      </t>
  </si>
  <si>
    <t>Grupo de Trabajo de Gestión, Seguimiento Empresarial y Seguridad de Producto</t>
  </si>
  <si>
    <t>Jornadas de formación sobre temas misionales de la Superintendencia de Industria y Comercio.</t>
  </si>
  <si>
    <t>Grupo de Trabajo de Averiguación Preliminar</t>
  </si>
  <si>
    <t>Grupo de Trabajo de Investigaciones Administrativas</t>
  </si>
  <si>
    <t xml:space="preserve">Dirección de Investigaciones de Protección de Usuarios de Servicios de Comunicaciones </t>
  </si>
  <si>
    <t>Registro de productores, importadores y prestadores de servicio sujetos al cumplimiento de reglamentos técnicos</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</si>
  <si>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</si>
  <si>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</si>
  <si>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</si>
  <si>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Denuncia por el presunto incumplimiento a las disposiciones legales relacionadas con el habeas data financiero y la protección de  datos personales.</t>
  </si>
  <si>
    <t>Grupo de Trabajo Defensa del Consumidor</t>
  </si>
  <si>
    <t xml:space="preserve">Grupo de Trabajo de Calificación </t>
  </si>
  <si>
    <t>Autorización integraciones empresariales - preevaluación</t>
  </si>
  <si>
    <t>Grupo de Trabajo de Secretaria</t>
  </si>
  <si>
    <t>Programa de Asistencia a Inventores (PAI)</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</si>
  <si>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</si>
  <si>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</si>
  <si>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</si>
  <si>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</si>
  <si>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Presentación de solicitud de patente en los países miembros del Tratado de Cooperación en Materia de Patentes (PCT)</t>
  </si>
  <si>
    <t>Grupo de Trabajo de Inspección y Vigilancia de Metrologia Legal</t>
  </si>
  <si>
    <t>Registro del formato integrado de migración Concesión título de patente de modelo de utilidad</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</si>
  <si>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</si>
  <si>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</si>
  <si>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</si>
  <si>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</si>
  <si>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</si>
  <si>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Consulta de patentes y diseños industriales presentados en Colombia.</t>
  </si>
  <si>
    <t>Grupo de Trabajo de Tratamiento de Datos Personales</t>
  </si>
  <si>
    <t>Solicitudes remitidas al grupo del almacén</t>
  </si>
  <si>
    <t>Realizar el seguimiento del número de solicitudes recibidas  de bienes y suministros, frente al número de solicitudes  efectivamente atendidas, dentro del periodo del reporte,  y así determinar el porcentaje de respuesta y/o atención de solicitudes de bienes y suministros con el fin de mejorar la atención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</si>
</sst>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7">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25">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6" fillId="0" borderId="0" xfId="0" applyFont="1"/>
    <xf numFmtId="0" fontId="7" fillId="4" borderId="0" xfId="0" applyFont="1" applyFill="1" applyAlignment="1">
      <alignment vertical="center" wrapText="1"/>
    </xf>
    <xf numFmtId="0" fontId="8" fillId="0" borderId="0" xfId="0" applyFont="1"/>
    <xf numFmtId="0" fontId="11" fillId="7" borderId="2" xfId="0" applyFont="1" applyFill="1" applyBorder="1" applyAlignment="1">
      <alignment vertical="center"/>
    </xf>
    <xf numFmtId="0" fontId="11" fillId="7" borderId="4"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justify" vertical="center"/>
    </xf>
    <xf numFmtId="0" fontId="11" fillId="7" borderId="8" xfId="0" applyFont="1" applyFill="1" applyBorder="1" applyAlignment="1">
      <alignment vertical="center"/>
    </xf>
    <xf numFmtId="0" fontId="8" fillId="0" borderId="0" xfId="0" applyFont="1" applyAlignment="1">
      <alignment vertical="center" wrapText="1"/>
    </xf>
    <xf numFmtId="0" fontId="11" fillId="7" borderId="2" xfId="0" applyFont="1" applyFill="1" applyBorder="1" applyAlignment="1">
      <alignment horizontal="center" vertical="center"/>
    </xf>
    <xf numFmtId="0" fontId="8" fillId="0" borderId="0" xfId="0" applyFont="1" applyAlignment="1">
      <alignment horizontal="center"/>
    </xf>
    <xf numFmtId="0" fontId="14" fillId="0" borderId="0" xfId="0" applyFont="1"/>
    <xf numFmtId="0" fontId="15" fillId="8" borderId="1" xfId="0" applyFont="1" applyFill="1" applyBorder="1" applyAlignment="1">
      <alignment vertical="center"/>
    </xf>
    <xf numFmtId="0" fontId="16" fillId="0" borderId="0" xfId="0" applyFont="1" applyAlignment="1">
      <alignment horizontal="center" vertical="center"/>
    </xf>
    <xf numFmtId="0" fontId="13" fillId="0" borderId="0" xfId="0" applyFont="1"/>
    <xf numFmtId="0" fontId="15" fillId="8" borderId="1" xfId="0" applyFont="1" applyFill="1" applyBorder="1" applyAlignment="1">
      <alignment horizontal="center" vertical="center"/>
    </xf>
    <xf numFmtId="0" fontId="17" fillId="0" borderId="4" xfId="0" applyFont="1" applyBorder="1" applyAlignment="1">
      <alignment vertical="center"/>
    </xf>
    <xf numFmtId="9" fontId="16" fillId="0" borderId="1" xfId="0" applyNumberFormat="1" applyFont="1" applyBorder="1" applyAlignment="1">
      <alignment horizontal="center" vertical="center" wrapText="1"/>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xf>
    <xf numFmtId="0" fontId="8" fillId="0" borderId="18" xfId="0" applyFont="1" applyBorder="1" applyAlignment="1">
      <alignment horizontal="center"/>
    </xf>
    <xf numFmtId="0" fontId="11" fillId="2" borderId="6" xfId="0" applyFont="1" applyFill="1" applyBorder="1" applyAlignment="1">
      <alignment vertical="center"/>
    </xf>
    <xf numFmtId="0" fontId="8" fillId="0" borderId="14" xfId="0" applyFont="1" applyBorder="1" applyAlignment="1">
      <alignment horizontal="center"/>
    </xf>
    <xf numFmtId="0" fontId="8" fillId="0" borderId="17" xfId="0" applyFont="1" applyBorder="1"/>
    <xf numFmtId="0" fontId="11" fillId="2" borderId="7" xfId="0" applyFont="1" applyFill="1" applyBorder="1" applyAlignment="1">
      <alignment vertical="center"/>
    </xf>
    <xf numFmtId="0" fontId="19" fillId="2" borderId="0" xfId="0" applyFont="1" applyFill="1" applyAlignment="1">
      <alignment vertical="center" wrapText="1"/>
    </xf>
    <xf numFmtId="0" fontId="24" fillId="0" borderId="0" xfId="0" applyFont="1" applyAlignment="1">
      <alignment vertical="center" wrapText="1"/>
    </xf>
    <xf numFmtId="0" fontId="21" fillId="8" borderId="24"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vertical="center" wrapText="1"/>
    </xf>
    <xf numFmtId="0" fontId="19" fillId="0" borderId="0" xfId="0" applyFont="1" applyAlignment="1">
      <alignment vertical="center" wrapText="1"/>
    </xf>
    <xf numFmtId="0" fontId="21" fillId="8" borderId="15" xfId="0" applyFont="1" applyFill="1" applyBorder="1" applyAlignment="1">
      <alignment horizontal="center" vertical="center" wrapText="1"/>
    </xf>
    <xf numFmtId="0" fontId="20" fillId="0" borderId="14" xfId="0" applyFont="1" applyBorder="1" applyAlignment="1">
      <alignment horizontal="center"/>
    </xf>
    <xf numFmtId="0" fontId="19" fillId="2" borderId="3"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8" fillId="0" borderId="24" xfId="0" applyFont="1" applyBorder="1" applyAlignment="1">
      <alignment horizontal="justify" vertical="center"/>
    </xf>
    <xf numFmtId="0" fontId="20" fillId="0" borderId="6" xfId="0" applyFont="1" applyBorder="1" applyAlignment="1">
      <alignment horizontal="center" vertical="center"/>
    </xf>
    <xf numFmtId="0" fontId="8" fillId="0" borderId="20" xfId="0" applyFont="1" applyBorder="1" applyAlignment="1">
      <alignment horizontal="justify" vertical="center"/>
    </xf>
    <xf numFmtId="0" fontId="8" fillId="0" borderId="0" xfId="0" applyFont="1" applyAlignment="1">
      <alignment horizontal="center" vertical="center"/>
    </xf>
    <xf numFmtId="0" fontId="25" fillId="0" borderId="0" xfId="0" applyFont="1" applyAlignment="1">
      <alignment vertical="center" wrapText="1"/>
    </xf>
    <xf numFmtId="0" fontId="25" fillId="2" borderId="0" xfId="0" applyFont="1" applyFill="1" applyAlignment="1">
      <alignment horizontal="center"/>
    </xf>
    <xf numFmtId="0" fontId="20" fillId="0" borderId="1"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19" fillId="0" borderId="18" xfId="0" applyFont="1" applyBorder="1" applyAlignment="1">
      <alignment vertical="center" wrapText="1"/>
    </xf>
    <xf numFmtId="0" fontId="8" fillId="0" borderId="18" xfId="0" applyFont="1" applyBorder="1"/>
    <xf numFmtId="0" fontId="8" fillId="0" borderId="22" xfId="0" applyFont="1" applyBorder="1"/>
    <xf numFmtId="0" fontId="8" fillId="0" borderId="23" xfId="0" applyFont="1" applyBorder="1"/>
    <xf numFmtId="0" fontId="8" fillId="0" borderId="2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xf>
    <xf numFmtId="0" fontId="8" fillId="0" borderId="0" xfId="0" applyFont="1" applyAlignment="1">
      <alignment horizontal="justify" vertical="center"/>
    </xf>
    <xf numFmtId="0" fontId="20" fillId="0" borderId="0" xfId="0" applyFont="1" applyAlignment="1">
      <alignment horizontal="center" vertical="center"/>
    </xf>
    <xf numFmtId="0" fontId="8" fillId="0" borderId="18" xfId="0" applyFont="1" applyBorder="1" applyAlignment="1">
      <alignment horizontal="justify" vertical="center"/>
    </xf>
    <xf numFmtId="0" fontId="8" fillId="0" borderId="17" xfId="0" applyFont="1" applyBorder="1" applyAlignment="1">
      <alignment horizontal="justify" vertical="center" wrapText="1"/>
    </xf>
    <xf numFmtId="0" fontId="8" fillId="0" borderId="0" xfId="0" applyFont="1" applyAlignment="1">
      <alignment horizontal="justify" vertical="center" wrapText="1"/>
    </xf>
    <xf numFmtId="0" fontId="27" fillId="0" borderId="2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8" fillId="0" borderId="11" xfId="0" applyFont="1" applyBorder="1" applyAlignment="1">
      <alignment horizontal="justify" vertical="center"/>
    </xf>
    <xf numFmtId="0" fontId="8" fillId="0" borderId="2" xfId="0" applyFont="1" applyBorder="1" applyAlignment="1">
      <alignment horizontal="justify" vertical="center"/>
    </xf>
    <xf numFmtId="0" fontId="8" fillId="0" borderId="4" xfId="0" applyFont="1" applyBorder="1" applyAlignment="1">
      <alignment horizontal="justify" vertical="center"/>
    </xf>
    <xf numFmtId="0" fontId="8" fillId="0" borderId="11" xfId="0" applyFont="1" applyBorder="1" applyAlignment="1">
      <alignment horizontal="justify" vertical="center" wrapText="1"/>
    </xf>
    <xf numFmtId="0" fontId="18"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33" xfId="0" applyFont="1" applyBorder="1" applyAlignment="1">
      <alignment horizontal="center" vertical="center"/>
    </xf>
    <xf numFmtId="0" fontId="18" fillId="0" borderId="5" xfId="0" applyFont="1" applyBorder="1" applyAlignment="1">
      <alignment horizontal="center" vertical="center"/>
    </xf>
    <xf numFmtId="0" fontId="18" fillId="0" borderId="13"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19" fillId="7" borderId="29" xfId="0" applyFont="1" applyFill="1" applyBorder="1" applyAlignment="1">
      <alignment horizontal="center" vertical="center"/>
    </xf>
    <xf numFmtId="0" fontId="19" fillId="7" borderId="27" xfId="0" applyFont="1" applyFill="1" applyBorder="1" applyAlignment="1">
      <alignment horizontal="center" vertical="center"/>
    </xf>
    <xf numFmtId="0" fontId="19" fillId="7" borderId="11" xfId="0" applyFont="1" applyFill="1" applyBorder="1" applyAlignment="1">
      <alignment horizontal="center" vertical="center"/>
    </xf>
    <xf numFmtId="0" fontId="19" fillId="7" borderId="2" xfId="0" applyFont="1" applyFill="1" applyBorder="1" applyAlignment="1">
      <alignment horizontal="center" vertical="center"/>
    </xf>
    <xf numFmtId="0" fontId="8" fillId="0" borderId="17"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24" fillId="7" borderId="25"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0" fillId="0" borderId="7" xfId="0" applyFont="1" applyBorder="1" applyAlignment="1">
      <alignment horizontal="center"/>
    </xf>
    <xf numFmtId="0" fontId="19" fillId="7" borderId="11"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8" fillId="0" borderId="11" xfId="0" applyFont="1" applyBorder="1" applyAlignment="1">
      <alignment horizontal="center"/>
    </xf>
    <xf numFmtId="0" fontId="8" fillId="0" borderId="2" xfId="0" applyFont="1" applyBorder="1" applyAlignment="1">
      <alignment horizontal="center"/>
    </xf>
    <xf numFmtId="0" fontId="24" fillId="7" borderId="8"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19" fillId="2" borderId="6" xfId="0" applyFont="1" applyFill="1" applyBorder="1" applyAlignment="1">
      <alignment horizontal="center"/>
    </xf>
    <xf numFmtId="0" fontId="19" fillId="2" borderId="7" xfId="0" applyFont="1" applyFill="1" applyBorder="1" applyAlignment="1">
      <alignment horizontal="center"/>
    </xf>
    <xf numFmtId="0" fontId="20" fillId="0" borderId="0" xfId="0" applyFont="1" applyAlignment="1">
      <alignment horizontal="center"/>
    </xf>
    <xf numFmtId="0" fontId="21" fillId="8" borderId="1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0" fillId="0" borderId="13" xfId="0" applyFont="1" applyBorder="1" applyAlignment="1">
      <alignment horizontal="center"/>
    </xf>
    <xf numFmtId="0" fontId="20" fillId="0" borderId="2" xfId="0" applyFont="1" applyBorder="1" applyAlignment="1">
      <alignment horizontal="center"/>
    </xf>
    <xf numFmtId="0" fontId="20" fillId="0" borderId="10" xfId="0" applyFont="1" applyBorder="1" applyAlignment="1">
      <alignment horizontal="center"/>
    </xf>
    <xf numFmtId="0" fontId="8" fillId="0" borderId="14" xfId="0" applyFont="1" applyBorder="1" applyAlignment="1">
      <alignment horizontal="center"/>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0" fontId="11" fillId="7" borderId="0" xfId="0" applyFont="1" applyFill="1" applyAlignment="1">
      <alignment horizontal="center" vertical="center"/>
    </xf>
    <xf numFmtId="0" fontId="11" fillId="7" borderId="5" xfId="0" applyFont="1" applyFill="1" applyBorder="1" applyAlignment="1">
      <alignment horizontal="center" vertical="center"/>
    </xf>
    <xf numFmtId="0" fontId="8" fillId="0" borderId="0" xfId="0" applyFont="1"/>
    <xf numFmtId="0" fontId="8" fillId="0" borderId="5" xfId="0" applyFont="1" applyBorder="1"/>
    <xf numFmtId="0" fontId="8" fillId="0" borderId="4" xfId="0" applyFont="1" applyBorder="1"/>
    <xf numFmtId="0" fontId="8" fillId="0" borderId="19" xfId="0" applyFont="1" applyBorder="1"/>
    <xf numFmtId="0" fontId="11" fillId="7" borderId="11"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19" xfId="0" applyFont="1" applyFill="1" applyBorder="1" applyAlignment="1">
      <alignment horizontal="center"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19" xfId="0" applyFont="1" applyBorder="1" applyAlignment="1">
      <alignment horizontal="left" vertical="center"/>
    </xf>
    <xf numFmtId="0" fontId="12" fillId="0" borderId="11" xfId="0" applyFont="1" applyBorder="1" applyAlignment="1">
      <alignment horizontal="left" vertical="center" wrapText="1"/>
    </xf>
    <xf numFmtId="0" fontId="12" fillId="0" borderId="4" xfId="0" applyFont="1" applyBorder="1" applyAlignment="1">
      <alignment horizontal="left" vertical="center" wrapText="1"/>
    </xf>
    <xf numFmtId="0" fontId="12" fillId="0" borderId="19" xfId="0" applyFont="1" applyBorder="1" applyAlignment="1">
      <alignment horizontal="left" vertical="center" wrapText="1"/>
    </xf>
    <xf numFmtId="0" fontId="21" fillId="8" borderId="5" xfId="0" applyFont="1" applyFill="1" applyBorder="1" applyAlignment="1">
      <alignment horizontal="center" vertical="center"/>
    </xf>
    <xf numFmtId="0" fontId="21" fillId="8" borderId="28"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1" fillId="7" borderId="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1" fillId="7" borderId="6"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7" xfId="0" applyFont="1" applyFill="1" applyBorder="1" applyAlignment="1">
      <alignment horizontal="center" vertical="center" wrapText="1"/>
    </xf>
    <xf numFmtId="0" fontId="22" fillId="0" borderId="9" xfId="0" applyFont="1" applyBorder="1" applyAlignment="1">
      <alignment horizontal="left" vertical="center" wrapText="1"/>
    </xf>
    <xf numFmtId="0" fontId="23" fillId="0" borderId="8" xfId="0" applyFont="1" applyBorder="1" applyAlignment="1">
      <alignment horizontal="left" vertical="center" wrapTex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23" fillId="0" borderId="13" xfId="0" applyFont="1" applyBorder="1" applyAlignment="1">
      <alignment horizontal="left" vertical="center" wrapText="1"/>
    </xf>
    <xf numFmtId="0" fontId="24" fillId="7" borderId="11"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1" fillId="2" borderId="7" xfId="0" applyFont="1" applyFill="1" applyBorder="1" applyAlignment="1">
      <alignment horizontal="center" vertical="center"/>
    </xf>
    <xf numFmtId="0" fontId="22" fillId="2" borderId="4" xfId="0" applyFont="1" applyFill="1" applyBorder="1" applyAlignment="1">
      <alignment horizontal="justify" vertical="center"/>
    </xf>
    <xf numFmtId="0" fontId="22" fillId="2" borderId="19" xfId="0" applyFont="1" applyFill="1" applyBorder="1" applyAlignment="1">
      <alignment horizontal="justify" vertical="center"/>
    </xf>
    <xf numFmtId="0" fontId="21" fillId="8" borderId="6" xfId="0" applyFont="1" applyFill="1" applyBorder="1" applyAlignment="1">
      <alignment horizontal="center" vertical="center"/>
    </xf>
    <xf numFmtId="0" fontId="21" fillId="8" borderId="0" xfId="0" applyFont="1" applyFill="1" applyAlignment="1">
      <alignment horizontal="center" vertical="center"/>
    </xf>
    <xf numFmtId="0" fontId="11" fillId="7" borderId="9"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26" xfId="0" applyFont="1" applyFill="1" applyBorder="1" applyAlignment="1">
      <alignment horizontal="center" vertical="center"/>
    </xf>
    <xf numFmtId="0" fontId="26" fillId="0" borderId="26"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8" fillId="0" borderId="1" xfId="0" applyFont="1" applyBorder="1" applyAlignment="1">
      <alignment horizont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11" fillId="7" borderId="1" xfId="0" applyFont="1" applyFill="1" applyBorder="1" applyAlignment="1">
      <alignment horizontal="center" vertical="center"/>
    </xf>
    <xf numFmtId="0" fontId="8" fillId="0" borderId="4" xfId="0" applyFont="1" applyBorder="1" applyAlignment="1">
      <alignment horizontal="center"/>
    </xf>
    <xf numFmtId="0" fontId="12" fillId="0" borderId="2" xfId="0" applyFont="1" applyBorder="1" applyAlignment="1">
      <alignment horizontal="left" vertical="center"/>
    </xf>
    <xf numFmtId="0" fontId="10" fillId="8" borderId="11"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2" xfId="0" applyFont="1" applyFill="1" applyBorder="1" applyAlignment="1">
      <alignment horizontal="center" vertical="center"/>
    </xf>
    <xf numFmtId="0" fontId="8" fillId="0" borderId="1" xfId="0" applyFont="1" applyBorder="1" applyAlignment="1">
      <alignment horizontal="left" vertical="center"/>
    </xf>
    <xf numFmtId="0" fontId="11" fillId="7"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center" vertical="center"/>
    </xf>
    <xf numFmtId="0" fontId="15" fillId="8" borderId="1" xfId="0" applyFont="1" applyFill="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4" xfId="1" applyFont="1" applyFill="1" applyBorder="1" applyAlignment="1">
      <alignment horizontal="center" vertical="center"/>
    </xf>
    <xf numFmtId="0" fontId="17" fillId="0" borderId="2" xfId="1" applyFont="1" applyFill="1" applyBorder="1" applyAlignment="1">
      <alignment horizontal="center" vertical="center"/>
    </xf>
    <xf numFmtId="0" fontId="15" fillId="8" borderId="1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2"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8" fillId="0" borderId="1" xfId="0" applyFont="1" applyBorder="1" applyAlignment="1">
      <alignment horizontal="justify" vertical="center"/>
    </xf>
    <xf numFmtId="0" fontId="1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4" fontId="8" fillId="0" borderId="19"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44</xdr:row>
      <xdr:rowOff>161586</xdr:rowOff>
    </xdr:from>
    <xdr:to>
      <xdr:col>14</xdr:col>
      <xdr:colOff>365125</xdr:colOff>
      <xdr:row>52</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8452" y="43738461"/>
          <a:ext cx="4329923" cy="163459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Ninguno</a:t>
            </a:r>
          </a:p>
          <a:p>
            <a:pPr marL="0" marR="0" lvl="0" indent="0" defTabSz="914400" eaLnBrk="1" fontAlgn="auto" latinLnBrk="0" hangingPunct="1">
              <a:lnSpc>
                <a:spcPct val="100000"/>
              </a:lnSpc>
              <a:spcBef>
                <a:spcPts val="0"/>
              </a:spcBef>
              <a:spcAft>
                <a:spcPts val="0"/>
              </a:spcAft>
              <a:buClrTx/>
              <a:buSzTx/>
              <a:buFontTx/>
              <a:buNone/>
              <a:tabLst/>
              <a:defRPr/>
            </a:pPr>
            <a:endParaRPr lang="es-CO"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CO">
              <a:effectLst/>
            </a:endParaRPr>
          </a:p>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44</xdr:row>
      <xdr:rowOff>181695</xdr:rowOff>
    </xdr:from>
    <xdr:to>
      <xdr:col>18</xdr:col>
      <xdr:colOff>1825624</xdr:colOff>
      <xdr:row>52</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98730" y="43758570"/>
          <a:ext cx="4177519" cy="163459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Aplicativo Helisa GW-  MODULO INVENTARIOS Y ACTIVOS FIJOS.</a:t>
            </a:r>
            <a:endParaRPr lang="es-CO">
              <a:effectLst/>
            </a:endParaRPr>
          </a:p>
          <a:p>
            <a:pPr marL="0" indent="0"/>
            <a:endParaRPr lang="es-CO" sz="1100" i="1">
              <a:solidFill>
                <a:srgbClr val="962D46"/>
              </a:solidFill>
              <a:latin typeface="Nunito" pitchFamily="2" charset="0"/>
              <a:ea typeface="+mn-ea"/>
              <a:cs typeface="+mn-cs"/>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45</xdr:row>
      <xdr:rowOff>724</xdr:rowOff>
    </xdr:from>
    <xdr:to>
      <xdr:col>24</xdr:col>
      <xdr:colOff>238125</xdr:colOff>
      <xdr:row>52</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2506" y="43768099"/>
          <a:ext cx="4437869" cy="163459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Aplicativo Helisa GW con la aplicación Office</a:t>
            </a:r>
            <a:endParaRPr lang="es-CO">
              <a:effectLst/>
            </a:endParaRPr>
          </a:p>
          <a:p>
            <a:r>
              <a:rPr lang="es-CO" sz="1100" i="1">
                <a:solidFill>
                  <a:schemeClr val="dk1"/>
                </a:solidFill>
                <a:effectLst/>
                <a:latin typeface="+mn-lt"/>
                <a:ea typeface="+mn-ea"/>
                <a:cs typeface="+mn-cs"/>
              </a:rPr>
              <a:t>ARANDA</a:t>
            </a:r>
            <a:endParaRPr lang="es-CO">
              <a:effectLst/>
            </a:endParaRPr>
          </a:p>
          <a:p>
            <a:endParaRPr lang="es-CO" sz="1100" i="1">
              <a:solidFill>
                <a:srgbClr val="962D46"/>
              </a:solidFill>
              <a:latin typeface="Nunito" pitchFamily="2" charset="0"/>
              <a:ea typeface="+mn-ea"/>
              <a:cs typeface="+mn-cs"/>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54</xdr:row>
      <xdr:rowOff>91740</xdr:rowOff>
    </xdr:from>
    <xdr:to>
      <xdr:col>15</xdr:col>
      <xdr:colOff>9525</xdr:colOff>
      <xdr:row>62</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71946" y="45732365"/>
          <a:ext cx="4341829" cy="1729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58</xdr:row>
      <xdr:rowOff>50993</xdr:rowOff>
    </xdr:from>
    <xdr:to>
      <xdr:col>15</xdr:col>
      <xdr:colOff>741</xdr:colOff>
      <xdr:row>59</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55</xdr:row>
      <xdr:rowOff>59532</xdr:rowOff>
    </xdr:from>
    <xdr:to>
      <xdr:col>18</xdr:col>
      <xdr:colOff>1845468</xdr:colOff>
      <xdr:row>61</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85250" y="45906532"/>
          <a:ext cx="4210843" cy="13335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5"/>
  <sheetViews>
    <sheetView showGridLines="0" tabSelected="1" zoomScale="60" zoomScaleNormal="60" zoomScaleSheetLayoutView="80" workbookViewId="0">
      <selection activeCell="P7" sqref="P7:S10"/>
    </sheetView>
  </sheetViews>
  <sheetFormatPr baseColWidth="10"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5.7109375" style="16" customWidth="1"/>
    <col min="16" max="16" width="35.710937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83"/>
      <c r="B1" s="84"/>
      <c r="C1" s="84"/>
      <c r="D1" s="84"/>
      <c r="E1" s="85"/>
      <c r="F1" s="92" t="s">
        <v>0</v>
      </c>
      <c r="G1" s="92"/>
      <c r="H1" s="92"/>
      <c r="I1" s="92"/>
      <c r="J1" s="92"/>
      <c r="K1" s="92"/>
      <c r="L1" s="92"/>
      <c r="M1" s="92"/>
      <c r="N1" s="92"/>
      <c r="O1" s="92"/>
      <c r="P1" s="92"/>
      <c r="Q1" s="92"/>
      <c r="R1" s="92"/>
      <c r="S1" s="92"/>
      <c r="T1" s="92"/>
      <c r="U1" s="92"/>
      <c r="V1" s="92"/>
      <c r="W1" s="95" t="s">
        <v>174</v>
      </c>
      <c r="X1" s="96"/>
      <c r="Y1" s="32" t="s">
        <v>222</v>
      </c>
    </row>
    <row r="2" spans="1:25" ht="33" customHeight="1" x14ac:dyDescent="0.3">
      <c r="A2" s="86"/>
      <c r="B2" s="87"/>
      <c r="C2" s="87"/>
      <c r="D2" s="87"/>
      <c r="E2" s="88"/>
      <c r="F2" s="93"/>
      <c r="G2" s="93"/>
      <c r="H2" s="93"/>
      <c r="I2" s="93"/>
      <c r="J2" s="93"/>
      <c r="K2" s="93"/>
      <c r="L2" s="93"/>
      <c r="M2" s="93"/>
      <c r="N2" s="93"/>
      <c r="O2" s="93"/>
      <c r="P2" s="93"/>
      <c r="Q2" s="93"/>
      <c r="R2" s="93"/>
      <c r="S2" s="93"/>
      <c r="T2" s="93"/>
      <c r="U2" s="93"/>
      <c r="V2" s="93"/>
      <c r="W2" s="97" t="s">
        <v>175</v>
      </c>
      <c r="X2" s="98"/>
      <c r="Y2" s="33">
        <v>4</v>
      </c>
    </row>
    <row r="3" spans="1:25" ht="33" customHeight="1" x14ac:dyDescent="0.3">
      <c r="A3" s="89"/>
      <c r="B3" s="90"/>
      <c r="C3" s="90"/>
      <c r="D3" s="90"/>
      <c r="E3" s="91"/>
      <c r="F3" s="94"/>
      <c r="G3" s="94"/>
      <c r="H3" s="94"/>
      <c r="I3" s="94"/>
      <c r="J3" s="94"/>
      <c r="K3" s="94"/>
      <c r="L3" s="94"/>
      <c r="M3" s="94"/>
      <c r="N3" s="94"/>
      <c r="O3" s="94"/>
      <c r="P3" s="94"/>
      <c r="Q3" s="94"/>
      <c r="R3" s="94"/>
      <c r="S3" s="94"/>
      <c r="T3" s="94"/>
      <c r="U3" s="94"/>
      <c r="V3" s="94"/>
      <c r="W3" s="97" t="s">
        <v>176</v>
      </c>
      <c r="X3" s="98"/>
      <c r="Y3" s="224">
        <v>45560</v>
      </c>
    </row>
    <row r="4" spans="1:25" ht="11.25" customHeight="1" x14ac:dyDescent="0.3">
      <c r="A4" s="99"/>
      <c r="B4" s="100"/>
      <c r="C4" s="100"/>
      <c r="D4" s="100"/>
      <c r="E4" s="100"/>
      <c r="F4" s="100"/>
      <c r="G4" s="100"/>
      <c r="H4" s="100"/>
      <c r="I4" s="100"/>
      <c r="J4" s="100"/>
      <c r="K4" s="100"/>
      <c r="L4" s="100"/>
      <c r="M4" s="100"/>
      <c r="N4" s="100"/>
      <c r="O4" s="100"/>
      <c r="P4" s="100"/>
      <c r="Q4" s="100"/>
      <c r="R4" s="100"/>
      <c r="S4" s="100"/>
      <c r="T4" s="100"/>
      <c r="U4" s="100"/>
      <c r="V4" s="100"/>
      <c r="W4" s="100"/>
      <c r="X4" s="100"/>
      <c r="Y4" s="101"/>
    </row>
    <row r="5" spans="1:25" ht="21.2" customHeight="1" x14ac:dyDescent="0.3">
      <c r="A5" s="178" t="s">
        <v>44</v>
      </c>
      <c r="B5" s="179"/>
      <c r="C5" s="180"/>
      <c r="D5" s="36"/>
      <c r="E5" s="123" t="s">
        <v>1</v>
      </c>
      <c r="F5" s="123"/>
      <c r="G5" s="117"/>
      <c r="H5" s="129" t="s">
        <v>2</v>
      </c>
      <c r="I5" s="130"/>
      <c r="J5" s="130"/>
      <c r="K5" s="130"/>
      <c r="L5" s="130"/>
      <c r="M5" s="130"/>
      <c r="N5" s="149"/>
      <c r="O5" s="173"/>
      <c r="P5" s="156" t="s">
        <v>58</v>
      </c>
      <c r="Q5" s="157"/>
      <c r="R5" s="157"/>
      <c r="S5" s="158"/>
      <c r="T5" s="120"/>
      <c r="U5" s="129" t="s">
        <v>14</v>
      </c>
      <c r="V5" s="130"/>
      <c r="W5" s="130"/>
      <c r="X5" s="130"/>
      <c r="Y5" s="131"/>
    </row>
    <row r="6" spans="1:25" ht="15.75" customHeight="1" x14ac:dyDescent="0.3">
      <c r="A6" s="181"/>
      <c r="B6" s="124"/>
      <c r="C6" s="182"/>
      <c r="D6" s="36"/>
      <c r="E6" s="124"/>
      <c r="F6" s="124"/>
      <c r="G6" s="118"/>
      <c r="H6" s="129"/>
      <c r="I6" s="130"/>
      <c r="J6" s="130"/>
      <c r="K6" s="130"/>
      <c r="L6" s="130"/>
      <c r="M6" s="130"/>
      <c r="N6" s="149"/>
      <c r="O6" s="173"/>
      <c r="P6" s="156"/>
      <c r="Q6" s="157"/>
      <c r="R6" s="157"/>
      <c r="S6" s="158"/>
      <c r="T6" s="120"/>
      <c r="U6" s="176" t="s">
        <v>19</v>
      </c>
      <c r="V6" s="177"/>
      <c r="W6" s="138" t="s">
        <v>20</v>
      </c>
      <c r="X6" s="138"/>
      <c r="Y6" s="139"/>
    </row>
    <row r="7" spans="1:25" ht="34.5" customHeight="1" x14ac:dyDescent="0.3">
      <c r="A7" s="141" t="s">
        <v>68</v>
      </c>
      <c r="B7" s="142"/>
      <c r="C7" s="143"/>
      <c r="D7" s="140"/>
      <c r="E7" s="150" t="str">
        <f>VLOOKUP(A7,'Listas desplegables'!D3:F46,2,0)</f>
        <v>Gestión Administrativa</v>
      </c>
      <c r="F7" s="151"/>
      <c r="G7" s="118"/>
      <c r="H7" s="121" t="str">
        <f>+VLOOKUP(A7,'Listas desplegables'!D3:F46,3,0)</f>
        <v xml:space="preserve">Apoyo </v>
      </c>
      <c r="I7" s="172"/>
      <c r="J7" s="172"/>
      <c r="K7" s="172"/>
      <c r="L7" s="172"/>
      <c r="M7" s="172"/>
      <c r="N7" s="122"/>
      <c r="O7" s="173"/>
      <c r="P7" s="159" t="s">
        <v>223</v>
      </c>
      <c r="Q7" s="160"/>
      <c r="R7" s="160"/>
      <c r="S7" s="161"/>
      <c r="T7" s="120"/>
      <c r="U7" s="108" t="s">
        <v>179</v>
      </c>
      <c r="V7" s="109"/>
      <c r="W7" s="135" t="s">
        <v>224</v>
      </c>
      <c r="X7" s="136"/>
      <c r="Y7" s="137"/>
    </row>
    <row r="8" spans="1:25" ht="23.25" customHeight="1" x14ac:dyDescent="0.3">
      <c r="A8" s="140"/>
      <c r="B8" s="144"/>
      <c r="C8" s="145"/>
      <c r="D8" s="140"/>
      <c r="E8" s="152"/>
      <c r="F8" s="153"/>
      <c r="G8" s="118"/>
      <c r="H8" s="121"/>
      <c r="I8" s="172"/>
      <c r="J8" s="172"/>
      <c r="K8" s="172"/>
      <c r="L8" s="172"/>
      <c r="M8" s="172"/>
      <c r="N8" s="122"/>
      <c r="O8" s="173"/>
      <c r="P8" s="162"/>
      <c r="Q8" s="163"/>
      <c r="R8" s="163"/>
      <c r="S8" s="164"/>
      <c r="T8" s="120"/>
      <c r="U8" s="108"/>
      <c r="V8" s="109"/>
      <c r="W8" s="132"/>
      <c r="X8" s="133"/>
      <c r="Y8" s="134"/>
    </row>
    <row r="9" spans="1:25" ht="19.5" customHeight="1" x14ac:dyDescent="0.3">
      <c r="A9" s="140"/>
      <c r="B9" s="144"/>
      <c r="C9" s="145"/>
      <c r="D9" s="140"/>
      <c r="E9" s="152"/>
      <c r="F9" s="153"/>
      <c r="G9" s="118"/>
      <c r="H9" s="121"/>
      <c r="I9" s="172"/>
      <c r="J9" s="172"/>
      <c r="K9" s="172"/>
      <c r="L9" s="172"/>
      <c r="M9" s="172"/>
      <c r="N9" s="122"/>
      <c r="O9" s="173"/>
      <c r="P9" s="162"/>
      <c r="Q9" s="163"/>
      <c r="R9" s="163"/>
      <c r="S9" s="164"/>
      <c r="T9" s="120"/>
      <c r="U9" s="108"/>
      <c r="V9" s="109"/>
      <c r="W9" s="132"/>
      <c r="X9" s="133"/>
      <c r="Y9" s="134"/>
    </row>
    <row r="10" spans="1:25" ht="47.25" customHeight="1" x14ac:dyDescent="0.3">
      <c r="A10" s="146"/>
      <c r="B10" s="147"/>
      <c r="C10" s="148"/>
      <c r="D10" s="140"/>
      <c r="E10" s="154"/>
      <c r="F10" s="155"/>
      <c r="G10" s="119"/>
      <c r="H10" s="121"/>
      <c r="I10" s="172"/>
      <c r="J10" s="172"/>
      <c r="K10" s="172"/>
      <c r="L10" s="172"/>
      <c r="M10" s="172"/>
      <c r="N10" s="122"/>
      <c r="O10" s="173"/>
      <c r="P10" s="165"/>
      <c r="Q10" s="166"/>
      <c r="R10" s="166"/>
      <c r="S10" s="167"/>
      <c r="T10" s="120"/>
      <c r="U10" s="108"/>
      <c r="V10" s="109"/>
      <c r="W10" s="132"/>
      <c r="X10" s="133"/>
      <c r="Y10" s="134"/>
    </row>
    <row r="11" spans="1:25" ht="9.75" customHeight="1" x14ac:dyDescent="0.3">
      <c r="A11" s="38" t="s">
        <v>178</v>
      </c>
      <c r="C11" s="125"/>
      <c r="D11" s="125"/>
      <c r="E11" s="126"/>
      <c r="F11" s="126"/>
      <c r="G11" s="125"/>
      <c r="H11" s="127"/>
      <c r="I11" s="127"/>
      <c r="J11" s="127"/>
      <c r="K11" s="127"/>
      <c r="L11" s="127"/>
      <c r="M11" s="127"/>
      <c r="N11" s="127"/>
      <c r="O11" s="126"/>
      <c r="P11" s="126"/>
      <c r="Q11" s="126"/>
      <c r="R11" s="126"/>
      <c r="S11" s="126"/>
      <c r="T11" s="126"/>
      <c r="U11" s="127"/>
      <c r="V11" s="127"/>
      <c r="W11" s="127"/>
      <c r="X11" s="127"/>
      <c r="Y11" s="128"/>
    </row>
    <row r="12" spans="1:25" ht="53.25" customHeight="1" x14ac:dyDescent="0.3">
      <c r="A12" s="129" t="s">
        <v>57</v>
      </c>
      <c r="B12" s="130"/>
      <c r="C12" s="149"/>
      <c r="D12" s="39"/>
      <c r="E12" s="121" t="str">
        <f>VLOOKUP(A7,'Listas desplegables'!D3:G46,4,0)</f>
        <v xml:space="preserve">Director Administrativo </v>
      </c>
      <c r="F12" s="122"/>
      <c r="H12" s="130" t="s">
        <v>3</v>
      </c>
      <c r="I12" s="130"/>
      <c r="J12" s="130"/>
      <c r="K12" s="130"/>
      <c r="L12" s="130"/>
      <c r="M12" s="130"/>
      <c r="N12" s="130"/>
      <c r="O12" s="174" t="s">
        <v>225</v>
      </c>
      <c r="P12" s="174"/>
      <c r="Q12" s="174"/>
      <c r="R12" s="174"/>
      <c r="S12" s="174"/>
      <c r="T12" s="174"/>
      <c r="U12" s="174"/>
      <c r="V12" s="174"/>
      <c r="W12" s="174"/>
      <c r="X12" s="174"/>
      <c r="Y12" s="175"/>
    </row>
    <row r="13" spans="1:25" x14ac:dyDescent="0.3">
      <c r="A13" s="99"/>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1"/>
    </row>
    <row r="14" spans="1:25" ht="30.75" customHeight="1" x14ac:dyDescent="0.3">
      <c r="A14" s="102" t="s">
        <v>4</v>
      </c>
      <c r="B14" s="103"/>
      <c r="C14" s="103"/>
      <c r="D14" s="103"/>
      <c r="E14" s="103"/>
      <c r="F14" s="103"/>
      <c r="G14" s="104"/>
      <c r="H14" s="105" t="s">
        <v>8</v>
      </c>
      <c r="I14" s="106"/>
      <c r="J14" s="106"/>
      <c r="K14" s="107"/>
      <c r="L14" s="40"/>
      <c r="M14" s="40"/>
      <c r="N14" s="168" t="s">
        <v>16</v>
      </c>
      <c r="O14" s="169"/>
      <c r="P14" s="169"/>
      <c r="Q14" s="169"/>
      <c r="R14" s="169"/>
      <c r="S14" s="170"/>
      <c r="T14" s="41"/>
      <c r="U14" s="110" t="s">
        <v>15</v>
      </c>
      <c r="V14" s="110"/>
      <c r="W14" s="110"/>
      <c r="X14" s="110"/>
      <c r="Y14" s="111"/>
    </row>
    <row r="15" spans="1:25" s="22" customFormat="1" ht="29.25" customHeight="1" x14ac:dyDescent="0.3">
      <c r="A15" s="42" t="s">
        <v>5</v>
      </c>
      <c r="B15" s="114"/>
      <c r="C15" s="43" t="s">
        <v>6</v>
      </c>
      <c r="D15" s="114"/>
      <c r="E15" s="115" t="s">
        <v>7</v>
      </c>
      <c r="F15" s="116"/>
      <c r="G15" s="104"/>
      <c r="H15" s="44" t="s">
        <v>9</v>
      </c>
      <c r="I15" s="44" t="s">
        <v>10</v>
      </c>
      <c r="J15" s="44" t="s">
        <v>11</v>
      </c>
      <c r="K15" s="44" t="s">
        <v>12</v>
      </c>
      <c r="L15" s="45"/>
      <c r="M15" s="46"/>
      <c r="N15" s="115" t="s">
        <v>134</v>
      </c>
      <c r="O15" s="171"/>
      <c r="P15" s="116"/>
      <c r="Q15" s="112"/>
      <c r="R15" s="113"/>
      <c r="S15" s="47" t="s">
        <v>13</v>
      </c>
      <c r="T15" s="48"/>
      <c r="U15" s="43" t="s">
        <v>114</v>
      </c>
      <c r="V15" s="41"/>
      <c r="W15" s="43" t="s">
        <v>17</v>
      </c>
      <c r="X15" s="49"/>
      <c r="Y15" s="50" t="s">
        <v>18</v>
      </c>
    </row>
    <row r="16" spans="1:25" ht="372" customHeight="1" x14ac:dyDescent="0.3">
      <c r="A16" s="65" t="s">
        <v>181</v>
      </c>
      <c r="B16" s="114"/>
      <c r="C16" s="20" t="s">
        <v>226</v>
      </c>
      <c r="D16" s="114"/>
      <c r="E16" s="82" t="s">
        <v>182</v>
      </c>
      <c r="F16" s="80"/>
      <c r="G16" s="104"/>
      <c r="H16" s="57" t="s">
        <v>183</v>
      </c>
      <c r="I16" s="19"/>
      <c r="J16" s="19"/>
      <c r="K16" s="19"/>
      <c r="L16" s="52"/>
      <c r="M16" s="41"/>
      <c r="N16" s="82" t="s">
        <v>227</v>
      </c>
      <c r="O16" s="81"/>
      <c r="P16" s="80"/>
      <c r="Q16" s="112"/>
      <c r="R16" s="113"/>
      <c r="S16" s="66" t="s">
        <v>228</v>
      </c>
      <c r="T16" s="48"/>
      <c r="U16" s="66" t="s">
        <v>184</v>
      </c>
      <c r="V16" s="41"/>
      <c r="W16" s="66" t="s">
        <v>185</v>
      </c>
      <c r="X16" s="48"/>
      <c r="Y16" s="53"/>
    </row>
    <row r="17" spans="1:25" ht="9" customHeight="1" x14ac:dyDescent="0.3">
      <c r="A17" s="34"/>
      <c r="B17" s="24"/>
      <c r="C17" s="24"/>
      <c r="D17" s="24"/>
      <c r="E17" s="24"/>
      <c r="F17" s="24"/>
      <c r="G17" s="24"/>
      <c r="H17" s="54"/>
      <c r="I17" s="54"/>
      <c r="J17" s="54"/>
      <c r="K17" s="54"/>
      <c r="L17" s="54"/>
      <c r="M17" s="55"/>
      <c r="N17" s="54"/>
      <c r="O17" s="54"/>
      <c r="P17" s="54"/>
      <c r="Q17" s="56"/>
      <c r="R17" s="56"/>
      <c r="S17" s="24"/>
      <c r="T17" s="24"/>
      <c r="U17" s="24"/>
      <c r="V17" s="55"/>
      <c r="W17" s="24"/>
      <c r="X17" s="24"/>
      <c r="Y17" s="35"/>
    </row>
    <row r="18" spans="1:25" ht="264" customHeight="1" x14ac:dyDescent="0.3">
      <c r="A18" s="51" t="s">
        <v>229</v>
      </c>
      <c r="B18" s="24"/>
      <c r="C18" s="20" t="s">
        <v>186</v>
      </c>
      <c r="D18" s="24"/>
      <c r="E18" s="82" t="s">
        <v>230</v>
      </c>
      <c r="F18" s="80"/>
      <c r="G18" s="24"/>
      <c r="H18" s="57"/>
      <c r="I18" s="57" t="s">
        <v>183</v>
      </c>
      <c r="J18" s="57"/>
      <c r="K18" s="57"/>
      <c r="L18" s="58"/>
      <c r="M18" s="55"/>
      <c r="N18" s="82" t="s">
        <v>231</v>
      </c>
      <c r="O18" s="81"/>
      <c r="P18" s="80"/>
      <c r="Q18" s="59"/>
      <c r="R18" s="60"/>
      <c r="S18" s="20" t="s">
        <v>232</v>
      </c>
      <c r="T18" s="37"/>
      <c r="U18" s="66" t="s">
        <v>233</v>
      </c>
      <c r="V18" s="55"/>
      <c r="W18" s="20" t="s">
        <v>234</v>
      </c>
      <c r="X18" s="37"/>
      <c r="Y18" s="53" t="s">
        <v>235</v>
      </c>
    </row>
    <row r="19" spans="1:25" ht="8.25" customHeight="1" x14ac:dyDescent="0.3">
      <c r="A19" s="34"/>
      <c r="B19" s="24"/>
      <c r="C19" s="24"/>
      <c r="D19" s="24"/>
      <c r="E19" s="24"/>
      <c r="F19" s="24"/>
      <c r="G19" s="24"/>
      <c r="H19" s="54"/>
      <c r="I19" s="54"/>
      <c r="J19" s="54"/>
      <c r="K19" s="54"/>
      <c r="L19" s="54"/>
      <c r="M19" s="55"/>
      <c r="N19" s="54"/>
      <c r="O19" s="54"/>
      <c r="P19" s="54"/>
      <c r="Q19" s="24"/>
      <c r="R19" s="24"/>
      <c r="S19" s="24"/>
      <c r="T19" s="24"/>
      <c r="U19" s="24"/>
      <c r="V19" s="55"/>
      <c r="W19" s="24"/>
      <c r="X19" s="24"/>
      <c r="Y19" s="35"/>
    </row>
    <row r="20" spans="1:25" ht="167.25" customHeight="1" x14ac:dyDescent="0.3">
      <c r="A20" s="51" t="s">
        <v>229</v>
      </c>
      <c r="B20" s="24"/>
      <c r="C20" s="20"/>
      <c r="D20" s="24"/>
      <c r="E20" s="82" t="s">
        <v>236</v>
      </c>
      <c r="F20" s="80"/>
      <c r="G20" s="24"/>
      <c r="H20" s="57"/>
      <c r="I20" s="57" t="s">
        <v>183</v>
      </c>
      <c r="J20" s="57"/>
      <c r="K20" s="57"/>
      <c r="L20" s="58"/>
      <c r="M20" s="55"/>
      <c r="N20" s="82" t="s">
        <v>237</v>
      </c>
      <c r="O20" s="81"/>
      <c r="P20" s="80"/>
      <c r="Q20" s="59"/>
      <c r="R20" s="60"/>
      <c r="S20" s="66" t="s">
        <v>239</v>
      </c>
      <c r="T20" s="37"/>
      <c r="U20" s="66" t="s">
        <v>238</v>
      </c>
      <c r="V20" s="55"/>
      <c r="W20" s="20" t="s">
        <v>234</v>
      </c>
      <c r="X20" s="37"/>
      <c r="Y20" s="53" t="s">
        <v>235</v>
      </c>
    </row>
    <row r="21" spans="1:25" ht="9" customHeight="1" x14ac:dyDescent="0.3">
      <c r="A21" s="34"/>
      <c r="B21" s="24"/>
      <c r="C21" s="24"/>
      <c r="D21" s="24"/>
      <c r="E21" s="24"/>
      <c r="F21" s="24"/>
      <c r="G21" s="24"/>
      <c r="H21" s="54"/>
      <c r="I21" s="54"/>
      <c r="J21" s="54"/>
      <c r="K21" s="54"/>
      <c r="L21" s="54"/>
      <c r="M21" s="55"/>
      <c r="N21" s="54"/>
      <c r="O21" s="54"/>
      <c r="P21" s="54"/>
      <c r="Q21" s="24"/>
      <c r="R21" s="24"/>
      <c r="S21" s="24"/>
      <c r="T21" s="24"/>
      <c r="U21" s="24"/>
      <c r="V21" s="55"/>
      <c r="W21" s="24"/>
      <c r="X21" s="24"/>
      <c r="Y21" s="35"/>
    </row>
    <row r="22" spans="1:25" ht="267.75" customHeight="1" x14ac:dyDescent="0.3">
      <c r="A22" s="51" t="s">
        <v>240</v>
      </c>
      <c r="B22" s="24"/>
      <c r="C22" s="20"/>
      <c r="D22" s="24"/>
      <c r="E22" s="82" t="s">
        <v>241</v>
      </c>
      <c r="F22" s="80"/>
      <c r="G22" s="24"/>
      <c r="H22" s="57"/>
      <c r="I22" s="57" t="s">
        <v>183</v>
      </c>
      <c r="J22" s="57"/>
      <c r="K22" s="57"/>
      <c r="L22" s="58"/>
      <c r="M22" s="55"/>
      <c r="N22" s="82" t="s">
        <v>242</v>
      </c>
      <c r="O22" s="81"/>
      <c r="P22" s="80"/>
      <c r="Q22" s="59"/>
      <c r="R22" s="60"/>
      <c r="S22" s="20" t="s">
        <v>243</v>
      </c>
      <c r="T22" s="37"/>
      <c r="U22" s="66" t="s">
        <v>244</v>
      </c>
      <c r="V22" s="55"/>
      <c r="W22" s="66" t="s">
        <v>245</v>
      </c>
      <c r="X22" s="37"/>
      <c r="Y22" s="53" t="s">
        <v>235</v>
      </c>
    </row>
    <row r="23" spans="1:25" ht="13.5" customHeight="1" x14ac:dyDescent="0.3">
      <c r="A23" s="67"/>
      <c r="B23" s="24"/>
      <c r="C23" s="68"/>
      <c r="D23" s="24"/>
      <c r="E23" s="68"/>
      <c r="F23" s="68"/>
      <c r="G23" s="24"/>
      <c r="H23" s="69"/>
      <c r="I23" s="69"/>
      <c r="J23" s="69"/>
      <c r="K23" s="69"/>
      <c r="L23" s="54"/>
      <c r="M23" s="55"/>
      <c r="N23" s="68"/>
      <c r="O23" s="68"/>
      <c r="P23" s="68"/>
      <c r="Q23" s="24"/>
      <c r="R23" s="24"/>
      <c r="S23" s="68"/>
      <c r="T23" s="24"/>
      <c r="U23" s="68"/>
      <c r="V23" s="55"/>
      <c r="W23" s="68"/>
      <c r="X23" s="24"/>
      <c r="Y23" s="70"/>
    </row>
    <row r="24" spans="1:25" ht="144.75" customHeight="1" x14ac:dyDescent="0.3">
      <c r="A24" s="51" t="s">
        <v>240</v>
      </c>
      <c r="B24" s="24"/>
      <c r="C24" s="20"/>
      <c r="D24" s="24"/>
      <c r="E24" s="82" t="s">
        <v>246</v>
      </c>
      <c r="F24" s="80"/>
      <c r="G24" s="24"/>
      <c r="H24" s="57"/>
      <c r="I24" s="57" t="s">
        <v>183</v>
      </c>
      <c r="J24" s="57"/>
      <c r="K24" s="57"/>
      <c r="L24" s="54"/>
      <c r="M24" s="55"/>
      <c r="N24" s="82" t="s">
        <v>247</v>
      </c>
      <c r="O24" s="81"/>
      <c r="P24" s="80"/>
      <c r="Q24" s="24"/>
      <c r="R24" s="24"/>
      <c r="S24" s="66" t="s">
        <v>243</v>
      </c>
      <c r="T24" s="24"/>
      <c r="U24" s="20" t="s">
        <v>252</v>
      </c>
      <c r="V24" s="55"/>
      <c r="W24" s="66" t="s">
        <v>240</v>
      </c>
      <c r="X24" s="24"/>
      <c r="Y24" s="53" t="s">
        <v>235</v>
      </c>
    </row>
    <row r="25" spans="1:25" ht="9" customHeight="1" x14ac:dyDescent="0.3">
      <c r="A25" s="67"/>
      <c r="B25" s="24"/>
      <c r="C25" s="68"/>
      <c r="D25" s="24"/>
      <c r="E25" s="68"/>
      <c r="F25" s="68"/>
      <c r="G25" s="24"/>
      <c r="H25" s="69"/>
      <c r="I25" s="69"/>
      <c r="J25" s="69"/>
      <c r="K25" s="69"/>
      <c r="L25" s="54"/>
      <c r="M25" s="55"/>
      <c r="N25" s="68"/>
      <c r="O25" s="68"/>
      <c r="P25" s="68"/>
      <c r="Q25" s="24"/>
      <c r="R25" s="24"/>
      <c r="S25" s="68"/>
      <c r="T25" s="24"/>
      <c r="U25" s="68"/>
      <c r="V25" s="55"/>
      <c r="W25" s="68"/>
      <c r="X25" s="24"/>
      <c r="Y25" s="70"/>
    </row>
    <row r="26" spans="1:25" ht="162" customHeight="1" x14ac:dyDescent="0.3">
      <c r="A26" s="51" t="s">
        <v>240</v>
      </c>
      <c r="B26" s="24"/>
      <c r="C26" s="20" t="s">
        <v>248</v>
      </c>
      <c r="D26" s="24"/>
      <c r="E26" s="79" t="s">
        <v>249</v>
      </c>
      <c r="F26" s="80"/>
      <c r="G26" s="24"/>
      <c r="H26" s="57"/>
      <c r="I26" s="57" t="s">
        <v>183</v>
      </c>
      <c r="J26" s="57"/>
      <c r="K26" s="57"/>
      <c r="L26" s="54"/>
      <c r="M26" s="55"/>
      <c r="N26" s="82" t="s">
        <v>250</v>
      </c>
      <c r="O26" s="81"/>
      <c r="P26" s="80"/>
      <c r="Q26" s="24"/>
      <c r="R26" s="24"/>
      <c r="S26" s="66" t="s">
        <v>251</v>
      </c>
      <c r="T26" s="24"/>
      <c r="U26" s="20" t="s">
        <v>253</v>
      </c>
      <c r="V26" s="55"/>
      <c r="W26" s="66" t="s">
        <v>240</v>
      </c>
      <c r="X26" s="24"/>
      <c r="Y26" s="53" t="s">
        <v>235</v>
      </c>
    </row>
    <row r="27" spans="1:25" ht="11.25" customHeight="1" x14ac:dyDescent="0.3">
      <c r="A27" s="67"/>
      <c r="B27" s="24"/>
      <c r="C27" s="68"/>
      <c r="D27" s="24"/>
      <c r="E27" s="68"/>
      <c r="F27" s="68"/>
      <c r="G27" s="24"/>
      <c r="H27" s="69"/>
      <c r="I27" s="69"/>
      <c r="J27" s="69"/>
      <c r="K27" s="69"/>
      <c r="L27" s="54"/>
      <c r="M27" s="55"/>
      <c r="N27" s="68"/>
      <c r="O27" s="68"/>
      <c r="P27" s="68"/>
      <c r="Q27" s="24"/>
      <c r="R27" s="24"/>
      <c r="S27" s="68"/>
      <c r="T27" s="24"/>
      <c r="U27" s="68"/>
      <c r="V27" s="55"/>
      <c r="W27" s="68"/>
      <c r="X27" s="24"/>
      <c r="Y27" s="70"/>
    </row>
    <row r="28" spans="1:25" ht="174" customHeight="1" x14ac:dyDescent="0.3">
      <c r="A28" s="51" t="s">
        <v>187</v>
      </c>
      <c r="B28" s="24"/>
      <c r="C28" s="20"/>
      <c r="D28" s="24"/>
      <c r="E28" s="79" t="s">
        <v>188</v>
      </c>
      <c r="F28" s="80"/>
      <c r="G28" s="24"/>
      <c r="H28" s="57"/>
      <c r="I28" s="57" t="s">
        <v>183</v>
      </c>
      <c r="J28" s="57"/>
      <c r="K28" s="57"/>
      <c r="L28" s="54"/>
      <c r="M28" s="55"/>
      <c r="N28" s="79" t="s">
        <v>189</v>
      </c>
      <c r="O28" s="81"/>
      <c r="P28" s="80"/>
      <c r="Q28" s="24"/>
      <c r="R28" s="24"/>
      <c r="S28" s="20" t="s">
        <v>190</v>
      </c>
      <c r="T28" s="24"/>
      <c r="U28" s="20" t="s">
        <v>191</v>
      </c>
      <c r="V28" s="55"/>
      <c r="W28" s="66" t="s">
        <v>192</v>
      </c>
      <c r="X28" s="24"/>
      <c r="Y28" s="53" t="s">
        <v>193</v>
      </c>
    </row>
    <row r="29" spans="1:25" ht="9" customHeight="1" x14ac:dyDescent="0.3">
      <c r="A29" s="67"/>
      <c r="B29" s="24"/>
      <c r="C29" s="68"/>
      <c r="D29" s="24"/>
      <c r="E29" s="68"/>
      <c r="F29" s="68"/>
      <c r="G29" s="24"/>
      <c r="H29" s="69"/>
      <c r="I29" s="69"/>
      <c r="J29" s="69"/>
      <c r="K29" s="69"/>
      <c r="L29" s="54"/>
      <c r="M29" s="55"/>
      <c r="N29" s="68"/>
      <c r="O29" s="68"/>
      <c r="P29" s="68"/>
      <c r="Q29" s="24"/>
      <c r="R29" s="24"/>
      <c r="S29" s="68"/>
      <c r="T29" s="24"/>
      <c r="U29" s="68"/>
      <c r="V29" s="55"/>
      <c r="W29" s="68"/>
      <c r="X29" s="24"/>
      <c r="Y29" s="70"/>
    </row>
    <row r="30" spans="1:25" ht="177.75" customHeight="1" x14ac:dyDescent="0.3">
      <c r="A30" s="51" t="s">
        <v>194</v>
      </c>
      <c r="B30" s="24"/>
      <c r="C30" s="20"/>
      <c r="D30" s="24"/>
      <c r="E30" s="79" t="s">
        <v>195</v>
      </c>
      <c r="F30" s="80"/>
      <c r="G30" s="24"/>
      <c r="H30" s="57"/>
      <c r="I30" s="57" t="s">
        <v>183</v>
      </c>
      <c r="J30" s="57"/>
      <c r="K30" s="57"/>
      <c r="L30" s="54"/>
      <c r="M30" s="55"/>
      <c r="N30" s="79" t="s">
        <v>196</v>
      </c>
      <c r="O30" s="81"/>
      <c r="P30" s="80"/>
      <c r="Q30" s="24"/>
      <c r="R30" s="24"/>
      <c r="S30" s="20" t="s">
        <v>190</v>
      </c>
      <c r="T30" s="24"/>
      <c r="U30" s="20" t="s">
        <v>197</v>
      </c>
      <c r="V30" s="55"/>
      <c r="W30" s="66" t="s">
        <v>198</v>
      </c>
      <c r="X30" s="24"/>
      <c r="Y30" s="53" t="s">
        <v>193</v>
      </c>
    </row>
    <row r="31" spans="1:25" ht="11.25" customHeight="1" x14ac:dyDescent="0.3">
      <c r="A31" s="67"/>
      <c r="B31" s="24"/>
      <c r="C31" s="68"/>
      <c r="D31" s="24"/>
      <c r="E31" s="68"/>
      <c r="F31" s="68"/>
      <c r="G31" s="24"/>
      <c r="H31" s="69"/>
      <c r="I31" s="69"/>
      <c r="J31" s="69"/>
      <c r="K31" s="69"/>
      <c r="L31" s="54"/>
      <c r="M31" s="55"/>
      <c r="N31" s="68"/>
      <c r="O31" s="68"/>
      <c r="P31" s="68"/>
      <c r="Q31" s="24"/>
      <c r="R31" s="24"/>
      <c r="S31" s="68"/>
      <c r="T31" s="24"/>
      <c r="U31" s="68"/>
      <c r="V31" s="55"/>
      <c r="W31" s="68"/>
      <c r="X31" s="24"/>
      <c r="Y31" s="70"/>
    </row>
    <row r="32" spans="1:25" ht="177" customHeight="1" x14ac:dyDescent="0.3">
      <c r="A32" s="51" t="s">
        <v>199</v>
      </c>
      <c r="B32" s="24"/>
      <c r="C32" s="20"/>
      <c r="D32" s="24"/>
      <c r="E32" s="79" t="s">
        <v>254</v>
      </c>
      <c r="F32" s="80"/>
      <c r="G32" s="24"/>
      <c r="H32" s="57"/>
      <c r="I32" s="57" t="s">
        <v>183</v>
      </c>
      <c r="J32" s="57"/>
      <c r="K32" s="57"/>
      <c r="L32" s="54"/>
      <c r="M32" s="55"/>
      <c r="N32" s="79" t="s">
        <v>200</v>
      </c>
      <c r="O32" s="81"/>
      <c r="P32" s="80"/>
      <c r="Q32" s="24"/>
      <c r="R32" s="24"/>
      <c r="S32" s="20" t="s">
        <v>190</v>
      </c>
      <c r="T32" s="24"/>
      <c r="U32" s="20" t="s">
        <v>201</v>
      </c>
      <c r="V32" s="55"/>
      <c r="W32" s="66" t="s">
        <v>202</v>
      </c>
      <c r="X32" s="24"/>
      <c r="Y32" s="53" t="s">
        <v>193</v>
      </c>
    </row>
    <row r="33" spans="1:25" ht="9.75" customHeight="1" x14ac:dyDescent="0.3">
      <c r="A33" s="67"/>
      <c r="B33" s="24"/>
      <c r="C33" s="68"/>
      <c r="D33" s="24"/>
      <c r="E33" s="68"/>
      <c r="F33" s="68"/>
      <c r="G33" s="24"/>
      <c r="H33" s="69"/>
      <c r="I33" s="69"/>
      <c r="J33" s="69"/>
      <c r="K33" s="69"/>
      <c r="L33" s="54"/>
      <c r="M33" s="55"/>
      <c r="N33" s="68"/>
      <c r="O33" s="68"/>
      <c r="P33" s="68"/>
      <c r="Q33" s="24"/>
      <c r="R33" s="24"/>
      <c r="S33" s="68"/>
      <c r="T33" s="24"/>
      <c r="U33" s="68"/>
      <c r="V33" s="55"/>
      <c r="W33" s="68"/>
      <c r="X33" s="24"/>
      <c r="Y33" s="70"/>
    </row>
    <row r="34" spans="1:25" ht="206.25" customHeight="1" x14ac:dyDescent="0.3">
      <c r="A34" s="51" t="s">
        <v>229</v>
      </c>
      <c r="B34" s="24"/>
      <c r="C34" s="20"/>
      <c r="D34" s="24"/>
      <c r="E34" s="79" t="s">
        <v>203</v>
      </c>
      <c r="F34" s="80"/>
      <c r="G34" s="24"/>
      <c r="H34" s="57"/>
      <c r="I34" s="57"/>
      <c r="J34" s="57" t="s">
        <v>183</v>
      </c>
      <c r="K34" s="57"/>
      <c r="L34" s="54"/>
      <c r="M34" s="55"/>
      <c r="N34" s="79" t="s">
        <v>204</v>
      </c>
      <c r="O34" s="81"/>
      <c r="P34" s="80"/>
      <c r="Q34" s="24"/>
      <c r="R34" s="24"/>
      <c r="S34" s="20" t="s">
        <v>190</v>
      </c>
      <c r="T34" s="24"/>
      <c r="U34" s="20" t="s">
        <v>205</v>
      </c>
      <c r="V34" s="55"/>
      <c r="W34" s="66" t="s">
        <v>206</v>
      </c>
      <c r="X34" s="24"/>
      <c r="Y34" s="53" t="s">
        <v>193</v>
      </c>
    </row>
    <row r="35" spans="1:25" ht="12.75" customHeight="1" x14ac:dyDescent="0.3">
      <c r="A35" s="67"/>
      <c r="B35" s="24"/>
      <c r="C35" s="68"/>
      <c r="D35" s="24"/>
      <c r="E35" s="68"/>
      <c r="F35" s="68"/>
      <c r="G35" s="24"/>
      <c r="H35" s="69"/>
      <c r="I35" s="69"/>
      <c r="J35" s="69"/>
      <c r="K35" s="69"/>
      <c r="L35" s="54"/>
      <c r="M35" s="55"/>
      <c r="N35" s="68"/>
      <c r="O35" s="68"/>
      <c r="P35" s="68"/>
      <c r="Q35" s="24"/>
      <c r="R35" s="24"/>
      <c r="S35" s="68"/>
      <c r="T35" s="24"/>
      <c r="U35" s="68"/>
      <c r="V35" s="55"/>
      <c r="W35" s="68"/>
      <c r="X35" s="24"/>
      <c r="Y35" s="70"/>
    </row>
    <row r="36" spans="1:25" ht="189.75" customHeight="1" x14ac:dyDescent="0.3">
      <c r="A36" s="65" t="s">
        <v>180</v>
      </c>
      <c r="B36" s="24"/>
      <c r="C36" s="20"/>
      <c r="D36" s="24"/>
      <c r="E36" s="79" t="s">
        <v>205</v>
      </c>
      <c r="F36" s="80"/>
      <c r="G36" s="24"/>
      <c r="H36" s="57"/>
      <c r="I36" s="57"/>
      <c r="J36" s="57" t="s">
        <v>183</v>
      </c>
      <c r="K36" s="57"/>
      <c r="L36" s="54"/>
      <c r="M36" s="55"/>
      <c r="N36" s="79" t="s">
        <v>207</v>
      </c>
      <c r="O36" s="81"/>
      <c r="P36" s="80"/>
      <c r="Q36" s="24"/>
      <c r="R36" s="24"/>
      <c r="S36" s="20" t="s">
        <v>190</v>
      </c>
      <c r="T36" s="24"/>
      <c r="U36" s="20" t="s">
        <v>208</v>
      </c>
      <c r="V36" s="55"/>
      <c r="W36" s="66" t="s">
        <v>206</v>
      </c>
      <c r="X36" s="24"/>
      <c r="Y36" s="53" t="s">
        <v>193</v>
      </c>
    </row>
    <row r="37" spans="1:25" ht="12" customHeight="1" x14ac:dyDescent="0.3">
      <c r="A37" s="71"/>
      <c r="B37" s="24"/>
      <c r="C37" s="68"/>
      <c r="D37" s="24"/>
      <c r="E37" s="68"/>
      <c r="F37" s="68"/>
      <c r="G37" s="24"/>
      <c r="H37" s="69"/>
      <c r="I37" s="69"/>
      <c r="J37" s="69"/>
      <c r="K37" s="69"/>
      <c r="L37" s="54"/>
      <c r="M37" s="55"/>
      <c r="N37" s="68"/>
      <c r="O37" s="68"/>
      <c r="P37" s="68"/>
      <c r="Q37" s="24"/>
      <c r="R37" s="24"/>
      <c r="S37" s="68"/>
      <c r="T37" s="24"/>
      <c r="U37" s="68"/>
      <c r="V37" s="55"/>
      <c r="W37" s="68"/>
      <c r="X37" s="24"/>
      <c r="Y37" s="70"/>
    </row>
    <row r="38" spans="1:25" ht="172.5" customHeight="1" x14ac:dyDescent="0.3">
      <c r="A38" s="65" t="s">
        <v>209</v>
      </c>
      <c r="B38" s="24"/>
      <c r="C38" s="20" t="s">
        <v>210</v>
      </c>
      <c r="D38" s="24"/>
      <c r="E38" s="79" t="s">
        <v>212</v>
      </c>
      <c r="F38" s="80"/>
      <c r="G38" s="24"/>
      <c r="H38" s="57"/>
      <c r="I38" s="57"/>
      <c r="J38" s="57" t="s">
        <v>183</v>
      </c>
      <c r="K38" s="57"/>
      <c r="L38" s="54"/>
      <c r="M38" s="55"/>
      <c r="N38" s="79" t="s">
        <v>211</v>
      </c>
      <c r="O38" s="81"/>
      <c r="P38" s="80"/>
      <c r="Q38" s="24"/>
      <c r="S38" s="20" t="s">
        <v>190</v>
      </c>
      <c r="T38" s="24"/>
      <c r="U38" s="20" t="s">
        <v>208</v>
      </c>
      <c r="V38" s="55"/>
      <c r="W38" s="66" t="s">
        <v>206</v>
      </c>
      <c r="X38" s="24"/>
      <c r="Y38" s="53" t="s">
        <v>193</v>
      </c>
    </row>
    <row r="39" spans="1:25" ht="11.25" customHeight="1" x14ac:dyDescent="0.3">
      <c r="A39" s="71"/>
      <c r="B39" s="24"/>
      <c r="C39" s="68"/>
      <c r="D39" s="24"/>
      <c r="E39" s="68"/>
      <c r="F39" s="68"/>
      <c r="G39" s="24"/>
      <c r="H39" s="69"/>
      <c r="I39" s="69"/>
      <c r="J39" s="69"/>
      <c r="K39" s="69"/>
      <c r="L39" s="54"/>
      <c r="M39" s="55"/>
      <c r="N39" s="68"/>
      <c r="O39" s="68"/>
      <c r="P39" s="68"/>
      <c r="Q39" s="24"/>
      <c r="R39" s="24"/>
      <c r="S39" s="68"/>
      <c r="T39" s="24"/>
      <c r="U39" s="68"/>
      <c r="V39" s="55"/>
      <c r="W39" s="68"/>
      <c r="X39" s="24"/>
      <c r="Y39" s="70"/>
    </row>
    <row r="40" spans="1:25" ht="139.5" customHeight="1" x14ac:dyDescent="0.3">
      <c r="A40" s="65" t="s">
        <v>209</v>
      </c>
      <c r="B40" s="24"/>
      <c r="C40" s="20" t="s">
        <v>210</v>
      </c>
      <c r="D40" s="24"/>
      <c r="E40" s="79" t="s">
        <v>212</v>
      </c>
      <c r="F40" s="80"/>
      <c r="G40" s="24"/>
      <c r="H40" s="57"/>
      <c r="I40" s="57"/>
      <c r="J40" s="57" t="s">
        <v>183</v>
      </c>
      <c r="K40" s="57"/>
      <c r="L40" s="54"/>
      <c r="M40" s="55"/>
      <c r="N40" s="79" t="s">
        <v>213</v>
      </c>
      <c r="O40" s="81"/>
      <c r="P40" s="80"/>
      <c r="Q40" s="24"/>
      <c r="R40" s="24"/>
      <c r="S40" s="20" t="s">
        <v>190</v>
      </c>
      <c r="T40" s="24"/>
      <c r="U40" s="20" t="s">
        <v>208</v>
      </c>
      <c r="V40" s="55"/>
      <c r="W40" s="66" t="s">
        <v>206</v>
      </c>
      <c r="X40" s="24"/>
      <c r="Y40" s="53" t="s">
        <v>193</v>
      </c>
    </row>
    <row r="41" spans="1:25" ht="10.5" customHeight="1" x14ac:dyDescent="0.3">
      <c r="A41" s="71"/>
      <c r="B41" s="24"/>
      <c r="C41" s="68"/>
      <c r="D41" s="24"/>
      <c r="E41" s="68"/>
      <c r="F41" s="68"/>
      <c r="G41" s="24"/>
      <c r="H41" s="69"/>
      <c r="I41" s="69"/>
      <c r="J41" s="69"/>
      <c r="K41" s="69"/>
      <c r="L41" s="54"/>
      <c r="M41" s="55"/>
      <c r="N41" s="68"/>
      <c r="O41" s="68"/>
      <c r="P41" s="68"/>
      <c r="Q41" s="24"/>
      <c r="R41" s="24"/>
      <c r="S41" s="68"/>
      <c r="T41" s="24"/>
      <c r="U41" s="68"/>
      <c r="V41" s="55"/>
      <c r="W41" s="68"/>
      <c r="X41" s="24"/>
      <c r="Y41" s="70"/>
    </row>
    <row r="42" spans="1:25" ht="127.5" customHeight="1" x14ac:dyDescent="0.3">
      <c r="A42" s="65" t="s">
        <v>214</v>
      </c>
      <c r="B42" s="24"/>
      <c r="C42" s="20"/>
      <c r="D42" s="24"/>
      <c r="E42" s="79" t="s">
        <v>205</v>
      </c>
      <c r="F42" s="80"/>
      <c r="G42" s="24"/>
      <c r="H42" s="57"/>
      <c r="I42" s="57"/>
      <c r="J42" s="57" t="s">
        <v>183</v>
      </c>
      <c r="K42" s="57"/>
      <c r="L42" s="54"/>
      <c r="M42" s="55"/>
      <c r="N42" s="82" t="s">
        <v>215</v>
      </c>
      <c r="O42" s="81"/>
      <c r="P42" s="80"/>
      <c r="Q42" s="24"/>
      <c r="R42" s="24"/>
      <c r="S42" s="20" t="s">
        <v>190</v>
      </c>
      <c r="T42" s="24"/>
      <c r="U42" s="20" t="s">
        <v>216</v>
      </c>
      <c r="V42" s="55"/>
      <c r="W42" s="66" t="s">
        <v>206</v>
      </c>
      <c r="X42" s="24"/>
      <c r="Y42" s="53" t="s">
        <v>193</v>
      </c>
    </row>
    <row r="43" spans="1:25" ht="11.25" customHeight="1" x14ac:dyDescent="0.3">
      <c r="A43" s="71"/>
      <c r="B43" s="24"/>
      <c r="C43" s="68"/>
      <c r="D43" s="24"/>
      <c r="E43" s="68"/>
      <c r="F43" s="68"/>
      <c r="G43" s="24"/>
      <c r="H43" s="69"/>
      <c r="I43" s="69"/>
      <c r="J43" s="69"/>
      <c r="K43" s="69"/>
      <c r="L43" s="54"/>
      <c r="M43" s="55"/>
      <c r="N43" s="72"/>
      <c r="O43" s="68"/>
      <c r="P43" s="68"/>
      <c r="Q43" s="24"/>
      <c r="R43" s="24"/>
      <c r="S43" s="68"/>
      <c r="T43" s="24"/>
      <c r="U43" s="68"/>
      <c r="V43" s="55"/>
      <c r="W43" s="72"/>
      <c r="X43" s="24"/>
      <c r="Y43" s="70"/>
    </row>
    <row r="44" spans="1:25" ht="127.5" customHeight="1" x14ac:dyDescent="0.3">
      <c r="A44" s="65" t="s">
        <v>229</v>
      </c>
      <c r="B44" s="24"/>
      <c r="C44" s="20"/>
      <c r="D44" s="24"/>
      <c r="E44" s="79" t="s">
        <v>217</v>
      </c>
      <c r="F44" s="80"/>
      <c r="G44" s="24"/>
      <c r="H44" s="57"/>
      <c r="I44" s="57"/>
      <c r="J44" s="57"/>
      <c r="K44" s="57" t="s">
        <v>183</v>
      </c>
      <c r="L44" s="54"/>
      <c r="M44" s="55"/>
      <c r="N44" s="82" t="s">
        <v>218</v>
      </c>
      <c r="O44" s="81"/>
      <c r="P44" s="80"/>
      <c r="Q44" s="24"/>
      <c r="R44" s="24"/>
      <c r="S44" s="20" t="s">
        <v>190</v>
      </c>
      <c r="T44" s="24"/>
      <c r="U44" s="20" t="s">
        <v>219</v>
      </c>
      <c r="V44" s="55"/>
      <c r="W44" s="66" t="s">
        <v>209</v>
      </c>
      <c r="X44" s="24"/>
      <c r="Y44" s="53"/>
    </row>
    <row r="45" spans="1:25" ht="15" customHeight="1" x14ac:dyDescent="0.3">
      <c r="A45" s="67"/>
      <c r="B45" s="46"/>
      <c r="C45" s="46"/>
      <c r="D45" s="46"/>
      <c r="E45" s="46"/>
      <c r="F45" s="46"/>
      <c r="G45" s="46"/>
      <c r="H45" s="46"/>
      <c r="I45" s="46"/>
      <c r="J45" s="46"/>
      <c r="K45" s="46"/>
      <c r="L45" s="46"/>
      <c r="M45" s="46"/>
      <c r="N45" s="46"/>
      <c r="O45" s="46"/>
      <c r="P45" s="46"/>
      <c r="Q45" s="46"/>
      <c r="R45" s="46"/>
      <c r="S45" s="46"/>
      <c r="T45" s="46"/>
      <c r="U45" s="46"/>
      <c r="V45" s="46"/>
      <c r="W45" s="46"/>
      <c r="X45" s="46"/>
      <c r="Y45" s="61"/>
    </row>
    <row r="46" spans="1:25" ht="18" customHeight="1" x14ac:dyDescent="0.3">
      <c r="A46" s="183" t="s">
        <v>115</v>
      </c>
      <c r="B46" s="130"/>
      <c r="C46" s="149"/>
      <c r="D46" s="46"/>
      <c r="E46" s="46"/>
      <c r="F46" s="46"/>
      <c r="G46" s="46"/>
      <c r="H46" s="46"/>
      <c r="I46" s="46"/>
      <c r="J46" s="46"/>
      <c r="K46" s="46"/>
      <c r="L46" s="46"/>
      <c r="M46" s="46"/>
      <c r="N46" s="46"/>
      <c r="O46" s="46"/>
      <c r="P46" s="46"/>
      <c r="Q46" s="46"/>
      <c r="R46" s="46"/>
      <c r="S46" s="46"/>
      <c r="T46" s="46"/>
      <c r="U46" s="46"/>
      <c r="V46" s="46"/>
      <c r="W46" s="46"/>
      <c r="X46" s="46"/>
      <c r="Y46" s="61"/>
    </row>
    <row r="47" spans="1:25" x14ac:dyDescent="0.3">
      <c r="A47" s="184"/>
      <c r="B47" s="185"/>
      <c r="C47" s="186"/>
      <c r="D47" s="46"/>
      <c r="E47" s="46"/>
      <c r="F47" s="46"/>
      <c r="G47" s="46"/>
      <c r="H47" s="46"/>
      <c r="I47" s="46"/>
      <c r="J47" s="46"/>
      <c r="K47" s="46"/>
      <c r="L47" s="46"/>
      <c r="M47" s="46"/>
      <c r="N47" s="46"/>
      <c r="O47" s="46"/>
      <c r="P47" s="46"/>
      <c r="Q47" s="46"/>
      <c r="R47" s="46"/>
      <c r="S47" s="46"/>
      <c r="T47" s="46"/>
      <c r="U47" s="46"/>
      <c r="V47" s="46"/>
      <c r="W47" s="46"/>
      <c r="X47" s="46"/>
      <c r="Y47" s="61"/>
    </row>
    <row r="48" spans="1:25" x14ac:dyDescent="0.3">
      <c r="A48" s="184"/>
      <c r="B48" s="185"/>
      <c r="C48" s="186"/>
      <c r="D48" s="46"/>
      <c r="E48" s="46"/>
      <c r="F48" s="46"/>
      <c r="G48" s="46"/>
      <c r="H48" s="46"/>
      <c r="I48" s="46"/>
      <c r="J48" s="46"/>
      <c r="K48" s="46"/>
      <c r="L48" s="46"/>
      <c r="M48" s="46"/>
      <c r="N48" s="46"/>
      <c r="O48" s="46"/>
      <c r="P48" s="46"/>
      <c r="Q48" s="46"/>
      <c r="R48" s="46"/>
      <c r="S48" s="46"/>
      <c r="T48" s="46"/>
      <c r="U48" s="46"/>
      <c r="V48" s="46"/>
      <c r="W48" s="46"/>
      <c r="X48" s="46"/>
      <c r="Y48" s="61"/>
    </row>
    <row r="49" spans="1:25" x14ac:dyDescent="0.3">
      <c r="A49" s="73"/>
      <c r="B49" s="74"/>
      <c r="C49" s="75"/>
      <c r="D49" s="46"/>
      <c r="E49" s="46"/>
      <c r="F49" s="46"/>
      <c r="G49" s="46"/>
      <c r="H49" s="46"/>
      <c r="I49" s="46"/>
      <c r="J49" s="46"/>
      <c r="K49" s="46"/>
      <c r="L49" s="46"/>
      <c r="M49" s="46"/>
      <c r="N49" s="46"/>
      <c r="O49" s="46"/>
      <c r="P49" s="46"/>
      <c r="Q49" s="46"/>
      <c r="R49" s="46"/>
      <c r="S49" s="46"/>
      <c r="T49" s="46"/>
      <c r="U49" s="46"/>
      <c r="V49" s="46"/>
      <c r="W49" s="46"/>
      <c r="X49" s="46"/>
      <c r="Y49" s="61"/>
    </row>
    <row r="50" spans="1:25" x14ac:dyDescent="0.3">
      <c r="A50" s="73"/>
      <c r="B50" s="74"/>
      <c r="C50" s="75"/>
      <c r="D50" s="46"/>
      <c r="E50" s="46"/>
      <c r="F50" s="46"/>
      <c r="G50" s="46"/>
      <c r="H50" s="46"/>
      <c r="I50" s="46"/>
      <c r="J50" s="46"/>
      <c r="K50" s="46"/>
      <c r="L50" s="46"/>
      <c r="M50" s="46"/>
      <c r="N50" s="46"/>
      <c r="O50" s="46"/>
      <c r="P50" s="46"/>
      <c r="Q50" s="46"/>
      <c r="R50" s="46"/>
      <c r="S50" s="46"/>
      <c r="T50" s="46"/>
      <c r="U50" s="46"/>
      <c r="V50" s="46"/>
      <c r="W50" s="46"/>
      <c r="X50" s="46"/>
      <c r="Y50" s="61"/>
    </row>
    <row r="51" spans="1:25" x14ac:dyDescent="0.3">
      <c r="A51" s="73"/>
      <c r="B51" s="74"/>
      <c r="C51" s="75"/>
      <c r="D51" s="46"/>
      <c r="E51" s="46"/>
      <c r="F51" s="46"/>
      <c r="G51" s="46"/>
      <c r="H51" s="46"/>
      <c r="I51" s="46"/>
      <c r="J51" s="46"/>
      <c r="K51" s="46"/>
      <c r="L51" s="46"/>
      <c r="M51" s="46"/>
      <c r="N51" s="46"/>
      <c r="O51" s="46"/>
      <c r="P51" s="46"/>
      <c r="Q51" s="46"/>
      <c r="R51" s="46"/>
      <c r="S51" s="46"/>
      <c r="T51" s="46"/>
      <c r="U51" s="46"/>
      <c r="V51" s="46"/>
      <c r="W51" s="46"/>
      <c r="X51" s="46"/>
      <c r="Y51" s="61"/>
    </row>
    <row r="52" spans="1:25" x14ac:dyDescent="0.3">
      <c r="A52" s="73"/>
      <c r="B52" s="74"/>
      <c r="C52" s="75"/>
      <c r="D52" s="46"/>
      <c r="E52" s="46"/>
      <c r="F52" s="46"/>
      <c r="G52" s="46"/>
      <c r="H52" s="46"/>
      <c r="I52" s="46"/>
      <c r="J52" s="46"/>
      <c r="K52" s="46"/>
      <c r="L52" s="46"/>
      <c r="M52" s="46"/>
      <c r="N52" s="46"/>
      <c r="O52" s="46"/>
      <c r="P52" s="46"/>
      <c r="Q52" s="46"/>
      <c r="R52" s="46"/>
      <c r="S52" s="46"/>
      <c r="T52" s="46"/>
      <c r="U52" s="46"/>
      <c r="V52" s="46"/>
      <c r="W52" s="46"/>
      <c r="X52" s="46"/>
      <c r="Y52" s="61"/>
    </row>
    <row r="53" spans="1:25" x14ac:dyDescent="0.3">
      <c r="A53" s="73"/>
      <c r="B53" s="74"/>
      <c r="C53" s="75"/>
      <c r="D53" s="46"/>
      <c r="E53" s="46"/>
      <c r="F53" s="46"/>
      <c r="G53" s="46"/>
      <c r="H53" s="46"/>
      <c r="I53" s="46"/>
      <c r="J53" s="46"/>
      <c r="K53" s="46"/>
      <c r="L53" s="46"/>
      <c r="M53" s="46"/>
      <c r="N53" s="46"/>
      <c r="O53" s="46"/>
      <c r="P53" s="46"/>
      <c r="Q53" s="46"/>
      <c r="R53" s="46"/>
      <c r="S53" s="46"/>
      <c r="T53" s="46"/>
      <c r="U53" s="46"/>
      <c r="V53" s="46"/>
      <c r="W53" s="46"/>
      <c r="X53" s="46"/>
      <c r="Y53" s="61"/>
    </row>
    <row r="54" spans="1:25" x14ac:dyDescent="0.3">
      <c r="A54" s="73"/>
      <c r="B54" s="74"/>
      <c r="C54" s="75"/>
      <c r="Y54" s="62"/>
    </row>
    <row r="55" spans="1:25" x14ac:dyDescent="0.3">
      <c r="A55" s="73"/>
      <c r="B55" s="74"/>
      <c r="C55" s="75"/>
      <c r="Y55" s="62"/>
    </row>
    <row r="56" spans="1:25" x14ac:dyDescent="0.3">
      <c r="A56" s="73"/>
      <c r="B56" s="74"/>
      <c r="C56" s="75"/>
      <c r="Y56" s="62"/>
    </row>
    <row r="57" spans="1:25" x14ac:dyDescent="0.3">
      <c r="A57" s="73"/>
      <c r="B57" s="74"/>
      <c r="C57" s="75"/>
      <c r="Y57" s="62"/>
    </row>
    <row r="58" spans="1:25" x14ac:dyDescent="0.3">
      <c r="A58" s="73"/>
      <c r="B58" s="74"/>
      <c r="C58" s="75"/>
      <c r="Y58" s="62"/>
    </row>
    <row r="59" spans="1:25" x14ac:dyDescent="0.3">
      <c r="A59" s="73"/>
      <c r="B59" s="74"/>
      <c r="C59" s="75"/>
      <c r="Y59" s="62"/>
    </row>
    <row r="60" spans="1:25" x14ac:dyDescent="0.3">
      <c r="A60" s="73"/>
      <c r="B60" s="74"/>
      <c r="C60" s="75"/>
      <c r="Y60" s="62"/>
    </row>
    <row r="61" spans="1:25" x14ac:dyDescent="0.3">
      <c r="A61" s="73"/>
      <c r="B61" s="74"/>
      <c r="C61" s="75"/>
      <c r="Y61" s="62"/>
    </row>
    <row r="62" spans="1:25" x14ac:dyDescent="0.3">
      <c r="A62" s="73"/>
      <c r="B62" s="74"/>
      <c r="C62" s="75"/>
      <c r="Y62" s="62"/>
    </row>
    <row r="63" spans="1:25" x14ac:dyDescent="0.3">
      <c r="A63" s="73"/>
      <c r="B63" s="74"/>
      <c r="C63" s="75"/>
      <c r="Y63" s="62"/>
    </row>
    <row r="64" spans="1:25" x14ac:dyDescent="0.3">
      <c r="A64" s="73"/>
      <c r="B64" s="74"/>
      <c r="C64" s="75"/>
      <c r="Y64" s="62"/>
    </row>
    <row r="65" spans="1:25" ht="17.25" thickBot="1" x14ac:dyDescent="0.35">
      <c r="A65" s="76"/>
      <c r="B65" s="77"/>
      <c r="C65" s="78"/>
      <c r="D65" s="63"/>
      <c r="E65" s="63"/>
      <c r="F65" s="63"/>
      <c r="G65" s="63"/>
      <c r="H65" s="63"/>
      <c r="I65" s="63"/>
      <c r="J65" s="63"/>
      <c r="K65" s="63"/>
      <c r="L65" s="63"/>
      <c r="M65" s="63"/>
      <c r="N65" s="63"/>
      <c r="O65" s="63"/>
      <c r="P65" s="63"/>
      <c r="Q65" s="63"/>
      <c r="R65" s="63"/>
      <c r="S65" s="63"/>
      <c r="T65" s="63"/>
      <c r="U65" s="63"/>
      <c r="V65" s="63"/>
      <c r="W65" s="63"/>
      <c r="X65" s="63"/>
      <c r="Y65" s="64"/>
    </row>
  </sheetData>
  <sheetProtection formatCells="0" selectLockedCells="1" selectUnlockedCells="1"/>
  <mergeCells count="85">
    <mergeCell ref="N44:P44"/>
    <mergeCell ref="A46:C46"/>
    <mergeCell ref="A47:C48"/>
    <mergeCell ref="B15:B16"/>
    <mergeCell ref="E44:F44"/>
    <mergeCell ref="E24:F24"/>
    <mergeCell ref="N24:P24"/>
    <mergeCell ref="E26:F26"/>
    <mergeCell ref="N26:P26"/>
    <mergeCell ref="E18:F18"/>
    <mergeCell ref="N18:P18"/>
    <mergeCell ref="E20:F20"/>
    <mergeCell ref="N20:P20"/>
    <mergeCell ref="E32:F32"/>
    <mergeCell ref="N32:P32"/>
    <mergeCell ref="E34:F34"/>
    <mergeCell ref="A49:C51"/>
    <mergeCell ref="A52:C53"/>
    <mergeCell ref="P5:S6"/>
    <mergeCell ref="P7:S10"/>
    <mergeCell ref="N14:S14"/>
    <mergeCell ref="N15:P15"/>
    <mergeCell ref="N16:P16"/>
    <mergeCell ref="H5:N6"/>
    <mergeCell ref="H7:N10"/>
    <mergeCell ref="O5:O10"/>
    <mergeCell ref="H12:N12"/>
    <mergeCell ref="O12:Y12"/>
    <mergeCell ref="U6:V6"/>
    <mergeCell ref="E22:F22"/>
    <mergeCell ref="N22:P22"/>
    <mergeCell ref="A5:C6"/>
    <mergeCell ref="A4:Y4"/>
    <mergeCell ref="G5:G10"/>
    <mergeCell ref="T5:T10"/>
    <mergeCell ref="E12:F12"/>
    <mergeCell ref="E5:F6"/>
    <mergeCell ref="C11:Y11"/>
    <mergeCell ref="U5:Y5"/>
    <mergeCell ref="W10:Y10"/>
    <mergeCell ref="W7:Y7"/>
    <mergeCell ref="W8:Y8"/>
    <mergeCell ref="W9:Y9"/>
    <mergeCell ref="W6:Y6"/>
    <mergeCell ref="D7:D10"/>
    <mergeCell ref="A7:C10"/>
    <mergeCell ref="A12:C12"/>
    <mergeCell ref="E7:F10"/>
    <mergeCell ref="A13:Y13"/>
    <mergeCell ref="A14:F14"/>
    <mergeCell ref="G14:G16"/>
    <mergeCell ref="H14:K14"/>
    <mergeCell ref="U7:V7"/>
    <mergeCell ref="U14:Y14"/>
    <mergeCell ref="U8:V8"/>
    <mergeCell ref="U9:V9"/>
    <mergeCell ref="U10:V10"/>
    <mergeCell ref="E16:F16"/>
    <mergeCell ref="Q15:R16"/>
    <mergeCell ref="D15:D16"/>
    <mergeCell ref="E15:F15"/>
    <mergeCell ref="A1:E3"/>
    <mergeCell ref="F1:V3"/>
    <mergeCell ref="W1:X1"/>
    <mergeCell ref="W2:X2"/>
    <mergeCell ref="W3:X3"/>
    <mergeCell ref="N34:P34"/>
    <mergeCell ref="E28:F28"/>
    <mergeCell ref="N28:P28"/>
    <mergeCell ref="E30:F30"/>
    <mergeCell ref="N30:P30"/>
    <mergeCell ref="E40:F40"/>
    <mergeCell ref="N40:P40"/>
    <mergeCell ref="E42:F42"/>
    <mergeCell ref="N42:P42"/>
    <mergeCell ref="E36:F36"/>
    <mergeCell ref="N36:P36"/>
    <mergeCell ref="N38:P38"/>
    <mergeCell ref="E38:F38"/>
    <mergeCell ref="A64:C65"/>
    <mergeCell ref="A54:C55"/>
    <mergeCell ref="A56:C57"/>
    <mergeCell ref="A58:C59"/>
    <mergeCell ref="A60:C61"/>
    <mergeCell ref="A62:C63"/>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46:C46" xr:uid="{3A86B232-EA1E-4592-A325-07655702E0AF}"/>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zoomScale="80" zoomScaleNormal="80" zoomScaleSheetLayoutView="100" workbookViewId="0">
      <selection activeCell="D6" sqref="D6:K6"/>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187"/>
      <c r="D1" s="187"/>
      <c r="E1" s="188" t="s">
        <v>21</v>
      </c>
      <c r="F1" s="188"/>
      <c r="G1" s="188"/>
      <c r="H1" s="188"/>
      <c r="I1" s="188"/>
      <c r="J1" s="188"/>
      <c r="K1" s="188"/>
      <c r="L1" s="188"/>
      <c r="M1" s="188"/>
      <c r="N1" s="188"/>
      <c r="O1" s="188"/>
      <c r="P1" s="188"/>
      <c r="Q1" s="188"/>
      <c r="R1" s="188"/>
      <c r="S1" s="188"/>
      <c r="T1" s="189"/>
    </row>
    <row r="2" spans="3:26" ht="17.45" customHeight="1" x14ac:dyDescent="0.3">
      <c r="C2" s="191"/>
      <c r="D2" s="191"/>
      <c r="E2" s="191"/>
      <c r="F2" s="191"/>
      <c r="G2" s="191"/>
      <c r="H2" s="191"/>
      <c r="I2" s="191"/>
      <c r="J2" s="191"/>
      <c r="K2" s="191"/>
      <c r="L2" s="191"/>
      <c r="M2" s="191"/>
      <c r="N2" s="191"/>
      <c r="O2" s="191"/>
      <c r="P2" s="191"/>
      <c r="Q2" s="191"/>
      <c r="R2" s="191"/>
      <c r="S2" s="191"/>
      <c r="T2" s="191"/>
    </row>
    <row r="3" spans="3:26" ht="29.25" customHeight="1" x14ac:dyDescent="0.3">
      <c r="C3" s="193" t="s">
        <v>133</v>
      </c>
      <c r="D3" s="194"/>
      <c r="E3" s="194"/>
      <c r="F3" s="194"/>
      <c r="G3" s="194"/>
      <c r="H3" s="194"/>
      <c r="I3" s="194"/>
      <c r="J3" s="194"/>
      <c r="K3" s="194"/>
      <c r="L3" s="194"/>
      <c r="M3" s="194"/>
      <c r="N3" s="194"/>
      <c r="O3" s="194"/>
      <c r="P3" s="194"/>
      <c r="Q3" s="194"/>
      <c r="R3" s="194"/>
      <c r="S3" s="194"/>
      <c r="T3" s="195"/>
    </row>
    <row r="4" spans="3:26" ht="30.2" customHeight="1" x14ac:dyDescent="0.3">
      <c r="C4" s="17" t="s">
        <v>37</v>
      </c>
      <c r="D4" s="132" t="s">
        <v>296</v>
      </c>
      <c r="E4" s="133"/>
      <c r="F4" s="133"/>
      <c r="G4" s="133"/>
      <c r="H4" s="133"/>
      <c r="I4" s="133"/>
      <c r="J4" s="133"/>
      <c r="K4" s="133"/>
      <c r="L4" s="133"/>
      <c r="M4" s="133"/>
      <c r="N4" s="133"/>
      <c r="O4" s="133"/>
      <c r="P4" s="133"/>
      <c r="Q4" s="133"/>
      <c r="R4" s="133"/>
      <c r="S4" s="133"/>
      <c r="T4" s="133"/>
    </row>
    <row r="5" spans="3:26" ht="30.2" customHeight="1" x14ac:dyDescent="0.3">
      <c r="C5" s="17" t="s">
        <v>22</v>
      </c>
      <c r="D5" s="132" t="s">
        <v>68</v>
      </c>
      <c r="E5" s="133"/>
      <c r="F5" s="133"/>
      <c r="G5" s="133"/>
      <c r="H5" s="133"/>
      <c r="I5" s="133"/>
      <c r="J5" s="133"/>
      <c r="K5" s="192"/>
      <c r="L5" s="190" t="s">
        <v>36</v>
      </c>
      <c r="M5" s="190"/>
      <c r="N5" s="196" t="str">
        <f>VLOOKUP(D5,'Listas desplegables'!D3:G46,2,0)</f>
        <v>Gestión Administrativa</v>
      </c>
      <c r="O5" s="196"/>
      <c r="P5" s="196"/>
      <c r="Q5" s="196"/>
      <c r="R5" s="196"/>
      <c r="S5" s="196"/>
      <c r="T5" s="196"/>
    </row>
    <row r="6" spans="3:26" ht="36.75" customHeight="1" x14ac:dyDescent="0.3">
      <c r="C6" s="17" t="s">
        <v>38</v>
      </c>
      <c r="D6" s="196" t="str">
        <f>VLOOKUP(D5,'Listas desplegables'!D3:G46,4,0)</f>
        <v xml:space="preserve">Director Administrativo </v>
      </c>
      <c r="E6" s="196"/>
      <c r="F6" s="196"/>
      <c r="G6" s="196"/>
      <c r="H6" s="196"/>
      <c r="I6" s="196"/>
      <c r="J6" s="196"/>
      <c r="K6" s="196"/>
      <c r="L6" s="197" t="s">
        <v>39</v>
      </c>
      <c r="M6" s="197"/>
      <c r="N6" s="196" t="s">
        <v>220</v>
      </c>
      <c r="O6" s="196"/>
      <c r="P6" s="196"/>
      <c r="Q6" s="196"/>
      <c r="R6" s="196"/>
      <c r="S6" s="196"/>
      <c r="T6" s="196"/>
    </row>
    <row r="7" spans="3:26" ht="15.75" customHeight="1" x14ac:dyDescent="0.3">
      <c r="C7" s="109"/>
      <c r="D7" s="187"/>
      <c r="E7" s="187"/>
      <c r="F7" s="187"/>
      <c r="G7" s="187"/>
      <c r="H7" s="187"/>
      <c r="I7" s="187"/>
      <c r="J7" s="187"/>
      <c r="K7" s="187"/>
      <c r="L7" s="187"/>
      <c r="M7" s="187"/>
      <c r="N7" s="187"/>
      <c r="O7" s="187"/>
      <c r="P7" s="187"/>
      <c r="Q7" s="187"/>
      <c r="R7" s="187"/>
      <c r="S7" s="187"/>
      <c r="T7" s="108"/>
    </row>
    <row r="8" spans="3:26" ht="30.75" customHeight="1" x14ac:dyDescent="0.3">
      <c r="C8" s="18" t="s">
        <v>23</v>
      </c>
      <c r="D8" s="198" t="str">
        <f>Caracterización!W7</f>
        <v>Atención de solicitudes relacionadas con los bienes y suministros de la entidad - GA02 Inventarios</v>
      </c>
      <c r="E8" s="198"/>
      <c r="F8" s="198"/>
      <c r="G8" s="198"/>
      <c r="H8" s="198"/>
      <c r="I8" s="198"/>
      <c r="J8" s="198"/>
      <c r="K8" s="198"/>
      <c r="L8" s="197" t="s">
        <v>40</v>
      </c>
      <c r="M8" s="197"/>
      <c r="N8" s="211" t="str">
        <f>Caracterización!U7</f>
        <v>Eficacia</v>
      </c>
      <c r="O8" s="211"/>
      <c r="P8" s="197" t="s">
        <v>43</v>
      </c>
      <c r="Q8" s="197"/>
      <c r="R8" s="199" t="s">
        <v>140</v>
      </c>
      <c r="S8" s="199"/>
      <c r="T8" s="199"/>
    </row>
    <row r="9" spans="3:26" ht="30.75" customHeight="1" x14ac:dyDescent="0.3">
      <c r="C9" s="18" t="s">
        <v>24</v>
      </c>
      <c r="D9" s="212" t="s">
        <v>255</v>
      </c>
      <c r="E9" s="212"/>
      <c r="F9" s="212"/>
      <c r="G9" s="212"/>
      <c r="H9" s="212"/>
      <c r="I9" s="212"/>
      <c r="J9" s="212"/>
      <c r="K9" s="212"/>
      <c r="L9" s="212"/>
      <c r="M9" s="212"/>
      <c r="N9" s="212"/>
      <c r="O9" s="212"/>
      <c r="P9" s="212"/>
      <c r="Q9" s="212"/>
      <c r="R9" s="212"/>
      <c r="S9" s="212"/>
      <c r="T9" s="212"/>
    </row>
    <row r="10" spans="3:26" ht="30.75" customHeight="1" x14ac:dyDescent="0.3">
      <c r="C10" s="18" t="s">
        <v>41</v>
      </c>
      <c r="D10" s="212" t="s">
        <v>363</v>
      </c>
      <c r="E10" s="212"/>
      <c r="F10" s="212"/>
      <c r="G10" s="212"/>
      <c r="H10" s="212"/>
      <c r="I10" s="212"/>
      <c r="J10" s="212"/>
      <c r="K10" s="212"/>
      <c r="L10" s="212"/>
      <c r="M10" s="212"/>
      <c r="N10" s="212"/>
      <c r="O10" s="212"/>
      <c r="P10" s="212"/>
      <c r="Q10" s="212"/>
      <c r="R10" s="212"/>
      <c r="S10" s="212"/>
      <c r="T10" s="212"/>
    </row>
    <row r="11" spans="3:26" ht="52.5" customHeight="1" x14ac:dyDescent="0.3">
      <c r="C11" s="21" t="s">
        <v>136</v>
      </c>
      <c r="D11" s="79" t="str">
        <f>Caracterización!P7</f>
        <v>Administrar, controlar, preservar y llevar el registro de los bienes de propiedad de la Superintendencia de Industria y Comercio,  con el fin de salvaguardar y dar cuenta de los recursos públicos, ejerciendo el control físico directo sobre los bienes. A través del registro y control en el aplicativo establecido para tal fin.en beneficio de los usuarios internos de la Entidad.</v>
      </c>
      <c r="E11" s="81"/>
      <c r="F11" s="81"/>
      <c r="G11" s="81"/>
      <c r="H11" s="81"/>
      <c r="I11" s="81"/>
      <c r="J11" s="81"/>
      <c r="K11" s="81"/>
      <c r="L11" s="81"/>
      <c r="M11" s="81"/>
      <c r="N11" s="81"/>
      <c r="O11" s="81"/>
      <c r="P11" s="81"/>
      <c r="Q11" s="81"/>
      <c r="R11" s="81"/>
      <c r="S11" s="81"/>
      <c r="T11" s="80"/>
    </row>
    <row r="12" spans="3:26" ht="14.25" customHeight="1" x14ac:dyDescent="0.3">
      <c r="C12" s="213"/>
      <c r="D12" s="213"/>
      <c r="E12" s="213"/>
      <c r="F12" s="213"/>
      <c r="G12" s="213"/>
      <c r="H12" s="213"/>
      <c r="I12" s="213"/>
      <c r="J12" s="213"/>
      <c r="K12" s="213"/>
      <c r="L12" s="213"/>
      <c r="M12" s="213"/>
      <c r="N12" s="213"/>
      <c r="O12" s="213"/>
      <c r="P12" s="213"/>
      <c r="Q12" s="213"/>
      <c r="R12" s="213"/>
      <c r="S12" s="213"/>
      <c r="T12" s="213"/>
    </row>
    <row r="13" spans="3:26" s="22" customFormat="1" ht="30.2" customHeight="1" x14ac:dyDescent="0.3">
      <c r="C13" s="23" t="s">
        <v>25</v>
      </c>
      <c r="D13" s="129" t="s">
        <v>135</v>
      </c>
      <c r="E13" s="149"/>
      <c r="F13" s="129" t="s">
        <v>42</v>
      </c>
      <c r="G13" s="130"/>
      <c r="H13" s="130"/>
      <c r="I13" s="149"/>
      <c r="J13" s="190" t="s">
        <v>26</v>
      </c>
      <c r="K13" s="190"/>
      <c r="L13" s="190"/>
      <c r="M13" s="190"/>
      <c r="N13" s="190"/>
      <c r="O13" s="129" t="s">
        <v>27</v>
      </c>
      <c r="P13" s="130"/>
      <c r="Q13" s="130"/>
      <c r="R13" s="130"/>
      <c r="S13" s="130"/>
      <c r="T13" s="149"/>
      <c r="V13" s="16"/>
      <c r="W13" s="16"/>
      <c r="X13" s="16"/>
      <c r="Y13" s="16"/>
      <c r="Z13" s="16"/>
    </row>
    <row r="14" spans="3:26" ht="69" customHeight="1" x14ac:dyDescent="0.3">
      <c r="C14" s="214" t="s">
        <v>256</v>
      </c>
      <c r="D14" s="215" t="s">
        <v>257</v>
      </c>
      <c r="E14" s="216"/>
      <c r="F14" s="217" t="s">
        <v>259</v>
      </c>
      <c r="G14" s="217"/>
      <c r="H14" s="217"/>
      <c r="I14" s="217"/>
      <c r="J14" s="214" t="s">
        <v>164</v>
      </c>
      <c r="K14" s="214"/>
      <c r="L14" s="214"/>
      <c r="M14" s="214"/>
      <c r="N14" s="214"/>
      <c r="O14" s="218" t="s">
        <v>261</v>
      </c>
      <c r="P14" s="219"/>
      <c r="Q14" s="219"/>
      <c r="R14" s="219"/>
      <c r="S14" s="219"/>
      <c r="T14" s="220"/>
    </row>
    <row r="15" spans="3:26" ht="111.75" customHeight="1" x14ac:dyDescent="0.3">
      <c r="C15" s="214"/>
      <c r="D15" s="217" t="s">
        <v>258</v>
      </c>
      <c r="E15" s="217"/>
      <c r="F15" s="217" t="s">
        <v>260</v>
      </c>
      <c r="G15" s="217"/>
      <c r="H15" s="217"/>
      <c r="I15" s="217"/>
      <c r="J15" s="214" t="s">
        <v>164</v>
      </c>
      <c r="K15" s="214"/>
      <c r="L15" s="214"/>
      <c r="M15" s="214"/>
      <c r="N15" s="214"/>
      <c r="O15" s="221" t="s">
        <v>362</v>
      </c>
      <c r="P15" s="222"/>
      <c r="Q15" s="222"/>
      <c r="R15" s="222"/>
      <c r="S15" s="222"/>
      <c r="T15" s="223"/>
    </row>
    <row r="16" spans="3:26" x14ac:dyDescent="0.3">
      <c r="C16" s="100"/>
      <c r="D16" s="100"/>
      <c r="E16" s="100"/>
      <c r="F16" s="100"/>
      <c r="G16" s="100"/>
      <c r="H16" s="100"/>
      <c r="I16" s="100"/>
      <c r="J16" s="100"/>
      <c r="K16" s="100"/>
      <c r="L16" s="100"/>
      <c r="M16" s="100"/>
      <c r="N16" s="100"/>
      <c r="O16" s="100"/>
      <c r="P16" s="100"/>
      <c r="Q16" s="100"/>
      <c r="R16" s="100"/>
      <c r="S16" s="100"/>
      <c r="T16" s="100"/>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200" t="s">
        <v>33</v>
      </c>
      <c r="D21" s="201" t="s">
        <v>141</v>
      </c>
      <c r="E21" s="202"/>
      <c r="F21" s="202"/>
      <c r="G21" s="202"/>
      <c r="H21" s="203"/>
      <c r="I21" s="30"/>
      <c r="J21" s="204" t="s">
        <v>142</v>
      </c>
      <c r="K21" s="204"/>
      <c r="L21" s="204"/>
      <c r="M21" s="204"/>
      <c r="N21" s="205"/>
      <c r="O21" s="201" t="s">
        <v>143</v>
      </c>
      <c r="P21" s="202"/>
      <c r="Q21" s="202"/>
      <c r="R21" s="202"/>
      <c r="S21" s="203"/>
    </row>
    <row r="22" spans="3:19" ht="21" x14ac:dyDescent="0.3">
      <c r="C22" s="200"/>
      <c r="D22" s="201" t="s">
        <v>183</v>
      </c>
      <c r="E22" s="202"/>
      <c r="F22" s="202"/>
      <c r="G22" s="202"/>
      <c r="H22" s="203"/>
      <c r="I22" s="201"/>
      <c r="J22" s="202"/>
      <c r="K22" s="202"/>
      <c r="L22" s="202"/>
      <c r="M22" s="202"/>
      <c r="N22" s="203"/>
      <c r="O22" s="201"/>
      <c r="P22" s="202"/>
      <c r="Q22" s="202"/>
      <c r="R22" s="202"/>
      <c r="S22" s="203"/>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1</v>
      </c>
      <c r="E24" s="25"/>
      <c r="F24" s="206" t="s">
        <v>35</v>
      </c>
      <c r="G24" s="207"/>
      <c r="H24" s="208"/>
      <c r="I24" s="209">
        <v>1</v>
      </c>
      <c r="J24" s="210"/>
      <c r="K24" s="210"/>
      <c r="L24" s="206" t="s">
        <v>165</v>
      </c>
      <c r="M24" s="207"/>
      <c r="N24" s="207"/>
      <c r="O24" s="208"/>
      <c r="P24" s="201" t="s">
        <v>221</v>
      </c>
      <c r="Q24" s="202"/>
      <c r="R24" s="202"/>
      <c r="S24" s="203"/>
    </row>
    <row r="25" spans="3:19" ht="14.25" customHeight="1" x14ac:dyDescent="0.3"/>
  </sheetData>
  <mergeCells count="46">
    <mergeCell ref="O14:T14"/>
    <mergeCell ref="O15:T15"/>
    <mergeCell ref="L6:M6"/>
    <mergeCell ref="D6:K6"/>
    <mergeCell ref="N6:T6"/>
    <mergeCell ref="C7:T7"/>
    <mergeCell ref="D11:T11"/>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C21:C22"/>
    <mergeCell ref="D21:H21"/>
    <mergeCell ref="J21:N21"/>
    <mergeCell ref="O21:S21"/>
    <mergeCell ref="D22:H22"/>
    <mergeCell ref="I22:N22"/>
    <mergeCell ref="O22:S2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desplegables'!$O$19:$O$20</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F68" workbookViewId="0">
      <selection activeCell="I15" sqref="I1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144</v>
      </c>
    </row>
    <row r="2" spans="4:17" x14ac:dyDescent="0.25">
      <c r="D2" s="2" t="s">
        <v>62</v>
      </c>
      <c r="E2" s="2" t="s">
        <v>45</v>
      </c>
      <c r="F2" s="8" t="s">
        <v>2</v>
      </c>
      <c r="G2" s="10" t="s">
        <v>95</v>
      </c>
      <c r="L2" s="11" t="s">
        <v>262</v>
      </c>
      <c r="O2" t="s">
        <v>139</v>
      </c>
      <c r="Q2" t="s">
        <v>145</v>
      </c>
    </row>
    <row r="3" spans="4:17" x14ac:dyDescent="0.25">
      <c r="D3" s="3" t="s">
        <v>263</v>
      </c>
      <c r="E3" s="1" t="s">
        <v>46</v>
      </c>
      <c r="F3" s="7" t="s">
        <v>59</v>
      </c>
      <c r="G3" s="9" t="s">
        <v>96</v>
      </c>
      <c r="L3" s="12" t="s">
        <v>264</v>
      </c>
      <c r="O3" t="s">
        <v>140</v>
      </c>
      <c r="Q3" t="s">
        <v>146</v>
      </c>
    </row>
    <row r="4" spans="4:17" x14ac:dyDescent="0.25">
      <c r="D4" s="3" t="s">
        <v>265</v>
      </c>
      <c r="E4" s="1" t="s">
        <v>46</v>
      </c>
      <c r="F4" s="7" t="s">
        <v>59</v>
      </c>
      <c r="G4" s="9" t="s">
        <v>96</v>
      </c>
      <c r="L4" s="11" t="s">
        <v>266</v>
      </c>
      <c r="Q4" s="14" t="s">
        <v>147</v>
      </c>
    </row>
    <row r="5" spans="4:17" x14ac:dyDescent="0.25">
      <c r="D5" s="3" t="s">
        <v>267</v>
      </c>
      <c r="E5" s="1" t="s">
        <v>46</v>
      </c>
      <c r="F5" s="7" t="s">
        <v>59</v>
      </c>
      <c r="G5" s="9" t="s">
        <v>98</v>
      </c>
      <c r="L5" s="13" t="s">
        <v>268</v>
      </c>
      <c r="Q5" t="s">
        <v>148</v>
      </c>
    </row>
    <row r="6" spans="4:17" x14ac:dyDescent="0.25">
      <c r="D6" s="3" t="s">
        <v>269</v>
      </c>
      <c r="E6" s="1" t="s">
        <v>46</v>
      </c>
      <c r="F6" s="7" t="s">
        <v>59</v>
      </c>
      <c r="G6" s="9" t="s">
        <v>161</v>
      </c>
      <c r="L6" s="13" t="s">
        <v>270</v>
      </c>
      <c r="Q6" t="s">
        <v>149</v>
      </c>
    </row>
    <row r="7" spans="4:17" x14ac:dyDescent="0.25">
      <c r="D7" s="3" t="s">
        <v>271</v>
      </c>
      <c r="E7" s="1" t="s">
        <v>47</v>
      </c>
      <c r="F7" s="7" t="s">
        <v>59</v>
      </c>
      <c r="G7" s="9" t="s">
        <v>99</v>
      </c>
      <c r="L7" s="13" t="s">
        <v>272</v>
      </c>
      <c r="Q7" t="s">
        <v>150</v>
      </c>
    </row>
    <row r="8" spans="4:17" x14ac:dyDescent="0.25">
      <c r="D8" s="3" t="s">
        <v>93</v>
      </c>
      <c r="E8" s="1" t="s">
        <v>47</v>
      </c>
      <c r="F8" s="7" t="s">
        <v>59</v>
      </c>
      <c r="G8" s="9" t="s">
        <v>160</v>
      </c>
      <c r="L8" s="13" t="s">
        <v>273</v>
      </c>
      <c r="Q8" t="s">
        <v>151</v>
      </c>
    </row>
    <row r="9" spans="4:17" x14ac:dyDescent="0.25">
      <c r="D9" s="3" t="s">
        <v>63</v>
      </c>
      <c r="E9" s="1" t="s">
        <v>47</v>
      </c>
      <c r="F9" s="7" t="s">
        <v>59</v>
      </c>
      <c r="G9" s="9" t="s">
        <v>101</v>
      </c>
      <c r="L9" s="11" t="s">
        <v>274</v>
      </c>
      <c r="Q9" t="s">
        <v>152</v>
      </c>
    </row>
    <row r="10" spans="4:17" x14ac:dyDescent="0.25">
      <c r="D10" s="3" t="s">
        <v>275</v>
      </c>
      <c r="E10" s="1" t="s">
        <v>47</v>
      </c>
      <c r="F10" s="7" t="s">
        <v>59</v>
      </c>
      <c r="G10" s="9" t="s">
        <v>99</v>
      </c>
      <c r="L10" s="13" t="s">
        <v>170</v>
      </c>
      <c r="Q10" s="14" t="s">
        <v>153</v>
      </c>
    </row>
    <row r="11" spans="4:17" x14ac:dyDescent="0.25">
      <c r="D11" s="3" t="s">
        <v>276</v>
      </c>
      <c r="E11" s="1" t="s">
        <v>48</v>
      </c>
      <c r="F11" s="7" t="s">
        <v>59</v>
      </c>
      <c r="G11" s="9" t="s">
        <v>96</v>
      </c>
      <c r="L11" s="13" t="s">
        <v>277</v>
      </c>
      <c r="Q11" t="s">
        <v>154</v>
      </c>
    </row>
    <row r="12" spans="4:17" x14ac:dyDescent="0.25">
      <c r="D12" s="3" t="s">
        <v>278</v>
      </c>
      <c r="E12" s="1" t="s">
        <v>48</v>
      </c>
      <c r="F12" s="7" t="s">
        <v>59</v>
      </c>
      <c r="G12" s="9" t="s">
        <v>102</v>
      </c>
      <c r="L12" s="13" t="s">
        <v>279</v>
      </c>
      <c r="Q12" t="s">
        <v>155</v>
      </c>
    </row>
    <row r="13" spans="4:17" x14ac:dyDescent="0.25">
      <c r="D13" s="3" t="s">
        <v>280</v>
      </c>
      <c r="E13" s="1" t="s">
        <v>48</v>
      </c>
      <c r="F13" s="7" t="s">
        <v>59</v>
      </c>
      <c r="G13" s="9" t="s">
        <v>97</v>
      </c>
      <c r="L13" s="11" t="s">
        <v>171</v>
      </c>
      <c r="Q13" s="14" t="s">
        <v>156</v>
      </c>
    </row>
    <row r="14" spans="4:17" x14ac:dyDescent="0.25">
      <c r="D14" s="5" t="s">
        <v>281</v>
      </c>
      <c r="E14" s="1" t="s">
        <v>48</v>
      </c>
      <c r="F14" s="7" t="s">
        <v>59</v>
      </c>
      <c r="G14" s="9" t="s">
        <v>161</v>
      </c>
      <c r="L14" s="13" t="s">
        <v>172</v>
      </c>
      <c r="Q14" t="s">
        <v>157</v>
      </c>
    </row>
    <row r="15" spans="4:17" x14ac:dyDescent="0.25">
      <c r="D15" s="5" t="s">
        <v>76</v>
      </c>
      <c r="E15" s="1" t="s">
        <v>49</v>
      </c>
      <c r="F15" s="7" t="s">
        <v>60</v>
      </c>
      <c r="G15" s="9" t="s">
        <v>106</v>
      </c>
      <c r="L15" s="13" t="s">
        <v>282</v>
      </c>
      <c r="Q15" t="s">
        <v>158</v>
      </c>
    </row>
    <row r="16" spans="4:17" x14ac:dyDescent="0.25">
      <c r="D16" s="5" t="s">
        <v>64</v>
      </c>
      <c r="E16" s="1" t="s">
        <v>49</v>
      </c>
      <c r="F16" s="7" t="s">
        <v>60</v>
      </c>
      <c r="G16" s="9" t="s">
        <v>106</v>
      </c>
      <c r="L16" s="13" t="s">
        <v>283</v>
      </c>
      <c r="Q16" t="s">
        <v>159</v>
      </c>
    </row>
    <row r="17" spans="4:15" ht="30" x14ac:dyDescent="0.25">
      <c r="D17" s="5" t="s">
        <v>77</v>
      </c>
      <c r="E17" s="1" t="s">
        <v>51</v>
      </c>
      <c r="F17" s="7" t="s">
        <v>60</v>
      </c>
      <c r="G17" s="9" t="s">
        <v>168</v>
      </c>
      <c r="L17" s="11" t="s">
        <v>284</v>
      </c>
    </row>
    <row r="18" spans="4:15" ht="30" x14ac:dyDescent="0.25">
      <c r="D18" s="5" t="s">
        <v>285</v>
      </c>
      <c r="E18" s="1" t="s">
        <v>51</v>
      </c>
      <c r="F18" s="7" t="s">
        <v>60</v>
      </c>
      <c r="G18" s="9" t="s">
        <v>167</v>
      </c>
      <c r="L18" s="13" t="s">
        <v>286</v>
      </c>
    </row>
    <row r="19" spans="4:15" ht="30" x14ac:dyDescent="0.25">
      <c r="D19" s="5" t="s">
        <v>177</v>
      </c>
      <c r="E19" s="1" t="s">
        <v>54</v>
      </c>
      <c r="F19" s="7" t="s">
        <v>60</v>
      </c>
      <c r="G19" s="9" t="s">
        <v>166</v>
      </c>
      <c r="L19" s="13" t="s">
        <v>287</v>
      </c>
      <c r="O19" t="s">
        <v>163</v>
      </c>
    </row>
    <row r="20" spans="4:15" ht="30" x14ac:dyDescent="0.25">
      <c r="D20" s="15" t="s">
        <v>78</v>
      </c>
      <c r="E20" s="1" t="s">
        <v>54</v>
      </c>
      <c r="F20" s="7" t="s">
        <v>60</v>
      </c>
      <c r="G20" s="9" t="s">
        <v>166</v>
      </c>
      <c r="L20" s="11" t="s">
        <v>288</v>
      </c>
      <c r="O20" t="s">
        <v>164</v>
      </c>
    </row>
    <row r="21" spans="4:15" ht="30" x14ac:dyDescent="0.25">
      <c r="D21" s="5" t="s">
        <v>289</v>
      </c>
      <c r="E21" s="1" t="s">
        <v>54</v>
      </c>
      <c r="F21" s="7" t="s">
        <v>60</v>
      </c>
      <c r="G21" s="9" t="s">
        <v>166</v>
      </c>
      <c r="L21" s="12" t="s">
        <v>290</v>
      </c>
    </row>
    <row r="22" spans="4:15" ht="45" x14ac:dyDescent="0.25">
      <c r="D22" s="5" t="s">
        <v>79</v>
      </c>
      <c r="E22" s="1" t="s">
        <v>52</v>
      </c>
      <c r="F22" s="7" t="s">
        <v>60</v>
      </c>
      <c r="G22" s="9" t="s">
        <v>108</v>
      </c>
      <c r="L22" s="11" t="s">
        <v>138</v>
      </c>
    </row>
    <row r="23" spans="4:15" ht="30" x14ac:dyDescent="0.25">
      <c r="D23" s="5" t="s">
        <v>80</v>
      </c>
      <c r="E23" s="1" t="s">
        <v>55</v>
      </c>
      <c r="F23" s="7" t="s">
        <v>60</v>
      </c>
      <c r="G23" s="9" t="s">
        <v>109</v>
      </c>
      <c r="L23" s="13" t="s">
        <v>173</v>
      </c>
    </row>
    <row r="24" spans="4:15" ht="30" x14ac:dyDescent="0.25">
      <c r="D24" s="5" t="s">
        <v>81</v>
      </c>
      <c r="E24" s="1" t="s">
        <v>55</v>
      </c>
      <c r="F24" s="7" t="s">
        <v>60</v>
      </c>
      <c r="G24" s="9" t="s">
        <v>109</v>
      </c>
      <c r="L24" s="12" t="s">
        <v>291</v>
      </c>
    </row>
    <row r="25" spans="4:15" ht="30" x14ac:dyDescent="0.25">
      <c r="D25" s="5" t="s">
        <v>82</v>
      </c>
      <c r="E25" s="1" t="s">
        <v>53</v>
      </c>
      <c r="F25" s="7" t="s">
        <v>60</v>
      </c>
      <c r="G25" s="9" t="s">
        <v>107</v>
      </c>
      <c r="L25" s="12" t="s">
        <v>137</v>
      </c>
    </row>
    <row r="26" spans="4:15" x14ac:dyDescent="0.25">
      <c r="D26" s="5" t="s">
        <v>83</v>
      </c>
      <c r="E26" s="1" t="s">
        <v>50</v>
      </c>
      <c r="F26" s="7" t="s">
        <v>60</v>
      </c>
      <c r="G26" s="9" t="s">
        <v>103</v>
      </c>
      <c r="L26" s="11" t="s">
        <v>292</v>
      </c>
    </row>
    <row r="27" spans="4:15" x14ac:dyDescent="0.25">
      <c r="D27" s="5" t="s">
        <v>84</v>
      </c>
      <c r="E27" s="1" t="s">
        <v>50</v>
      </c>
      <c r="F27" s="7" t="s">
        <v>60</v>
      </c>
      <c r="G27" s="9" t="s">
        <v>104</v>
      </c>
      <c r="L27" s="12" t="s">
        <v>293</v>
      </c>
    </row>
    <row r="28" spans="4:15" ht="45" x14ac:dyDescent="0.25">
      <c r="D28" s="5" t="s">
        <v>94</v>
      </c>
      <c r="E28" s="1" t="s">
        <v>50</v>
      </c>
      <c r="F28" s="7" t="s">
        <v>60</v>
      </c>
      <c r="G28" s="9" t="s">
        <v>105</v>
      </c>
      <c r="L28" s="11" t="s">
        <v>294</v>
      </c>
    </row>
    <row r="29" spans="4:15" ht="30" x14ac:dyDescent="0.25">
      <c r="D29" s="5" t="s">
        <v>85</v>
      </c>
      <c r="E29" s="1" t="s">
        <v>88</v>
      </c>
      <c r="F29" s="7" t="s">
        <v>61</v>
      </c>
      <c r="G29" s="9" t="s">
        <v>162</v>
      </c>
      <c r="L29" s="12" t="s">
        <v>295</v>
      </c>
    </row>
    <row r="30" spans="4:15" x14ac:dyDescent="0.25">
      <c r="D30" s="6" t="s">
        <v>65</v>
      </c>
      <c r="E30" s="1" t="s">
        <v>88</v>
      </c>
      <c r="F30" s="7" t="s">
        <v>61</v>
      </c>
      <c r="G30" s="9" t="s">
        <v>100</v>
      </c>
      <c r="L30" s="11" t="s">
        <v>296</v>
      </c>
    </row>
    <row r="31" spans="4:15" x14ac:dyDescent="0.25">
      <c r="D31" s="6" t="s">
        <v>66</v>
      </c>
      <c r="E31" s="1" t="s">
        <v>66</v>
      </c>
      <c r="F31" s="7" t="s">
        <v>61</v>
      </c>
      <c r="G31" s="9" t="s">
        <v>102</v>
      </c>
      <c r="L31" s="12" t="s">
        <v>297</v>
      </c>
    </row>
    <row r="32" spans="4:15" x14ac:dyDescent="0.25">
      <c r="D32" s="6" t="s">
        <v>67</v>
      </c>
      <c r="E32" s="1" t="s">
        <v>89</v>
      </c>
      <c r="F32" s="7" t="s">
        <v>61</v>
      </c>
      <c r="G32" s="9" t="s">
        <v>102</v>
      </c>
      <c r="L32" s="12" t="s">
        <v>298</v>
      </c>
    </row>
    <row r="33" spans="4:12" x14ac:dyDescent="0.25">
      <c r="D33" s="6" t="s">
        <v>68</v>
      </c>
      <c r="E33" s="1" t="s">
        <v>89</v>
      </c>
      <c r="F33" s="7" t="s">
        <v>61</v>
      </c>
      <c r="G33" s="9" t="s">
        <v>102</v>
      </c>
      <c r="L33" s="11" t="s">
        <v>299</v>
      </c>
    </row>
    <row r="34" spans="4:12" x14ac:dyDescent="0.25">
      <c r="D34" s="6" t="s">
        <v>69</v>
      </c>
      <c r="E34" s="1" t="s">
        <v>89</v>
      </c>
      <c r="F34" s="7" t="s">
        <v>61</v>
      </c>
      <c r="G34" s="9" t="s">
        <v>102</v>
      </c>
      <c r="L34" s="11" t="s">
        <v>300</v>
      </c>
    </row>
    <row r="35" spans="4:12" x14ac:dyDescent="0.25">
      <c r="D35" s="6" t="s">
        <v>70</v>
      </c>
      <c r="E35" s="1" t="s">
        <v>90</v>
      </c>
      <c r="F35" s="7" t="s">
        <v>61</v>
      </c>
      <c r="G35" s="9" t="s">
        <v>110</v>
      </c>
      <c r="L35" s="13" t="s">
        <v>301</v>
      </c>
    </row>
    <row r="36" spans="4:12" x14ac:dyDescent="0.25">
      <c r="D36" s="6" t="s">
        <v>71</v>
      </c>
      <c r="E36" s="1" t="s">
        <v>90</v>
      </c>
      <c r="F36" s="7" t="s">
        <v>61</v>
      </c>
      <c r="G36" s="9" t="s">
        <v>110</v>
      </c>
      <c r="L36" s="13" t="s">
        <v>302</v>
      </c>
    </row>
    <row r="37" spans="4:12" x14ac:dyDescent="0.25">
      <c r="D37" s="6" t="s">
        <v>303</v>
      </c>
      <c r="E37" s="1" t="s">
        <v>90</v>
      </c>
      <c r="F37" s="7" t="s">
        <v>61</v>
      </c>
      <c r="G37" s="9" t="s">
        <v>110</v>
      </c>
      <c r="L37" s="13" t="s">
        <v>304</v>
      </c>
    </row>
    <row r="38" spans="4:12" x14ac:dyDescent="0.25">
      <c r="D38" s="6" t="s">
        <v>305</v>
      </c>
      <c r="E38" s="1" t="s">
        <v>90</v>
      </c>
      <c r="F38" s="7" t="s">
        <v>61</v>
      </c>
      <c r="G38" s="9" t="s">
        <v>110</v>
      </c>
      <c r="L38" s="12" t="s">
        <v>306</v>
      </c>
    </row>
    <row r="39" spans="4:12" x14ac:dyDescent="0.25">
      <c r="D39" s="6" t="s">
        <v>72</v>
      </c>
      <c r="E39" s="1" t="s">
        <v>91</v>
      </c>
      <c r="F39" s="7" t="s">
        <v>61</v>
      </c>
      <c r="G39" s="9" t="s">
        <v>111</v>
      </c>
      <c r="L39" s="12" t="s">
        <v>307</v>
      </c>
    </row>
    <row r="40" spans="4:12" ht="27" x14ac:dyDescent="0.25">
      <c r="D40" s="6" t="s">
        <v>73</v>
      </c>
      <c r="E40" s="1" t="s">
        <v>91</v>
      </c>
      <c r="F40" s="7" t="s">
        <v>61</v>
      </c>
      <c r="G40" s="9" t="s">
        <v>111</v>
      </c>
      <c r="L40" s="13" t="s">
        <v>308</v>
      </c>
    </row>
    <row r="41" spans="4:12" x14ac:dyDescent="0.25">
      <c r="D41" s="6" t="s">
        <v>74</v>
      </c>
      <c r="E41" s="1" t="s">
        <v>91</v>
      </c>
      <c r="F41" s="7" t="s">
        <v>61</v>
      </c>
      <c r="G41" s="9" t="s">
        <v>111</v>
      </c>
      <c r="L41" s="13" t="s">
        <v>309</v>
      </c>
    </row>
    <row r="42" spans="4:12" x14ac:dyDescent="0.25">
      <c r="D42" s="6" t="s">
        <v>75</v>
      </c>
      <c r="E42" s="1" t="s">
        <v>91</v>
      </c>
      <c r="F42" s="7" t="s">
        <v>61</v>
      </c>
      <c r="G42" s="9" t="s">
        <v>111</v>
      </c>
      <c r="L42" s="13" t="s">
        <v>310</v>
      </c>
    </row>
    <row r="43" spans="4:12" x14ac:dyDescent="0.25">
      <c r="D43" s="6" t="s">
        <v>311</v>
      </c>
      <c r="E43" s="1" t="s">
        <v>92</v>
      </c>
      <c r="F43" s="7" t="s">
        <v>61</v>
      </c>
      <c r="G43" s="9" t="s">
        <v>112</v>
      </c>
      <c r="L43" t="s">
        <v>312</v>
      </c>
    </row>
    <row r="44" spans="4:12" x14ac:dyDescent="0.25">
      <c r="D44" s="6" t="s">
        <v>313</v>
      </c>
      <c r="E44" s="1" t="s">
        <v>92</v>
      </c>
      <c r="F44" s="7" t="s">
        <v>61</v>
      </c>
      <c r="G44" s="9" t="s">
        <v>112</v>
      </c>
      <c r="L44" t="s">
        <v>314</v>
      </c>
    </row>
    <row r="45" spans="4:12" x14ac:dyDescent="0.25">
      <c r="D45" s="6" t="s">
        <v>315</v>
      </c>
      <c r="E45" s="1" t="s">
        <v>92</v>
      </c>
      <c r="F45" s="7" t="s">
        <v>61</v>
      </c>
      <c r="G45" s="9" t="s">
        <v>112</v>
      </c>
      <c r="L45" t="s">
        <v>316</v>
      </c>
    </row>
    <row r="46" spans="4:12" ht="30" x14ac:dyDescent="0.25">
      <c r="D46" s="4" t="s">
        <v>86</v>
      </c>
      <c r="E46" s="1" t="s">
        <v>56</v>
      </c>
      <c r="F46" s="7" t="s">
        <v>169</v>
      </c>
      <c r="G46" s="9" t="s">
        <v>113</v>
      </c>
      <c r="L46" t="s">
        <v>317</v>
      </c>
    </row>
    <row r="47" spans="4:12" ht="30" x14ac:dyDescent="0.25">
      <c r="D47" s="4" t="s">
        <v>87</v>
      </c>
      <c r="E47" s="1" t="s">
        <v>56</v>
      </c>
      <c r="F47" s="7" t="s">
        <v>169</v>
      </c>
      <c r="G47" s="9" t="s">
        <v>96</v>
      </c>
      <c r="L47" t="s">
        <v>318</v>
      </c>
    </row>
    <row r="48" spans="4:12" x14ac:dyDescent="0.25">
      <c r="L48" t="s">
        <v>319</v>
      </c>
    </row>
    <row r="49" spans="4:12" x14ac:dyDescent="0.25">
      <c r="L49" t="s">
        <v>320</v>
      </c>
    </row>
    <row r="50" spans="4:12" x14ac:dyDescent="0.25">
      <c r="L50" t="s">
        <v>321</v>
      </c>
    </row>
    <row r="51" spans="4:12" x14ac:dyDescent="0.25">
      <c r="D51" s="1" t="s">
        <v>115</v>
      </c>
      <c r="L51" t="s">
        <v>322</v>
      </c>
    </row>
    <row r="52" spans="4:12" x14ac:dyDescent="0.25">
      <c r="D52" s="9" t="s">
        <v>323</v>
      </c>
      <c r="L52" t="s">
        <v>324</v>
      </c>
    </row>
    <row r="53" spans="4:12" ht="30" x14ac:dyDescent="0.25">
      <c r="D53" s="9" t="s">
        <v>325</v>
      </c>
      <c r="L53" t="s">
        <v>326</v>
      </c>
    </row>
    <row r="54" spans="4:12" x14ac:dyDescent="0.25">
      <c r="D54" s="9" t="s">
        <v>127</v>
      </c>
      <c r="L54" t="s">
        <v>327</v>
      </c>
    </row>
    <row r="55" spans="4:12" ht="30" x14ac:dyDescent="0.25">
      <c r="D55" s="9" t="s">
        <v>129</v>
      </c>
      <c r="L55" t="s">
        <v>328</v>
      </c>
    </row>
    <row r="56" spans="4:12" ht="30" x14ac:dyDescent="0.25">
      <c r="D56" s="9" t="s">
        <v>329</v>
      </c>
      <c r="L56" t="s">
        <v>330</v>
      </c>
    </row>
    <row r="57" spans="4:12" x14ac:dyDescent="0.25">
      <c r="D57" s="9" t="s">
        <v>331</v>
      </c>
      <c r="L57" t="s">
        <v>332</v>
      </c>
    </row>
    <row r="58" spans="4:12" x14ac:dyDescent="0.25">
      <c r="D58" s="9" t="s">
        <v>116</v>
      </c>
      <c r="L58" t="s">
        <v>333</v>
      </c>
    </row>
    <row r="59" spans="4:12" ht="30" x14ac:dyDescent="0.25">
      <c r="D59" s="9" t="s">
        <v>334</v>
      </c>
      <c r="L59" t="s">
        <v>335</v>
      </c>
    </row>
    <row r="60" spans="4:12" ht="30" x14ac:dyDescent="0.25">
      <c r="D60" s="9" t="s">
        <v>124</v>
      </c>
      <c r="L60" t="s">
        <v>336</v>
      </c>
    </row>
    <row r="61" spans="4:12" ht="30" x14ac:dyDescent="0.25">
      <c r="D61" s="9" t="s">
        <v>126</v>
      </c>
      <c r="L61" t="s">
        <v>337</v>
      </c>
    </row>
    <row r="62" spans="4:12" ht="45" x14ac:dyDescent="0.25">
      <c r="D62" s="9" t="s">
        <v>338</v>
      </c>
      <c r="L62" t="s">
        <v>339</v>
      </c>
    </row>
    <row r="63" spans="4:12" ht="30" x14ac:dyDescent="0.25">
      <c r="D63" s="9" t="s">
        <v>121</v>
      </c>
      <c r="L63" t="s">
        <v>340</v>
      </c>
    </row>
    <row r="64" spans="4:12" x14ac:dyDescent="0.25">
      <c r="D64" s="9" t="s">
        <v>130</v>
      </c>
      <c r="L64" t="s">
        <v>341</v>
      </c>
    </row>
    <row r="65" spans="4:12" ht="45" x14ac:dyDescent="0.25">
      <c r="D65" s="9" t="s">
        <v>342</v>
      </c>
      <c r="L65" t="s">
        <v>343</v>
      </c>
    </row>
    <row r="66" spans="4:12" ht="30" x14ac:dyDescent="0.25">
      <c r="D66" s="9" t="s">
        <v>117</v>
      </c>
      <c r="L66" t="s">
        <v>344</v>
      </c>
    </row>
    <row r="67" spans="4:12" ht="30" x14ac:dyDescent="0.25">
      <c r="D67" s="9" t="s">
        <v>345</v>
      </c>
      <c r="L67" t="s">
        <v>346</v>
      </c>
    </row>
    <row r="68" spans="4:12" x14ac:dyDescent="0.25">
      <c r="D68" s="9" t="s">
        <v>347</v>
      </c>
      <c r="L68" t="s">
        <v>348</v>
      </c>
    </row>
    <row r="69" spans="4:12" ht="30" x14ac:dyDescent="0.25">
      <c r="D69" s="9" t="s">
        <v>120</v>
      </c>
      <c r="L69" t="s">
        <v>349</v>
      </c>
    </row>
    <row r="70" spans="4:12" x14ac:dyDescent="0.25">
      <c r="D70" s="9" t="s">
        <v>125</v>
      </c>
      <c r="L70" t="s">
        <v>350</v>
      </c>
    </row>
    <row r="71" spans="4:12" x14ac:dyDescent="0.25">
      <c r="D71" s="9" t="s">
        <v>128</v>
      </c>
      <c r="L71" t="s">
        <v>351</v>
      </c>
    </row>
    <row r="72" spans="4:12" ht="45" x14ac:dyDescent="0.25">
      <c r="D72" s="9" t="s">
        <v>352</v>
      </c>
      <c r="L72" t="s">
        <v>353</v>
      </c>
    </row>
    <row r="73" spans="4:12" ht="30" x14ac:dyDescent="0.25">
      <c r="D73" s="9" t="s">
        <v>354</v>
      </c>
      <c r="L73" t="s">
        <v>355</v>
      </c>
    </row>
    <row r="74" spans="4:12" ht="30" x14ac:dyDescent="0.25">
      <c r="D74" s="9" t="s">
        <v>123</v>
      </c>
      <c r="L74" t="s">
        <v>356</v>
      </c>
    </row>
    <row r="75" spans="4:12" ht="30" x14ac:dyDescent="0.25">
      <c r="D75" s="9" t="s">
        <v>119</v>
      </c>
      <c r="L75" t="s">
        <v>357</v>
      </c>
    </row>
    <row r="76" spans="4:12" ht="30" x14ac:dyDescent="0.25">
      <c r="D76" s="9" t="s">
        <v>122</v>
      </c>
      <c r="L76" t="s">
        <v>358</v>
      </c>
    </row>
    <row r="77" spans="4:12" ht="30" x14ac:dyDescent="0.25">
      <c r="D77" s="9" t="s">
        <v>118</v>
      </c>
      <c r="L77" t="s">
        <v>359</v>
      </c>
    </row>
    <row r="78" spans="4:12" ht="30" x14ac:dyDescent="0.25">
      <c r="D78" s="9" t="s">
        <v>360</v>
      </c>
      <c r="L78" t="s">
        <v>361</v>
      </c>
    </row>
    <row r="79" spans="4:12" x14ac:dyDescent="0.25">
      <c r="D79" s="9" t="s">
        <v>131</v>
      </c>
    </row>
    <row r="80" spans="4:12" ht="45" x14ac:dyDescent="0.25">
      <c r="D80" s="9" t="s">
        <v>132</v>
      </c>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Caracterización</vt:lpstr>
      <vt:lpstr>INDICADOR</vt:lpstr>
      <vt:lpstr>Listas desplegables</vt:lpstr>
      <vt:lpstr>Apoyo</vt:lpstr>
      <vt:lpstr>Caracterización!Área_de_impresión</vt:lpstr>
      <vt:lpstr>INDICADOR!Área_de_impresión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2024-09-25T23:06:11Z</dcterms:modified>
</cp:coreProperties>
</file>