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Doctos Aprobados\GA02\GA02-F08_V3\"/>
    </mc:Choice>
  </mc:AlternateContent>
  <xr:revisionPtr revIDLastSave="0" documentId="8_{2972AF05-1447-4231-82EE-22FBEAE02C2F}" xr6:coauthVersionLast="47" xr6:coauthVersionMax="47" xr10:uidLastSave="{00000000-0000-0000-0000-000000000000}"/>
  <bookViews>
    <workbookView xWindow="-25320" yWindow="-1005" windowWidth="25440" windowHeight="15390" firstSheet="3" activeTab="3" xr2:uid="{00000000-000D-0000-FFFF-FFFF00000000}"/>
  </bookViews>
  <sheets>
    <sheet name="Hoja1" sheetId="5" state="hidden" r:id="rId1"/>
    <sheet name="Hoja2" sheetId="2" state="hidden" r:id="rId2"/>
    <sheet name="Hoja4" sheetId="4" state="hidden" r:id="rId3"/>
    <sheet name="calificación del deterio" sheetId="3" r:id="rId4"/>
  </sheets>
  <definedNames>
    <definedName name="Calificación">'calificación del deterio'!$L$10</definedName>
    <definedName name="CRITERIO">Hoja2!$B$5:$B$10</definedName>
    <definedName name="Deterioro">'calificación del deterio'!#REF!</definedName>
    <definedName name="Estado">Hoja2!$F$5:$F$10</definedName>
    <definedName name="Mantenimiento">Hoja2!$G$5:$G$10</definedName>
    <definedName name="Mercado">Hoja2!$E$5:$E$10</definedName>
    <definedName name="Tecnológico">Hoja2!$C$5:$C$10</definedName>
    <definedName name="Uso">Hoja2!$D$5:$D$10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3" l="1"/>
  <c r="O30" i="3" s="1"/>
  <c r="N25" i="3"/>
  <c r="O25" i="3" s="1"/>
  <c r="N20" i="3"/>
  <c r="O20" i="3" s="1"/>
  <c r="N15" i="3"/>
  <c r="O15" i="3" s="1"/>
  <c r="N10" i="3"/>
  <c r="O10" i="3" s="1"/>
</calcChain>
</file>

<file path=xl/sharedStrings.xml><?xml version="1.0" encoding="utf-8"?>
<sst xmlns="http://schemas.openxmlformats.org/spreadsheetml/2006/main" count="146" uniqueCount="85">
  <si>
    <t>C. Superior a 2 años de antigüedad</t>
  </si>
  <si>
    <t>D. Activo con tecnología superior a 3 años de antigüedad</t>
  </si>
  <si>
    <t>E. Activo totalmente obsoleto</t>
  </si>
  <si>
    <t>TOTAL</t>
  </si>
  <si>
    <t>A. Equipo sin Uso; por alguna circunstancia el equipo no se usa a pesar que está en óptimas condiciones.</t>
  </si>
  <si>
    <t>B. Uso Eventual; en algunos procesos hay equipos imprescindibles pero su participación es muy poca y permanecen sin uso durante tiempos largos</t>
  </si>
  <si>
    <t xml:space="preserve">C.Trabajo continuo </t>
  </si>
  <si>
    <t>D. Trabajo continuo, más de lo esperado.</t>
  </si>
  <si>
    <t>E. Trabajo continuo severo</t>
  </si>
  <si>
    <t>F. N/A.</t>
  </si>
  <si>
    <t>A. El elemento mantiene su precio en el mercado, poca oferta del bien mantiene sus precios altos</t>
  </si>
  <si>
    <t>B. El elemento sufre una pérdida de precio normal por el comportamiento del mercado.</t>
  </si>
  <si>
    <t>C. El elemento pierde su valor considerablemente frente al mercado actual (nuevas referencias generan poca demanda del bien .</t>
  </si>
  <si>
    <t>D. El elemento pierde gran valor, no existen comparaciones viables en un mercado muy nuevo para este bien, solo usados a bajo precio.</t>
  </si>
  <si>
    <t>E. Ya no se comercializa en el mercado, demanda nula del bien</t>
  </si>
  <si>
    <t>A. Perfecto Estado: Equipo nuevo o usado con excelente mantenimiento, debidamente instalado con todos sus elementos originales o repuestos genuinos. Estado de pintura y presentación impecables. Optima operación de acuerdo a lo especificado en los manuales técnicos suministrados.</t>
  </si>
  <si>
    <t>B. Buen Estado: Equipos que han sido reparados. Las partes cambiadas se han reemplazado por repuestos originales, los elementos adaptados son confiables. Buen funcionamiento. Pintura y presentación buenas.</t>
  </si>
  <si>
    <t>C. Regular Estado: Equipos con repuestos no originales y/o adaptaciones no confiables, poca seguridad y calidad en operación. Pintura y presentación aceptables.</t>
  </si>
  <si>
    <t>D. Mal Estado: Equipos con daños visibles a simple vista, mal estado de sus elementos estructurales, mecánicos, eléctricos o electrónicos, no hay confiabilidad ni calidad en su operación, pésimo estado de pintura y presentación. El mantenimiento correctivo es continuo para asegurar su funcionamiento.</t>
  </si>
  <si>
    <t xml:space="preserve">E. Obsoleto: Equipo en mala condición, inservible . </t>
  </si>
  <si>
    <t>A. Mantenimiento Preventivo y Predictivo Programado, Existe en la empresa un departamento de ingeniería o división encargada de planear, programar, auditar el mantenimiento de los equipos. Se cuenta con personal y equipo especializado para esta labor, al igual que una permanente capacitación de los operarios.</t>
  </si>
  <si>
    <t>B. Mantenimiento preventivo y correctivo programado con el personal externo. No se planea el mantenimiento a largo plazo ya que no existe ni personal ni equipo para su ejecución, se contrata externamente, pero se lleva programado y se cumple.</t>
  </si>
  <si>
    <t xml:space="preserve">C. Mantenimiento Correctivo Interno. </t>
  </si>
  <si>
    <t xml:space="preserve">D. Mantenimiento Correctivo Externo. Se contrata únicamente con personal externo el mantenimiento correctivo. </t>
  </si>
  <si>
    <t>E. Mal Servicio de Mantenimiento no existe mantenimiento es nulo.</t>
  </si>
  <si>
    <t>ITEM</t>
  </si>
  <si>
    <t>Tecnológico</t>
  </si>
  <si>
    <t>Uso</t>
  </si>
  <si>
    <t>Mercado</t>
  </si>
  <si>
    <t>Estado</t>
  </si>
  <si>
    <t>Mantenimiento</t>
  </si>
  <si>
    <t>CRITERIO</t>
  </si>
  <si>
    <t>PLACA</t>
  </si>
  <si>
    <t>DESCRIPCIÓN</t>
  </si>
  <si>
    <t>VALOR DEL ACTIVO</t>
  </si>
  <si>
    <t>VALOR SALDO EN LIBROS</t>
  </si>
  <si>
    <t>A. Inferior a 1 año de antigüedad.</t>
  </si>
  <si>
    <t>B. Superior a 1 año de antigüedad</t>
  </si>
  <si>
    <t>CALIFICACIÓN</t>
  </si>
  <si>
    <t>VALOR DE LA DEPRECIACIÓN</t>
  </si>
  <si>
    <t>TECNOLOGICO</t>
  </si>
  <si>
    <t>USO</t>
  </si>
  <si>
    <t>MERCADO</t>
  </si>
  <si>
    <t>ESTADO</t>
  </si>
  <si>
    <t>MANTENIMIENTO</t>
  </si>
  <si>
    <t>FECHA DE COMPRA DEL BIEN</t>
  </si>
  <si>
    <t>FECHA DE EVALUACIÓN DEL DETERIORO</t>
  </si>
  <si>
    <t>PROCEDE DETERIORO</t>
  </si>
  <si>
    <t>A. Inferior a 1 año de antigüedad. (equivale a 100)</t>
  </si>
  <si>
    <t>C. Superior a 2 años de antigüedad. (equibale a 50)</t>
  </si>
  <si>
    <t>D. Activo con tecnología superior a 3 años de antigüedad. (equivale a 25)</t>
  </si>
  <si>
    <t>D. Mal Estado: Equipos con daños visibles a simple vista, mal estado de sus elementos estructurales, mecánicos, eléctricos o electrónicos, no hay confiabilidad ni calidad en su operación, pésimo estado de pintura y presentación. El mantenimiento correctivo es continuo para asegurar su funcionamiento.  (equivale a 25)</t>
  </si>
  <si>
    <t>B. Uso Eventual; en algunos procesos hay equipos imprescindibles pero su participación es muy poca y permanecen sin uso durante tiempos largos. (equivale a 75)</t>
  </si>
  <si>
    <t>C. El elemento pierde su valor considerablemente frente al mercado actual (nuevas referencias generan poca demanda del bien . (equibale a 50)</t>
  </si>
  <si>
    <t>E. Mal Servicio de Mantenimiento no existe mantenimiento es nulo. (equivale a 0)</t>
  </si>
  <si>
    <t>A. Equipo sin Uso; por alguna circunstancia el equipo no se usa a pesar que está en óptimas condiciones. (equivale a 100)</t>
  </si>
  <si>
    <t>A. El elemento mantiene su precio en el mercado, poca oferta del bien mantiene sus precios altos. (equivale a 100)</t>
  </si>
  <si>
    <t>A. Perfecto Estado: Equipo nuevo o usado con excelente mantenimiento, debidamente instalado con todos sus elementos originales o repuestos genuinos. Estado de pintura y presentación impecables. Optima operación de acuerdo a lo especificado en los manuales técnicos suministrados.  (equivale a 100)</t>
  </si>
  <si>
    <t>A. Mantenimiento Preventivo y Predictivo Programado, Existe en la empresa un departamento de ingeniería o división encargada de planear, programar, auditar el mantenimiento de los equipos. Se cuenta con personal y equipo especializado para esta labor, al igual que una permanente capacitación de los operarios. (equivale a 100)</t>
  </si>
  <si>
    <t>B. Superior a 1 año de antigüedad.  (equivale a 75)</t>
  </si>
  <si>
    <t>B. El elemento sufre una pérdida de precio normal por el comportamiento del mercado.  (equivale a 75)</t>
  </si>
  <si>
    <t>B. Buen Estado: Equipos que han sido reparados. Las partes cambiadas se han reemplazado por repuestos originales, los elementos adaptados son confiables. Buen funcionamiento. Pintura y presentación buenas.   (equivale a 75)</t>
  </si>
  <si>
    <t>B. Mantenimiento preventivo y correctivo programado con el personal externo. No se planea el mantenimiento a largo plazo ya que no existe ni personal ni equipo para su ejecución, se contrata externamente, pero se lleva programado y se cumple.  (equivale a 75)</t>
  </si>
  <si>
    <t>C.Trabajo continuo. (equibale a 50)</t>
  </si>
  <si>
    <t>C. Regular Estado: Equipos con repuestos no originales y/o adaptaciones no confiables, poca seguridad y calidad en operación. Pintura y presentación aceptables.  (equibale a 50)</t>
  </si>
  <si>
    <t>C. Mantenimiento Correctivo Interno. (equivale a 50)</t>
  </si>
  <si>
    <t>D. Trabajo continuo, más de lo esperado. (equivale a 25)</t>
  </si>
  <si>
    <t>D. El elemento pierde gran valor, no existen comparaciones viables en un mercado muy nuevo para este bien, solo usados a bajo precio. (equibale a 25)</t>
  </si>
  <si>
    <t>D. Mantenimiento Correctivo Externo. Se contrata únicamente con personal externo el mantenimiento correctivo. (equivale a 25)</t>
  </si>
  <si>
    <t>E. Activo totalmente obsoleto. (equivale a 0)</t>
  </si>
  <si>
    <t>E. Trabajo continuo severo. (equivale a 0)</t>
  </si>
  <si>
    <t>E. Ya no se comercializa en el mercado, demanda nula del bien. (equibale a 0)</t>
  </si>
  <si>
    <t>E. Obsoleto: Equipo en mala condición, inservible .  (equivale a 0)</t>
  </si>
  <si>
    <t>DEPENDENCIA:</t>
  </si>
  <si>
    <t>CARGO:</t>
  </si>
  <si>
    <t>FECHA:</t>
  </si>
  <si>
    <t>EVALUACIÓN DEL DETERIORO</t>
  </si>
  <si>
    <r>
      <t xml:space="preserve">CÒDIGO:            </t>
    </r>
    <r>
      <rPr>
        <sz val="12"/>
        <color theme="1"/>
        <rFont val="Arial"/>
        <family val="2"/>
      </rPr>
      <t xml:space="preserve"> GA02-F08</t>
    </r>
  </si>
  <si>
    <t>VALOR DE SALVAMENTO</t>
  </si>
  <si>
    <t>NOMBRE DE QUIÉN DILIGENCIA:</t>
  </si>
  <si>
    <t>ESTA INFORMACIÓN SOLO DEBE SER DILIGENCIADA POR EL ÁREA DE ALMACÉN</t>
  </si>
  <si>
    <t xml:space="preserve"> CALIFICACIÓN DEL DETERIORO PARA ACTIVOS FIJOS</t>
  </si>
  <si>
    <r>
      <t xml:space="preserve">VERSIÓN:              </t>
    </r>
    <r>
      <rPr>
        <sz val="12"/>
        <color theme="1"/>
        <rFont val="Arial"/>
        <family val="2"/>
      </rPr>
      <t>3</t>
    </r>
  </si>
  <si>
    <r>
      <t xml:space="preserve">FECHA:               </t>
    </r>
    <r>
      <rPr>
        <sz val="12"/>
        <color theme="1"/>
        <rFont val="Arial"/>
        <family val="2"/>
      </rPr>
      <t>2024-09-16</t>
    </r>
  </si>
  <si>
    <r>
      <t xml:space="preserve">      </t>
    </r>
    <r>
      <rPr>
        <sz val="11"/>
        <color theme="0" tint="-0.249977111117893"/>
        <rFont val="Arial"/>
        <family val="2"/>
      </rPr>
      <t>AAAA-MM-DD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</si>
</sst>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0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7" borderId="6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center" vertical="center"/>
    </xf>
    <xf numFmtId="165" fontId="4" fillId="10" borderId="13" xfId="0" applyNumberFormat="1" applyFont="1" applyFill="1" applyBorder="1" applyAlignment="1">
      <alignment horizontal="center" vertical="center" wrapText="1"/>
    </xf>
    <xf numFmtId="165" fontId="4" fillId="10" borderId="1" xfId="0" applyNumberFormat="1" applyFont="1" applyFill="1" applyBorder="1" applyAlignment="1">
      <alignment horizontal="center" vertical="center" wrapText="1"/>
    </xf>
    <xf numFmtId="165" fontId="4" fillId="10" borderId="18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164" fontId="4" fillId="10" borderId="13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164" fontId="4" fillId="10" borderId="18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104776</xdr:rowOff>
    </xdr:from>
    <xdr:to>
      <xdr:col>3</xdr:col>
      <xdr:colOff>609600</xdr:colOff>
      <xdr:row>3</xdr:row>
      <xdr:rowOff>200026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DCA134-F3AA-DA10-D1A6-002DC3CC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85751"/>
          <a:ext cx="187642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7"/>
  <sheetViews>
    <sheetView workbookViewId="0">
      <selection activeCell="B3" sqref="B3:B7"/>
    </sheetView>
  </sheetViews>
  <sheetFormatPr baseColWidth="10" defaultRowHeight="15" x14ac:dyDescent="0.25"/>
  <sheetData>
    <row r="2" spans="2:2" x14ac:dyDescent="0.25">
      <c r="B2" t="s">
        <v>38</v>
      </c>
    </row>
    <row r="3" spans="2:2" x14ac:dyDescent="0.25">
      <c r="B3">
        <v>100</v>
      </c>
    </row>
    <row r="4" spans="2:2" x14ac:dyDescent="0.25">
      <c r="B4">
        <v>75</v>
      </c>
    </row>
    <row r="5" spans="2:2" x14ac:dyDescent="0.25">
      <c r="B5">
        <v>50</v>
      </c>
    </row>
    <row r="6" spans="2:2" x14ac:dyDescent="0.25">
      <c r="B6">
        <v>25</v>
      </c>
    </row>
    <row r="7" spans="2:2" x14ac:dyDescent="0.25"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0"/>
  <sheetViews>
    <sheetView topLeftCell="A8" workbookViewId="0">
      <selection activeCell="F10" sqref="F10"/>
    </sheetView>
  </sheetViews>
  <sheetFormatPr baseColWidth="10" defaultRowHeight="15" x14ac:dyDescent="0.25"/>
  <cols>
    <col min="2" max="2" width="20.7109375" customWidth="1"/>
    <col min="3" max="7" width="30.28515625" customWidth="1"/>
  </cols>
  <sheetData>
    <row r="4" spans="2:7" x14ac:dyDescent="0.25">
      <c r="B4" s="8" t="s">
        <v>31</v>
      </c>
      <c r="C4" s="2" t="s">
        <v>26</v>
      </c>
      <c r="D4" s="3" t="s">
        <v>27</v>
      </c>
      <c r="E4" s="4" t="s">
        <v>28</v>
      </c>
      <c r="F4" s="5" t="s">
        <v>29</v>
      </c>
      <c r="G4" s="6" t="s">
        <v>30</v>
      </c>
    </row>
    <row r="5" spans="2:7" ht="180" x14ac:dyDescent="0.25">
      <c r="B5" s="2" t="s">
        <v>26</v>
      </c>
      <c r="C5" s="9" t="s">
        <v>48</v>
      </c>
      <c r="D5" s="7" t="s">
        <v>55</v>
      </c>
      <c r="E5" s="10" t="s">
        <v>56</v>
      </c>
      <c r="F5" s="11" t="s">
        <v>57</v>
      </c>
      <c r="G5" s="12" t="s">
        <v>58</v>
      </c>
    </row>
    <row r="6" spans="2:7" ht="135" x14ac:dyDescent="0.25">
      <c r="B6" s="3" t="s">
        <v>27</v>
      </c>
      <c r="C6" s="9" t="s">
        <v>59</v>
      </c>
      <c r="D6" s="7" t="s">
        <v>52</v>
      </c>
      <c r="E6" s="10" t="s">
        <v>60</v>
      </c>
      <c r="F6" s="11" t="s">
        <v>61</v>
      </c>
      <c r="G6" s="12" t="s">
        <v>62</v>
      </c>
    </row>
    <row r="7" spans="2:7" ht="105" x14ac:dyDescent="0.25">
      <c r="B7" s="4" t="s">
        <v>28</v>
      </c>
      <c r="C7" s="9" t="s">
        <v>49</v>
      </c>
      <c r="D7" s="7" t="s">
        <v>63</v>
      </c>
      <c r="E7" s="10" t="s">
        <v>53</v>
      </c>
      <c r="F7" s="11" t="s">
        <v>64</v>
      </c>
      <c r="G7" s="12" t="s">
        <v>65</v>
      </c>
    </row>
    <row r="8" spans="2:7" ht="165" x14ac:dyDescent="0.25">
      <c r="B8" s="5" t="s">
        <v>29</v>
      </c>
      <c r="C8" s="9" t="s">
        <v>50</v>
      </c>
      <c r="D8" s="7" t="s">
        <v>66</v>
      </c>
      <c r="E8" s="10" t="s">
        <v>67</v>
      </c>
      <c r="F8" s="11" t="s">
        <v>51</v>
      </c>
      <c r="G8" s="12" t="s">
        <v>68</v>
      </c>
    </row>
    <row r="9" spans="2:7" ht="60" x14ac:dyDescent="0.25">
      <c r="B9" s="6" t="s">
        <v>30</v>
      </c>
      <c r="C9" s="9" t="s">
        <v>69</v>
      </c>
      <c r="D9" s="7" t="s">
        <v>70</v>
      </c>
      <c r="E9" s="10" t="s">
        <v>71</v>
      </c>
      <c r="F9" s="11" t="s">
        <v>72</v>
      </c>
      <c r="G9" s="12" t="s">
        <v>54</v>
      </c>
    </row>
    <row r="10" spans="2:7" x14ac:dyDescent="0.25">
      <c r="B10" s="1"/>
      <c r="C10" s="9" t="s">
        <v>9</v>
      </c>
      <c r="D10" s="7" t="s">
        <v>9</v>
      </c>
      <c r="E10" s="10" t="s">
        <v>9</v>
      </c>
      <c r="F10" s="11" t="s">
        <v>9</v>
      </c>
      <c r="G10" s="1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6"/>
  <sheetViews>
    <sheetView workbookViewId="0">
      <selection activeCell="C1" sqref="C1"/>
    </sheetView>
  </sheetViews>
  <sheetFormatPr baseColWidth="10" defaultRowHeight="15" x14ac:dyDescent="0.25"/>
  <cols>
    <col min="2" max="2" width="22.5703125" customWidth="1"/>
    <col min="3" max="3" width="8.42578125" customWidth="1"/>
    <col min="4" max="10" width="22.5703125" customWidth="1"/>
  </cols>
  <sheetData>
    <row r="1" spans="2:10" x14ac:dyDescent="0.25">
      <c r="B1" s="2" t="s">
        <v>26</v>
      </c>
      <c r="C1" s="2"/>
      <c r="D1" s="3" t="s">
        <v>27</v>
      </c>
      <c r="E1" s="3"/>
      <c r="F1" s="4" t="s">
        <v>28</v>
      </c>
      <c r="G1" s="4"/>
      <c r="H1" s="5" t="s">
        <v>29</v>
      </c>
      <c r="I1" s="5"/>
      <c r="J1" s="6" t="s">
        <v>30</v>
      </c>
    </row>
    <row r="2" spans="2:10" ht="240" x14ac:dyDescent="0.25">
      <c r="B2" s="9" t="s">
        <v>36</v>
      </c>
      <c r="C2" s="9">
        <v>100</v>
      </c>
      <c r="D2" s="7" t="s">
        <v>4</v>
      </c>
      <c r="E2" s="7">
        <v>100</v>
      </c>
      <c r="F2" s="10" t="s">
        <v>10</v>
      </c>
      <c r="G2" s="10"/>
      <c r="H2" s="11" t="s">
        <v>15</v>
      </c>
      <c r="I2" s="11"/>
      <c r="J2" s="12" t="s">
        <v>20</v>
      </c>
    </row>
    <row r="3" spans="2:10" ht="195" x14ac:dyDescent="0.25">
      <c r="B3" s="9" t="s">
        <v>37</v>
      </c>
      <c r="C3" s="9">
        <v>75</v>
      </c>
      <c r="D3" s="7" t="s">
        <v>5</v>
      </c>
      <c r="E3" s="7"/>
      <c r="F3" s="10" t="s">
        <v>11</v>
      </c>
      <c r="G3" s="10"/>
      <c r="H3" s="11" t="s">
        <v>16</v>
      </c>
      <c r="I3" s="11"/>
      <c r="J3" s="12" t="s">
        <v>21</v>
      </c>
    </row>
    <row r="4" spans="2:10" ht="135" x14ac:dyDescent="0.25">
      <c r="B4" s="9" t="s">
        <v>0</v>
      </c>
      <c r="C4" s="9">
        <v>50</v>
      </c>
      <c r="D4" s="7" t="s">
        <v>6</v>
      </c>
      <c r="E4" s="7"/>
      <c r="F4" s="10" t="s">
        <v>12</v>
      </c>
      <c r="G4" s="10"/>
      <c r="H4" s="11" t="s">
        <v>17</v>
      </c>
      <c r="I4" s="11"/>
      <c r="J4" s="12" t="s">
        <v>22</v>
      </c>
    </row>
    <row r="5" spans="2:10" ht="225" x14ac:dyDescent="0.25">
      <c r="B5" s="9" t="s">
        <v>1</v>
      </c>
      <c r="C5" s="9">
        <v>25</v>
      </c>
      <c r="D5" s="7" t="s">
        <v>7</v>
      </c>
      <c r="E5" s="7"/>
      <c r="F5" s="10" t="s">
        <v>13</v>
      </c>
      <c r="G5" s="10"/>
      <c r="H5" s="11" t="s">
        <v>18</v>
      </c>
      <c r="I5" s="11"/>
      <c r="J5" s="12" t="s">
        <v>23</v>
      </c>
    </row>
    <row r="6" spans="2:10" ht="60" x14ac:dyDescent="0.25">
      <c r="B6" s="9" t="s">
        <v>2</v>
      </c>
      <c r="C6" s="9"/>
      <c r="D6" s="7" t="s">
        <v>8</v>
      </c>
      <c r="E6" s="7"/>
      <c r="F6" s="10" t="s">
        <v>14</v>
      </c>
      <c r="G6" s="10"/>
      <c r="H6" s="11" t="s">
        <v>19</v>
      </c>
      <c r="I6" s="11"/>
      <c r="J6" s="1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5"/>
  <sheetViews>
    <sheetView showGridLines="0" tabSelected="1" zoomScaleNormal="100" workbookViewId="0">
      <selection activeCell="K9" sqref="K9:L9"/>
    </sheetView>
  </sheetViews>
  <sheetFormatPr baseColWidth="10" defaultColWidth="11.42578125" defaultRowHeight="14.25" x14ac:dyDescent="0.25"/>
  <cols>
    <col min="1" max="1" width="2" style="14" customWidth="1"/>
    <col min="2" max="2" width="7.7109375" style="14" customWidth="1"/>
    <col min="3" max="4" width="19.140625" style="14" customWidth="1"/>
    <col min="5" max="5" width="18.42578125" style="14" bestFit="1" customWidth="1"/>
    <col min="6" max="6" width="15" style="14" customWidth="1"/>
    <col min="7" max="7" width="16.140625" style="14" customWidth="1"/>
    <col min="8" max="8" width="16.85546875" style="14" bestFit="1" customWidth="1"/>
    <col min="9" max="9" width="11.42578125" style="14"/>
    <col min="10" max="10" width="13.42578125" style="14" customWidth="1"/>
    <col min="11" max="11" width="16.7109375" style="15" bestFit="1" customWidth="1"/>
    <col min="12" max="12" width="46.85546875" style="21" customWidth="1"/>
    <col min="13" max="13" width="15.7109375" style="15" customWidth="1"/>
    <col min="14" max="16384" width="11.42578125" style="14"/>
  </cols>
  <sheetData>
    <row r="2" spans="1:15" ht="23.25" customHeight="1" x14ac:dyDescent="0.25">
      <c r="B2" s="58"/>
      <c r="C2" s="59"/>
      <c r="D2" s="60"/>
      <c r="E2" s="40" t="s">
        <v>81</v>
      </c>
      <c r="F2" s="41"/>
      <c r="G2" s="41"/>
      <c r="H2" s="41"/>
      <c r="I2" s="41"/>
      <c r="J2" s="41"/>
      <c r="K2" s="41"/>
      <c r="L2" s="42"/>
      <c r="M2" s="34" t="s">
        <v>77</v>
      </c>
      <c r="N2" s="35"/>
      <c r="O2" s="36"/>
    </row>
    <row r="3" spans="1:15" ht="23.25" customHeight="1" x14ac:dyDescent="0.25">
      <c r="B3" s="61"/>
      <c r="C3" s="62"/>
      <c r="D3" s="63"/>
      <c r="E3" s="43"/>
      <c r="F3" s="44"/>
      <c r="G3" s="44"/>
      <c r="H3" s="44"/>
      <c r="I3" s="44"/>
      <c r="J3" s="44"/>
      <c r="K3" s="44"/>
      <c r="L3" s="45"/>
      <c r="M3" s="37" t="s">
        <v>82</v>
      </c>
      <c r="N3" s="38"/>
      <c r="O3" s="39"/>
    </row>
    <row r="4" spans="1:15" ht="23.25" customHeight="1" x14ac:dyDescent="0.25">
      <c r="B4" s="64"/>
      <c r="C4" s="65"/>
      <c r="D4" s="66"/>
      <c r="E4" s="46"/>
      <c r="F4" s="47"/>
      <c r="G4" s="47"/>
      <c r="H4" s="47"/>
      <c r="I4" s="47"/>
      <c r="J4" s="47"/>
      <c r="K4" s="47"/>
      <c r="L4" s="48"/>
      <c r="M4" s="37" t="s">
        <v>83</v>
      </c>
      <c r="N4" s="38"/>
      <c r="O4" s="39"/>
    </row>
    <row r="5" spans="1:15" ht="13.5" customHeight="1" x14ac:dyDescent="0.25">
      <c r="B5" s="15"/>
      <c r="C5" s="15"/>
      <c r="D5" s="15"/>
      <c r="E5" s="13"/>
      <c r="F5" s="13"/>
      <c r="G5" s="13"/>
      <c r="H5" s="13"/>
      <c r="I5" s="13"/>
      <c r="J5" s="13"/>
      <c r="K5" s="13"/>
      <c r="L5" s="13"/>
      <c r="M5" s="16"/>
      <c r="N5" s="18"/>
      <c r="O5" s="18"/>
    </row>
    <row r="6" spans="1:15" ht="19.5" customHeight="1" x14ac:dyDescent="0.25">
      <c r="B6" s="74" t="s">
        <v>79</v>
      </c>
      <c r="C6" s="75"/>
      <c r="D6" s="76"/>
      <c r="E6" s="71"/>
      <c r="F6" s="72"/>
      <c r="G6" s="72"/>
      <c r="H6" s="73"/>
      <c r="I6" s="77" t="s">
        <v>73</v>
      </c>
      <c r="J6" s="78"/>
      <c r="K6" s="79"/>
      <c r="L6" s="79"/>
      <c r="M6" s="79"/>
      <c r="N6" s="79"/>
      <c r="O6" s="79"/>
    </row>
    <row r="7" spans="1:15" ht="19.5" customHeight="1" x14ac:dyDescent="0.25">
      <c r="B7" s="74" t="s">
        <v>74</v>
      </c>
      <c r="C7" s="75"/>
      <c r="D7" s="76"/>
      <c r="E7" s="71"/>
      <c r="F7" s="72"/>
      <c r="G7" s="72"/>
      <c r="H7" s="73"/>
      <c r="I7" s="77" t="s">
        <v>75</v>
      </c>
      <c r="J7" s="78"/>
      <c r="K7" s="86" t="s">
        <v>84</v>
      </c>
      <c r="L7" s="86"/>
      <c r="M7" s="86"/>
      <c r="N7" s="86"/>
      <c r="O7" s="86"/>
    </row>
    <row r="8" spans="1:15" ht="15" customHeight="1" x14ac:dyDescent="0.25">
      <c r="A8" s="19"/>
      <c r="B8" s="67" t="s">
        <v>25</v>
      </c>
      <c r="C8" s="67" t="s">
        <v>32</v>
      </c>
      <c r="D8" s="67" t="s">
        <v>33</v>
      </c>
      <c r="E8" s="70" t="s">
        <v>80</v>
      </c>
      <c r="F8" s="70"/>
      <c r="G8" s="70"/>
      <c r="H8" s="70"/>
      <c r="I8" s="70"/>
      <c r="J8" s="70"/>
      <c r="K8" s="69" t="s">
        <v>76</v>
      </c>
      <c r="L8" s="69"/>
      <c r="M8" s="69"/>
      <c r="N8" s="69"/>
      <c r="O8" s="69"/>
    </row>
    <row r="9" spans="1:15" ht="51.75" thickBot="1" x14ac:dyDescent="0.3">
      <c r="A9" s="19"/>
      <c r="B9" s="68"/>
      <c r="C9" s="68"/>
      <c r="D9" s="68"/>
      <c r="E9" s="22" t="s">
        <v>34</v>
      </c>
      <c r="F9" s="22" t="s">
        <v>39</v>
      </c>
      <c r="G9" s="22" t="s">
        <v>78</v>
      </c>
      <c r="H9" s="22" t="s">
        <v>35</v>
      </c>
      <c r="I9" s="22" t="s">
        <v>45</v>
      </c>
      <c r="J9" s="22" t="s">
        <v>46</v>
      </c>
      <c r="K9" s="68" t="s">
        <v>31</v>
      </c>
      <c r="L9" s="68"/>
      <c r="M9" s="22" t="s">
        <v>38</v>
      </c>
      <c r="N9" s="22" t="s">
        <v>3</v>
      </c>
      <c r="O9" s="22" t="s">
        <v>47</v>
      </c>
    </row>
    <row r="10" spans="1:15" x14ac:dyDescent="0.25">
      <c r="A10" s="19"/>
      <c r="B10" s="80">
        <v>1</v>
      </c>
      <c r="C10" s="83"/>
      <c r="D10" s="83"/>
      <c r="E10" s="31"/>
      <c r="F10" s="31"/>
      <c r="G10" s="31"/>
      <c r="H10" s="31"/>
      <c r="I10" s="55"/>
      <c r="J10" s="55"/>
      <c r="K10" s="23" t="s">
        <v>40</v>
      </c>
      <c r="L10" s="24" t="s">
        <v>48</v>
      </c>
      <c r="M10" s="23">
        <v>100</v>
      </c>
      <c r="N10" s="49">
        <f>+AVERAGE(M10:M14)</f>
        <v>100</v>
      </c>
      <c r="O10" s="52" t="str">
        <f>+IF(N10&gt;=50,"NO",IF(N10&lt;=51,"SI"))</f>
        <v>NO</v>
      </c>
    </row>
    <row r="11" spans="1:15" ht="38.25" x14ac:dyDescent="0.25">
      <c r="A11" s="19"/>
      <c r="B11" s="81"/>
      <c r="C11" s="84"/>
      <c r="D11" s="84"/>
      <c r="E11" s="32"/>
      <c r="F11" s="32"/>
      <c r="G11" s="32"/>
      <c r="H11" s="32"/>
      <c r="I11" s="56"/>
      <c r="J11" s="56"/>
      <c r="K11" s="25" t="s">
        <v>41</v>
      </c>
      <c r="L11" s="26" t="s">
        <v>55</v>
      </c>
      <c r="M11" s="27">
        <v>100</v>
      </c>
      <c r="N11" s="50"/>
      <c r="O11" s="53"/>
    </row>
    <row r="12" spans="1:15" ht="38.25" x14ac:dyDescent="0.25">
      <c r="A12" s="19"/>
      <c r="B12" s="81"/>
      <c r="C12" s="84"/>
      <c r="D12" s="84"/>
      <c r="E12" s="32"/>
      <c r="F12" s="32"/>
      <c r="G12" s="32"/>
      <c r="H12" s="32"/>
      <c r="I12" s="56"/>
      <c r="J12" s="56"/>
      <c r="K12" s="25" t="s">
        <v>42</v>
      </c>
      <c r="L12" s="26" t="s">
        <v>56</v>
      </c>
      <c r="M12" s="27">
        <v>100</v>
      </c>
      <c r="N12" s="50"/>
      <c r="O12" s="53"/>
    </row>
    <row r="13" spans="1:15" ht="76.5" x14ac:dyDescent="0.25">
      <c r="A13" s="19"/>
      <c r="B13" s="81"/>
      <c r="C13" s="84"/>
      <c r="D13" s="84"/>
      <c r="E13" s="32"/>
      <c r="F13" s="32"/>
      <c r="G13" s="32"/>
      <c r="H13" s="32"/>
      <c r="I13" s="56"/>
      <c r="J13" s="56"/>
      <c r="K13" s="25" t="s">
        <v>43</v>
      </c>
      <c r="L13" s="26" t="s">
        <v>57</v>
      </c>
      <c r="M13" s="27">
        <v>100</v>
      </c>
      <c r="N13" s="50"/>
      <c r="O13" s="53"/>
    </row>
    <row r="14" spans="1:15" ht="90" thickBot="1" x14ac:dyDescent="0.3">
      <c r="A14" s="19"/>
      <c r="B14" s="82"/>
      <c r="C14" s="85"/>
      <c r="D14" s="85"/>
      <c r="E14" s="33"/>
      <c r="F14" s="33"/>
      <c r="G14" s="33"/>
      <c r="H14" s="33"/>
      <c r="I14" s="57"/>
      <c r="J14" s="57"/>
      <c r="K14" s="28" t="s">
        <v>44</v>
      </c>
      <c r="L14" s="29" t="s">
        <v>58</v>
      </c>
      <c r="M14" s="30">
        <v>100</v>
      </c>
      <c r="N14" s="51"/>
      <c r="O14" s="54"/>
    </row>
    <row r="15" spans="1:15" x14ac:dyDescent="0.25">
      <c r="A15" s="19"/>
      <c r="B15" s="80">
        <v>2</v>
      </c>
      <c r="C15" s="83"/>
      <c r="D15" s="83"/>
      <c r="E15" s="31"/>
      <c r="F15" s="31"/>
      <c r="G15" s="31"/>
      <c r="H15" s="31"/>
      <c r="I15" s="55"/>
      <c r="J15" s="55"/>
      <c r="K15" s="23" t="s">
        <v>40</v>
      </c>
      <c r="L15" s="24" t="s">
        <v>59</v>
      </c>
      <c r="M15" s="23">
        <v>75</v>
      </c>
      <c r="N15" s="49">
        <f>+AVERAGE(M15:M19)</f>
        <v>75</v>
      </c>
      <c r="O15" s="52" t="str">
        <f>+IF(N15&gt;=50,"NO",IF(N15&lt;=51,"SI"))</f>
        <v>NO</v>
      </c>
    </row>
    <row r="16" spans="1:15" ht="51" x14ac:dyDescent="0.25">
      <c r="A16" s="19"/>
      <c r="B16" s="81"/>
      <c r="C16" s="84"/>
      <c r="D16" s="84"/>
      <c r="E16" s="32"/>
      <c r="F16" s="32"/>
      <c r="G16" s="32"/>
      <c r="H16" s="32"/>
      <c r="I16" s="56"/>
      <c r="J16" s="56"/>
      <c r="K16" s="25" t="s">
        <v>41</v>
      </c>
      <c r="L16" s="26" t="s">
        <v>52</v>
      </c>
      <c r="M16" s="27">
        <v>75</v>
      </c>
      <c r="N16" s="50"/>
      <c r="O16" s="53"/>
    </row>
    <row r="17" spans="1:15" ht="25.5" x14ac:dyDescent="0.25">
      <c r="A17" s="19"/>
      <c r="B17" s="81"/>
      <c r="C17" s="84"/>
      <c r="D17" s="84"/>
      <c r="E17" s="32"/>
      <c r="F17" s="32"/>
      <c r="G17" s="32"/>
      <c r="H17" s="32"/>
      <c r="I17" s="56"/>
      <c r="J17" s="56"/>
      <c r="K17" s="25" t="s">
        <v>42</v>
      </c>
      <c r="L17" s="26" t="s">
        <v>60</v>
      </c>
      <c r="M17" s="27">
        <v>75</v>
      </c>
      <c r="N17" s="50"/>
      <c r="O17" s="53"/>
    </row>
    <row r="18" spans="1:15" ht="76.5" x14ac:dyDescent="0.25">
      <c r="A18" s="19"/>
      <c r="B18" s="81"/>
      <c r="C18" s="84"/>
      <c r="D18" s="84"/>
      <c r="E18" s="32"/>
      <c r="F18" s="32"/>
      <c r="G18" s="32"/>
      <c r="H18" s="32"/>
      <c r="I18" s="56"/>
      <c r="J18" s="56"/>
      <c r="K18" s="25" t="s">
        <v>43</v>
      </c>
      <c r="L18" s="26" t="s">
        <v>57</v>
      </c>
      <c r="M18" s="27">
        <v>75</v>
      </c>
      <c r="N18" s="50"/>
      <c r="O18" s="53"/>
    </row>
    <row r="19" spans="1:15" ht="77.25" thickBot="1" x14ac:dyDescent="0.3">
      <c r="A19" s="19"/>
      <c r="B19" s="82"/>
      <c r="C19" s="85"/>
      <c r="D19" s="85"/>
      <c r="E19" s="33"/>
      <c r="F19" s="33"/>
      <c r="G19" s="33"/>
      <c r="H19" s="33"/>
      <c r="I19" s="57"/>
      <c r="J19" s="57"/>
      <c r="K19" s="28" t="s">
        <v>44</v>
      </c>
      <c r="L19" s="29" t="s">
        <v>62</v>
      </c>
      <c r="M19" s="30">
        <v>75</v>
      </c>
      <c r="N19" s="51"/>
      <c r="O19" s="54"/>
    </row>
    <row r="20" spans="1:15" x14ac:dyDescent="0.25">
      <c r="A20" s="19"/>
      <c r="B20" s="80">
        <v>3</v>
      </c>
      <c r="C20" s="83"/>
      <c r="D20" s="83"/>
      <c r="E20" s="31"/>
      <c r="F20" s="31"/>
      <c r="G20" s="31"/>
      <c r="H20" s="31"/>
      <c r="I20" s="55"/>
      <c r="J20" s="55"/>
      <c r="K20" s="23" t="s">
        <v>40</v>
      </c>
      <c r="L20" s="24" t="s">
        <v>49</v>
      </c>
      <c r="M20" s="23">
        <v>50</v>
      </c>
      <c r="N20" s="49">
        <f>+AVERAGE(M20:M24)</f>
        <v>50</v>
      </c>
      <c r="O20" s="52" t="str">
        <f>+IF(N20&gt;=50,"NO",IF(N20&lt;=51,"SI"))</f>
        <v>NO</v>
      </c>
    </row>
    <row r="21" spans="1:15" x14ac:dyDescent="0.25">
      <c r="A21" s="19"/>
      <c r="B21" s="81"/>
      <c r="C21" s="84"/>
      <c r="D21" s="84"/>
      <c r="E21" s="32"/>
      <c r="F21" s="32"/>
      <c r="G21" s="32"/>
      <c r="H21" s="32"/>
      <c r="I21" s="56"/>
      <c r="J21" s="56"/>
      <c r="K21" s="25" t="s">
        <v>41</v>
      </c>
      <c r="L21" s="26" t="s">
        <v>63</v>
      </c>
      <c r="M21" s="27">
        <v>50</v>
      </c>
      <c r="N21" s="50"/>
      <c r="O21" s="53"/>
    </row>
    <row r="22" spans="1:15" ht="38.25" x14ac:dyDescent="0.25">
      <c r="A22" s="19"/>
      <c r="B22" s="81"/>
      <c r="C22" s="84"/>
      <c r="D22" s="84"/>
      <c r="E22" s="32"/>
      <c r="F22" s="32"/>
      <c r="G22" s="32"/>
      <c r="H22" s="32"/>
      <c r="I22" s="56"/>
      <c r="J22" s="56"/>
      <c r="K22" s="25" t="s">
        <v>42</v>
      </c>
      <c r="L22" s="26" t="s">
        <v>53</v>
      </c>
      <c r="M22" s="27">
        <v>50</v>
      </c>
      <c r="N22" s="50"/>
      <c r="O22" s="53"/>
    </row>
    <row r="23" spans="1:15" ht="51" x14ac:dyDescent="0.25">
      <c r="A23" s="19"/>
      <c r="B23" s="81"/>
      <c r="C23" s="84"/>
      <c r="D23" s="84"/>
      <c r="E23" s="32"/>
      <c r="F23" s="32"/>
      <c r="G23" s="32"/>
      <c r="H23" s="32"/>
      <c r="I23" s="56"/>
      <c r="J23" s="56"/>
      <c r="K23" s="25" t="s">
        <v>43</v>
      </c>
      <c r="L23" s="26" t="s">
        <v>64</v>
      </c>
      <c r="M23" s="27">
        <v>50</v>
      </c>
      <c r="N23" s="50"/>
      <c r="O23" s="53"/>
    </row>
    <row r="24" spans="1:15" ht="15" thickBot="1" x14ac:dyDescent="0.3">
      <c r="A24" s="19"/>
      <c r="B24" s="82"/>
      <c r="C24" s="85"/>
      <c r="D24" s="85"/>
      <c r="E24" s="33"/>
      <c r="F24" s="33"/>
      <c r="G24" s="33"/>
      <c r="H24" s="33"/>
      <c r="I24" s="57"/>
      <c r="J24" s="57"/>
      <c r="K24" s="28" t="s">
        <v>44</v>
      </c>
      <c r="L24" s="29" t="s">
        <v>65</v>
      </c>
      <c r="M24" s="30">
        <v>50</v>
      </c>
      <c r="N24" s="51"/>
      <c r="O24" s="54"/>
    </row>
    <row r="25" spans="1:15" x14ac:dyDescent="0.25">
      <c r="A25" s="19"/>
      <c r="B25" s="80">
        <v>4</v>
      </c>
      <c r="C25" s="83"/>
      <c r="D25" s="83"/>
      <c r="E25" s="31"/>
      <c r="F25" s="31"/>
      <c r="G25" s="31"/>
      <c r="H25" s="31"/>
      <c r="I25" s="55"/>
      <c r="J25" s="55"/>
      <c r="K25" s="23" t="s">
        <v>40</v>
      </c>
      <c r="L25" s="24" t="s">
        <v>50</v>
      </c>
      <c r="M25" s="23">
        <v>25</v>
      </c>
      <c r="N25" s="49">
        <f>+AVERAGE(M25:M29)</f>
        <v>25</v>
      </c>
      <c r="O25" s="52" t="str">
        <f>+IF(N25&gt;=50,"NO",IF(N25&lt;=51,"SI"))</f>
        <v>SI</v>
      </c>
    </row>
    <row r="26" spans="1:15" ht="25.5" x14ac:dyDescent="0.25">
      <c r="A26" s="19"/>
      <c r="B26" s="81"/>
      <c r="C26" s="84"/>
      <c r="D26" s="84"/>
      <c r="E26" s="32"/>
      <c r="F26" s="32"/>
      <c r="G26" s="32"/>
      <c r="H26" s="32"/>
      <c r="I26" s="56"/>
      <c r="J26" s="56"/>
      <c r="K26" s="25" t="s">
        <v>41</v>
      </c>
      <c r="L26" s="26" t="s">
        <v>66</v>
      </c>
      <c r="M26" s="27">
        <v>25</v>
      </c>
      <c r="N26" s="50"/>
      <c r="O26" s="53"/>
    </row>
    <row r="27" spans="1:15" ht="25.5" x14ac:dyDescent="0.25">
      <c r="A27" s="19"/>
      <c r="B27" s="81"/>
      <c r="C27" s="84"/>
      <c r="D27" s="84"/>
      <c r="E27" s="32"/>
      <c r="F27" s="32"/>
      <c r="G27" s="32"/>
      <c r="H27" s="32"/>
      <c r="I27" s="56"/>
      <c r="J27" s="56"/>
      <c r="K27" s="25" t="s">
        <v>42</v>
      </c>
      <c r="L27" s="26" t="s">
        <v>71</v>
      </c>
      <c r="M27" s="27">
        <v>25</v>
      </c>
      <c r="N27" s="50"/>
      <c r="O27" s="53"/>
    </row>
    <row r="28" spans="1:15" ht="25.5" x14ac:dyDescent="0.25">
      <c r="A28" s="19"/>
      <c r="B28" s="81"/>
      <c r="C28" s="84"/>
      <c r="D28" s="84"/>
      <c r="E28" s="32"/>
      <c r="F28" s="32"/>
      <c r="G28" s="32"/>
      <c r="H28" s="32"/>
      <c r="I28" s="56"/>
      <c r="J28" s="56"/>
      <c r="K28" s="25" t="s">
        <v>43</v>
      </c>
      <c r="L28" s="26" t="s">
        <v>72</v>
      </c>
      <c r="M28" s="27">
        <v>25</v>
      </c>
      <c r="N28" s="50"/>
      <c r="O28" s="53"/>
    </row>
    <row r="29" spans="1:15" ht="26.25" thickBot="1" x14ac:dyDescent="0.3">
      <c r="A29" s="19"/>
      <c r="B29" s="82"/>
      <c r="C29" s="85"/>
      <c r="D29" s="85"/>
      <c r="E29" s="33"/>
      <c r="F29" s="33"/>
      <c r="G29" s="33"/>
      <c r="H29" s="33"/>
      <c r="I29" s="57"/>
      <c r="J29" s="57"/>
      <c r="K29" s="28" t="s">
        <v>44</v>
      </c>
      <c r="L29" s="29" t="s">
        <v>54</v>
      </c>
      <c r="M29" s="30">
        <v>25</v>
      </c>
      <c r="N29" s="51"/>
      <c r="O29" s="54"/>
    </row>
    <row r="30" spans="1:15" x14ac:dyDescent="0.25">
      <c r="A30" s="19"/>
      <c r="B30" s="80">
        <v>5</v>
      </c>
      <c r="C30" s="83"/>
      <c r="D30" s="83"/>
      <c r="E30" s="31"/>
      <c r="F30" s="31"/>
      <c r="G30" s="31"/>
      <c r="H30" s="31"/>
      <c r="I30" s="55"/>
      <c r="J30" s="55"/>
      <c r="K30" s="23" t="s">
        <v>40</v>
      </c>
      <c r="L30" s="24" t="s">
        <v>69</v>
      </c>
      <c r="M30" s="23">
        <v>0</v>
      </c>
      <c r="N30" s="49">
        <f>+AVERAGE(M30:M34)</f>
        <v>0</v>
      </c>
      <c r="O30" s="52" t="str">
        <f>+IF(N30&gt;=50,"NO",IF(N30&lt;=51,"SI"))</f>
        <v>SI</v>
      </c>
    </row>
    <row r="31" spans="1:15" x14ac:dyDescent="0.25">
      <c r="A31" s="19"/>
      <c r="B31" s="81"/>
      <c r="C31" s="84"/>
      <c r="D31" s="84"/>
      <c r="E31" s="32"/>
      <c r="F31" s="32"/>
      <c r="G31" s="32"/>
      <c r="H31" s="32"/>
      <c r="I31" s="56"/>
      <c r="J31" s="56"/>
      <c r="K31" s="25" t="s">
        <v>41</v>
      </c>
      <c r="L31" s="26" t="s">
        <v>70</v>
      </c>
      <c r="M31" s="27">
        <v>0</v>
      </c>
      <c r="N31" s="50"/>
      <c r="O31" s="53"/>
    </row>
    <row r="32" spans="1:15" ht="25.5" x14ac:dyDescent="0.25">
      <c r="A32" s="19"/>
      <c r="B32" s="81"/>
      <c r="C32" s="84"/>
      <c r="D32" s="84"/>
      <c r="E32" s="32"/>
      <c r="F32" s="32"/>
      <c r="G32" s="32"/>
      <c r="H32" s="32"/>
      <c r="I32" s="56"/>
      <c r="J32" s="56"/>
      <c r="K32" s="25" t="s">
        <v>42</v>
      </c>
      <c r="L32" s="26" t="s">
        <v>71</v>
      </c>
      <c r="M32" s="27">
        <v>0</v>
      </c>
      <c r="N32" s="50"/>
      <c r="O32" s="53"/>
    </row>
    <row r="33" spans="1:15" ht="25.5" x14ac:dyDescent="0.25">
      <c r="A33" s="19"/>
      <c r="B33" s="81"/>
      <c r="C33" s="84"/>
      <c r="D33" s="84"/>
      <c r="E33" s="32"/>
      <c r="F33" s="32"/>
      <c r="G33" s="32"/>
      <c r="H33" s="32"/>
      <c r="I33" s="56"/>
      <c r="J33" s="56"/>
      <c r="K33" s="25" t="s">
        <v>43</v>
      </c>
      <c r="L33" s="26" t="s">
        <v>72</v>
      </c>
      <c r="M33" s="27">
        <v>0</v>
      </c>
      <c r="N33" s="50"/>
      <c r="O33" s="53"/>
    </row>
    <row r="34" spans="1:15" ht="26.25" thickBot="1" x14ac:dyDescent="0.3">
      <c r="A34" s="19"/>
      <c r="B34" s="82"/>
      <c r="C34" s="85"/>
      <c r="D34" s="85"/>
      <c r="E34" s="33"/>
      <c r="F34" s="33"/>
      <c r="G34" s="33"/>
      <c r="H34" s="33"/>
      <c r="I34" s="57"/>
      <c r="J34" s="57"/>
      <c r="K34" s="28" t="s">
        <v>44</v>
      </c>
      <c r="L34" s="29" t="s">
        <v>54</v>
      </c>
      <c r="M34" s="30">
        <v>0</v>
      </c>
      <c r="N34" s="51"/>
      <c r="O34" s="54"/>
    </row>
    <row r="35" spans="1:15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7"/>
      <c r="L35" s="20"/>
      <c r="M35" s="17"/>
      <c r="N35" s="19"/>
      <c r="O35" s="19"/>
    </row>
  </sheetData>
  <mergeCells count="74">
    <mergeCell ref="B25:B29"/>
    <mergeCell ref="C25:C29"/>
    <mergeCell ref="D25:D29"/>
    <mergeCell ref="E25:E29"/>
    <mergeCell ref="F25:F29"/>
    <mergeCell ref="J30:J34"/>
    <mergeCell ref="B30:B34"/>
    <mergeCell ref="C30:C34"/>
    <mergeCell ref="D30:D34"/>
    <mergeCell ref="E30:E34"/>
    <mergeCell ref="F30:F34"/>
    <mergeCell ref="I30:I34"/>
    <mergeCell ref="E20:E24"/>
    <mergeCell ref="F20:F24"/>
    <mergeCell ref="B10:B14"/>
    <mergeCell ref="C10:C14"/>
    <mergeCell ref="D10:D14"/>
    <mergeCell ref="E10:E14"/>
    <mergeCell ref="F10:F14"/>
    <mergeCell ref="B15:B19"/>
    <mergeCell ref="C15:C19"/>
    <mergeCell ref="D15:D19"/>
    <mergeCell ref="E15:E19"/>
    <mergeCell ref="F15:F19"/>
    <mergeCell ref="B20:B24"/>
    <mergeCell ref="C20:C24"/>
    <mergeCell ref="D20:D24"/>
    <mergeCell ref="G10:G14"/>
    <mergeCell ref="G15:G19"/>
    <mergeCell ref="G20:G24"/>
    <mergeCell ref="O25:O29"/>
    <mergeCell ref="O30:O34"/>
    <mergeCell ref="N15:N19"/>
    <mergeCell ref="N25:N29"/>
    <mergeCell ref="N30:N34"/>
    <mergeCell ref="H25:H29"/>
    <mergeCell ref="J25:J29"/>
    <mergeCell ref="H20:H24"/>
    <mergeCell ref="J20:J24"/>
    <mergeCell ref="N20:N24"/>
    <mergeCell ref="I20:I24"/>
    <mergeCell ref="I25:I29"/>
    <mergeCell ref="H30:H34"/>
    <mergeCell ref="B2:D4"/>
    <mergeCell ref="B8:B9"/>
    <mergeCell ref="K9:L9"/>
    <mergeCell ref="K8:O8"/>
    <mergeCell ref="E8:J8"/>
    <mergeCell ref="E6:H6"/>
    <mergeCell ref="B7:D7"/>
    <mergeCell ref="B6:D6"/>
    <mergeCell ref="E7:H7"/>
    <mergeCell ref="I7:J7"/>
    <mergeCell ref="I6:J6"/>
    <mergeCell ref="D8:D9"/>
    <mergeCell ref="C8:C9"/>
    <mergeCell ref="K6:O6"/>
    <mergeCell ref="K7:O7"/>
    <mergeCell ref="G25:G29"/>
    <mergeCell ref="G30:G34"/>
    <mergeCell ref="M2:O2"/>
    <mergeCell ref="M3:O3"/>
    <mergeCell ref="M4:O4"/>
    <mergeCell ref="E2:L4"/>
    <mergeCell ref="N10:N14"/>
    <mergeCell ref="O10:O14"/>
    <mergeCell ref="O20:O24"/>
    <mergeCell ref="O15:O19"/>
    <mergeCell ref="H10:H14"/>
    <mergeCell ref="J10:J14"/>
    <mergeCell ref="H15:H19"/>
    <mergeCell ref="J15:J19"/>
    <mergeCell ref="I10:I14"/>
    <mergeCell ref="I15:I19"/>
  </mergeCells>
  <dataValidations count="5">
    <dataValidation type="list" allowBlank="1" showInputMessage="1" showErrorMessage="1" sqref="L10 L15 L20 L25 L30" xr:uid="{00000000-0002-0000-0300-000000000000}">
      <formula1>Tecnológico</formula1>
    </dataValidation>
    <dataValidation type="list" allowBlank="1" showInputMessage="1" showErrorMessage="1" sqref="L11 L16 L21 L26 L31" xr:uid="{00000000-0002-0000-0300-000001000000}">
      <formula1>Uso</formula1>
    </dataValidation>
    <dataValidation type="list" allowBlank="1" showInputMessage="1" showErrorMessage="1" sqref="L12 L17 L22 L27 L32" xr:uid="{00000000-0002-0000-0300-000002000000}">
      <formula1>Mercado</formula1>
    </dataValidation>
    <dataValidation type="list" allowBlank="1" showInputMessage="1" showErrorMessage="1" sqref="L13 L18 L23 L28 L33" xr:uid="{00000000-0002-0000-0300-000003000000}">
      <formula1>Estado</formula1>
    </dataValidation>
    <dataValidation type="list" allowBlank="1" showInputMessage="1" showErrorMessage="1" sqref="L14 L19 L24 L29 L34" xr:uid="{00000000-0002-0000-0300-000004000000}">
      <formula1>Mantenimiento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scale="90" orientation="landscape" r:id="rId1"/>
  <headerFooter>
    <oddFooter>&amp;R)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Hoja1!$B$3:$B$7</xm:f>
          </x14:formula1>
          <xm:sqref>M10:M34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Hoja4</vt:lpstr>
      <vt:lpstr>calificación del deterio</vt:lpstr>
      <vt:lpstr>Calificación</vt:lpstr>
      <vt:lpstr>CRITERIO</vt:lpstr>
      <vt:lpstr>Estado</vt:lpstr>
      <vt:lpstr>Mantenimiento</vt:lpstr>
      <vt:lpstr>Mercado</vt:lpstr>
      <vt:lpstr>Tecnológico</vt:lpstr>
      <vt:lpstr>Uso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2024-09-10T16:55:47Z</cp:lastPrinted>
  <dcterms:created xsi:type="dcterms:W3CDTF">2021-09-29T14:22:36Z</dcterms:created>
  <dcterms:modified xsi:type="dcterms:W3CDTF">2024-09-16T17:43:28Z</dcterms:modified>
</cp:coreProperties>
</file>