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C:\Users\MARY CARRILLO\Desktop\Oficina Asesora 2023\2024\Modulo documentos\Publicacion dctos 2024-02-07\GA03\GA03-C01_V6\"/>
    </mc:Choice>
  </mc:AlternateContent>
  <xr:revisionPtr revIDLastSave="0" documentId="13_ncr:1_{E01AEE54-02B3-4B3F-8AC1-EB60B7D86DAA}" xr6:coauthVersionLast="47" xr6:coauthVersionMax="47" xr10:uidLastSave="{00000000-0000-0000-0000-000000000000}"/>
  <bookViews>
    <workbookView xWindow="-25320" yWindow="-1005" windowWidth="25440" windowHeight="15390" xr2:uid="{00000000-000D-0000-FFFF-FFFF00000000}"/>
  </bookViews>
  <sheets>
    <sheet name="Caracterización" sheetId="5" r:id="rId1"/>
    <sheet name="INDICADOR" sheetId="6" r:id="rId2"/>
    <sheet name="Listas desplegables" sheetId="8" state="hidden" r:id="rId3"/>
  </sheets>
  <definedNames>
    <definedName name="Apoyo">'Listas desplegables'!$G$33:$G$38</definedName>
    <definedName name="_xlnm.Print_Area" localSheetId="0">Caracterización!$A$1:$Y$63</definedName>
    <definedName name="_xlnm.Print_Area" localSheetId="1">INDICADOR!$B$1:$T$25</definedName>
    <definedName name="Dirección_Estratégica">'Listas desplegables'!$D$3:$D$5</definedName>
    <definedName name="Estratégico">'Listas desplegables'!$E$3:$E$10</definedName>
    <definedName name="Evaluación">'Listas desplegables'!$E$46</definedName>
    <definedName name="Grupoa">'Listas desplegables'!$D$3:$D$13</definedName>
    <definedName name="Misional">'Listas desplegables'!$E$14:$E$23</definedName>
    <definedName name="Misionales">'Listas desplegables'!$D$14:$D$29</definedName>
    <definedName name="Seguimiento_Evaluación_y_Control">'Listas desplegables'!$E$46</definedName>
    <definedName name="Tipo">'Listas desplegables'!$F$3:$F$46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5" l="1"/>
  <c r="H7" i="5"/>
  <c r="E7" i="5"/>
  <c r="N8" i="6" l="1"/>
  <c r="D8" i="6"/>
  <c r="D11" i="6" l="1"/>
  <c r="D6" i="6"/>
  <c r="N5" i="6"/>
</calcChain>
</file>

<file path=xl/sharedStrings.xml><?xml version="1.0" encoding="utf-8"?>
<sst xmlns="http://schemas.openxmlformats.org/spreadsheetml/2006/main" count="477" uniqueCount="327">
  <si>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</si>
  <si>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</si>
  <si>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</si>
  <si>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</si>
  <si>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</si>
  <si>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</si>
  <si>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</si>
  <si>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</si>
  <si>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</si>
  <si>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</si>
  <si>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</si>
  <si>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</si>
  <si>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</si>
  <si>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</si>
  <si>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</si>
  <si>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</si>
  <si>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</si>
  <si>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</si>
  <si>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</si>
  <si>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</si>
  <si>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</si>
  <si>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</si>
  <si>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</si>
  <si>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</si>
  <si>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</si>
  <si>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</si>
  <si>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</si>
  <si>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</si>
  <si>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</si>
  <si>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</si>
  <si>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</si>
  <si>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</si>
  <si>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</si>
  <si>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</si>
  <si>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</si>
  <si>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</si>
  <si>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</si>
  <si>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</si>
  <si>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</si>
  <si>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</si>
  <si>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</si>
  <si>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</si>
  <si>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</si>
  <si>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</si>
  <si>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</si>
  <si>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</si>
  <si>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</si>
  <si>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</si>
  <si>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</si>
  <si>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</si>
  <si>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Vigilancia Cámaras de Comercio</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</si>
  <si>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</si>
  <si>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</si>
  <si>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</si>
  <si>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</si>
  <si>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</si>
  <si>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</si>
  <si>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</si>
  <si>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</si>
  <si>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</si>
  <si>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</si>
  <si>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</si>
  <si>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</si>
  <si>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</si>
  <si>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</si>
  <si>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</si>
  <si>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</si>
  <si>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</si>
  <si>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</si>
  <si>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</si>
  <si>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</si>
  <si>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</si>
  <si>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</si>
  <si>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Tesoreria</t>
  </si>
  <si>
    <t>Cobro Coactivo</t>
  </si>
  <si>
    <t>Gestión Judicial</t>
  </si>
  <si>
    <t>Regulación Jurídica</t>
  </si>
  <si>
    <t>Notificaciones</t>
  </si>
  <si>
    <t>Vigilancia y Control - Libre Competencia</t>
  </si>
  <si>
    <t>Vigilancia y Control- Camaras de Comercio</t>
  </si>
  <si>
    <t>Trámites Administrativos- Cámaras de Comercio</t>
  </si>
  <si>
    <t>Tramites Administrativos - Protección del Consumidor</t>
  </si>
  <si>
    <t>Proteccion de Usuarios de Servicios de Comunicaciones </t>
  </si>
  <si>
    <t>Vigilancia y Control de Reglamentos Técnicos, Metrología Legal y Precios</t>
  </si>
  <si>
    <t>Calibracion de Masa y Volumen</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</si>
  <si>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</si>
  <si>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</si>
  <si>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</si>
  <si>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</si>
  <si>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</si>
  <si>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</si>
  <si>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</si>
  <si>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Administración Sistemas de Información y Proyectos Informáticos</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</si>
  <si>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</si>
  <si>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</si>
  <si>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</si>
  <si>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</si>
  <si>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</si>
  <si>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</si>
  <si>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</si>
  <si>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Formulación Estratégica</t>
  </si>
  <si>
    <t>Revisión Estratégica</t>
  </si>
  <si>
    <t>Elaboración de Estudios y Análisis  Económicos</t>
  </si>
  <si>
    <t>Atención al Ciudadano</t>
  </si>
  <si>
    <t>Formación</t>
  </si>
  <si>
    <t xml:space="preserve">Petición de Información </t>
  </si>
  <si>
    <t>Formulación Sistema Integral de Gestión</t>
  </si>
  <si>
    <t>Sistema de Gestión Ambiental</t>
  </si>
  <si>
    <t>Seguridad y Salud en el Trabajo</t>
  </si>
  <si>
    <t>Gestión de la Seguridad de la Información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</si>
  <si>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</si>
  <si>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</si>
  <si>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</si>
  <si>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</si>
  <si>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</si>
  <si>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</si>
  <si>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</si>
  <si>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</si>
  <si>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</si>
  <si>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</si>
  <si>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</si>
  <si>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</si>
  <si>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</si>
  <si>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</si>
  <si>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</si>
  <si>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Director de Cámaras de Comercio</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</si>
  <si>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</si>
  <si>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</si>
  <si>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</si>
  <si>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</si>
  <si>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</si>
  <si>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</si>
  <si>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</si>
  <si>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</si>
  <si>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</si>
  <si>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presunto incumplimiento a las normas que regulan las cámaras de comercio</t>
  </si>
  <si>
    <t>SICFacilita</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</si>
  <si>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</si>
  <si>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</si>
  <si>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</si>
  <si>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</si>
  <si>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Consulta clasificación internacional de Niza</t>
  </si>
  <si>
    <t>Declaración de protección de denominación de origen</t>
  </si>
  <si>
    <t>Denuncia por presunta violación a las disposiciones legales relacionadas con habeas data y el manejo de la información contenida en bases de datos personales</t>
  </si>
  <si>
    <t>Reconocimiento del certificado de conformidad de producto o servicio</t>
  </si>
  <si>
    <t>Consulta de patentes nacionales</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</si>
  <si>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</si>
  <si>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</si>
  <si>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</si>
  <si>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</si>
  <si>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Concesión título de patente de modelo de utilidad</t>
  </si>
  <si>
    <t>Autorización para la importación de productos de uso directo y exclusivo del importador</t>
  </si>
  <si>
    <t>Registro de productores e importadores de productos sometidos al cumplimiento de reglamentos técnicos</t>
  </si>
  <si>
    <t>Depósito de nombre o enseña comercial</t>
  </si>
  <si>
    <t>Recurso de apelación y de queja contra actos expedidos por las Cámaras de Comercio</t>
  </si>
  <si>
    <t>Denuncias por posibles violaciones a las normas de protección al usuario y/o suscriptor de servicios de comunicaciones, exceptuando televisión y radiodifusión sonora</t>
  </si>
  <si>
    <t>Autorización Integraciones Empresariales-preevaluación</t>
  </si>
  <si>
    <t>Registro de esquema de trazado de circuitos integrados</t>
  </si>
  <si>
    <t>Inscripción al registro de propiedad industrial</t>
  </si>
  <si>
    <t>Presentación de solicitud de Patente en los países miembros del tratado de cooperación en materia de patentes - PCT -</t>
  </si>
  <si>
    <t>Creación cámara de comercio</t>
  </si>
  <si>
    <t>Denuncias contra personas que presuntamente ejercen el comercio sin estar inscritos en el registro mercantil</t>
  </si>
  <si>
    <t>IDENTIFICACIÓN DEL INDICADOR</t>
  </si>
  <si>
    <t>DESCRIPCIÓN DE ACTIVIDADES</t>
  </si>
  <si>
    <t>Nombre de la Variable</t>
  </si>
  <si>
    <t>Objetivo del Proceso</t>
  </si>
  <si>
    <t>Grupo de trabajo de Apoyo a la Red Nacional de Protección al Consumidor</t>
  </si>
  <si>
    <t>Grupo de Trabajo de Administración de Personal</t>
  </si>
  <si>
    <t>Grupo de Trabajo de Desarrollo del Talento Humano</t>
  </si>
  <si>
    <t>Grupo de Trabajo de Control Disciplinario Interno</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</si>
  <si>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</si>
  <si>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</si>
  <si>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</si>
  <si>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</si>
  <si>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</si>
  <si>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</si>
  <si>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</si>
  <si>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</si>
  <si>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</si>
  <si>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</si>
  <si>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</si>
  <si>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</si>
  <si>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</si>
  <si>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</si>
  <si>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</si>
  <si>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</si>
  <si>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</si>
  <si>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</si>
  <si>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</si>
  <si>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</si>
  <si>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</si>
  <si>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</si>
  <si>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</si>
  <si>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</si>
  <si>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Númerica</t>
  </si>
  <si>
    <t>Porcentaje</t>
  </si>
  <si>
    <t>Fuente Información de Línea Base</t>
  </si>
  <si>
    <t>Administración Infraestructura Tecnológica</t>
  </si>
  <si>
    <t>Informática Forense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</si>
  <si>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</si>
  <si>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</si>
  <si>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</si>
  <si>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Director  de Cámaras de Comercio</t>
  </si>
  <si>
    <t>Seguimiento Evaluación y Control</t>
  </si>
  <si>
    <t>Oficina de Control Interno </t>
  </si>
  <si>
    <t>Grupo de Trabajo de Servicios Tecnológicos</t>
  </si>
  <si>
    <t>Grupo de Trabajo Gestión de Información y Proyectos Informaticos</t>
  </si>
  <si>
    <r>
      <t>Grupo de Trabajo Sistemas de Información  </t>
    </r>
    <r>
      <rPr>
        <sz val="9"/>
        <color indexed="23"/>
        <rFont val="Arial Narrow"/>
        <family val="2"/>
      </rPr>
      <t>    </t>
    </r>
  </si>
  <si>
    <t>Grupo de Trabajo de Informática Forense y Seguridad Digital</t>
  </si>
  <si>
    <t>Grupo de Atención al Ciudadano</t>
  </si>
  <si>
    <t>Grupo de Formación</t>
  </si>
  <si>
    <t>Grupo de Comunicación</t>
  </si>
  <si>
    <t>Grupo de Trabajo Cobro Coactivo</t>
  </si>
  <si>
    <t>Gestión de Trabajo Gestión Judicial</t>
  </si>
  <si>
    <t xml:space="preserve"> Grupo de Trabajo de Regulación</t>
  </si>
  <si>
    <t>DESPACHO DEL SUPERINTENDENTE </t>
  </si>
  <si>
    <t>Oficina de Tecnología e Informática </t>
  </si>
  <si>
    <t>Oficina de Servicios al Consumidor y de Apoyo Empresarial </t>
  </si>
  <si>
    <t>Oficina Asesora Jurídica </t>
  </si>
  <si>
    <t>Oficina Asesora de Planeación </t>
  </si>
  <si>
    <t>Grupo de Trabajo de Estudios Económicos</t>
  </si>
  <si>
    <t>Grupo de Trabajo de Asuntos Internacionales</t>
  </si>
  <si>
    <t>DESPACHO DEL SUPERINTENDENTE DELEGADO PARA LA PROTECCIÓN DE LA COMPETENCIA </t>
  </si>
  <si>
    <t>Dirección de Cámaras de Comercio </t>
  </si>
  <si>
    <t>DESPACHO DEL SUPERINTENDENTE DELEGADO PARA LA PROTECCIÓN DEL CONSUMIDOR </t>
  </si>
  <si>
    <t>Dirección de Investigaciones de Protección al Consumidor </t>
  </si>
  <si>
    <t>Dirección de Investigaciones de Protección de Usuarios de Servicios de Comunicaciones </t>
  </si>
  <si>
    <t>DESPACHO DEL SUPERINTENDENTE DELEGADO PARA EL CONTROL Y VERIFICACIÓN DE REGLAMENTOS TÉCNICOS Y METROLOGÍA LEGAL </t>
  </si>
  <si>
    <t>Dirección de Investigaciones para el Control y Verificación de Reglamentos Técnicos y Metrología Legal. </t>
  </si>
  <si>
    <t>DESPACHO DEL SUPERINTENDENTE DELEGADO PARA LA PROTECCIÓN DE DATOS PERSONALES </t>
  </si>
  <si>
    <t>Dirección de Investigación de Protección de Datos Personales </t>
  </si>
  <si>
    <t>DESPACHO DEL SUPERINTENDENTE DELEGADO PARA LA PROPIEDAD INDUSTRIAL </t>
  </si>
  <si>
    <t>Dirección de Signos Distintivos </t>
  </si>
  <si>
    <t>Dirección de Nuevas Creaciones </t>
  </si>
  <si>
    <t>DESPACHO DEL SUPERINTENDENTE DELEGADO PARA ASUNTOS JURISDICCIONALES </t>
  </si>
  <si>
    <t>SECRETARÍA GENERAL. </t>
  </si>
  <si>
    <t>Dirección Financiera </t>
  </si>
  <si>
    <t>Dirección Administrativa </t>
  </si>
  <si>
    <t>Grupo de Trabajo de Notificaciones y Certificaciones</t>
  </si>
  <si>
    <t>Grupo de Trabajo  Contratación</t>
  </si>
  <si>
    <t>CÓDIGO:</t>
  </si>
  <si>
    <t>VERSIÓN:</t>
  </si>
  <si>
    <t>FECHA:</t>
  </si>
  <si>
    <t>Trámites Administrativos Reglamentos Técnicos, Metrología Legal y Precios</t>
  </si>
  <si>
    <t>Administrar y gestionar adecuadamente la prestación de los servicios administrativos,  con el propósito de mantener adecuadamente los recursos físicos de la Superintendencia de Industria y Comercio. Mediante la administración, control y adquisición de los bienes y servicios de recursos físicos, infraestructura, transporte, mantenimiento y servicios generales. En beneficio de los usuarios internos de la Entidad.</t>
  </si>
  <si>
    <t>Eficacia</t>
  </si>
  <si>
    <t>Respuesta y/o atención de servicios administrativos - GA03 Servicios Administrativos</t>
  </si>
  <si>
    <t>Inicia con la recepción e identificación de las necesidades y solicitudes y termina con la atención de las mismas.</t>
  </si>
  <si>
    <t>GA03-C01</t>
  </si>
  <si>
    <t>DE02 Revisión Estratégica</t>
  </si>
  <si>
    <t>DE01 Formulación Estratégica 
DE02 Revisión Estratégica</t>
  </si>
  <si>
    <t xml:space="preserve">Plan Estratégico Sectorial
Plan Estratégico Institucional
Proyecto de Inversión
Plan Anual de Adquisiciones de la vigencia anterior
Plan de Acción de la vigencia anterior
Planes de Mejoramiento
Mapa de Riesgos
Indicadores
Encuestas y otros mecanismos de retroalimentación de los grupos de valor
</t>
  </si>
  <si>
    <t>X</t>
  </si>
  <si>
    <t>Establecer los lineamientos para  
administrar y mantener adecuadamente la prestación de servicios administrativos de la Superintendencia de Industria y Comercio, mediante la administración, control y adquisición de los bienes y servicios de recursos físicos, infraestructura, transporte, mantenimiento y servicios generales.</t>
  </si>
  <si>
    <t>Coordinador(a) Grupo Servicios Administrativos  y Recursos Físicos</t>
  </si>
  <si>
    <t>Plan de Acción
Plan Anual de Adquisiciones</t>
  </si>
  <si>
    <t>GA03 Servicios Administrativos</t>
  </si>
  <si>
    <t>DE01 Formulación Estratégica 
DE02 Revisión Estratégica
GA03 Servicios Administrativos</t>
  </si>
  <si>
    <t>Secretaria General
Director(a) Administrativo (a)
Coordinador(a) Grupo Servicios Administrativos  y Recursos Físicos</t>
  </si>
  <si>
    <t>Todos los procesos</t>
  </si>
  <si>
    <t>Proveedor de bienes y servicios y outsorcing.</t>
  </si>
  <si>
    <t>Plan Anual de Adquisiciones
Modificaciones aprobadas al Plan Anual de Adquisiciones
Requerimientos de mantenimiento y de servicios de apoyo
Fichas de indicadores
Precios y condiciones del mercado
Requisitos implícitos u obligatorios</t>
  </si>
  <si>
    <t>Gestionar las solicitudes de servicios de mantenimiento, uso de las instalaciones, ingreso y/o retiro de bienes. De acuerdo con lo establecido en el procedimiento GA03-P01.</t>
  </si>
  <si>
    <t>Solicitudes de servicios de mantenimiento
Uso de las instalaciones, ingreso y/o retiro de bienes
Estudios previos para la adquisición de bienes servicios</t>
  </si>
  <si>
    <t>Entes de vigilancia y control</t>
  </si>
  <si>
    <t xml:space="preserve">Sociedad de Activos Especiales </t>
  </si>
  <si>
    <t>Vehículos adquiridos en procesos licitatorios 
Vehículos entregados por la Sociedad de Activos Especiales
Requerimiento de mantenimiento</t>
  </si>
  <si>
    <t>Administrar el manejo y uso de vehículos oficiales de la entidad para mantener su adecuado funcionamiento. De acuerdo con lo establecido en el procedimiento GA03-P01.</t>
  </si>
  <si>
    <t>Vehículos funcionando en óptimas condiciones
Contrato de mantenimiento de vehículos</t>
  </si>
  <si>
    <t>Administrar y controlar los servicios de seguridad y vigilancia y los servicios de aseo y cafetería. De acuerdo con lo establecido en el procedimiento GA03-P01.</t>
  </si>
  <si>
    <t>Coordinador (a)  Grupo Servicios Administrativos  y Recursos Físicos</t>
  </si>
  <si>
    <t>Seguridad y vigilancia
Servicios de aseo
 Cafetería efectivamente atendidas
Estudios previos para la adquisición de bienes servicios</t>
  </si>
  <si>
    <t>Proveedor de bienes y servicios.</t>
  </si>
  <si>
    <t>Plan Anual de Adquisiciones
Modificaciones aprobadas al Plan Anual de Adquisiciones
Requerimientos de mantenimiento y de servicios de apoyo
Precios y condiciones del mercado
Requisitos implícitos u obligatorios</t>
  </si>
  <si>
    <t>Gestionar, administrar y controlar las solicitudes de adquisición de bienes y servicios por la caja menor. De acuerdo con lo establecido en el procedimiento GA03-P02.</t>
  </si>
  <si>
    <t>Director (a) Administrativo (a)
Servidor publico asignado como responsable del manejo de la caja menor.</t>
  </si>
  <si>
    <t>Solicitudes de adquisición de bienes y servicios por caja menor</t>
  </si>
  <si>
    <t>SC03 Gestión Ambiental</t>
  </si>
  <si>
    <t>Lineamientos y metodologías de gestión Ambiental</t>
  </si>
  <si>
    <t>Participar en actividades definidas en los programas de Gestión Ambiental</t>
  </si>
  <si>
    <t>Líder de proceso y su equipo de trabajo</t>
  </si>
  <si>
    <t>Prácticas y controles ambientales</t>
  </si>
  <si>
    <t xml:space="preserve">Todos los procesos
Servidores públicos y contratistas de la SIC
Representante de la Dirección para el Sistema de Gestión Ambiental </t>
  </si>
  <si>
    <t>Partes interesadas (Grupos de Valor)</t>
  </si>
  <si>
    <t>SC04 Seguridad y Salud en el Trabajo</t>
  </si>
  <si>
    <t>Lineamientos y metodologías de gestión en Seguridad y Salud en el Trabajo</t>
  </si>
  <si>
    <t>Participar en las actividades definidas en los programas de Seguridad y Salud en el Trabajo</t>
  </si>
  <si>
    <t>Prácticas y controles en Seguridad y Salud en el Trabajo</t>
  </si>
  <si>
    <t>Todos los procesos
Servidores públicos y contratistas de la SIC
Representante de la Dirección para el Sistema de Gestión de Seguridad y Salud en el Trabajo</t>
  </si>
  <si>
    <t>SC05 Gestión de la Seguridad de la Información</t>
  </si>
  <si>
    <t>Lineamientos y metodologías de gestión de la Seguridad de la Información</t>
  </si>
  <si>
    <t>Cumplir los lineamientos y metodologías de gestión de la Seguridad de la Información</t>
  </si>
  <si>
    <t>Prácticas y controles en Seguridad de la Información</t>
  </si>
  <si>
    <t>Todos los procesos
Servidores públicos y contratistas de la SIC
Representante de la Dirección para el Sistema de Gestión de Seguridad de la Información</t>
  </si>
  <si>
    <t xml:space="preserve"> Información de cumplimiento de actividades establecidas en Planes, Programas y Proyectos.</t>
  </si>
  <si>
    <t>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Indicadores, Encuestas y otros mecanismos de retroalimentación de los grupos de valor</t>
  </si>
  <si>
    <t>Seguimiento</t>
  </si>
  <si>
    <t>CI02 Seguimiento Sistema Integral de Gestión Institucional
DE02 Revisión Estratégica</t>
  </si>
  <si>
    <t>Realizar Comité de Gestión, verificar cumplimiento y establecer acciones</t>
  </si>
  <si>
    <t>Establecer acciones correctivas y preventivas (de ser necesario)</t>
  </si>
  <si>
    <t>CI01 Asesoría y Evaluación Independiente
CI02 Seguimiento Sistema Integral de Gestión Institucional</t>
  </si>
  <si>
    <t>Entes de Control</t>
  </si>
  <si>
    <t>Comunicación fechas de auditoria interna, programación auditorias del SIGI</t>
  </si>
  <si>
    <t>Atender la auditoria y entregar la información necesaria</t>
  </si>
  <si>
    <t>Comunicación fechas de auditoria externa</t>
  </si>
  <si>
    <t>Entregar la información necesaria para que los entes de control realicen las auditorias que corresponda</t>
  </si>
  <si>
    <t>CI02 Seguimiento Sistema Integral de Gestión Institucional
DE02 Revisión Estratégica</t>
  </si>
  <si>
    <t>Recopilar información de la vigencia y entregarla a la Oficina Asesora de Planeación para que consolide informe de Revisión por la Dirección  e Información para el ejercicio de Rendición de Cuentas</t>
  </si>
  <si>
    <t>Información para Revisión por la Dirección e información para el ejercicio de Rendición de Cuentas</t>
  </si>
  <si>
    <t>Establecer acciones correctivas y preventivas</t>
  </si>
  <si>
    <t xml:space="preserve">Diligenciar el Plan de Mejoramiento con las acciones correctivas y preventivas.
Entregar periódicamente reporte de cumplimiento del Plan de Mejoramiento </t>
  </si>
  <si>
    <t>Plan de Mejoramiento</t>
  </si>
  <si>
    <t xml:space="preserve">Medir el cumplimiento de las solictudes de servicios administrativos que se realizan por las areas,  con el fin de medir la eficacia del proceso de servicios administrativos </t>
  </si>
  <si>
    <t>Determinar el porcentaje de respuesta y/o atención de solicitudes de servicios administrativos con el fin de mejorar la atención las mismas.</t>
  </si>
  <si>
    <t>Coordinador (a) del grupo de Servicios Administrativos y Recursos Físicos</t>
  </si>
  <si>
    <t>(Solicitudes de servicios administrativos respondidas y/o atendidas/Solicitudes de servicios administrativos recibidas )*100</t>
  </si>
  <si>
    <t>Solicitudes de servicios administrativos respondidas y/o atendidas - GA03 Servicios Administrativos</t>
  </si>
  <si>
    <t>Solicitudes de servicios administrativos recibidas - GA03 Servicios Administrativos</t>
  </si>
  <si>
    <t>Corresponde al número total de solicitudes respondidas y/o atendidas por parte del Grupo de trabajo</t>
  </si>
  <si>
    <t>Corresponde al número de solicitudes realizadas por los funcionarios de la SIC con respecto a servicios de mantenimiento de las instalaciones</t>
  </si>
  <si>
    <t>Solicitudes tramitadas de servicios de mantenimiento en línea</t>
  </si>
  <si>
    <t>Solicitudes tramitadas de servicios en línea de mantenimiento</t>
  </si>
  <si>
    <t>Reporte indicador vigencias anteriores</t>
  </si>
  <si>
    <t>SIGI módulo de Indicadores</t>
  </si>
  <si>
    <t>Grupo de trabajo de servicios administrativos y recursos físicos</t>
  </si>
  <si>
    <t>Grupo de Trabajo de Gestión Administrativa y Recursos Fisicos</t>
  </si>
  <si>
    <t>Grupo de Trabajo de Gestión Documental y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</si>
</sst>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7"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9"/>
      <name val="Arial Narrow"/>
      <family val="2"/>
    </font>
    <font>
      <sz val="9"/>
      <name val="Arial Narrow"/>
      <family val="2"/>
    </font>
    <font>
      <sz val="9"/>
      <color indexed="23"/>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sz val="12"/>
      <name val="Nunito"/>
    </font>
    <font>
      <sz val="12"/>
      <color rgb="FFFF0000"/>
      <name val="Nunito"/>
    </font>
    <font>
      <b/>
      <sz val="11"/>
      <color theme="0"/>
      <name val="Nunito"/>
    </font>
    <font>
      <sz val="11"/>
      <color theme="0"/>
      <name val="Nunito"/>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s>
  <borders count="35">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medium">
        <color auto="1"/>
      </left>
      <right/>
      <top/>
      <bottom style="medium">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20">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2" applyFont="1" applyAlignment="1" applyProtection="1">
      <alignment vertical="center" wrapText="1"/>
      <protection locked="0"/>
    </xf>
    <xf numFmtId="0" fontId="5" fillId="0" borderId="0" xfId="2" applyFont="1" applyAlignment="1" applyProtection="1">
      <alignment horizontal="left" vertical="center" wrapText="1" indent="2"/>
      <protection locked="0"/>
    </xf>
    <xf numFmtId="0" fontId="7" fillId="0" borderId="0" xfId="0" applyFont="1"/>
    <xf numFmtId="0" fontId="8" fillId="4" borderId="0" xfId="0" applyFont="1" applyFill="1" applyAlignment="1">
      <alignment vertical="center" wrapText="1"/>
    </xf>
    <xf numFmtId="0" fontId="9" fillId="0" borderId="0" xfId="0" applyFont="1"/>
    <xf numFmtId="0" fontId="12" fillId="7" borderId="2" xfId="0" applyFont="1" applyFill="1" applyBorder="1" applyAlignment="1">
      <alignment vertical="center"/>
    </xf>
    <xf numFmtId="0" fontId="12" fillId="7" borderId="4" xfId="0" applyFont="1" applyFill="1" applyBorder="1" applyAlignment="1">
      <alignment vertical="center"/>
    </xf>
    <xf numFmtId="0" fontId="9" fillId="0" borderId="1" xfId="0" applyFont="1" applyBorder="1" applyAlignment="1">
      <alignment horizontal="center" vertical="center"/>
    </xf>
    <xf numFmtId="0" fontId="9" fillId="0" borderId="1" xfId="0" applyFont="1" applyBorder="1" applyAlignment="1">
      <alignment horizontal="justify" vertical="center"/>
    </xf>
    <xf numFmtId="0" fontId="12" fillId="7" borderId="8" xfId="0" applyFont="1" applyFill="1" applyBorder="1" applyAlignment="1">
      <alignment vertical="center"/>
    </xf>
    <xf numFmtId="0" fontId="9" fillId="0" borderId="0" xfId="0" applyFont="1" applyAlignment="1">
      <alignment vertical="center" wrapText="1"/>
    </xf>
    <xf numFmtId="0" fontId="12" fillId="7" borderId="2" xfId="0" applyFont="1" applyFill="1" applyBorder="1" applyAlignment="1">
      <alignment horizontal="center" vertical="center"/>
    </xf>
    <xf numFmtId="0" fontId="9" fillId="0" borderId="0" xfId="0" applyFont="1" applyAlignment="1">
      <alignment horizontal="center"/>
    </xf>
    <xf numFmtId="0" fontId="15" fillId="0" borderId="0" xfId="0" applyFont="1"/>
    <xf numFmtId="0" fontId="16" fillId="8" borderId="1" xfId="0" applyFont="1" applyFill="1" applyBorder="1" applyAlignment="1">
      <alignment vertical="center"/>
    </xf>
    <xf numFmtId="0" fontId="17" fillId="0" borderId="0" xfId="0" applyFont="1" applyAlignment="1">
      <alignment horizontal="center" vertical="center"/>
    </xf>
    <xf numFmtId="0" fontId="14" fillId="0" borderId="0" xfId="0" applyFont="1"/>
    <xf numFmtId="0" fontId="16" fillId="8" borderId="1" xfId="0" applyFont="1" applyFill="1" applyBorder="1" applyAlignment="1">
      <alignment horizontal="center" vertical="center"/>
    </xf>
    <xf numFmtId="0" fontId="18" fillId="0" borderId="4" xfId="0" applyFont="1" applyBorder="1" applyAlignment="1">
      <alignment vertical="center"/>
    </xf>
    <xf numFmtId="9" fontId="17" fillId="0" borderId="1" xfId="0" applyNumberFormat="1" applyFont="1" applyBorder="1" applyAlignment="1">
      <alignment horizontal="center" vertical="center" wrapText="1"/>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xf>
    <xf numFmtId="0" fontId="9" fillId="0" borderId="18" xfId="0" applyFont="1" applyBorder="1" applyAlignment="1">
      <alignment horizontal="center"/>
    </xf>
    <xf numFmtId="0" fontId="12" fillId="2" borderId="6" xfId="0" applyFont="1" applyFill="1" applyBorder="1" applyAlignment="1">
      <alignment vertical="center"/>
    </xf>
    <xf numFmtId="0" fontId="9" fillId="0" borderId="14" xfId="0" applyFont="1" applyBorder="1" applyAlignment="1">
      <alignment horizontal="center"/>
    </xf>
    <xf numFmtId="0" fontId="9" fillId="0" borderId="17" xfId="0" applyFont="1" applyBorder="1"/>
    <xf numFmtId="0" fontId="12" fillId="2" borderId="7" xfId="0" applyFont="1" applyFill="1" applyBorder="1" applyAlignment="1">
      <alignment vertical="center"/>
    </xf>
    <xf numFmtId="0" fontId="20" fillId="2" borderId="0" xfId="0" applyFont="1" applyFill="1" applyAlignment="1">
      <alignment vertical="center" wrapText="1"/>
    </xf>
    <xf numFmtId="0" fontId="25" fillId="0" borderId="0" xfId="0" applyFont="1" applyAlignment="1">
      <alignment vertical="center" wrapText="1"/>
    </xf>
    <xf numFmtId="0" fontId="22" fillId="8" borderId="24"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6" xfId="0" applyFont="1" applyBorder="1" applyAlignment="1">
      <alignment vertical="center" wrapText="1"/>
    </xf>
    <xf numFmtId="0" fontId="20" fillId="0" borderId="0" xfId="0" applyFont="1" applyAlignment="1">
      <alignment vertical="center" wrapText="1"/>
    </xf>
    <xf numFmtId="0" fontId="22" fillId="8" borderId="15" xfId="0" applyFont="1" applyFill="1" applyBorder="1" applyAlignment="1">
      <alignment horizontal="center" vertical="center" wrapText="1"/>
    </xf>
    <xf numFmtId="0" fontId="21" fillId="0" borderId="14" xfId="0" applyFont="1" applyBorder="1" applyAlignment="1">
      <alignment horizontal="center"/>
    </xf>
    <xf numFmtId="0" fontId="20" fillId="2" borderId="3"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9" fillId="0" borderId="24" xfId="0" applyFont="1" applyBorder="1" applyAlignment="1">
      <alignment horizontal="justify" vertical="center"/>
    </xf>
    <xf numFmtId="0" fontId="21" fillId="0" borderId="6" xfId="0" applyFont="1" applyBorder="1" applyAlignment="1">
      <alignment horizontal="center" vertical="center"/>
    </xf>
    <xf numFmtId="0" fontId="9" fillId="0" borderId="20" xfId="0" applyFont="1" applyBorder="1" applyAlignment="1">
      <alignment horizontal="justify" vertical="center"/>
    </xf>
    <xf numFmtId="0" fontId="9" fillId="0" borderId="0" xfId="0" applyFont="1" applyAlignment="1">
      <alignment horizontal="center" vertical="center"/>
    </xf>
    <xf numFmtId="0" fontId="26" fillId="0" borderId="0" xfId="0" applyFont="1" applyAlignment="1">
      <alignment vertical="center" wrapText="1"/>
    </xf>
    <xf numFmtId="0" fontId="26" fillId="2" borderId="0" xfId="0" applyFont="1" applyFill="1" applyAlignment="1">
      <alignment horizontal="center"/>
    </xf>
    <xf numFmtId="0" fontId="21" fillId="0" borderId="1" xfId="0" applyFont="1" applyBorder="1" applyAlignment="1">
      <alignment horizontal="center" vertical="center"/>
    </xf>
    <xf numFmtId="0" fontId="9" fillId="0" borderId="6" xfId="0" applyFont="1" applyBorder="1" applyAlignment="1">
      <alignment horizontal="center" vertical="center"/>
    </xf>
    <xf numFmtId="0" fontId="9" fillId="0" borderId="6" xfId="0" applyFont="1" applyBorder="1" applyAlignment="1">
      <alignment horizontal="center"/>
    </xf>
    <xf numFmtId="0" fontId="9" fillId="0" borderId="7" xfId="0" applyFont="1" applyBorder="1" applyAlignment="1">
      <alignment horizontal="center"/>
    </xf>
    <xf numFmtId="0" fontId="20" fillId="0" borderId="18" xfId="0" applyFont="1" applyBorder="1" applyAlignment="1">
      <alignment vertical="center" wrapText="1"/>
    </xf>
    <xf numFmtId="0" fontId="9" fillId="0" borderId="18" xfId="0" applyFont="1" applyBorder="1"/>
    <xf numFmtId="0" fontId="21" fillId="0" borderId="29" xfId="0" applyFont="1" applyBorder="1"/>
    <xf numFmtId="0" fontId="9" fillId="0" borderId="22" xfId="0" applyFont="1" applyBorder="1"/>
    <xf numFmtId="0" fontId="9" fillId="0" borderId="23" xfId="0" applyFont="1" applyBorder="1"/>
    <xf numFmtId="0" fontId="9" fillId="0" borderId="24" xfId="0" applyFont="1" applyBorder="1" applyAlignment="1">
      <alignment horizontal="justify" vertical="center" wrapText="1"/>
    </xf>
    <xf numFmtId="0" fontId="9" fillId="0" borderId="1" xfId="0" applyFont="1" applyBorder="1" applyAlignment="1">
      <alignment horizontal="justify" vertical="center" wrapText="1"/>
    </xf>
    <xf numFmtId="0" fontId="9" fillId="0" borderId="17" xfId="0" applyFont="1" applyBorder="1" applyAlignment="1">
      <alignment horizontal="justify" vertical="center"/>
    </xf>
    <xf numFmtId="0" fontId="9" fillId="0" borderId="0" xfId="0" applyFont="1" applyAlignment="1">
      <alignment horizontal="justify" vertical="center"/>
    </xf>
    <xf numFmtId="0" fontId="21" fillId="0" borderId="0" xfId="0" applyFont="1" applyAlignment="1">
      <alignment horizontal="center" vertical="center"/>
    </xf>
    <xf numFmtId="0" fontId="9" fillId="0" borderId="18" xfId="0" applyFont="1" applyBorder="1" applyAlignment="1">
      <alignment horizontal="justify" vertical="center"/>
    </xf>
    <xf numFmtId="0" fontId="9" fillId="0" borderId="17" xfId="0" applyFont="1" applyBorder="1" applyAlignment="1">
      <alignment horizontal="justify" vertical="center" wrapText="1"/>
    </xf>
    <xf numFmtId="164" fontId="9" fillId="0" borderId="19" xfId="0" applyNumberFormat="1" applyFont="1" applyBorder="1" applyAlignment="1">
      <alignment horizontal="center" vertical="center"/>
    </xf>
    <xf numFmtId="0" fontId="9" fillId="0" borderId="11" xfId="0" applyFont="1" applyBorder="1" applyAlignment="1">
      <alignment horizontal="justify" vertical="center"/>
    </xf>
    <xf numFmtId="0" fontId="9" fillId="0" borderId="2" xfId="0" applyFont="1" applyBorder="1" applyAlignment="1">
      <alignment horizontal="justify" vertical="center"/>
    </xf>
    <xf numFmtId="0" fontId="9" fillId="0" borderId="4" xfId="0" applyFont="1" applyBorder="1" applyAlignment="1">
      <alignment horizontal="justify" vertical="center"/>
    </xf>
    <xf numFmtId="0" fontId="9" fillId="0" borderId="11" xfId="0" applyFont="1" applyBorder="1" applyAlignment="1">
      <alignment horizontal="justify" vertical="center" wrapText="1"/>
    </xf>
    <xf numFmtId="0" fontId="21" fillId="0" borderId="0" xfId="0" applyFont="1" applyAlignment="1">
      <alignment horizontal="center"/>
    </xf>
    <xf numFmtId="0" fontId="22" fillId="8" borderId="11"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19" fillId="0" borderId="32" xfId="0" applyFont="1" applyBorder="1" applyAlignment="1">
      <alignment horizontal="center" vertical="center"/>
    </xf>
    <xf numFmtId="0" fontId="19" fillId="0" borderId="31" xfId="0" applyFont="1" applyBorder="1" applyAlignment="1">
      <alignment horizontal="center" vertical="center"/>
    </xf>
    <xf numFmtId="0" fontId="19" fillId="0" borderId="33"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vertical="center"/>
    </xf>
    <xf numFmtId="0" fontId="19" fillId="0" borderId="7" xfId="0" applyFont="1" applyBorder="1" applyAlignment="1">
      <alignment horizontal="center" vertical="center"/>
    </xf>
    <xf numFmtId="0" fontId="19" fillId="0" borderId="34" xfId="0" applyFont="1" applyBorder="1" applyAlignment="1">
      <alignment horizontal="center" vertical="center"/>
    </xf>
    <xf numFmtId="0" fontId="19" fillId="0" borderId="5" xfId="0" applyFont="1" applyBorder="1" applyAlignment="1">
      <alignment horizontal="center" vertical="center"/>
    </xf>
    <xf numFmtId="0" fontId="19" fillId="0" borderId="13" xfId="0" applyFont="1" applyBorder="1" applyAlignment="1">
      <alignment horizontal="center" vertical="center"/>
    </xf>
    <xf numFmtId="0" fontId="10" fillId="0" borderId="31"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20" fillId="7" borderId="30" xfId="0" applyFont="1" applyFill="1" applyBorder="1" applyAlignment="1">
      <alignment horizontal="center" vertical="center"/>
    </xf>
    <xf numFmtId="0" fontId="20" fillId="7" borderId="27" xfId="0" applyFont="1" applyFill="1" applyBorder="1" applyAlignment="1">
      <alignment horizontal="center" vertical="center"/>
    </xf>
    <xf numFmtId="0" fontId="20" fillId="7" borderId="11" xfId="0" applyFont="1" applyFill="1" applyBorder="1" applyAlignment="1">
      <alignment horizontal="center" vertical="center"/>
    </xf>
    <xf numFmtId="0" fontId="20" fillId="7" borderId="2" xfId="0" applyFont="1" applyFill="1" applyBorder="1" applyAlignment="1">
      <alignment horizontal="center" vertical="center"/>
    </xf>
    <xf numFmtId="0" fontId="9" fillId="0" borderId="9"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12" fillId="7" borderId="11"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2" xfId="0" applyFont="1" applyFill="1" applyBorder="1" applyAlignment="1">
      <alignment horizontal="center" vertical="center"/>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9" fillId="0" borderId="17" xfId="0" applyFont="1" applyBorder="1" applyAlignment="1">
      <alignment horizontal="center"/>
    </xf>
    <xf numFmtId="0" fontId="9" fillId="0" borderId="0" xfId="0" applyFont="1" applyAlignment="1">
      <alignment horizontal="center"/>
    </xf>
    <xf numFmtId="0" fontId="9" fillId="0" borderId="18" xfId="0" applyFont="1" applyBorder="1" applyAlignment="1">
      <alignment horizontal="center"/>
    </xf>
    <xf numFmtId="0" fontId="25" fillId="7" borderId="25"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1" fillId="0" borderId="7" xfId="0" applyFont="1" applyBorder="1" applyAlignment="1">
      <alignment horizontal="center"/>
    </xf>
    <xf numFmtId="0" fontId="20" fillId="7" borderId="11"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9" fillId="0" borderId="11" xfId="0" applyFont="1" applyBorder="1" applyAlignment="1">
      <alignment horizontal="center"/>
    </xf>
    <xf numFmtId="0" fontId="9" fillId="0" borderId="2" xfId="0" applyFont="1" applyBorder="1" applyAlignment="1">
      <alignment horizontal="center"/>
    </xf>
    <xf numFmtId="0" fontId="25" fillId="7" borderId="8" xfId="0" applyFont="1" applyFill="1" applyBorder="1" applyAlignment="1">
      <alignment horizontal="center" vertical="center" wrapText="1"/>
    </xf>
    <xf numFmtId="0" fontId="25" fillId="7" borderId="21" xfId="0" applyFont="1" applyFill="1" applyBorder="1" applyAlignment="1">
      <alignment horizontal="center" vertical="center" wrapText="1"/>
    </xf>
    <xf numFmtId="0" fontId="20" fillId="2" borderId="6" xfId="0" applyFont="1" applyFill="1" applyBorder="1" applyAlignment="1">
      <alignment horizontal="center"/>
    </xf>
    <xf numFmtId="0" fontId="20" fillId="2" borderId="7" xfId="0" applyFont="1" applyFill="1" applyBorder="1" applyAlignment="1">
      <alignment horizontal="center"/>
    </xf>
    <xf numFmtId="0" fontId="25" fillId="7" borderId="11"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12" fillId="7" borderId="9"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10"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13" xfId="0" applyFont="1" applyFill="1" applyBorder="1" applyAlignment="1">
      <alignment horizontal="center" vertical="center"/>
    </xf>
    <xf numFmtId="0" fontId="21" fillId="0" borderId="13" xfId="0" applyFont="1" applyBorder="1" applyAlignment="1">
      <alignment horizontal="center"/>
    </xf>
    <xf numFmtId="0" fontId="21" fillId="0" borderId="2" xfId="0" applyFont="1" applyBorder="1" applyAlignment="1">
      <alignment horizontal="center"/>
    </xf>
    <xf numFmtId="0" fontId="21" fillId="0" borderId="10" xfId="0" applyFont="1" applyBorder="1" applyAlignment="1">
      <alignment horizontal="center"/>
    </xf>
    <xf numFmtId="0" fontId="9" fillId="0" borderId="14" xfId="0" applyFont="1" applyBorder="1" applyAlignment="1">
      <alignment horizontal="center"/>
    </xf>
    <xf numFmtId="0" fontId="14" fillId="0" borderId="11" xfId="0" applyFont="1" applyBorder="1" applyAlignment="1">
      <alignment horizontal="center" vertical="center" wrapText="1"/>
    </xf>
    <xf numFmtId="0" fontId="14" fillId="0" borderId="2" xfId="0" applyFont="1" applyBorder="1" applyAlignment="1">
      <alignment horizontal="center" vertical="center" wrapText="1"/>
    </xf>
    <xf numFmtId="0" fontId="12" fillId="7" borderId="0" xfId="0" applyFont="1" applyFill="1" applyAlignment="1">
      <alignment horizontal="center" vertical="center"/>
    </xf>
    <xf numFmtId="0" fontId="9" fillId="0" borderId="0" xfId="0" applyFont="1"/>
    <xf numFmtId="0" fontId="9" fillId="0" borderId="5" xfId="0" applyFont="1" applyBorder="1"/>
    <xf numFmtId="0" fontId="9" fillId="0" borderId="4" xfId="0" applyFont="1" applyBorder="1"/>
    <xf numFmtId="0" fontId="9" fillId="0" borderId="19" xfId="0" applyFont="1" applyBorder="1"/>
    <xf numFmtId="0" fontId="12" fillId="7" borderId="19" xfId="0" applyFont="1" applyFill="1" applyBorder="1" applyAlignment="1">
      <alignment horizontal="center" vertical="center"/>
    </xf>
    <xf numFmtId="0" fontId="13" fillId="0" borderId="11" xfId="0" applyFont="1" applyBorder="1" applyAlignment="1">
      <alignment horizontal="left" vertical="center"/>
    </xf>
    <xf numFmtId="0" fontId="13" fillId="0" borderId="4" xfId="0" applyFont="1" applyBorder="1" applyAlignment="1">
      <alignment horizontal="left" vertical="center"/>
    </xf>
    <xf numFmtId="0" fontId="13" fillId="0" borderId="19" xfId="0" applyFont="1" applyBorder="1" applyAlignment="1">
      <alignment horizontal="left" vertical="center"/>
    </xf>
    <xf numFmtId="0" fontId="13" fillId="0" borderId="11" xfId="0" applyFont="1" applyBorder="1" applyAlignment="1">
      <alignment horizontal="left" vertical="center" wrapText="1"/>
    </xf>
    <xf numFmtId="0" fontId="13" fillId="0" borderId="4" xfId="0" applyFont="1" applyBorder="1" applyAlignment="1">
      <alignment horizontal="left" vertical="center" wrapText="1"/>
    </xf>
    <xf numFmtId="0" fontId="13" fillId="0" borderId="19" xfId="0" applyFont="1" applyBorder="1" applyAlignment="1">
      <alignment horizontal="left" vertical="center" wrapText="1"/>
    </xf>
    <xf numFmtId="0" fontId="22" fillId="8" borderId="5" xfId="0" applyFont="1" applyFill="1" applyBorder="1" applyAlignment="1">
      <alignment horizontal="center" vertical="center"/>
    </xf>
    <xf numFmtId="0" fontId="22" fillId="8" borderId="28" xfId="0" applyFont="1" applyFill="1" applyBorder="1" applyAlignment="1">
      <alignment horizontal="center" vertical="center"/>
    </xf>
    <xf numFmtId="0" fontId="12" fillId="7" borderId="6"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7" xfId="0" applyFont="1" applyFill="1" applyBorder="1" applyAlignment="1">
      <alignment horizontal="center" vertical="center" wrapText="1"/>
    </xf>
    <xf numFmtId="0" fontId="23" fillId="0" borderId="9" xfId="0" applyFont="1" applyBorder="1" applyAlignment="1">
      <alignment horizontal="left" vertical="center" wrapText="1"/>
    </xf>
    <xf numFmtId="0" fontId="24" fillId="0" borderId="8" xfId="0" applyFont="1" applyBorder="1" applyAlignment="1">
      <alignment horizontal="left" vertical="center" wrapText="1"/>
    </xf>
    <xf numFmtId="0" fontId="24" fillId="0" borderId="10" xfId="0" applyFont="1" applyBorder="1" applyAlignment="1">
      <alignment horizontal="left" vertical="center" wrapText="1"/>
    </xf>
    <xf numFmtId="0" fontId="24" fillId="0" borderId="6" xfId="0" applyFont="1" applyBorder="1" applyAlignment="1">
      <alignment horizontal="left" vertical="center" wrapText="1"/>
    </xf>
    <xf numFmtId="0" fontId="24" fillId="0" borderId="0" xfId="0" applyFont="1" applyAlignment="1">
      <alignment horizontal="left" vertical="center" wrapText="1"/>
    </xf>
    <xf numFmtId="0" fontId="24" fillId="0" borderId="7" xfId="0" applyFont="1" applyBorder="1" applyAlignment="1">
      <alignment horizontal="left" vertical="center" wrapText="1"/>
    </xf>
    <xf numFmtId="0" fontId="24" fillId="0" borderId="12" xfId="0" applyFont="1" applyBorder="1" applyAlignment="1">
      <alignment horizontal="left" vertical="center" wrapText="1"/>
    </xf>
    <xf numFmtId="0" fontId="24" fillId="0" borderId="5" xfId="0" applyFont="1" applyBorder="1" applyAlignment="1">
      <alignment horizontal="left" vertical="center" wrapText="1"/>
    </xf>
    <xf numFmtId="0" fontId="24" fillId="0" borderId="13" xfId="0" applyFont="1" applyBorder="1" applyAlignment="1">
      <alignment horizontal="left" vertical="center" wrapText="1"/>
    </xf>
    <xf numFmtId="0" fontId="14" fillId="0" borderId="4" xfId="0" applyFont="1" applyBorder="1" applyAlignment="1">
      <alignment horizontal="center" vertical="center" wrapText="1"/>
    </xf>
    <xf numFmtId="0" fontId="12" fillId="2" borderId="7" xfId="0" applyFont="1" applyFill="1" applyBorder="1" applyAlignment="1">
      <alignment horizontal="center" vertical="center"/>
    </xf>
    <xf numFmtId="0" fontId="23" fillId="2" borderId="4" xfId="0" applyFont="1" applyFill="1" applyBorder="1" applyAlignment="1">
      <alignment horizontal="justify" vertical="center"/>
    </xf>
    <xf numFmtId="0" fontId="23" fillId="2" borderId="19" xfId="0" applyFont="1" applyFill="1" applyBorder="1" applyAlignment="1">
      <alignment horizontal="justify" vertical="center"/>
    </xf>
    <xf numFmtId="0" fontId="22" fillId="8" borderId="6" xfId="0" applyFont="1" applyFill="1" applyBorder="1" applyAlignment="1">
      <alignment horizontal="center" vertical="center"/>
    </xf>
    <xf numFmtId="0" fontId="22" fillId="8" borderId="0" xfId="0" applyFont="1" applyFill="1" applyAlignment="1">
      <alignment horizontal="center" vertical="center"/>
    </xf>
    <xf numFmtId="0" fontId="12" fillId="7" borderId="26" xfId="0" applyFont="1" applyFill="1" applyBorder="1" applyAlignment="1">
      <alignment horizontal="center" vertical="center"/>
    </xf>
    <xf numFmtId="0" fontId="12" fillId="0" borderId="26"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20" fillId="0" borderId="26"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2" xfId="0" applyFont="1" applyBorder="1" applyAlignment="1">
      <alignment horizontal="center" vertical="center" wrapText="1"/>
    </xf>
    <xf numFmtId="0" fontId="9" fillId="0" borderId="1" xfId="0" applyFont="1" applyBorder="1" applyAlignment="1">
      <alignment horizont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2" fillId="7" borderId="1" xfId="0" applyFont="1" applyFill="1" applyBorder="1" applyAlignment="1">
      <alignment horizontal="center" vertical="center"/>
    </xf>
    <xf numFmtId="0" fontId="9" fillId="0" borderId="4" xfId="0" applyFont="1" applyBorder="1" applyAlignment="1">
      <alignment horizontal="center"/>
    </xf>
    <xf numFmtId="0" fontId="13" fillId="0" borderId="2" xfId="0" applyFont="1" applyBorder="1" applyAlignment="1">
      <alignment horizontal="left" vertical="center"/>
    </xf>
    <xf numFmtId="0" fontId="11" fillId="8" borderId="11" xfId="0" applyFont="1" applyFill="1" applyBorder="1" applyAlignment="1">
      <alignment horizontal="center" vertical="center"/>
    </xf>
    <xf numFmtId="0" fontId="11" fillId="8" borderId="4" xfId="0" applyFont="1" applyFill="1" applyBorder="1" applyAlignment="1">
      <alignment horizontal="center" vertical="center"/>
    </xf>
    <xf numFmtId="0" fontId="11" fillId="8" borderId="2" xfId="0" applyFont="1" applyFill="1" applyBorder="1" applyAlignment="1">
      <alignment horizontal="center" vertical="center"/>
    </xf>
    <xf numFmtId="0" fontId="9" fillId="0" borderId="1" xfId="0" applyFont="1" applyBorder="1" applyAlignment="1">
      <alignment horizontal="left" vertical="center"/>
    </xf>
    <xf numFmtId="0" fontId="12" fillId="7"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9" fillId="0" borderId="1" xfId="0" applyFont="1" applyBorder="1" applyAlignment="1">
      <alignment horizontal="center" vertical="center"/>
    </xf>
    <xf numFmtId="0" fontId="16" fillId="8" borderId="1" xfId="0" applyFont="1" applyFill="1" applyBorder="1" applyAlignment="1">
      <alignment horizontal="center" vertical="center"/>
    </xf>
    <xf numFmtId="0" fontId="18" fillId="0" borderId="11"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4" xfId="1" applyFont="1" applyFill="1" applyBorder="1" applyAlignment="1">
      <alignment horizontal="center" vertical="center"/>
    </xf>
    <xf numFmtId="0" fontId="18" fillId="0" borderId="2" xfId="1" applyFont="1" applyFill="1" applyBorder="1" applyAlignment="1">
      <alignment horizontal="center" vertical="center"/>
    </xf>
    <xf numFmtId="0" fontId="16" fillId="8" borderId="11"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9" fillId="0" borderId="1" xfId="0" applyFont="1" applyBorder="1" applyAlignment="1">
      <alignment horizontal="left" vertical="center" wrapText="1"/>
    </xf>
    <xf numFmtId="0" fontId="14" fillId="0" borderId="1" xfId="0" applyFont="1" applyBorder="1" applyAlignment="1">
      <alignment horizontal="center" vertical="center"/>
    </xf>
    <xf numFmtId="0" fontId="9" fillId="0" borderId="1" xfId="0" applyFont="1" applyBorder="1" applyAlignment="1">
      <alignment horizontal="justify" vertical="center"/>
    </xf>
    <xf numFmtId="0" fontId="12" fillId="0" borderId="8" xfId="0" applyFont="1" applyBorder="1" applyAlignment="1">
      <alignment horizontal="center" vertical="center"/>
    </xf>
    <xf numFmtId="0" fontId="9" fillId="0" borderId="1" xfId="0" applyFont="1" applyBorder="1" applyAlignment="1">
      <alignment horizontal="center" vertical="center" wrapText="1"/>
    </xf>
    <xf numFmtId="0" fontId="9" fillId="0" borderId="11" xfId="0" applyFont="1" applyBorder="1" applyAlignment="1">
      <alignment horizontal="left" vertical="center" wrapText="1"/>
    </xf>
    <xf numFmtId="0" fontId="9" fillId="0" borderId="2" xfId="0" applyFont="1" applyBorder="1" applyAlignment="1">
      <alignment horizontal="left" vertical="center" wrapText="1"/>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ECEDEC"/>
      <color rgb="FF962D46"/>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242077</xdr:colOff>
      <xdr:row>42</xdr:row>
      <xdr:rowOff>161586</xdr:rowOff>
    </xdr:from>
    <xdr:to>
      <xdr:col>14</xdr:col>
      <xdr:colOff>365125</xdr:colOff>
      <xdr:row>50</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8452" y="42944711"/>
          <a:ext cx="4329923" cy="1634596"/>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mn-lt"/>
                <a:ea typeface="+mn-ea"/>
                <a:cs typeface="+mn-cs"/>
              </a:rPr>
              <a:t>PLAN ESTRATÉGICO SECTORIAL, DOCUMENTOS NORMATIVOS VIGENTES.</a:t>
            </a:r>
            <a:endParaRPr lang="es-CO">
              <a:effectLst/>
            </a:endParaRPr>
          </a:p>
          <a:p>
            <a:pPr marL="0" indent="0"/>
            <a:endParaRPr lang="es-CO" sz="1100" i="1">
              <a:solidFill>
                <a:srgbClr val="962D46"/>
              </a:solidFill>
              <a:latin typeface="Nunito" pitchFamily="2" charset="0"/>
              <a:ea typeface="+mn-ea"/>
              <a:cs typeface="+mn-cs"/>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42</xdr:row>
      <xdr:rowOff>181695</xdr:rowOff>
    </xdr:from>
    <xdr:to>
      <xdr:col>18</xdr:col>
      <xdr:colOff>1825624</xdr:colOff>
      <xdr:row>50</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8998730" y="42964820"/>
          <a:ext cx="4177519" cy="1634593"/>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chemeClr val="dk1"/>
                </a:solidFill>
                <a:effectLst/>
                <a:latin typeface="+mn-lt"/>
                <a:ea typeface="+mn-ea"/>
                <a:cs typeface="+mn-cs"/>
              </a:rPr>
              <a:t>Ninguna</a:t>
            </a:r>
          </a:p>
          <a:p>
            <a:pPr marL="0" indent="0"/>
            <a:r>
              <a:rPr lang="es-CO" sz="1100" i="1">
                <a:solidFill>
                  <a:srgbClr val="962D46"/>
                </a:solidFill>
                <a:latin typeface="Nunito" pitchFamily="2" charset="0"/>
                <a:ea typeface="+mn-ea"/>
                <a:cs typeface="+mn-cs"/>
              </a:rPr>
              <a:t> </a:t>
            </a: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43</xdr:row>
      <xdr:rowOff>724</xdr:rowOff>
    </xdr:from>
    <xdr:to>
      <xdr:col>24</xdr:col>
      <xdr:colOff>238125</xdr:colOff>
      <xdr:row>50</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3802506" y="42974349"/>
          <a:ext cx="4437869" cy="1634593"/>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SIGI</a:t>
            </a:r>
            <a:endParaRPr lang="es-CO">
              <a:effectLst/>
            </a:endParaRPr>
          </a:p>
          <a:p>
            <a:r>
              <a:rPr lang="es-CO" sz="1100" i="1">
                <a:solidFill>
                  <a:schemeClr val="dk1"/>
                </a:solidFill>
                <a:effectLst/>
                <a:latin typeface="+mn-lt"/>
                <a:ea typeface="+mn-ea"/>
                <a:cs typeface="+mn-cs"/>
              </a:rPr>
              <a:t>Sistema de Tramites</a:t>
            </a:r>
            <a:endParaRPr lang="es-CO">
              <a:effectLst/>
            </a:endParaRPr>
          </a:p>
          <a:p>
            <a:r>
              <a:rPr lang="es-CO" sz="1100" i="1">
                <a:solidFill>
                  <a:schemeClr val="dk1"/>
                </a:solidFill>
                <a:effectLst/>
                <a:latin typeface="+mn-lt"/>
                <a:ea typeface="+mn-ea"/>
                <a:cs typeface="+mn-cs"/>
              </a:rPr>
              <a:t>HELISA</a:t>
            </a:r>
            <a:endParaRPr lang="es-CO">
              <a:effectLst/>
            </a:endParaRPr>
          </a:p>
          <a:p>
            <a:r>
              <a:rPr lang="es-CO" sz="1100" i="1">
                <a:solidFill>
                  <a:schemeClr val="dk1"/>
                </a:solidFill>
                <a:effectLst/>
                <a:latin typeface="+mn-lt"/>
                <a:ea typeface="+mn-ea"/>
                <a:cs typeface="+mn-cs"/>
              </a:rPr>
              <a:t>ARANDA</a:t>
            </a:r>
            <a:endParaRPr lang="es-CO" sz="1100" i="1">
              <a:solidFill>
                <a:srgbClr val="962D46"/>
              </a:solidFill>
              <a:latin typeface="Nunito" pitchFamily="2" charset="0"/>
              <a:ea typeface="+mn-ea"/>
              <a:cs typeface="+mn-cs"/>
            </a:endParaRP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52</xdr:row>
      <xdr:rowOff>91740</xdr:rowOff>
    </xdr:from>
    <xdr:to>
      <xdr:col>15</xdr:col>
      <xdr:colOff>9525</xdr:colOff>
      <xdr:row>60</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71946" y="44938615"/>
          <a:ext cx="4341829" cy="1729843"/>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a:r>
              <a:rPr lang="es-CO" sz="1100" i="1">
                <a:solidFill>
                  <a:schemeClr val="dk1"/>
                </a:solidFill>
                <a:effectLst/>
                <a:latin typeface="Nunito" pitchFamily="2" charset="0"/>
                <a:ea typeface="+mn-ea"/>
                <a:cs typeface="+mn-cs"/>
              </a:rPr>
              <a:t>Ver identificación</a:t>
            </a:r>
            <a:r>
              <a:rPr lang="es-CO" sz="1100" i="1" baseline="0">
                <a:solidFill>
                  <a:schemeClr val="dk1"/>
                </a:solidFill>
                <a:effectLst/>
                <a:latin typeface="Nunito" pitchFamily="2" charset="0"/>
                <a:ea typeface="+mn-ea"/>
                <a:cs typeface="+mn-cs"/>
              </a:rPr>
              <a:t> de PNC</a:t>
            </a:r>
            <a:endParaRPr lang="es-CO">
              <a:effectLst/>
              <a:latin typeface="Nunito" pitchFamily="2" charset="0"/>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56</xdr:row>
      <xdr:rowOff>50993</xdr:rowOff>
    </xdr:from>
    <xdr:to>
      <xdr:col>15</xdr:col>
      <xdr:colOff>741</xdr:colOff>
      <xdr:row>57</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53</xdr:row>
      <xdr:rowOff>59532</xdr:rowOff>
    </xdr:from>
    <xdr:to>
      <xdr:col>18</xdr:col>
      <xdr:colOff>1845468</xdr:colOff>
      <xdr:row>59</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985250" y="45112782"/>
          <a:ext cx="4210843" cy="1333500"/>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Nunito" pitchFamily="2" charset="0"/>
                <a:ea typeface="+mn-ea"/>
                <a:cs typeface="+mn-cs"/>
              </a:rPr>
              <a:t>Ver</a:t>
            </a:r>
            <a:r>
              <a:rPr lang="es-CO" sz="1100" i="1" baseline="0">
                <a:solidFill>
                  <a:schemeClr val="dk1"/>
                </a:solidFill>
                <a:effectLst/>
                <a:latin typeface="Nunito" pitchFamily="2" charset="0"/>
                <a:ea typeface="+mn-ea"/>
                <a:cs typeface="+mn-cs"/>
              </a:rPr>
              <a:t> procedimientos e instructuvos del SIGI</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16124" cy="1199594"/>
        </a:xfrm>
        <a:prstGeom prst="rect">
          <a:avLst/>
        </a:prstGeom>
      </xdr:spPr>
    </xdr:pic>
    <xdr:clientData/>
  </xdr:twoCellAnchor>
  <xdr:twoCellAnchor>
    <xdr:from>
      <xdr:col>3</xdr:col>
      <xdr:colOff>36541</xdr:colOff>
      <xdr:row>7</xdr:row>
      <xdr:rowOff>163686</xdr:rowOff>
    </xdr:from>
    <xdr:to>
      <xdr:col>3</xdr:col>
      <xdr:colOff>302559</xdr:colOff>
      <xdr:row>7</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7</xdr:row>
      <xdr:rowOff>163686</xdr:rowOff>
    </xdr:from>
    <xdr:to>
      <xdr:col>6</xdr:col>
      <xdr:colOff>373174</xdr:colOff>
      <xdr:row>7</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7</xdr:row>
      <xdr:rowOff>163686</xdr:rowOff>
    </xdr:from>
    <xdr:to>
      <xdr:col>19</xdr:col>
      <xdr:colOff>320447</xdr:colOff>
      <xdr:row>7</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 y="0"/>
          <a:ext cx="1809749" cy="1076800"/>
        </a:xfrm>
        <a:prstGeom prst="rect">
          <a:avLst/>
        </a:prstGeom>
      </xdr:spPr>
    </xdr:pic>
    <xdr:clientData/>
  </xdr:twoCellAnchor>
  <xdr:twoCellAnchor>
    <xdr:from>
      <xdr:col>5</xdr:col>
      <xdr:colOff>297656</xdr:colOff>
      <xdr:row>16</xdr:row>
      <xdr:rowOff>257175</xdr:rowOff>
    </xdr:from>
    <xdr:to>
      <xdr:col>5</xdr:col>
      <xdr:colOff>571500</xdr:colOff>
      <xdr:row>18</xdr:row>
      <xdr:rowOff>30957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81562"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16</xdr:row>
      <xdr:rowOff>257175</xdr:rowOff>
    </xdr:from>
    <xdr:to>
      <xdr:col>9</xdr:col>
      <xdr:colOff>319084</xdr:colOff>
      <xdr:row>18</xdr:row>
      <xdr:rowOff>30957</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7053"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16</xdr:row>
      <xdr:rowOff>257175</xdr:rowOff>
    </xdr:from>
    <xdr:to>
      <xdr:col>12</xdr:col>
      <xdr:colOff>292890</xdr:colOff>
      <xdr:row>18</xdr:row>
      <xdr:rowOff>30957</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8710609"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16</xdr:row>
      <xdr:rowOff>257175</xdr:rowOff>
    </xdr:from>
    <xdr:to>
      <xdr:col>14</xdr:col>
      <xdr:colOff>314326</xdr:colOff>
      <xdr:row>18</xdr:row>
      <xdr:rowOff>30957</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63"/>
  <sheetViews>
    <sheetView showGridLines="0" tabSelected="1" zoomScale="60" zoomScaleNormal="60" zoomScaleSheetLayoutView="80" workbookViewId="0">
      <selection activeCell="Y2" sqref="Y2"/>
    </sheetView>
  </sheetViews>
  <sheetFormatPr baseColWidth="10" defaultRowHeight="16.5" x14ac:dyDescent="0.3"/>
  <cols>
    <col min="1" max="1" width="25.7109375" style="16" customWidth="1"/>
    <col min="2" max="2" width="3.7109375" style="16" customWidth="1"/>
    <col min="3" max="3" width="25.7109375" style="16" customWidth="1"/>
    <col min="4" max="4" width="5" style="16" customWidth="1"/>
    <col min="5" max="5" width="6.140625" style="16" customWidth="1"/>
    <col min="6" max="6" width="25.7109375" style="16" customWidth="1"/>
    <col min="7" max="7" width="6.5703125" style="16" customWidth="1"/>
    <col min="8" max="12" width="3.7109375" style="16" customWidth="1"/>
    <col min="13" max="13" width="0.28515625" style="16" customWidth="1"/>
    <col min="14" max="14" width="5.140625" style="16" customWidth="1"/>
    <col min="15" max="15" width="5.7109375" style="16" customWidth="1"/>
    <col min="16" max="16" width="35.7109375" style="16" customWidth="1"/>
    <col min="17" max="17" width="2.5703125" style="16" customWidth="1"/>
    <col min="18" max="18" width="2.85546875" style="16" customWidth="1"/>
    <col min="19" max="19" width="35.7109375" style="16" customWidth="1"/>
    <col min="20" max="20" width="6.140625" style="16" customWidth="1"/>
    <col min="21" max="21" width="25.7109375" style="16" customWidth="1"/>
    <col min="22" max="22" width="3.28515625" style="16" customWidth="1"/>
    <col min="23" max="23" width="25.7109375" style="16" customWidth="1"/>
    <col min="24" max="24" width="3" style="16" customWidth="1"/>
    <col min="25" max="25" width="25.7109375" style="16" customWidth="1"/>
    <col min="26" max="16384" width="11.42578125" style="16"/>
  </cols>
  <sheetData>
    <row r="1" spans="1:25" ht="33" customHeight="1" x14ac:dyDescent="0.3">
      <c r="A1" s="81"/>
      <c r="B1" s="82"/>
      <c r="C1" s="82"/>
      <c r="D1" s="82"/>
      <c r="E1" s="83"/>
      <c r="F1" s="90" t="s">
        <v>0</v>
      </c>
      <c r="G1" s="90"/>
      <c r="H1" s="90"/>
      <c r="I1" s="90"/>
      <c r="J1" s="90"/>
      <c r="K1" s="90"/>
      <c r="L1" s="90"/>
      <c r="M1" s="90"/>
      <c r="N1" s="90"/>
      <c r="O1" s="90"/>
      <c r="P1" s="90"/>
      <c r="Q1" s="90"/>
      <c r="R1" s="90"/>
      <c r="S1" s="90"/>
      <c r="T1" s="90"/>
      <c r="U1" s="90"/>
      <c r="V1" s="90"/>
      <c r="W1" s="93" t="s">
        <v>240</v>
      </c>
      <c r="X1" s="94"/>
      <c r="Y1" s="32" t="s">
        <v>248</v>
      </c>
    </row>
    <row r="2" spans="1:25" ht="33" customHeight="1" x14ac:dyDescent="0.3">
      <c r="A2" s="84"/>
      <c r="B2" s="85"/>
      <c r="C2" s="85"/>
      <c r="D2" s="85"/>
      <c r="E2" s="86"/>
      <c r="F2" s="91"/>
      <c r="G2" s="91"/>
      <c r="H2" s="91"/>
      <c r="I2" s="91"/>
      <c r="J2" s="91"/>
      <c r="K2" s="91"/>
      <c r="L2" s="91"/>
      <c r="M2" s="91"/>
      <c r="N2" s="91"/>
      <c r="O2" s="91"/>
      <c r="P2" s="91"/>
      <c r="Q2" s="91"/>
      <c r="R2" s="91"/>
      <c r="S2" s="91"/>
      <c r="T2" s="91"/>
      <c r="U2" s="91"/>
      <c r="V2" s="91"/>
      <c r="W2" s="95" t="s">
        <v>241</v>
      </c>
      <c r="X2" s="96"/>
      <c r="Y2" s="33">
        <v>6</v>
      </c>
    </row>
    <row r="3" spans="1:25" ht="33" customHeight="1" x14ac:dyDescent="0.3">
      <c r="A3" s="87"/>
      <c r="B3" s="88"/>
      <c r="C3" s="88"/>
      <c r="D3" s="88"/>
      <c r="E3" s="89"/>
      <c r="F3" s="92"/>
      <c r="G3" s="92"/>
      <c r="H3" s="92"/>
      <c r="I3" s="92"/>
      <c r="J3" s="92"/>
      <c r="K3" s="92"/>
      <c r="L3" s="92"/>
      <c r="M3" s="92"/>
      <c r="N3" s="92"/>
      <c r="O3" s="92"/>
      <c r="P3" s="92"/>
      <c r="Q3" s="92"/>
      <c r="R3" s="92"/>
      <c r="S3" s="92"/>
      <c r="T3" s="92"/>
      <c r="U3" s="92"/>
      <c r="V3" s="92"/>
      <c r="W3" s="95" t="s">
        <v>242</v>
      </c>
      <c r="X3" s="96"/>
      <c r="Y3" s="73">
        <v>45506</v>
      </c>
    </row>
    <row r="4" spans="1:25" ht="11.25" customHeight="1" x14ac:dyDescent="0.3">
      <c r="A4" s="115"/>
      <c r="B4" s="116"/>
      <c r="C4" s="116"/>
      <c r="D4" s="116"/>
      <c r="E4" s="116"/>
      <c r="F4" s="116"/>
      <c r="G4" s="116"/>
      <c r="H4" s="116"/>
      <c r="I4" s="116"/>
      <c r="J4" s="116"/>
      <c r="K4" s="116"/>
      <c r="L4" s="116"/>
      <c r="M4" s="116"/>
      <c r="N4" s="116"/>
      <c r="O4" s="116"/>
      <c r="P4" s="116"/>
      <c r="Q4" s="116"/>
      <c r="R4" s="116"/>
      <c r="S4" s="116"/>
      <c r="T4" s="116"/>
      <c r="U4" s="116"/>
      <c r="V4" s="116"/>
      <c r="W4" s="116"/>
      <c r="X4" s="116"/>
      <c r="Y4" s="117"/>
    </row>
    <row r="5" spans="1:25" ht="21.2" customHeight="1" x14ac:dyDescent="0.3">
      <c r="A5" s="134" t="s">
        <v>44</v>
      </c>
      <c r="B5" s="135"/>
      <c r="C5" s="136"/>
      <c r="D5" s="36"/>
      <c r="E5" s="146" t="s">
        <v>1</v>
      </c>
      <c r="F5" s="146"/>
      <c r="G5" s="140"/>
      <c r="H5" s="106" t="s">
        <v>2</v>
      </c>
      <c r="I5" s="107"/>
      <c r="J5" s="107"/>
      <c r="K5" s="107"/>
      <c r="L5" s="107"/>
      <c r="M5" s="107"/>
      <c r="N5" s="108"/>
      <c r="O5" s="173"/>
      <c r="P5" s="160" t="s">
        <v>59</v>
      </c>
      <c r="Q5" s="161"/>
      <c r="R5" s="161"/>
      <c r="S5" s="162"/>
      <c r="T5" s="143"/>
      <c r="U5" s="106" t="s">
        <v>14</v>
      </c>
      <c r="V5" s="107"/>
      <c r="W5" s="107"/>
      <c r="X5" s="107"/>
      <c r="Y5" s="151"/>
    </row>
    <row r="6" spans="1:25" ht="15.75" customHeight="1" x14ac:dyDescent="0.3">
      <c r="A6" s="137"/>
      <c r="B6" s="138"/>
      <c r="C6" s="139"/>
      <c r="D6" s="36"/>
      <c r="E6" s="138"/>
      <c r="F6" s="138"/>
      <c r="G6" s="141"/>
      <c r="H6" s="106"/>
      <c r="I6" s="107"/>
      <c r="J6" s="107"/>
      <c r="K6" s="107"/>
      <c r="L6" s="107"/>
      <c r="M6" s="107"/>
      <c r="N6" s="108"/>
      <c r="O6" s="173"/>
      <c r="P6" s="160"/>
      <c r="Q6" s="161"/>
      <c r="R6" s="161"/>
      <c r="S6" s="162"/>
      <c r="T6" s="143"/>
      <c r="U6" s="176" t="s">
        <v>19</v>
      </c>
      <c r="V6" s="177"/>
      <c r="W6" s="158" t="s">
        <v>20</v>
      </c>
      <c r="X6" s="158"/>
      <c r="Y6" s="159"/>
    </row>
    <row r="7" spans="1:25" ht="34.5" customHeight="1" x14ac:dyDescent="0.3">
      <c r="A7" s="97" t="s">
        <v>70</v>
      </c>
      <c r="B7" s="98"/>
      <c r="C7" s="99"/>
      <c r="D7" s="100"/>
      <c r="E7" s="109" t="str">
        <f>VLOOKUP(A7,'Listas desplegables'!D3:F46,2,0)</f>
        <v>Gestión Administrativa</v>
      </c>
      <c r="F7" s="110"/>
      <c r="G7" s="141"/>
      <c r="H7" s="144" t="str">
        <f>+VLOOKUP(A7,'Listas desplegables'!D3:F46,3,0)</f>
        <v xml:space="preserve">Apoyo </v>
      </c>
      <c r="I7" s="172"/>
      <c r="J7" s="172"/>
      <c r="K7" s="172"/>
      <c r="L7" s="172"/>
      <c r="M7" s="172"/>
      <c r="N7" s="145"/>
      <c r="O7" s="173"/>
      <c r="P7" s="163" t="s">
        <v>244</v>
      </c>
      <c r="Q7" s="164"/>
      <c r="R7" s="164"/>
      <c r="S7" s="165"/>
      <c r="T7" s="143"/>
      <c r="U7" s="124" t="s">
        <v>245</v>
      </c>
      <c r="V7" s="125"/>
      <c r="W7" s="155" t="s">
        <v>246</v>
      </c>
      <c r="X7" s="156"/>
      <c r="Y7" s="157"/>
    </row>
    <row r="8" spans="1:25" ht="23.25" customHeight="1" x14ac:dyDescent="0.3">
      <c r="A8" s="100"/>
      <c r="B8" s="101"/>
      <c r="C8" s="102"/>
      <c r="D8" s="100"/>
      <c r="E8" s="111"/>
      <c r="F8" s="112"/>
      <c r="G8" s="141"/>
      <c r="H8" s="144"/>
      <c r="I8" s="172"/>
      <c r="J8" s="172"/>
      <c r="K8" s="172"/>
      <c r="L8" s="172"/>
      <c r="M8" s="172"/>
      <c r="N8" s="145"/>
      <c r="O8" s="173"/>
      <c r="P8" s="166"/>
      <c r="Q8" s="167"/>
      <c r="R8" s="167"/>
      <c r="S8" s="168"/>
      <c r="T8" s="143"/>
      <c r="U8" s="124"/>
      <c r="V8" s="125"/>
      <c r="W8" s="152"/>
      <c r="X8" s="153"/>
      <c r="Y8" s="154"/>
    </row>
    <row r="9" spans="1:25" ht="19.5" customHeight="1" x14ac:dyDescent="0.3">
      <c r="A9" s="100"/>
      <c r="B9" s="101"/>
      <c r="C9" s="102"/>
      <c r="D9" s="100"/>
      <c r="E9" s="111"/>
      <c r="F9" s="112"/>
      <c r="G9" s="141"/>
      <c r="H9" s="144"/>
      <c r="I9" s="172"/>
      <c r="J9" s="172"/>
      <c r="K9" s="172"/>
      <c r="L9" s="172"/>
      <c r="M9" s="172"/>
      <c r="N9" s="145"/>
      <c r="O9" s="173"/>
      <c r="P9" s="166"/>
      <c r="Q9" s="167"/>
      <c r="R9" s="167"/>
      <c r="S9" s="168"/>
      <c r="T9" s="143"/>
      <c r="U9" s="124"/>
      <c r="V9" s="125"/>
      <c r="W9" s="152"/>
      <c r="X9" s="153"/>
      <c r="Y9" s="154"/>
    </row>
    <row r="10" spans="1:25" ht="47.25" customHeight="1" x14ac:dyDescent="0.3">
      <c r="A10" s="103"/>
      <c r="B10" s="104"/>
      <c r="C10" s="105"/>
      <c r="D10" s="100"/>
      <c r="E10" s="113"/>
      <c r="F10" s="114"/>
      <c r="G10" s="142"/>
      <c r="H10" s="144"/>
      <c r="I10" s="172"/>
      <c r="J10" s="172"/>
      <c r="K10" s="172"/>
      <c r="L10" s="172"/>
      <c r="M10" s="172"/>
      <c r="N10" s="145"/>
      <c r="O10" s="173"/>
      <c r="P10" s="169"/>
      <c r="Q10" s="170"/>
      <c r="R10" s="170"/>
      <c r="S10" s="171"/>
      <c r="T10" s="143"/>
      <c r="U10" s="124"/>
      <c r="V10" s="125"/>
      <c r="W10" s="152"/>
      <c r="X10" s="153"/>
      <c r="Y10" s="154"/>
    </row>
    <row r="11" spans="1:25" ht="13.5" customHeight="1" x14ac:dyDescent="0.3">
      <c r="A11" s="38"/>
      <c r="C11" s="147"/>
      <c r="D11" s="147"/>
      <c r="E11" s="148"/>
      <c r="F11" s="148"/>
      <c r="G11" s="147"/>
      <c r="H11" s="149"/>
      <c r="I11" s="149"/>
      <c r="J11" s="149"/>
      <c r="K11" s="149"/>
      <c r="L11" s="149"/>
      <c r="M11" s="149"/>
      <c r="N11" s="149"/>
      <c r="O11" s="148"/>
      <c r="P11" s="148"/>
      <c r="Q11" s="148"/>
      <c r="R11" s="148"/>
      <c r="S11" s="148"/>
      <c r="T11" s="148"/>
      <c r="U11" s="149"/>
      <c r="V11" s="149"/>
      <c r="W11" s="149"/>
      <c r="X11" s="149"/>
      <c r="Y11" s="150"/>
    </row>
    <row r="12" spans="1:25" ht="53.25" customHeight="1" x14ac:dyDescent="0.3">
      <c r="A12" s="106" t="s">
        <v>58</v>
      </c>
      <c r="B12" s="107"/>
      <c r="C12" s="108"/>
      <c r="D12" s="39"/>
      <c r="E12" s="144" t="str">
        <f>VLOOKUP(A7,'Listas desplegables'!D3:G46,4,0)</f>
        <v xml:space="preserve">Director Administrativo </v>
      </c>
      <c r="F12" s="145"/>
      <c r="H12" s="107" t="s">
        <v>3</v>
      </c>
      <c r="I12" s="107"/>
      <c r="J12" s="107"/>
      <c r="K12" s="107"/>
      <c r="L12" s="107"/>
      <c r="M12" s="107"/>
      <c r="N12" s="107"/>
      <c r="O12" s="174" t="s">
        <v>247</v>
      </c>
      <c r="P12" s="174"/>
      <c r="Q12" s="174"/>
      <c r="R12" s="174"/>
      <c r="S12" s="174"/>
      <c r="T12" s="174"/>
      <c r="U12" s="174"/>
      <c r="V12" s="174"/>
      <c r="W12" s="174"/>
      <c r="X12" s="174"/>
      <c r="Y12" s="175"/>
    </row>
    <row r="13" spans="1:25" x14ac:dyDescent="0.3">
      <c r="A13" s="115"/>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7"/>
    </row>
    <row r="14" spans="1:25" ht="30.75" customHeight="1" x14ac:dyDescent="0.3">
      <c r="A14" s="118" t="s">
        <v>4</v>
      </c>
      <c r="B14" s="119"/>
      <c r="C14" s="119"/>
      <c r="D14" s="119"/>
      <c r="E14" s="119"/>
      <c r="F14" s="119"/>
      <c r="G14" s="120"/>
      <c r="H14" s="121" t="s">
        <v>8</v>
      </c>
      <c r="I14" s="122"/>
      <c r="J14" s="122"/>
      <c r="K14" s="123"/>
      <c r="L14" s="40"/>
      <c r="M14" s="40"/>
      <c r="N14" s="130" t="s">
        <v>16</v>
      </c>
      <c r="O14" s="131"/>
      <c r="P14" s="131"/>
      <c r="Q14" s="131"/>
      <c r="R14" s="131"/>
      <c r="S14" s="132"/>
      <c r="T14" s="41"/>
      <c r="U14" s="126" t="s">
        <v>15</v>
      </c>
      <c r="V14" s="126"/>
      <c r="W14" s="126"/>
      <c r="X14" s="126"/>
      <c r="Y14" s="127"/>
    </row>
    <row r="15" spans="1:25" s="22" customFormat="1" ht="29.25" customHeight="1" x14ac:dyDescent="0.3">
      <c r="A15" s="42" t="s">
        <v>5</v>
      </c>
      <c r="B15" s="78"/>
      <c r="C15" s="43" t="s">
        <v>6</v>
      </c>
      <c r="D15" s="78"/>
      <c r="E15" s="79" t="s">
        <v>7</v>
      </c>
      <c r="F15" s="80"/>
      <c r="G15" s="120"/>
      <c r="H15" s="44" t="s">
        <v>9</v>
      </c>
      <c r="I15" s="44" t="s">
        <v>10</v>
      </c>
      <c r="J15" s="44" t="s">
        <v>11</v>
      </c>
      <c r="K15" s="44" t="s">
        <v>12</v>
      </c>
      <c r="L15" s="45"/>
      <c r="M15" s="46"/>
      <c r="N15" s="79" t="s">
        <v>163</v>
      </c>
      <c r="O15" s="133"/>
      <c r="P15" s="80"/>
      <c r="Q15" s="128"/>
      <c r="R15" s="129"/>
      <c r="S15" s="47" t="s">
        <v>13</v>
      </c>
      <c r="T15" s="48"/>
      <c r="U15" s="43" t="s">
        <v>131</v>
      </c>
      <c r="V15" s="41"/>
      <c r="W15" s="43" t="s">
        <v>17</v>
      </c>
      <c r="X15" s="49"/>
      <c r="Y15" s="50" t="s">
        <v>18</v>
      </c>
    </row>
    <row r="16" spans="1:25" ht="372" customHeight="1" x14ac:dyDescent="0.3">
      <c r="A16" s="66" t="s">
        <v>250</v>
      </c>
      <c r="B16" s="78"/>
      <c r="C16" s="20"/>
      <c r="D16" s="78"/>
      <c r="E16" s="77" t="s">
        <v>251</v>
      </c>
      <c r="F16" s="75"/>
      <c r="G16" s="120"/>
      <c r="H16" s="19" t="s">
        <v>252</v>
      </c>
      <c r="I16" s="19"/>
      <c r="J16" s="19"/>
      <c r="K16" s="19"/>
      <c r="L16" s="52"/>
      <c r="M16" s="41"/>
      <c r="N16" s="77" t="s">
        <v>253</v>
      </c>
      <c r="O16" s="76"/>
      <c r="P16" s="75"/>
      <c r="Q16" s="128"/>
      <c r="R16" s="129"/>
      <c r="S16" s="67" t="s">
        <v>258</v>
      </c>
      <c r="T16" s="48"/>
      <c r="U16" s="67" t="s">
        <v>255</v>
      </c>
      <c r="V16" s="41"/>
      <c r="W16" s="67" t="s">
        <v>257</v>
      </c>
      <c r="X16" s="48"/>
      <c r="Y16" s="53"/>
    </row>
    <row r="17" spans="1:25" ht="9" customHeight="1" x14ac:dyDescent="0.3">
      <c r="A17" s="34"/>
      <c r="B17" s="24"/>
      <c r="C17" s="24"/>
      <c r="D17" s="24"/>
      <c r="E17" s="24"/>
      <c r="F17" s="24"/>
      <c r="G17" s="24"/>
      <c r="H17" s="54"/>
      <c r="I17" s="54"/>
      <c r="J17" s="54"/>
      <c r="K17" s="54"/>
      <c r="L17" s="54"/>
      <c r="M17" s="55"/>
      <c r="N17" s="54"/>
      <c r="O17" s="54"/>
      <c r="P17" s="54"/>
      <c r="Q17" s="56"/>
      <c r="R17" s="56"/>
      <c r="S17" s="24"/>
      <c r="T17" s="24"/>
      <c r="U17" s="24"/>
      <c r="V17" s="55"/>
      <c r="W17" s="24"/>
      <c r="X17" s="24"/>
      <c r="Y17" s="35"/>
    </row>
    <row r="18" spans="1:25" ht="264" customHeight="1" x14ac:dyDescent="0.3">
      <c r="A18" s="51" t="s">
        <v>259</v>
      </c>
      <c r="B18" s="24"/>
      <c r="C18" s="20" t="s">
        <v>260</v>
      </c>
      <c r="D18" s="24"/>
      <c r="E18" s="77" t="s">
        <v>261</v>
      </c>
      <c r="F18" s="75"/>
      <c r="G18" s="24"/>
      <c r="H18" s="57"/>
      <c r="I18" s="57" t="s">
        <v>252</v>
      </c>
      <c r="J18" s="57"/>
      <c r="K18" s="57"/>
      <c r="L18" s="58"/>
      <c r="M18" s="55"/>
      <c r="N18" s="74" t="s">
        <v>262</v>
      </c>
      <c r="O18" s="76"/>
      <c r="P18" s="75"/>
      <c r="Q18" s="59"/>
      <c r="R18" s="60"/>
      <c r="S18" s="20" t="s">
        <v>254</v>
      </c>
      <c r="T18" s="37"/>
      <c r="U18" s="67" t="s">
        <v>263</v>
      </c>
      <c r="V18" s="55"/>
      <c r="W18" s="20" t="s">
        <v>259</v>
      </c>
      <c r="X18" s="37"/>
      <c r="Y18" s="53" t="s">
        <v>264</v>
      </c>
    </row>
    <row r="19" spans="1:25" ht="8.25" customHeight="1" x14ac:dyDescent="0.3">
      <c r="A19" s="34"/>
      <c r="B19" s="24"/>
      <c r="C19" s="24"/>
      <c r="D19" s="24"/>
      <c r="E19" s="24"/>
      <c r="F19" s="24"/>
      <c r="G19" s="24"/>
      <c r="H19" s="54"/>
      <c r="I19" s="54"/>
      <c r="J19" s="54"/>
      <c r="K19" s="54"/>
      <c r="L19" s="54"/>
      <c r="M19" s="55"/>
      <c r="N19" s="54"/>
      <c r="O19" s="54"/>
      <c r="P19" s="54"/>
      <c r="Q19" s="24"/>
      <c r="R19" s="24"/>
      <c r="S19" s="24"/>
      <c r="T19" s="24"/>
      <c r="U19" s="24"/>
      <c r="V19" s="55"/>
      <c r="W19" s="24"/>
      <c r="X19" s="24"/>
      <c r="Y19" s="35"/>
    </row>
    <row r="20" spans="1:25" ht="167.25" customHeight="1" x14ac:dyDescent="0.3">
      <c r="A20" s="51" t="s">
        <v>256</v>
      </c>
      <c r="B20" s="24"/>
      <c r="C20" s="20" t="s">
        <v>265</v>
      </c>
      <c r="D20" s="24"/>
      <c r="E20" s="77" t="s">
        <v>266</v>
      </c>
      <c r="F20" s="75"/>
      <c r="G20" s="24"/>
      <c r="H20" s="57"/>
      <c r="I20" s="57" t="s">
        <v>252</v>
      </c>
      <c r="J20" s="57"/>
      <c r="K20" s="57"/>
      <c r="L20" s="58"/>
      <c r="M20" s="55"/>
      <c r="N20" s="74" t="s">
        <v>267</v>
      </c>
      <c r="O20" s="76"/>
      <c r="P20" s="75"/>
      <c r="Q20" s="59"/>
      <c r="R20" s="60"/>
      <c r="S20" s="20" t="s">
        <v>254</v>
      </c>
      <c r="T20" s="37"/>
      <c r="U20" s="67" t="s">
        <v>268</v>
      </c>
      <c r="V20" s="55"/>
      <c r="W20" s="20" t="s">
        <v>259</v>
      </c>
      <c r="X20" s="37"/>
      <c r="Y20" s="53" t="s">
        <v>264</v>
      </c>
    </row>
    <row r="21" spans="1:25" ht="9" customHeight="1" x14ac:dyDescent="0.3">
      <c r="A21" s="34"/>
      <c r="B21" s="24"/>
      <c r="C21" s="24"/>
      <c r="D21" s="24"/>
      <c r="E21" s="24"/>
      <c r="F21" s="24"/>
      <c r="G21" s="24"/>
      <c r="H21" s="54"/>
      <c r="I21" s="54"/>
      <c r="J21" s="54"/>
      <c r="K21" s="54"/>
      <c r="L21" s="54"/>
      <c r="M21" s="55"/>
      <c r="N21" s="54"/>
      <c r="O21" s="54"/>
      <c r="P21" s="54"/>
      <c r="Q21" s="24"/>
      <c r="R21" s="24"/>
      <c r="S21" s="24"/>
      <c r="T21" s="24"/>
      <c r="U21" s="24"/>
      <c r="V21" s="55"/>
      <c r="W21" s="24"/>
      <c r="X21" s="24"/>
      <c r="Y21" s="35"/>
    </row>
    <row r="22" spans="1:25" ht="267.75" customHeight="1" x14ac:dyDescent="0.3">
      <c r="A22" s="51" t="s">
        <v>259</v>
      </c>
      <c r="B22" s="24"/>
      <c r="C22" s="20" t="s">
        <v>260</v>
      </c>
      <c r="D22" s="24"/>
      <c r="E22" s="77" t="s">
        <v>261</v>
      </c>
      <c r="F22" s="75"/>
      <c r="G22" s="24"/>
      <c r="H22" s="57"/>
      <c r="I22" s="57" t="s">
        <v>252</v>
      </c>
      <c r="J22" s="57"/>
      <c r="K22" s="57"/>
      <c r="L22" s="58"/>
      <c r="M22" s="55"/>
      <c r="N22" s="74" t="s">
        <v>269</v>
      </c>
      <c r="O22" s="76"/>
      <c r="P22" s="75"/>
      <c r="Q22" s="59"/>
      <c r="R22" s="60"/>
      <c r="S22" s="20" t="s">
        <v>270</v>
      </c>
      <c r="T22" s="37"/>
      <c r="U22" s="67" t="s">
        <v>271</v>
      </c>
      <c r="V22" s="55"/>
      <c r="W22" s="20" t="s">
        <v>259</v>
      </c>
      <c r="X22" s="37"/>
      <c r="Y22" s="53" t="s">
        <v>264</v>
      </c>
    </row>
    <row r="23" spans="1:25" ht="13.5" customHeight="1" x14ac:dyDescent="0.3">
      <c r="A23" s="68"/>
      <c r="B23" s="24"/>
      <c r="C23" s="69"/>
      <c r="D23" s="24"/>
      <c r="E23" s="69"/>
      <c r="F23" s="69"/>
      <c r="G23" s="24"/>
      <c r="H23" s="70"/>
      <c r="I23" s="70"/>
      <c r="J23" s="70"/>
      <c r="K23" s="70"/>
      <c r="L23" s="54"/>
      <c r="M23" s="55"/>
      <c r="N23" s="69"/>
      <c r="O23" s="69"/>
      <c r="P23" s="69"/>
      <c r="Q23" s="24"/>
      <c r="R23" s="24"/>
      <c r="S23" s="69"/>
      <c r="T23" s="24"/>
      <c r="U23" s="69"/>
      <c r="V23" s="55"/>
      <c r="W23" s="69"/>
      <c r="X23" s="24"/>
      <c r="Y23" s="71"/>
    </row>
    <row r="24" spans="1:25" ht="264" customHeight="1" x14ac:dyDescent="0.3">
      <c r="A24" s="51" t="s">
        <v>259</v>
      </c>
      <c r="B24" s="24"/>
      <c r="C24" s="20" t="s">
        <v>272</v>
      </c>
      <c r="D24" s="24"/>
      <c r="E24" s="77" t="s">
        <v>273</v>
      </c>
      <c r="F24" s="75"/>
      <c r="G24" s="24"/>
      <c r="H24" s="57"/>
      <c r="I24" s="57" t="s">
        <v>252</v>
      </c>
      <c r="J24" s="57"/>
      <c r="K24" s="57"/>
      <c r="L24" s="54"/>
      <c r="M24" s="55"/>
      <c r="N24" s="74" t="s">
        <v>274</v>
      </c>
      <c r="O24" s="76"/>
      <c r="P24" s="75"/>
      <c r="Q24" s="24"/>
      <c r="R24" s="24"/>
      <c r="S24" s="67" t="s">
        <v>275</v>
      </c>
      <c r="T24" s="24"/>
      <c r="U24" s="20" t="s">
        <v>276</v>
      </c>
      <c r="V24" s="55"/>
      <c r="W24" s="20" t="s">
        <v>259</v>
      </c>
      <c r="X24" s="24"/>
      <c r="Y24" s="53" t="s">
        <v>264</v>
      </c>
    </row>
    <row r="25" spans="1:25" ht="9" customHeight="1" x14ac:dyDescent="0.3">
      <c r="A25" s="68"/>
      <c r="B25" s="24"/>
      <c r="C25" s="69"/>
      <c r="D25" s="24"/>
      <c r="E25" s="69"/>
      <c r="F25" s="69"/>
      <c r="G25" s="24"/>
      <c r="H25" s="70"/>
      <c r="I25" s="70"/>
      <c r="J25" s="70"/>
      <c r="K25" s="70"/>
      <c r="L25" s="54"/>
      <c r="M25" s="55"/>
      <c r="N25" s="69"/>
      <c r="O25" s="69"/>
      <c r="P25" s="69"/>
      <c r="Q25" s="24"/>
      <c r="R25" s="24"/>
      <c r="S25" s="69"/>
      <c r="T25" s="24"/>
      <c r="U25" s="69"/>
      <c r="V25" s="55"/>
      <c r="W25" s="69"/>
      <c r="X25" s="24"/>
      <c r="Y25" s="71"/>
    </row>
    <row r="26" spans="1:25" ht="162" customHeight="1" x14ac:dyDescent="0.3">
      <c r="A26" s="51" t="s">
        <v>277</v>
      </c>
      <c r="B26" s="24"/>
      <c r="C26" s="20"/>
      <c r="D26" s="24"/>
      <c r="E26" s="74" t="s">
        <v>278</v>
      </c>
      <c r="F26" s="75"/>
      <c r="G26" s="24"/>
      <c r="H26" s="57"/>
      <c r="I26" s="57" t="s">
        <v>252</v>
      </c>
      <c r="J26" s="57"/>
      <c r="K26" s="57"/>
      <c r="L26" s="54"/>
      <c r="M26" s="55"/>
      <c r="N26" s="74" t="s">
        <v>279</v>
      </c>
      <c r="O26" s="76"/>
      <c r="P26" s="75"/>
      <c r="Q26" s="24"/>
      <c r="R26" s="24"/>
      <c r="S26" s="20" t="s">
        <v>280</v>
      </c>
      <c r="T26" s="24"/>
      <c r="U26" s="20" t="s">
        <v>281</v>
      </c>
      <c r="V26" s="55"/>
      <c r="W26" s="67" t="s">
        <v>282</v>
      </c>
      <c r="X26" s="24"/>
      <c r="Y26" s="53" t="s">
        <v>283</v>
      </c>
    </row>
    <row r="27" spans="1:25" ht="11.25" customHeight="1" x14ac:dyDescent="0.3">
      <c r="A27" s="68"/>
      <c r="B27" s="24"/>
      <c r="C27" s="69"/>
      <c r="D27" s="24"/>
      <c r="E27" s="69"/>
      <c r="F27" s="69"/>
      <c r="G27" s="24"/>
      <c r="H27" s="70"/>
      <c r="I27" s="70"/>
      <c r="J27" s="70"/>
      <c r="K27" s="70"/>
      <c r="L27" s="54"/>
      <c r="M27" s="55"/>
      <c r="N27" s="69"/>
      <c r="O27" s="69"/>
      <c r="P27" s="69"/>
      <c r="Q27" s="24"/>
      <c r="R27" s="24"/>
      <c r="S27" s="69"/>
      <c r="T27" s="24"/>
      <c r="U27" s="69"/>
      <c r="V27" s="55"/>
      <c r="W27" s="69"/>
      <c r="X27" s="24"/>
      <c r="Y27" s="71"/>
    </row>
    <row r="28" spans="1:25" ht="174" customHeight="1" x14ac:dyDescent="0.3">
      <c r="A28" s="51" t="s">
        <v>284</v>
      </c>
      <c r="B28" s="24"/>
      <c r="C28" s="20"/>
      <c r="D28" s="24"/>
      <c r="E28" s="74" t="s">
        <v>285</v>
      </c>
      <c r="F28" s="75"/>
      <c r="G28" s="24"/>
      <c r="H28" s="57"/>
      <c r="I28" s="57" t="s">
        <v>252</v>
      </c>
      <c r="J28" s="57"/>
      <c r="K28" s="57"/>
      <c r="L28" s="54"/>
      <c r="M28" s="55"/>
      <c r="N28" s="74" t="s">
        <v>286</v>
      </c>
      <c r="O28" s="76"/>
      <c r="P28" s="75"/>
      <c r="Q28" s="24"/>
      <c r="R28" s="24"/>
      <c r="S28" s="20" t="s">
        <v>280</v>
      </c>
      <c r="T28" s="24"/>
      <c r="U28" s="20" t="s">
        <v>287</v>
      </c>
      <c r="V28" s="55"/>
      <c r="W28" s="67" t="s">
        <v>288</v>
      </c>
      <c r="X28" s="24"/>
      <c r="Y28" s="53" t="s">
        <v>283</v>
      </c>
    </row>
    <row r="29" spans="1:25" ht="9" customHeight="1" x14ac:dyDescent="0.3">
      <c r="A29" s="68"/>
      <c r="B29" s="24"/>
      <c r="C29" s="69"/>
      <c r="D29" s="24"/>
      <c r="E29" s="69"/>
      <c r="F29" s="69"/>
      <c r="G29" s="24"/>
      <c r="H29" s="70"/>
      <c r="I29" s="70"/>
      <c r="J29" s="70"/>
      <c r="K29" s="70"/>
      <c r="L29" s="54"/>
      <c r="M29" s="55"/>
      <c r="N29" s="69"/>
      <c r="O29" s="69"/>
      <c r="P29" s="69"/>
      <c r="Q29" s="24"/>
      <c r="R29" s="24"/>
      <c r="S29" s="69"/>
      <c r="T29" s="24"/>
      <c r="U29" s="69"/>
      <c r="V29" s="55"/>
      <c r="W29" s="69"/>
      <c r="X29" s="24"/>
      <c r="Y29" s="71"/>
    </row>
    <row r="30" spans="1:25" ht="177.75" customHeight="1" x14ac:dyDescent="0.3">
      <c r="A30" s="51" t="s">
        <v>289</v>
      </c>
      <c r="B30" s="24"/>
      <c r="C30" s="20"/>
      <c r="D30" s="24"/>
      <c r="E30" s="74" t="s">
        <v>290</v>
      </c>
      <c r="F30" s="75"/>
      <c r="G30" s="24"/>
      <c r="H30" s="57"/>
      <c r="I30" s="57" t="s">
        <v>252</v>
      </c>
      <c r="J30" s="57"/>
      <c r="K30" s="57"/>
      <c r="L30" s="54"/>
      <c r="M30" s="55"/>
      <c r="N30" s="74" t="s">
        <v>291</v>
      </c>
      <c r="O30" s="76"/>
      <c r="P30" s="75"/>
      <c r="Q30" s="24"/>
      <c r="R30" s="24"/>
      <c r="S30" s="20" t="s">
        <v>280</v>
      </c>
      <c r="T30" s="24"/>
      <c r="U30" s="20" t="s">
        <v>292</v>
      </c>
      <c r="V30" s="55"/>
      <c r="W30" s="67" t="s">
        <v>293</v>
      </c>
      <c r="X30" s="24"/>
      <c r="Y30" s="53" t="s">
        <v>283</v>
      </c>
    </row>
    <row r="31" spans="1:25" ht="11.25" customHeight="1" x14ac:dyDescent="0.3">
      <c r="A31" s="68"/>
      <c r="B31" s="24"/>
      <c r="C31" s="69"/>
      <c r="D31" s="24"/>
      <c r="E31" s="69"/>
      <c r="F31" s="69"/>
      <c r="G31" s="24"/>
      <c r="H31" s="70"/>
      <c r="I31" s="70"/>
      <c r="J31" s="70"/>
      <c r="K31" s="70"/>
      <c r="L31" s="54"/>
      <c r="M31" s="55"/>
      <c r="N31" s="69"/>
      <c r="O31" s="69"/>
      <c r="P31" s="69"/>
      <c r="Q31" s="24"/>
      <c r="R31" s="24"/>
      <c r="S31" s="69"/>
      <c r="T31" s="24"/>
      <c r="U31" s="69"/>
      <c r="V31" s="55"/>
      <c r="W31" s="69"/>
      <c r="X31" s="24"/>
      <c r="Y31" s="71"/>
    </row>
    <row r="32" spans="1:25" ht="213.75" customHeight="1" x14ac:dyDescent="0.3">
      <c r="A32" s="51" t="s">
        <v>256</v>
      </c>
      <c r="B32" s="24"/>
      <c r="C32" s="20"/>
      <c r="D32" s="24"/>
      <c r="E32" s="74" t="s">
        <v>294</v>
      </c>
      <c r="F32" s="75"/>
      <c r="G32" s="24"/>
      <c r="H32" s="57"/>
      <c r="I32" s="57" t="s">
        <v>252</v>
      </c>
      <c r="J32" s="57"/>
      <c r="K32" s="57"/>
      <c r="L32" s="54"/>
      <c r="M32" s="55"/>
      <c r="N32" s="74" t="s">
        <v>295</v>
      </c>
      <c r="O32" s="76"/>
      <c r="P32" s="75"/>
      <c r="Q32" s="24"/>
      <c r="R32" s="24"/>
      <c r="S32" s="20" t="s">
        <v>280</v>
      </c>
      <c r="T32" s="24"/>
      <c r="U32" s="20" t="s">
        <v>296</v>
      </c>
      <c r="V32" s="55"/>
      <c r="W32" s="67" t="s">
        <v>297</v>
      </c>
      <c r="X32" s="24"/>
      <c r="Y32" s="53" t="s">
        <v>283</v>
      </c>
    </row>
    <row r="33" spans="1:25" ht="9.75" customHeight="1" x14ac:dyDescent="0.3">
      <c r="A33" s="68"/>
      <c r="B33" s="24"/>
      <c r="C33" s="69"/>
      <c r="D33" s="24"/>
      <c r="E33" s="69"/>
      <c r="F33" s="69"/>
      <c r="G33" s="24"/>
      <c r="H33" s="70"/>
      <c r="I33" s="70"/>
      <c r="J33" s="70"/>
      <c r="K33" s="70"/>
      <c r="L33" s="54"/>
      <c r="M33" s="55"/>
      <c r="N33" s="69"/>
      <c r="O33" s="69"/>
      <c r="P33" s="69"/>
      <c r="Q33" s="24"/>
      <c r="R33" s="24"/>
      <c r="S33" s="69"/>
      <c r="T33" s="24"/>
      <c r="U33" s="69"/>
      <c r="V33" s="55"/>
      <c r="W33" s="69"/>
      <c r="X33" s="24"/>
      <c r="Y33" s="71"/>
    </row>
    <row r="34" spans="1:25" ht="123.75" customHeight="1" x14ac:dyDescent="0.3">
      <c r="A34" s="51" t="s">
        <v>249</v>
      </c>
      <c r="B34" s="24"/>
      <c r="C34" s="20"/>
      <c r="D34" s="24"/>
      <c r="E34" s="74" t="s">
        <v>296</v>
      </c>
      <c r="F34" s="75"/>
      <c r="G34" s="24"/>
      <c r="H34" s="57"/>
      <c r="I34" s="57" t="s">
        <v>252</v>
      </c>
      <c r="J34" s="57"/>
      <c r="K34" s="57"/>
      <c r="L34" s="54"/>
      <c r="M34" s="55"/>
      <c r="N34" s="74" t="s">
        <v>298</v>
      </c>
      <c r="O34" s="76"/>
      <c r="P34" s="75"/>
      <c r="Q34" s="24"/>
      <c r="R34" s="24"/>
      <c r="S34" s="20" t="s">
        <v>280</v>
      </c>
      <c r="T34" s="24"/>
      <c r="U34" s="20" t="s">
        <v>299</v>
      </c>
      <c r="V34" s="55"/>
      <c r="W34" s="67" t="s">
        <v>297</v>
      </c>
      <c r="X34" s="24"/>
      <c r="Y34" s="53" t="s">
        <v>283</v>
      </c>
    </row>
    <row r="35" spans="1:25" ht="12.75" customHeight="1" x14ac:dyDescent="0.3">
      <c r="A35" s="68"/>
      <c r="B35" s="24"/>
      <c r="C35" s="69"/>
      <c r="D35" s="24"/>
      <c r="E35" s="69"/>
      <c r="F35" s="69"/>
      <c r="G35" s="24"/>
      <c r="H35" s="70"/>
      <c r="I35" s="70"/>
      <c r="J35" s="70"/>
      <c r="K35" s="70"/>
      <c r="L35" s="54"/>
      <c r="M35" s="55"/>
      <c r="N35" s="69"/>
      <c r="O35" s="69"/>
      <c r="P35" s="69"/>
      <c r="Q35" s="24"/>
      <c r="R35" s="24"/>
      <c r="S35" s="69"/>
      <c r="T35" s="24"/>
      <c r="U35" s="69"/>
      <c r="V35" s="55"/>
      <c r="W35" s="69"/>
      <c r="X35" s="24"/>
      <c r="Y35" s="71"/>
    </row>
    <row r="36" spans="1:25" ht="189.75" customHeight="1" x14ac:dyDescent="0.3">
      <c r="A36" s="66" t="s">
        <v>300</v>
      </c>
      <c r="B36" s="24"/>
      <c r="C36" s="20" t="s">
        <v>301</v>
      </c>
      <c r="D36" s="24"/>
      <c r="E36" s="74" t="s">
        <v>302</v>
      </c>
      <c r="F36" s="75"/>
      <c r="G36" s="24"/>
      <c r="H36" s="57"/>
      <c r="I36" s="57"/>
      <c r="J36" s="57" t="s">
        <v>252</v>
      </c>
      <c r="K36" s="57"/>
      <c r="L36" s="54"/>
      <c r="M36" s="55"/>
      <c r="N36" s="74" t="s">
        <v>303</v>
      </c>
      <c r="O36" s="76"/>
      <c r="P36" s="75"/>
      <c r="Q36" s="24"/>
      <c r="R36" s="24"/>
      <c r="S36" s="20" t="s">
        <v>280</v>
      </c>
      <c r="T36" s="24"/>
      <c r="U36" s="20" t="s">
        <v>299</v>
      </c>
      <c r="V36" s="55"/>
      <c r="W36" s="67" t="s">
        <v>297</v>
      </c>
      <c r="X36" s="24"/>
      <c r="Y36" s="53" t="s">
        <v>283</v>
      </c>
    </row>
    <row r="37" spans="1:25" ht="12" customHeight="1" x14ac:dyDescent="0.3">
      <c r="A37" s="72"/>
      <c r="B37" s="24"/>
      <c r="C37" s="69"/>
      <c r="D37" s="24"/>
      <c r="E37" s="69"/>
      <c r="F37" s="69"/>
      <c r="G37" s="24"/>
      <c r="H37" s="70"/>
      <c r="I37" s="70"/>
      <c r="J37" s="70"/>
      <c r="K37" s="70"/>
      <c r="L37" s="54"/>
      <c r="M37" s="55"/>
      <c r="N37" s="69"/>
      <c r="O37" s="69"/>
      <c r="P37" s="69"/>
      <c r="Q37" s="24"/>
      <c r="R37" s="24"/>
      <c r="S37" s="69"/>
      <c r="T37" s="24"/>
      <c r="U37" s="69"/>
      <c r="V37" s="55"/>
      <c r="W37" s="69"/>
      <c r="X37" s="24"/>
      <c r="Y37" s="71"/>
    </row>
    <row r="38" spans="1:25" ht="172.5" customHeight="1" x14ac:dyDescent="0.3">
      <c r="A38" s="66" t="s">
        <v>300</v>
      </c>
      <c r="B38" s="24"/>
      <c r="C38" s="20" t="s">
        <v>301</v>
      </c>
      <c r="D38" s="24"/>
      <c r="E38" s="74" t="s">
        <v>304</v>
      </c>
      <c r="F38" s="75"/>
      <c r="G38" s="24"/>
      <c r="H38" s="57"/>
      <c r="I38" s="57"/>
      <c r="J38" s="57" t="s">
        <v>252</v>
      </c>
      <c r="K38" s="57"/>
      <c r="L38" s="54"/>
      <c r="M38" s="55"/>
      <c r="N38" s="74" t="s">
        <v>305</v>
      </c>
      <c r="O38" s="76"/>
      <c r="P38" s="75"/>
      <c r="Q38" s="24"/>
      <c r="S38" s="20" t="s">
        <v>280</v>
      </c>
      <c r="T38" s="24"/>
      <c r="U38" s="20" t="s">
        <v>299</v>
      </c>
      <c r="V38" s="55"/>
      <c r="W38" s="67" t="s">
        <v>297</v>
      </c>
      <c r="X38" s="24"/>
      <c r="Y38" s="53" t="s">
        <v>283</v>
      </c>
    </row>
    <row r="39" spans="1:25" ht="11.25" customHeight="1" x14ac:dyDescent="0.3">
      <c r="A39" s="72"/>
      <c r="B39" s="24"/>
      <c r="C39" s="69"/>
      <c r="D39" s="24"/>
      <c r="E39" s="69"/>
      <c r="F39" s="69"/>
      <c r="G39" s="24"/>
      <c r="H39" s="70"/>
      <c r="I39" s="70"/>
      <c r="J39" s="70"/>
      <c r="K39" s="70"/>
      <c r="L39" s="54"/>
      <c r="M39" s="55"/>
      <c r="N39" s="69"/>
      <c r="O39" s="69"/>
      <c r="P39" s="69"/>
      <c r="Q39" s="24"/>
      <c r="R39" s="24"/>
      <c r="S39" s="69"/>
      <c r="T39" s="24"/>
      <c r="U39" s="69"/>
      <c r="V39" s="55"/>
      <c r="W39" s="69"/>
      <c r="X39" s="24"/>
      <c r="Y39" s="71"/>
    </row>
    <row r="40" spans="1:25" ht="139.5" customHeight="1" x14ac:dyDescent="0.3">
      <c r="A40" s="66" t="s">
        <v>306</v>
      </c>
      <c r="B40" s="24"/>
      <c r="C40" s="20"/>
      <c r="D40" s="24"/>
      <c r="E40" s="74" t="s">
        <v>296</v>
      </c>
      <c r="F40" s="75"/>
      <c r="G40" s="24"/>
      <c r="H40" s="57"/>
      <c r="I40" s="57"/>
      <c r="J40" s="57" t="s">
        <v>252</v>
      </c>
      <c r="K40" s="57"/>
      <c r="L40" s="54"/>
      <c r="M40" s="55"/>
      <c r="N40" s="74" t="s">
        <v>307</v>
      </c>
      <c r="O40" s="76"/>
      <c r="P40" s="75"/>
      <c r="Q40" s="24"/>
      <c r="R40" s="24"/>
      <c r="S40" s="20" t="s">
        <v>280</v>
      </c>
      <c r="T40" s="24"/>
      <c r="U40" s="20" t="s">
        <v>308</v>
      </c>
      <c r="V40" s="55"/>
      <c r="W40" s="67" t="s">
        <v>297</v>
      </c>
      <c r="X40" s="24"/>
      <c r="Y40" s="53" t="s">
        <v>283</v>
      </c>
    </row>
    <row r="41" spans="1:25" ht="10.5" customHeight="1" x14ac:dyDescent="0.3">
      <c r="A41" s="72"/>
      <c r="B41" s="24"/>
      <c r="C41" s="69"/>
      <c r="D41" s="24"/>
      <c r="E41" s="69"/>
      <c r="F41" s="69"/>
      <c r="G41" s="24"/>
      <c r="H41" s="70"/>
      <c r="I41" s="70"/>
      <c r="J41" s="70"/>
      <c r="K41" s="70"/>
      <c r="L41" s="54"/>
      <c r="M41" s="55"/>
      <c r="N41" s="69"/>
      <c r="O41" s="69"/>
      <c r="P41" s="69"/>
      <c r="Q41" s="24"/>
      <c r="R41" s="24"/>
      <c r="S41" s="69"/>
      <c r="T41" s="24"/>
      <c r="U41" s="69"/>
      <c r="V41" s="55"/>
      <c r="W41" s="69"/>
      <c r="X41" s="24"/>
      <c r="Y41" s="71"/>
    </row>
    <row r="42" spans="1:25" ht="127.5" customHeight="1" x14ac:dyDescent="0.3">
      <c r="A42" s="66" t="s">
        <v>256</v>
      </c>
      <c r="B42" s="24"/>
      <c r="C42" s="20"/>
      <c r="D42" s="24"/>
      <c r="E42" s="74" t="s">
        <v>309</v>
      </c>
      <c r="F42" s="75"/>
      <c r="G42" s="24"/>
      <c r="H42" s="57"/>
      <c r="I42" s="57"/>
      <c r="J42" s="57"/>
      <c r="K42" s="57" t="s">
        <v>252</v>
      </c>
      <c r="L42" s="54"/>
      <c r="M42" s="55"/>
      <c r="N42" s="77" t="s">
        <v>310</v>
      </c>
      <c r="O42" s="76"/>
      <c r="P42" s="75"/>
      <c r="Q42" s="24"/>
      <c r="R42" s="24"/>
      <c r="S42" s="20" t="s">
        <v>280</v>
      </c>
      <c r="T42" s="24"/>
      <c r="U42" s="20" t="s">
        <v>311</v>
      </c>
      <c r="V42" s="55"/>
      <c r="W42" s="67" t="s">
        <v>300</v>
      </c>
      <c r="X42" s="24"/>
      <c r="Y42" s="53"/>
    </row>
    <row r="43" spans="1:25" ht="15" customHeight="1" x14ac:dyDescent="0.3">
      <c r="A43" s="68"/>
      <c r="B43" s="46"/>
      <c r="C43" s="46"/>
      <c r="D43" s="46"/>
      <c r="E43" s="46"/>
      <c r="F43" s="46"/>
      <c r="G43" s="46"/>
      <c r="H43" s="46"/>
      <c r="I43" s="46"/>
      <c r="J43" s="46"/>
      <c r="K43" s="46"/>
      <c r="L43" s="46"/>
      <c r="M43" s="46"/>
      <c r="N43" s="46"/>
      <c r="O43" s="46"/>
      <c r="P43" s="46"/>
      <c r="Q43" s="46"/>
      <c r="R43" s="46"/>
      <c r="S43" s="46"/>
      <c r="T43" s="46"/>
      <c r="U43" s="46"/>
      <c r="V43" s="46"/>
      <c r="W43" s="46"/>
      <c r="X43" s="46"/>
      <c r="Y43" s="61"/>
    </row>
    <row r="44" spans="1:25" ht="18" customHeight="1" x14ac:dyDescent="0.3">
      <c r="A44" s="178" t="s">
        <v>132</v>
      </c>
      <c r="B44" s="107"/>
      <c r="C44" s="108"/>
      <c r="D44" s="46"/>
      <c r="E44" s="46"/>
      <c r="F44" s="46"/>
      <c r="G44" s="46"/>
      <c r="H44" s="46"/>
      <c r="I44" s="46"/>
      <c r="J44" s="46"/>
      <c r="K44" s="46"/>
      <c r="L44" s="46"/>
      <c r="M44" s="46"/>
      <c r="N44" s="46"/>
      <c r="O44" s="46"/>
      <c r="P44" s="46"/>
      <c r="Q44" s="46"/>
      <c r="R44" s="46"/>
      <c r="S44" s="46"/>
      <c r="T44" s="46"/>
      <c r="U44" s="46"/>
      <c r="V44" s="46"/>
      <c r="W44" s="46"/>
      <c r="X44" s="46"/>
      <c r="Y44" s="61"/>
    </row>
    <row r="45" spans="1:25" x14ac:dyDescent="0.3">
      <c r="A45" s="179"/>
      <c r="B45" s="180"/>
      <c r="C45" s="181"/>
      <c r="D45" s="46"/>
      <c r="E45" s="46"/>
      <c r="F45" s="46"/>
      <c r="G45" s="46"/>
      <c r="H45" s="46"/>
      <c r="I45" s="46"/>
      <c r="J45" s="46"/>
      <c r="K45" s="46"/>
      <c r="L45" s="46"/>
      <c r="M45" s="46"/>
      <c r="N45" s="46"/>
      <c r="O45" s="46"/>
      <c r="P45" s="46"/>
      <c r="Q45" s="46"/>
      <c r="R45" s="46"/>
      <c r="S45" s="46"/>
      <c r="T45" s="46"/>
      <c r="U45" s="46"/>
      <c r="V45" s="46"/>
      <c r="W45" s="46"/>
      <c r="X45" s="46"/>
      <c r="Y45" s="61"/>
    </row>
    <row r="46" spans="1:25" x14ac:dyDescent="0.3">
      <c r="A46" s="179"/>
      <c r="B46" s="180"/>
      <c r="C46" s="181"/>
      <c r="D46" s="46"/>
      <c r="E46" s="46"/>
      <c r="F46" s="46"/>
      <c r="G46" s="46"/>
      <c r="H46" s="46"/>
      <c r="I46" s="46"/>
      <c r="J46" s="46"/>
      <c r="K46" s="46"/>
      <c r="L46" s="46"/>
      <c r="M46" s="46"/>
      <c r="N46" s="46"/>
      <c r="O46" s="46"/>
      <c r="P46" s="46"/>
      <c r="Q46" s="46"/>
      <c r="R46" s="46"/>
      <c r="S46" s="46"/>
      <c r="T46" s="46"/>
      <c r="U46" s="46"/>
      <c r="V46" s="46"/>
      <c r="W46" s="46"/>
      <c r="X46" s="46"/>
      <c r="Y46" s="61"/>
    </row>
    <row r="47" spans="1:25" x14ac:dyDescent="0.3">
      <c r="A47" s="182"/>
      <c r="B47" s="183"/>
      <c r="C47" s="184"/>
      <c r="D47" s="46"/>
      <c r="E47" s="46"/>
      <c r="F47" s="46"/>
      <c r="G47" s="46"/>
      <c r="H47" s="46"/>
      <c r="I47" s="46"/>
      <c r="J47" s="46"/>
      <c r="K47" s="46"/>
      <c r="L47" s="46"/>
      <c r="M47" s="46"/>
      <c r="N47" s="46"/>
      <c r="O47" s="46"/>
      <c r="P47" s="46"/>
      <c r="Q47" s="46"/>
      <c r="R47" s="46"/>
      <c r="S47" s="46"/>
      <c r="T47" s="46"/>
      <c r="U47" s="46"/>
      <c r="V47" s="46"/>
      <c r="W47" s="46"/>
      <c r="X47" s="46"/>
      <c r="Y47" s="61"/>
    </row>
    <row r="48" spans="1:25" x14ac:dyDescent="0.3">
      <c r="A48" s="182"/>
      <c r="B48" s="183"/>
      <c r="C48" s="184"/>
      <c r="D48" s="46"/>
      <c r="E48" s="46"/>
      <c r="F48" s="46"/>
      <c r="G48" s="46"/>
      <c r="H48" s="46"/>
      <c r="I48" s="46"/>
      <c r="J48" s="46"/>
      <c r="K48" s="46"/>
      <c r="L48" s="46"/>
      <c r="M48" s="46"/>
      <c r="N48" s="46"/>
      <c r="O48" s="46"/>
      <c r="P48" s="46"/>
      <c r="Q48" s="46"/>
      <c r="R48" s="46"/>
      <c r="S48" s="46"/>
      <c r="T48" s="46"/>
      <c r="U48" s="46"/>
      <c r="V48" s="46"/>
      <c r="W48" s="46"/>
      <c r="X48" s="46"/>
      <c r="Y48" s="61"/>
    </row>
    <row r="49" spans="1:25" x14ac:dyDescent="0.3">
      <c r="A49" s="182"/>
      <c r="B49" s="183"/>
      <c r="C49" s="184"/>
      <c r="D49" s="46"/>
      <c r="E49" s="46"/>
      <c r="F49" s="46"/>
      <c r="G49" s="46"/>
      <c r="H49" s="46"/>
      <c r="I49" s="46"/>
      <c r="J49" s="46"/>
      <c r="K49" s="46"/>
      <c r="L49" s="46"/>
      <c r="M49" s="46"/>
      <c r="N49" s="46"/>
      <c r="O49" s="46"/>
      <c r="P49" s="46"/>
      <c r="Q49" s="46"/>
      <c r="R49" s="46"/>
      <c r="S49" s="46"/>
      <c r="T49" s="46"/>
      <c r="U49" s="46"/>
      <c r="V49" s="46"/>
      <c r="W49" s="46"/>
      <c r="X49" s="46"/>
      <c r="Y49" s="61"/>
    </row>
    <row r="50" spans="1:25" x14ac:dyDescent="0.3">
      <c r="A50" s="182"/>
      <c r="B50" s="183"/>
      <c r="C50" s="184"/>
      <c r="D50" s="46"/>
      <c r="E50" s="46"/>
      <c r="F50" s="46"/>
      <c r="G50" s="46"/>
      <c r="H50" s="46"/>
      <c r="I50" s="46"/>
      <c r="J50" s="46"/>
      <c r="K50" s="46"/>
      <c r="L50" s="46"/>
      <c r="M50" s="46"/>
      <c r="N50" s="46"/>
      <c r="O50" s="46"/>
      <c r="P50" s="46"/>
      <c r="Q50" s="46"/>
      <c r="R50" s="46"/>
      <c r="S50" s="46"/>
      <c r="T50" s="46"/>
      <c r="U50" s="46"/>
      <c r="V50" s="46"/>
      <c r="W50" s="46"/>
      <c r="X50" s="46"/>
      <c r="Y50" s="61"/>
    </row>
    <row r="51" spans="1:25" x14ac:dyDescent="0.3">
      <c r="A51" s="182"/>
      <c r="B51" s="183"/>
      <c r="C51" s="184"/>
      <c r="D51" s="46"/>
      <c r="E51" s="46"/>
      <c r="F51" s="46"/>
      <c r="G51" s="46"/>
      <c r="H51" s="46"/>
      <c r="I51" s="46"/>
      <c r="J51" s="46"/>
      <c r="K51" s="46"/>
      <c r="L51" s="46"/>
      <c r="M51" s="46"/>
      <c r="N51" s="46"/>
      <c r="O51" s="46"/>
      <c r="P51" s="46"/>
      <c r="Q51" s="46"/>
      <c r="R51" s="46"/>
      <c r="S51" s="46"/>
      <c r="T51" s="46"/>
      <c r="U51" s="46"/>
      <c r="V51" s="46"/>
      <c r="W51" s="46"/>
      <c r="X51" s="46"/>
      <c r="Y51" s="61"/>
    </row>
    <row r="52" spans="1:25" x14ac:dyDescent="0.3">
      <c r="A52" s="38"/>
      <c r="Y52" s="62"/>
    </row>
    <row r="53" spans="1:25" x14ac:dyDescent="0.3">
      <c r="A53" s="38"/>
      <c r="Y53" s="62"/>
    </row>
    <row r="54" spans="1:25" x14ac:dyDescent="0.3">
      <c r="A54" s="38"/>
      <c r="Y54" s="62"/>
    </row>
    <row r="55" spans="1:25" x14ac:dyDescent="0.3">
      <c r="A55" s="38"/>
      <c r="Y55" s="62"/>
    </row>
    <row r="56" spans="1:25" x14ac:dyDescent="0.3">
      <c r="A56" s="38"/>
      <c r="Y56" s="62"/>
    </row>
    <row r="57" spans="1:25" x14ac:dyDescent="0.3">
      <c r="A57" s="38"/>
      <c r="Y57" s="62"/>
    </row>
    <row r="58" spans="1:25" x14ac:dyDescent="0.3">
      <c r="A58" s="38"/>
      <c r="Y58" s="62"/>
    </row>
    <row r="59" spans="1:25" x14ac:dyDescent="0.3">
      <c r="A59" s="38"/>
      <c r="Y59" s="62"/>
    </row>
    <row r="60" spans="1:25" x14ac:dyDescent="0.3">
      <c r="A60" s="38"/>
      <c r="Y60" s="62"/>
    </row>
    <row r="61" spans="1:25" x14ac:dyDescent="0.3">
      <c r="A61" s="38"/>
      <c r="Y61" s="62"/>
    </row>
    <row r="62" spans="1:25" x14ac:dyDescent="0.3">
      <c r="A62" s="38"/>
      <c r="Y62" s="62"/>
    </row>
    <row r="63" spans="1:25" ht="17.25" thickBot="1" x14ac:dyDescent="0.35">
      <c r="A63" s="63"/>
      <c r="B63" s="64"/>
      <c r="C63" s="64"/>
      <c r="D63" s="64"/>
      <c r="E63" s="64"/>
      <c r="F63" s="64"/>
      <c r="G63" s="64"/>
      <c r="H63" s="64"/>
      <c r="I63" s="64"/>
      <c r="J63" s="64"/>
      <c r="K63" s="64"/>
      <c r="L63" s="64"/>
      <c r="M63" s="64"/>
      <c r="N63" s="64"/>
      <c r="O63" s="64"/>
      <c r="P63" s="64"/>
      <c r="Q63" s="64"/>
      <c r="R63" s="64"/>
      <c r="S63" s="64"/>
      <c r="T63" s="64"/>
      <c r="U63" s="64"/>
      <c r="V63" s="64"/>
      <c r="W63" s="64"/>
      <c r="X63" s="64"/>
      <c r="Y63" s="65"/>
    </row>
  </sheetData>
  <sheetProtection formatCells="0" selectLockedCells="1" selectUnlockedCells="1"/>
  <mergeCells count="77">
    <mergeCell ref="A44:C44"/>
    <mergeCell ref="A45:C46"/>
    <mergeCell ref="B15:B16"/>
    <mergeCell ref="A47:C49"/>
    <mergeCell ref="A50:C51"/>
    <mergeCell ref="H5:N6"/>
    <mergeCell ref="H7:N10"/>
    <mergeCell ref="O5:O10"/>
    <mergeCell ref="H12:N12"/>
    <mergeCell ref="O12:Y12"/>
    <mergeCell ref="U6:V6"/>
    <mergeCell ref="A5:C6"/>
    <mergeCell ref="A4:Y4"/>
    <mergeCell ref="G5:G10"/>
    <mergeCell ref="T5:T10"/>
    <mergeCell ref="E12:F12"/>
    <mergeCell ref="E5:F6"/>
    <mergeCell ref="C11:Y11"/>
    <mergeCell ref="U5:Y5"/>
    <mergeCell ref="W10:Y10"/>
    <mergeCell ref="W7:Y7"/>
    <mergeCell ref="W8:Y8"/>
    <mergeCell ref="W9:Y9"/>
    <mergeCell ref="W6:Y6"/>
    <mergeCell ref="D7:D10"/>
    <mergeCell ref="P5:S6"/>
    <mergeCell ref="P7:S10"/>
    <mergeCell ref="A7:C10"/>
    <mergeCell ref="A12:C12"/>
    <mergeCell ref="E7:F10"/>
    <mergeCell ref="A13:Y13"/>
    <mergeCell ref="A14:F14"/>
    <mergeCell ref="G14:G16"/>
    <mergeCell ref="H14:K14"/>
    <mergeCell ref="U7:V7"/>
    <mergeCell ref="U14:Y14"/>
    <mergeCell ref="U8:V8"/>
    <mergeCell ref="U9:V9"/>
    <mergeCell ref="U10:V10"/>
    <mergeCell ref="E16:F16"/>
    <mergeCell ref="Q15:R16"/>
    <mergeCell ref="N14:S14"/>
    <mergeCell ref="N15:P15"/>
    <mergeCell ref="A1:E3"/>
    <mergeCell ref="F1:V3"/>
    <mergeCell ref="W1:X1"/>
    <mergeCell ref="W2:X2"/>
    <mergeCell ref="W3:X3"/>
    <mergeCell ref="E24:F24"/>
    <mergeCell ref="N24:P24"/>
    <mergeCell ref="E26:F26"/>
    <mergeCell ref="N26:P26"/>
    <mergeCell ref="D15:D16"/>
    <mergeCell ref="E15:F15"/>
    <mergeCell ref="E18:F18"/>
    <mergeCell ref="N18:P18"/>
    <mergeCell ref="E20:F20"/>
    <mergeCell ref="N20:P20"/>
    <mergeCell ref="E22:F22"/>
    <mergeCell ref="N22:P22"/>
    <mergeCell ref="N16:P16"/>
    <mergeCell ref="E32:F32"/>
    <mergeCell ref="N32:P32"/>
    <mergeCell ref="E34:F34"/>
    <mergeCell ref="N34:P34"/>
    <mergeCell ref="E28:F28"/>
    <mergeCell ref="N28:P28"/>
    <mergeCell ref="E30:F30"/>
    <mergeCell ref="N30:P30"/>
    <mergeCell ref="E40:F40"/>
    <mergeCell ref="N40:P40"/>
    <mergeCell ref="E42:F42"/>
    <mergeCell ref="N42:P42"/>
    <mergeCell ref="E36:F36"/>
    <mergeCell ref="N36:P36"/>
    <mergeCell ref="N38:P38"/>
    <mergeCell ref="E38:F38"/>
  </mergeCells>
  <dataValidations count="18">
    <dataValidation allowBlank="1" showInputMessage="1" showErrorMessage="1" sqref="E7:F10 H7"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2" xr:uid="{00000000-0002-0000-0000-000005000000}"/>
    <dataValidation allowBlank="1" showInputMessage="1" showErrorMessage="1" prompt="Para definir el alcance de su proceso tenga en cuenta que debe describir y delimitar brevemente el inicio y fin de las actividades del proceso. " sqref="H12:N12" xr:uid="{00000000-0002-0000-0000-000006000000}"/>
    <dataValidation allowBlank="1" showInputMessage="1" showErrorMessage="1" prompt="Identifica los procesos de la SIC, que proporcionan insumos o necesidades para ejecutar las actividades del proceso." sqref="A15" xr:uid="{00000000-0002-0000-0000-000007000000}"/>
    <dataValidation allowBlank="1" showInputMessage="1" showErrorMessage="1" prompt="Identifica Entidades externas o usuarios que proporcionan insumos o necesidades para ejecutar las actividades del proceso." sqref="C15"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4:K14" xr:uid="{00000000-0002-0000-0000-000009000000}"/>
    <dataValidation allowBlank="1" showInputMessage="1" showErrorMessage="1" prompt="Define los cargos y/o roles responsables de realizar la actividad descrita. _x000a_" sqref="S15" xr:uid="{00000000-0002-0000-0000-00000A000000}"/>
    <dataValidation allowBlank="1" showInputMessage="1" showErrorMessage="1" prompt="Identifica los procesos, los cargos o roles específicos que reciben la salida y que hacen parte de la SIC." sqref="W15" xr:uid="{00000000-0002-0000-0000-00000B000000}"/>
    <dataValidation allowBlank="1" showInputMessage="1" showErrorMessage="1" prompt="Identifica las entidades externas que reciben o son afectados por las salidas generadas en una actividad." sqref="Y15" xr:uid="{00000000-0002-0000-0000-00000C000000}"/>
    <dataValidation allowBlank="1" showInputMessage="1" showErrorMessage="1" prompt="Seleccione de la lista desplegable los trámites y OPAS asociados al proceso, en caso de tener más de uno utilice las diferentes filas." sqref="A44:C44" xr:uid="{00000000-0002-0000-0000-00000D000000}"/>
    <dataValidation allowBlank="1" showInputMessage="1" showErrorMessage="1" prompt="Son los insumos o la información de necesidades o aspectos legales que se requieren para la ejecución de las actividades. " sqref="E15:F15"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5"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5:P15"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desplegables'!$D$52:$D$80</xm:f>
          </x14:formula1>
          <xm:sqref>A45:C51</xm:sqref>
        </x14:dataValidation>
        <x14:dataValidation type="list" allowBlank="1" showInputMessage="1" showErrorMessage="1" xr:uid="{00000000-0002-0000-0000-000013000000}">
          <x14:formula1>
            <xm:f>'Listas desplegables'!$D$3:$D$47</xm:f>
          </x14:formula1>
          <xm:sqref>A7:C10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Z25"/>
  <sheetViews>
    <sheetView showGridLines="0" zoomScale="80" zoomScaleNormal="80" zoomScaleSheetLayoutView="100" workbookViewId="0">
      <selection activeCell="D6" sqref="D6:K6"/>
    </sheetView>
  </sheetViews>
  <sheetFormatPr baseColWidth="10" defaultColWidth="11.42578125" defaultRowHeight="16.5" x14ac:dyDescent="0.3"/>
  <cols>
    <col min="1" max="1" width="2.28515625" style="16" customWidth="1"/>
    <col min="2" max="2" width="2.140625" style="16" customWidth="1"/>
    <col min="3" max="3" width="33.85546875" style="16" customWidth="1"/>
    <col min="4" max="4" width="22.85546875" style="16" customWidth="1"/>
    <col min="5" max="5" width="7.5703125" style="16" customWidth="1"/>
    <col min="6" max="6" width="10" style="16" customWidth="1"/>
    <col min="7" max="7" width="12.42578125" style="16" customWidth="1"/>
    <col min="8" max="8" width="7.85546875" style="16" customWidth="1"/>
    <col min="9" max="9" width="4.140625" style="16" customWidth="1"/>
    <col min="10" max="10" width="13.85546875" style="16" customWidth="1"/>
    <col min="11" max="11" width="3.7109375" style="16" customWidth="1"/>
    <col min="12" max="12" width="9.42578125" style="16" customWidth="1"/>
    <col min="13" max="13" width="11" style="16" customWidth="1"/>
    <col min="14" max="14" width="13" style="16" customWidth="1"/>
    <col min="15" max="15" width="10.140625" style="16" customWidth="1"/>
    <col min="16" max="16" width="13.7109375" style="16" customWidth="1"/>
    <col min="17" max="18" width="12.5703125" style="16" customWidth="1"/>
    <col min="19" max="19" width="11.5703125" style="16" customWidth="1"/>
    <col min="20" max="20" width="4.42578125" style="16" customWidth="1"/>
    <col min="21" max="21" width="4.28515625" style="16" customWidth="1"/>
    <col min="22" max="23" width="11.42578125" style="16" customWidth="1"/>
    <col min="24" max="24" width="17.5703125" style="16" customWidth="1"/>
    <col min="25" max="25" width="16.5703125" style="16" customWidth="1"/>
    <col min="26" max="26" width="11" style="16" customWidth="1"/>
    <col min="27" max="16384" width="11.42578125" style="16"/>
  </cols>
  <sheetData>
    <row r="1" spans="3:26" ht="86.25" customHeight="1" x14ac:dyDescent="0.3">
      <c r="C1" s="185"/>
      <c r="D1" s="185"/>
      <c r="E1" s="186" t="s">
        <v>21</v>
      </c>
      <c r="F1" s="186"/>
      <c r="G1" s="186"/>
      <c r="H1" s="186"/>
      <c r="I1" s="186"/>
      <c r="J1" s="186"/>
      <c r="K1" s="186"/>
      <c r="L1" s="186"/>
      <c r="M1" s="186"/>
      <c r="N1" s="186"/>
      <c r="O1" s="186"/>
      <c r="P1" s="186"/>
      <c r="Q1" s="186"/>
      <c r="R1" s="186"/>
      <c r="S1" s="186"/>
      <c r="T1" s="187"/>
    </row>
    <row r="2" spans="3:26" ht="17.45" customHeight="1" x14ac:dyDescent="0.3">
      <c r="C2" s="189"/>
      <c r="D2" s="189"/>
      <c r="E2" s="189"/>
      <c r="F2" s="189"/>
      <c r="G2" s="189"/>
      <c r="H2" s="189"/>
      <c r="I2" s="189"/>
      <c r="J2" s="189"/>
      <c r="K2" s="189"/>
      <c r="L2" s="189"/>
      <c r="M2" s="189"/>
      <c r="N2" s="189"/>
      <c r="O2" s="189"/>
      <c r="P2" s="189"/>
      <c r="Q2" s="189"/>
      <c r="R2" s="189"/>
      <c r="S2" s="189"/>
      <c r="T2" s="189"/>
    </row>
    <row r="3" spans="3:26" ht="29.25" customHeight="1" x14ac:dyDescent="0.3">
      <c r="C3" s="191" t="s">
        <v>162</v>
      </c>
      <c r="D3" s="192"/>
      <c r="E3" s="192"/>
      <c r="F3" s="192"/>
      <c r="G3" s="192"/>
      <c r="H3" s="192"/>
      <c r="I3" s="192"/>
      <c r="J3" s="192"/>
      <c r="K3" s="192"/>
      <c r="L3" s="192"/>
      <c r="M3" s="192"/>
      <c r="N3" s="192"/>
      <c r="O3" s="192"/>
      <c r="P3" s="192"/>
      <c r="Q3" s="192"/>
      <c r="R3" s="192"/>
      <c r="S3" s="192"/>
      <c r="T3" s="193"/>
    </row>
    <row r="4" spans="3:26" ht="30.2" customHeight="1" x14ac:dyDescent="0.3">
      <c r="C4" s="17" t="s">
        <v>37</v>
      </c>
      <c r="D4" s="152" t="s">
        <v>325</v>
      </c>
      <c r="E4" s="153"/>
      <c r="F4" s="153"/>
      <c r="G4" s="153"/>
      <c r="H4" s="153"/>
      <c r="I4" s="153"/>
      <c r="J4" s="153"/>
      <c r="K4" s="153"/>
      <c r="L4" s="153"/>
      <c r="M4" s="153"/>
      <c r="N4" s="153"/>
      <c r="O4" s="153"/>
      <c r="P4" s="153"/>
      <c r="Q4" s="153"/>
      <c r="R4" s="153"/>
      <c r="S4" s="153"/>
      <c r="T4" s="153"/>
    </row>
    <row r="5" spans="3:26" ht="30.2" customHeight="1" x14ac:dyDescent="0.3">
      <c r="C5" s="17" t="s">
        <v>22</v>
      </c>
      <c r="D5" s="152" t="s">
        <v>70</v>
      </c>
      <c r="E5" s="153"/>
      <c r="F5" s="153"/>
      <c r="G5" s="153"/>
      <c r="H5" s="153"/>
      <c r="I5" s="153"/>
      <c r="J5" s="153"/>
      <c r="K5" s="190"/>
      <c r="L5" s="188" t="s">
        <v>36</v>
      </c>
      <c r="M5" s="188"/>
      <c r="N5" s="194" t="str">
        <f>VLOOKUP(D5,'Listas desplegables'!D3:G46,2,0)</f>
        <v>Gestión Administrativa</v>
      </c>
      <c r="O5" s="194"/>
      <c r="P5" s="194"/>
      <c r="Q5" s="194"/>
      <c r="R5" s="194"/>
      <c r="S5" s="194"/>
      <c r="T5" s="194"/>
    </row>
    <row r="6" spans="3:26" ht="36.75" customHeight="1" x14ac:dyDescent="0.3">
      <c r="C6" s="17" t="s">
        <v>38</v>
      </c>
      <c r="D6" s="194" t="str">
        <f>VLOOKUP(D5,'Listas desplegables'!D3:G46,4,0)</f>
        <v xml:space="preserve">Director Administrativo </v>
      </c>
      <c r="E6" s="194"/>
      <c r="F6" s="194"/>
      <c r="G6" s="194"/>
      <c r="H6" s="194"/>
      <c r="I6" s="194"/>
      <c r="J6" s="194"/>
      <c r="K6" s="194"/>
      <c r="L6" s="195" t="s">
        <v>39</v>
      </c>
      <c r="M6" s="195"/>
      <c r="N6" s="194" t="s">
        <v>314</v>
      </c>
      <c r="O6" s="194"/>
      <c r="P6" s="194"/>
      <c r="Q6" s="194"/>
      <c r="R6" s="194"/>
      <c r="S6" s="194"/>
      <c r="T6" s="194"/>
    </row>
    <row r="7" spans="3:26" ht="15.75" customHeight="1" x14ac:dyDescent="0.3">
      <c r="C7" s="125"/>
      <c r="D7" s="185"/>
      <c r="E7" s="185"/>
      <c r="F7" s="185"/>
      <c r="G7" s="185"/>
      <c r="H7" s="185"/>
      <c r="I7" s="185"/>
      <c r="J7" s="185"/>
      <c r="K7" s="185"/>
      <c r="L7" s="185"/>
      <c r="M7" s="185"/>
      <c r="N7" s="185"/>
      <c r="O7" s="185"/>
      <c r="P7" s="185"/>
      <c r="Q7" s="185"/>
      <c r="R7" s="185"/>
      <c r="S7" s="185"/>
      <c r="T7" s="124"/>
    </row>
    <row r="8" spans="3:26" ht="30.75" customHeight="1" x14ac:dyDescent="0.3">
      <c r="C8" s="18" t="s">
        <v>23</v>
      </c>
      <c r="D8" s="196" t="str">
        <f>Caracterización!W7</f>
        <v>Respuesta y/o atención de servicios administrativos - GA03 Servicios Administrativos</v>
      </c>
      <c r="E8" s="196"/>
      <c r="F8" s="196"/>
      <c r="G8" s="196"/>
      <c r="H8" s="196"/>
      <c r="I8" s="196"/>
      <c r="J8" s="196"/>
      <c r="K8" s="196"/>
      <c r="L8" s="195" t="s">
        <v>40</v>
      </c>
      <c r="M8" s="195"/>
      <c r="N8" s="208" t="str">
        <f>Caracterización!U7</f>
        <v>Eficacia</v>
      </c>
      <c r="O8" s="208"/>
      <c r="P8" s="195" t="s">
        <v>43</v>
      </c>
      <c r="Q8" s="195"/>
      <c r="R8" s="197" t="s">
        <v>171</v>
      </c>
      <c r="S8" s="197"/>
      <c r="T8" s="197"/>
    </row>
    <row r="9" spans="3:26" ht="30.75" customHeight="1" x14ac:dyDescent="0.3">
      <c r="C9" s="18" t="s">
        <v>24</v>
      </c>
      <c r="D9" s="209" t="s">
        <v>312</v>
      </c>
      <c r="E9" s="209"/>
      <c r="F9" s="209"/>
      <c r="G9" s="209"/>
      <c r="H9" s="209"/>
      <c r="I9" s="209"/>
      <c r="J9" s="209"/>
      <c r="K9" s="209"/>
      <c r="L9" s="209"/>
      <c r="M9" s="209"/>
      <c r="N9" s="209"/>
      <c r="O9" s="209"/>
      <c r="P9" s="209"/>
      <c r="Q9" s="209"/>
      <c r="R9" s="209"/>
      <c r="S9" s="209"/>
      <c r="T9" s="209"/>
    </row>
    <row r="10" spans="3:26" ht="30.75" customHeight="1" x14ac:dyDescent="0.3">
      <c r="C10" s="18" t="s">
        <v>41</v>
      </c>
      <c r="D10" s="209" t="s">
        <v>313</v>
      </c>
      <c r="E10" s="209"/>
      <c r="F10" s="209"/>
      <c r="G10" s="209"/>
      <c r="H10" s="209"/>
      <c r="I10" s="209"/>
      <c r="J10" s="209"/>
      <c r="K10" s="209"/>
      <c r="L10" s="209"/>
      <c r="M10" s="209"/>
      <c r="N10" s="209"/>
      <c r="O10" s="209"/>
      <c r="P10" s="209"/>
      <c r="Q10" s="209"/>
      <c r="R10" s="209"/>
      <c r="S10" s="209"/>
      <c r="T10" s="209"/>
    </row>
    <row r="11" spans="3:26" ht="53.25" customHeight="1" x14ac:dyDescent="0.3">
      <c r="C11" s="21" t="s">
        <v>165</v>
      </c>
      <c r="D11" s="74" t="str">
        <f>Caracterización!P7</f>
        <v>Administrar y gestionar adecuadamente la prestación de los servicios administrativos,  con el propósito de mantener adecuadamente los recursos físicos de la Superintendencia de Industria y Comercio. Mediante la administración, control y adquisición de los bienes y servicios de recursos físicos, infraestructura, transporte, mantenimiento y servicios generales. En beneficio de los usuarios internos de la Entidad.</v>
      </c>
      <c r="E11" s="76"/>
      <c r="F11" s="76"/>
      <c r="G11" s="76"/>
      <c r="H11" s="76"/>
      <c r="I11" s="76"/>
      <c r="J11" s="76"/>
      <c r="K11" s="76"/>
      <c r="L11" s="76"/>
      <c r="M11" s="76"/>
      <c r="N11" s="76"/>
      <c r="O11" s="76"/>
      <c r="P11" s="76"/>
      <c r="Q11" s="76"/>
      <c r="R11" s="76"/>
      <c r="S11" s="76"/>
      <c r="T11" s="75"/>
    </row>
    <row r="12" spans="3:26" ht="14.25" customHeight="1" x14ac:dyDescent="0.3">
      <c r="C12" s="210"/>
      <c r="D12" s="210"/>
      <c r="E12" s="210"/>
      <c r="F12" s="210"/>
      <c r="G12" s="210"/>
      <c r="H12" s="210"/>
      <c r="I12" s="210"/>
      <c r="J12" s="210"/>
      <c r="K12" s="210"/>
      <c r="L12" s="210"/>
      <c r="M12" s="210"/>
      <c r="N12" s="210"/>
      <c r="O12" s="210"/>
      <c r="P12" s="210"/>
      <c r="Q12" s="210"/>
      <c r="R12" s="210"/>
      <c r="S12" s="210"/>
      <c r="T12" s="210"/>
    </row>
    <row r="13" spans="3:26" s="22" customFormat="1" ht="30.2" customHeight="1" x14ac:dyDescent="0.3">
      <c r="C13" s="23" t="s">
        <v>25</v>
      </c>
      <c r="D13" s="106" t="s">
        <v>164</v>
      </c>
      <c r="E13" s="108"/>
      <c r="F13" s="106" t="s">
        <v>42</v>
      </c>
      <c r="G13" s="107"/>
      <c r="H13" s="107"/>
      <c r="I13" s="108"/>
      <c r="J13" s="188" t="s">
        <v>26</v>
      </c>
      <c r="K13" s="188"/>
      <c r="L13" s="188"/>
      <c r="M13" s="188"/>
      <c r="N13" s="188"/>
      <c r="O13" s="106" t="s">
        <v>27</v>
      </c>
      <c r="P13" s="107"/>
      <c r="Q13" s="107"/>
      <c r="R13" s="107"/>
      <c r="S13" s="107"/>
      <c r="T13" s="108"/>
      <c r="V13" s="16"/>
      <c r="W13" s="16"/>
      <c r="X13" s="16"/>
      <c r="Y13" s="16"/>
      <c r="Z13" s="16"/>
    </row>
    <row r="14" spans="3:26" ht="69" customHeight="1" x14ac:dyDescent="0.3">
      <c r="C14" s="211" t="s">
        <v>315</v>
      </c>
      <c r="D14" s="212" t="s">
        <v>316</v>
      </c>
      <c r="E14" s="213"/>
      <c r="F14" s="207" t="s">
        <v>318</v>
      </c>
      <c r="G14" s="207"/>
      <c r="H14" s="207"/>
      <c r="I14" s="207"/>
      <c r="J14" s="211" t="s">
        <v>195</v>
      </c>
      <c r="K14" s="211"/>
      <c r="L14" s="211"/>
      <c r="M14" s="211"/>
      <c r="N14" s="211"/>
      <c r="O14" s="214" t="s">
        <v>320</v>
      </c>
      <c r="P14" s="215"/>
      <c r="Q14" s="215"/>
      <c r="R14" s="215"/>
      <c r="S14" s="215"/>
      <c r="T14" s="216"/>
    </row>
    <row r="15" spans="3:26" ht="111.75" customHeight="1" x14ac:dyDescent="0.3">
      <c r="C15" s="211"/>
      <c r="D15" s="207" t="s">
        <v>317</v>
      </c>
      <c r="E15" s="207"/>
      <c r="F15" s="207" t="s">
        <v>319</v>
      </c>
      <c r="G15" s="207"/>
      <c r="H15" s="207"/>
      <c r="I15" s="207"/>
      <c r="J15" s="211" t="s">
        <v>195</v>
      </c>
      <c r="K15" s="211"/>
      <c r="L15" s="211"/>
      <c r="M15" s="211"/>
      <c r="N15" s="211"/>
      <c r="O15" s="217" t="s">
        <v>321</v>
      </c>
      <c r="P15" s="218"/>
      <c r="Q15" s="218"/>
      <c r="R15" s="218"/>
      <c r="S15" s="218"/>
      <c r="T15" s="219"/>
    </row>
    <row r="16" spans="3:26" x14ac:dyDescent="0.3">
      <c r="C16" s="116"/>
      <c r="D16" s="116"/>
      <c r="E16" s="116"/>
      <c r="F16" s="116"/>
      <c r="G16" s="116"/>
      <c r="H16" s="116"/>
      <c r="I16" s="116"/>
      <c r="J16" s="116"/>
      <c r="K16" s="116"/>
      <c r="L16" s="116"/>
      <c r="M16" s="116"/>
      <c r="N16" s="116"/>
      <c r="O16" s="116"/>
      <c r="P16" s="116"/>
      <c r="Q16" s="116"/>
      <c r="R16" s="116"/>
      <c r="S16" s="116"/>
      <c r="T16" s="116"/>
    </row>
    <row r="17" spans="3:19" ht="21" x14ac:dyDescent="0.4">
      <c r="C17" s="25"/>
      <c r="D17" s="25"/>
      <c r="E17" s="25"/>
      <c r="F17" s="25"/>
      <c r="G17" s="25"/>
      <c r="H17" s="25"/>
      <c r="I17" s="25"/>
      <c r="J17" s="25"/>
      <c r="K17" s="25"/>
      <c r="L17" s="25"/>
      <c r="M17" s="25"/>
      <c r="N17" s="25"/>
      <c r="O17" s="25"/>
      <c r="P17" s="25"/>
      <c r="Q17" s="25"/>
      <c r="R17" s="25"/>
      <c r="S17" s="25"/>
    </row>
    <row r="18" spans="3:19" ht="21" x14ac:dyDescent="0.4">
      <c r="C18" s="26" t="s">
        <v>28</v>
      </c>
      <c r="E18" s="25" t="s">
        <v>29</v>
      </c>
      <c r="G18" s="25"/>
      <c r="H18" s="25" t="s">
        <v>30</v>
      </c>
      <c r="I18" s="27"/>
      <c r="J18" s="25"/>
      <c r="K18" s="25" t="s">
        <v>31</v>
      </c>
      <c r="L18" s="25"/>
      <c r="M18" s="27"/>
      <c r="N18" s="25" t="s">
        <v>32</v>
      </c>
      <c r="O18" s="25"/>
      <c r="P18" s="27"/>
      <c r="Q18" s="25"/>
      <c r="R18" s="25"/>
      <c r="S18" s="25"/>
    </row>
    <row r="19" spans="3:19" ht="21" x14ac:dyDescent="0.4">
      <c r="C19" s="25"/>
      <c r="D19" s="25"/>
      <c r="E19" s="25"/>
      <c r="F19" s="25"/>
      <c r="G19" s="25"/>
      <c r="H19" s="25"/>
      <c r="I19" s="25"/>
      <c r="J19" s="25"/>
      <c r="K19" s="25"/>
      <c r="L19" s="25"/>
      <c r="M19" s="25"/>
      <c r="N19" s="25"/>
      <c r="O19" s="25"/>
      <c r="P19" s="25"/>
      <c r="Q19" s="25"/>
      <c r="R19" s="25"/>
      <c r="S19" s="25"/>
    </row>
    <row r="20" spans="3:19" ht="18" x14ac:dyDescent="0.35">
      <c r="C20" s="28"/>
      <c r="D20" s="28"/>
      <c r="E20" s="28"/>
      <c r="F20" s="28"/>
      <c r="G20" s="28"/>
      <c r="H20" s="28"/>
      <c r="I20" s="28"/>
      <c r="J20" s="28"/>
      <c r="K20" s="28"/>
      <c r="L20" s="28"/>
      <c r="M20" s="28"/>
      <c r="N20" s="28"/>
      <c r="O20" s="28"/>
      <c r="P20" s="28"/>
      <c r="Q20" s="28"/>
      <c r="R20" s="28"/>
      <c r="S20" s="28"/>
    </row>
    <row r="21" spans="3:19" ht="21" x14ac:dyDescent="0.3">
      <c r="C21" s="198" t="s">
        <v>33</v>
      </c>
      <c r="D21" s="199" t="s">
        <v>172</v>
      </c>
      <c r="E21" s="200"/>
      <c r="F21" s="200"/>
      <c r="G21" s="200"/>
      <c r="H21" s="201"/>
      <c r="I21" s="30"/>
      <c r="J21" s="202" t="s">
        <v>173</v>
      </c>
      <c r="K21" s="202"/>
      <c r="L21" s="202"/>
      <c r="M21" s="202"/>
      <c r="N21" s="203"/>
      <c r="O21" s="199" t="s">
        <v>174</v>
      </c>
      <c r="P21" s="200"/>
      <c r="Q21" s="200"/>
      <c r="R21" s="200"/>
      <c r="S21" s="201"/>
    </row>
    <row r="22" spans="3:19" ht="21" x14ac:dyDescent="0.3">
      <c r="C22" s="198"/>
      <c r="D22" s="199" t="s">
        <v>252</v>
      </c>
      <c r="E22" s="200"/>
      <c r="F22" s="200"/>
      <c r="G22" s="200"/>
      <c r="H22" s="201"/>
      <c r="I22" s="199"/>
      <c r="J22" s="200"/>
      <c r="K22" s="200"/>
      <c r="L22" s="200"/>
      <c r="M22" s="200"/>
      <c r="N22" s="201"/>
      <c r="O22" s="199"/>
      <c r="P22" s="200"/>
      <c r="Q22" s="200"/>
      <c r="R22" s="200"/>
      <c r="S22" s="201"/>
    </row>
    <row r="23" spans="3:19" ht="18" x14ac:dyDescent="0.35">
      <c r="C23" s="28"/>
      <c r="D23" s="28"/>
      <c r="E23" s="28"/>
      <c r="F23" s="28"/>
      <c r="G23" s="28"/>
      <c r="H23" s="28"/>
      <c r="I23" s="28"/>
      <c r="J23" s="28"/>
      <c r="K23" s="28"/>
      <c r="L23" s="28"/>
      <c r="M23" s="28"/>
      <c r="N23" s="28"/>
      <c r="O23" s="28"/>
      <c r="P23" s="28"/>
      <c r="Q23" s="28"/>
      <c r="R23" s="28"/>
      <c r="S23" s="28"/>
    </row>
    <row r="24" spans="3:19" ht="49.7" customHeight="1" x14ac:dyDescent="0.4">
      <c r="C24" s="29" t="s">
        <v>34</v>
      </c>
      <c r="D24" s="31">
        <v>0.95</v>
      </c>
      <c r="E24" s="25"/>
      <c r="F24" s="204" t="s">
        <v>35</v>
      </c>
      <c r="G24" s="205"/>
      <c r="H24" s="206"/>
      <c r="I24" s="207" t="s">
        <v>322</v>
      </c>
      <c r="J24" s="207"/>
      <c r="K24" s="207"/>
      <c r="L24" s="204" t="s">
        <v>196</v>
      </c>
      <c r="M24" s="205"/>
      <c r="N24" s="205"/>
      <c r="O24" s="206"/>
      <c r="P24" s="199" t="s">
        <v>323</v>
      </c>
      <c r="Q24" s="200"/>
      <c r="R24" s="200"/>
      <c r="S24" s="200"/>
    </row>
    <row r="25" spans="3:19" ht="14.25" customHeight="1" x14ac:dyDescent="0.3"/>
  </sheetData>
  <mergeCells count="46">
    <mergeCell ref="O14:T14"/>
    <mergeCell ref="O15:T15"/>
    <mergeCell ref="L6:M6"/>
    <mergeCell ref="D6:K6"/>
    <mergeCell ref="N6:T6"/>
    <mergeCell ref="C7:T7"/>
    <mergeCell ref="D11:T11"/>
    <mergeCell ref="F24:H24"/>
    <mergeCell ref="I24:K24"/>
    <mergeCell ref="L24:O24"/>
    <mergeCell ref="P24:S24"/>
    <mergeCell ref="P8:Q8"/>
    <mergeCell ref="N8:O8"/>
    <mergeCell ref="D9:T9"/>
    <mergeCell ref="D10:T10"/>
    <mergeCell ref="C12:T12"/>
    <mergeCell ref="C14:C15"/>
    <mergeCell ref="D14:E14"/>
    <mergeCell ref="F14:I14"/>
    <mergeCell ref="J14:N14"/>
    <mergeCell ref="D15:E15"/>
    <mergeCell ref="F15:I15"/>
    <mergeCell ref="J15:N15"/>
    <mergeCell ref="C21:C22"/>
    <mergeCell ref="D21:H21"/>
    <mergeCell ref="J21:N21"/>
    <mergeCell ref="O21:S21"/>
    <mergeCell ref="D22:H22"/>
    <mergeCell ref="I22:N22"/>
    <mergeCell ref="O22:S22"/>
    <mergeCell ref="C16:T16"/>
    <mergeCell ref="C1:D1"/>
    <mergeCell ref="E1:T1"/>
    <mergeCell ref="L5:M5"/>
    <mergeCell ref="C2:T2"/>
    <mergeCell ref="D5:K5"/>
    <mergeCell ref="C3:T3"/>
    <mergeCell ref="D4:T4"/>
    <mergeCell ref="N5:T5"/>
    <mergeCell ref="D13:E13"/>
    <mergeCell ref="F13:I13"/>
    <mergeCell ref="J13:N13"/>
    <mergeCell ref="L8:M8"/>
    <mergeCell ref="D8:K8"/>
    <mergeCell ref="R8:T8"/>
    <mergeCell ref="O13:T13"/>
  </mergeCells>
  <dataValidations count="21">
    <dataValidation allowBlank="1" showInputMessage="1" showErrorMessage="1" promptTitle="Dependencia" prompt="Seleccione de la lista desplegable la dependencia responsable del proceso" sqref="C4" xr:uid="{00000000-0002-0000-0100-000000000000}"/>
    <dataValidation allowBlank="1" showInputMessage="1" showErrorMessage="1" prompt="Seleccione de la lista desplegable el nombre del proceso" sqref="C5" xr:uid="{00000000-0002-0000-0100-000001000000}"/>
    <dataValidation allowBlank="1" showInputMessage="1" showErrorMessage="1" prompt="Se cargará automáticamente el macroproceso al cual pertenece el macroproceso" sqref="L5:M5" xr:uid="{00000000-0002-0000-0100-000002000000}"/>
    <dataValidation allowBlank="1" showInputMessage="1" showErrorMessage="1" prompt="Ingrese el nombre y el cargo de la persona responsable de la medición del indicador._x000a_Ej: Juan Perez - Profesional Univeristario " sqref="L6:M6" xr:uid="{00000000-0002-0000-0100-000003000000}"/>
    <dataValidation allowBlank="1" showInputMessage="1" showErrorMessage="1" prompt="Se cargará automaticamente el nombre del indicador que definió en la caracterización" sqref="C8" xr:uid="{00000000-0002-0000-0100-000004000000}"/>
    <dataValidation allowBlank="1" showInputMessage="1" showErrorMessage="1" prompt="Se cargará automaticamente el líder del proceso seleccionado. Por favor válidelo y retroalimente al enlace de la OAP." sqref="C6" xr:uid="{00000000-0002-0000-0100-000005000000}"/>
    <dataValidation allowBlank="1" showInputMessage="1" showErrorMessage="1" prompt="Se cargará automáticamente el tipo de indicador que definió en la caracterización." sqref="L8:M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P8:Q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C9" xr:uid="{00000000-0002-0000-0100-000008000000}"/>
    <dataValidation allowBlank="1" showInputMessage="1" showErrorMessage="1" prompt="Amplie el objetivo del indicador, contestando preguntas como  ¿qué?, ¿para qué?, ¿cómo?" sqref="C10" xr:uid="{00000000-0002-0000-0100-000009000000}"/>
    <dataValidation allowBlank="1" showInputMessage="1" showErrorMessage="1" prompt="Se cargará automaticamente el objetivo del proceso que definió en la caracterización." sqref="C11" xr:uid="{00000000-0002-0000-0100-00000A000000}"/>
    <dataValidation allowBlank="1" showInputMessage="1" showErrorMessage="1" prompt="Defina la relación mátematica que se constituirá como la fórmula de su indicador" sqref="C13" xr:uid="{00000000-0002-0000-0100-00000B000000}"/>
    <dataValidation allowBlank="1" showInputMessage="1" showErrorMessage="1" prompt="En cada casilla defina el nombre de las variables de su indicador" sqref="D13:E13" xr:uid="{00000000-0002-0000-0100-00000C000000}"/>
    <dataValidation allowBlank="1" showInputMessage="1" showErrorMessage="1" prompt="Describa brevemente la variable definida" sqref="F13:I13" xr:uid="{00000000-0002-0000-0100-00000D000000}"/>
    <dataValidation allowBlank="1" showInputMessage="1" showErrorMessage="1" prompt="Seleccione de la lista desplegable la unidad de medida de cada una de sus variables." sqref="J13:N13" xr:uid="{00000000-0002-0000-0100-00000E000000}"/>
    <dataValidation allowBlank="1" showInputMessage="1" showErrorMessage="1" prompt="Aclara de donde tomará la información para el cálculo del indicador" sqref="O13" xr:uid="{00000000-0002-0000-0100-00000F000000}"/>
    <dataValidation allowBlank="1" showInputMessage="1" showErrorMessage="1" prompt="Seleccione la periodicidad con la que se va a medir el indicador. Solo pueed seleccionar una." sqref="C18" xr:uid="{00000000-0002-0000-0100-000010000000}"/>
    <dataValidation allowBlank="1" showInputMessage="1" showErrorMessage="1" prompt="Seleccione con una &quot;X&quot; la tendencia que debe tener el resultado del indicador" sqref="C21:C22" xr:uid="{00000000-0002-0000-0100-000011000000}"/>
    <dataValidation allowBlank="1" showInputMessage="1" showErrorMessage="1" prompt="Defina la meta del indicador, teniendo en cuenta la tendencia establecida" sqref="C24" xr:uid="{00000000-0002-0000-0100-000012000000}"/>
    <dataValidation allowBlank="1" showInputMessage="1" showErrorMessage="1" prompt="En caso de contar con información previa de la medición, establezca cul es la linea de partida para la medición de su indicador" sqref="F24:H24" xr:uid="{00000000-0002-0000-0100-000013000000}"/>
    <dataValidation allowBlank="1" showInputMessage="1" showErrorMessage="1" prompt="Si existe linea base, por favor indique en esta casilla desde que fuente de información  se tomarón los datos" sqref="L24:O24"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6000000}">
          <x14:formula1>
            <xm:f>'Listas desplegables'!$O$2:$O$3</xm:f>
          </x14:formula1>
          <xm:sqref>R8:T8</xm:sqref>
        </x14:dataValidation>
        <x14:dataValidation type="list" allowBlank="1" showInputMessage="1" showErrorMessage="1" xr:uid="{00000000-0002-0000-0100-000017000000}">
          <x14:formula1>
            <xm:f>'Listas desplegables'!$O$19:$O$20</xm:f>
          </x14:formula1>
          <xm:sqref>J14:N15</xm:sqref>
        </x14:dataValidation>
        <x14:dataValidation type="list" allowBlank="1" showInputMessage="1" showErrorMessage="1" xr:uid="{00000000-0002-0000-0100-000018000000}">
          <x14:formula1>
            <xm:f>'Listas desplegables'!$D$3:$D$47</xm:f>
          </x14:formula1>
          <xm:sqref>D5:K5</xm:sqref>
        </x14:dataValidation>
        <x14:dataValidation type="list" allowBlank="1" showInputMessage="1" showErrorMessage="1" xr:uid="{00000000-0002-0000-0100-000015000000}">
          <x14:formula1>
            <xm:f>'Listas desplegables'!$L$2:$L$43</xm:f>
          </x14:formula1>
          <xm:sqref>D4:T4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topLeftCell="F27" workbookViewId="0">
      <selection activeCell="L40" sqref="L40"/>
    </sheetView>
  </sheetViews>
  <sheetFormatPr baseColWidth="10"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4" t="s">
        <v>175</v>
      </c>
    </row>
    <row r="2" spans="4:17" x14ac:dyDescent="0.25">
      <c r="D2" s="2" t="s">
        <v>63</v>
      </c>
      <c r="E2" s="2" t="s">
        <v>45</v>
      </c>
      <c r="F2" s="8" t="s">
        <v>2</v>
      </c>
      <c r="G2" s="10" t="s">
        <v>111</v>
      </c>
      <c r="L2" s="11" t="s">
        <v>215</v>
      </c>
      <c r="O2" t="s">
        <v>170</v>
      </c>
      <c r="Q2" t="s">
        <v>176</v>
      </c>
    </row>
    <row r="3" spans="4:17" x14ac:dyDescent="0.25">
      <c r="D3" s="3" t="s">
        <v>100</v>
      </c>
      <c r="E3" s="1" t="s">
        <v>46</v>
      </c>
      <c r="F3" s="7" t="s">
        <v>60</v>
      </c>
      <c r="G3" s="9" t="s">
        <v>112</v>
      </c>
      <c r="L3" s="12" t="s">
        <v>204</v>
      </c>
      <c r="O3" t="s">
        <v>171</v>
      </c>
      <c r="Q3" t="s">
        <v>177</v>
      </c>
    </row>
    <row r="4" spans="4:17" x14ac:dyDescent="0.25">
      <c r="D4" s="3" t="s">
        <v>101</v>
      </c>
      <c r="E4" s="1" t="s">
        <v>46</v>
      </c>
      <c r="F4" s="7" t="s">
        <v>60</v>
      </c>
      <c r="G4" s="9" t="s">
        <v>112</v>
      </c>
      <c r="L4" s="11" t="s">
        <v>216</v>
      </c>
      <c r="Q4" s="14" t="s">
        <v>178</v>
      </c>
    </row>
    <row r="5" spans="4:17" x14ac:dyDescent="0.25">
      <c r="D5" s="3" t="s">
        <v>102</v>
      </c>
      <c r="E5" s="1" t="s">
        <v>46</v>
      </c>
      <c r="F5" s="7" t="s">
        <v>60</v>
      </c>
      <c r="G5" s="9" t="s">
        <v>114</v>
      </c>
      <c r="L5" s="13" t="s">
        <v>205</v>
      </c>
      <c r="Q5" t="s">
        <v>179</v>
      </c>
    </row>
    <row r="6" spans="4:17" x14ac:dyDescent="0.25">
      <c r="D6" s="3" t="s">
        <v>103</v>
      </c>
      <c r="E6" s="1" t="s">
        <v>47</v>
      </c>
      <c r="F6" s="7" t="s">
        <v>60</v>
      </c>
      <c r="G6" s="9" t="s">
        <v>115</v>
      </c>
      <c r="L6" s="13" t="s">
        <v>206</v>
      </c>
      <c r="Q6" t="s">
        <v>180</v>
      </c>
    </row>
    <row r="7" spans="4:17" x14ac:dyDescent="0.25">
      <c r="D7" s="3" t="s">
        <v>104</v>
      </c>
      <c r="E7" s="1" t="s">
        <v>47</v>
      </c>
      <c r="F7" s="7" t="s">
        <v>60</v>
      </c>
      <c r="G7" s="9" t="s">
        <v>191</v>
      </c>
      <c r="L7" s="13" t="s">
        <v>207</v>
      </c>
      <c r="Q7" t="s">
        <v>181</v>
      </c>
    </row>
    <row r="8" spans="4:17" x14ac:dyDescent="0.25">
      <c r="D8" s="3" t="s">
        <v>64</v>
      </c>
      <c r="E8" s="1" t="s">
        <v>47</v>
      </c>
      <c r="F8" s="7" t="s">
        <v>60</v>
      </c>
      <c r="G8" s="9" t="s">
        <v>117</v>
      </c>
      <c r="L8" s="13" t="s">
        <v>208</v>
      </c>
      <c r="Q8" t="s">
        <v>182</v>
      </c>
    </row>
    <row r="9" spans="4:17" x14ac:dyDescent="0.25">
      <c r="D9" s="3" t="s">
        <v>105</v>
      </c>
      <c r="E9" s="1" t="s">
        <v>47</v>
      </c>
      <c r="F9" s="7" t="s">
        <v>60</v>
      </c>
      <c r="G9" s="9" t="s">
        <v>115</v>
      </c>
      <c r="L9" s="11" t="s">
        <v>217</v>
      </c>
      <c r="Q9" t="s">
        <v>183</v>
      </c>
    </row>
    <row r="10" spans="4:17" x14ac:dyDescent="0.25">
      <c r="D10" s="3" t="s">
        <v>106</v>
      </c>
      <c r="E10" s="1" t="s">
        <v>48</v>
      </c>
      <c r="F10" s="7" t="s">
        <v>60</v>
      </c>
      <c r="G10" s="9" t="s">
        <v>112</v>
      </c>
      <c r="L10" s="13" t="s">
        <v>209</v>
      </c>
      <c r="Q10" s="14" t="s">
        <v>184</v>
      </c>
    </row>
    <row r="11" spans="4:17" x14ac:dyDescent="0.25">
      <c r="D11" s="3" t="s">
        <v>107</v>
      </c>
      <c r="E11" s="1" t="s">
        <v>48</v>
      </c>
      <c r="F11" s="7" t="s">
        <v>60</v>
      </c>
      <c r="G11" s="9" t="s">
        <v>118</v>
      </c>
      <c r="L11" s="13" t="s">
        <v>210</v>
      </c>
      <c r="Q11" t="s">
        <v>185</v>
      </c>
    </row>
    <row r="12" spans="4:17" x14ac:dyDescent="0.25">
      <c r="D12" s="3" t="s">
        <v>108</v>
      </c>
      <c r="E12" s="1" t="s">
        <v>48</v>
      </c>
      <c r="F12" s="7" t="s">
        <v>60</v>
      </c>
      <c r="G12" s="9" t="s">
        <v>113</v>
      </c>
      <c r="L12" s="13" t="s">
        <v>211</v>
      </c>
      <c r="Q12" t="s">
        <v>186</v>
      </c>
    </row>
    <row r="13" spans="4:17" x14ac:dyDescent="0.25">
      <c r="D13" s="3" t="s">
        <v>109</v>
      </c>
      <c r="E13" s="1" t="s">
        <v>48</v>
      </c>
      <c r="F13" s="7" t="s">
        <v>60</v>
      </c>
      <c r="G13" s="9" t="s">
        <v>192</v>
      </c>
      <c r="L13" s="11" t="s">
        <v>218</v>
      </c>
      <c r="Q13" s="14" t="s">
        <v>187</v>
      </c>
    </row>
    <row r="14" spans="4:17" x14ac:dyDescent="0.25">
      <c r="D14" s="5" t="s">
        <v>78</v>
      </c>
      <c r="E14" s="1" t="s">
        <v>49</v>
      </c>
      <c r="F14" s="7" t="s">
        <v>61</v>
      </c>
      <c r="G14" s="9" t="s">
        <v>122</v>
      </c>
      <c r="L14" s="13" t="s">
        <v>212</v>
      </c>
      <c r="Q14" t="s">
        <v>188</v>
      </c>
    </row>
    <row r="15" spans="4:17" x14ac:dyDescent="0.25">
      <c r="D15" s="5" t="s">
        <v>65</v>
      </c>
      <c r="E15" s="1" t="s">
        <v>49</v>
      </c>
      <c r="F15" s="7" t="s">
        <v>61</v>
      </c>
      <c r="G15" s="9" t="s">
        <v>122</v>
      </c>
      <c r="L15" s="13" t="s">
        <v>213</v>
      </c>
      <c r="Q15" t="s">
        <v>189</v>
      </c>
    </row>
    <row r="16" spans="4:17" x14ac:dyDescent="0.25">
      <c r="D16" s="5" t="s">
        <v>79</v>
      </c>
      <c r="E16" s="1" t="s">
        <v>50</v>
      </c>
      <c r="F16" s="7" t="s">
        <v>61</v>
      </c>
      <c r="G16" s="9" t="s">
        <v>125</v>
      </c>
      <c r="L16" s="13" t="s">
        <v>214</v>
      </c>
      <c r="Q16" t="s">
        <v>190</v>
      </c>
    </row>
    <row r="17" spans="4:15" x14ac:dyDescent="0.25">
      <c r="D17" s="5" t="s">
        <v>80</v>
      </c>
      <c r="E17" s="1" t="s">
        <v>50</v>
      </c>
      <c r="F17" s="7" t="s">
        <v>61</v>
      </c>
      <c r="G17" s="9" t="s">
        <v>202</v>
      </c>
      <c r="L17" s="11" t="s">
        <v>219</v>
      </c>
    </row>
    <row r="18" spans="4:15" ht="30" x14ac:dyDescent="0.25">
      <c r="D18" s="5" t="s">
        <v>81</v>
      </c>
      <c r="E18" s="1" t="s">
        <v>52</v>
      </c>
      <c r="F18" s="7" t="s">
        <v>61</v>
      </c>
      <c r="G18" s="9" t="s">
        <v>201</v>
      </c>
      <c r="L18" s="13" t="s">
        <v>220</v>
      </c>
    </row>
    <row r="19" spans="4:15" ht="30" x14ac:dyDescent="0.25">
      <c r="D19" s="5" t="s">
        <v>82</v>
      </c>
      <c r="E19" s="1" t="s">
        <v>52</v>
      </c>
      <c r="F19" s="7" t="s">
        <v>61</v>
      </c>
      <c r="G19" s="9" t="s">
        <v>200</v>
      </c>
      <c r="L19" s="13" t="s">
        <v>221</v>
      </c>
      <c r="O19" t="s">
        <v>194</v>
      </c>
    </row>
    <row r="20" spans="4:15" ht="30" x14ac:dyDescent="0.25">
      <c r="D20" s="15" t="s">
        <v>243</v>
      </c>
      <c r="E20" s="1" t="s">
        <v>55</v>
      </c>
      <c r="F20" s="7" t="s">
        <v>61</v>
      </c>
      <c r="G20" s="9" t="s">
        <v>199</v>
      </c>
      <c r="L20" s="11" t="s">
        <v>222</v>
      </c>
      <c r="O20" t="s">
        <v>195</v>
      </c>
    </row>
    <row r="21" spans="4:15" ht="30" x14ac:dyDescent="0.25">
      <c r="D21" s="5" t="s">
        <v>83</v>
      </c>
      <c r="E21" s="1" t="s">
        <v>55</v>
      </c>
      <c r="F21" s="7" t="s">
        <v>61</v>
      </c>
      <c r="G21" s="9" t="s">
        <v>199</v>
      </c>
      <c r="L21" s="12" t="s">
        <v>223</v>
      </c>
    </row>
    <row r="22" spans="4:15" ht="30" x14ac:dyDescent="0.25">
      <c r="D22" s="5" t="s">
        <v>84</v>
      </c>
      <c r="E22" s="1" t="s">
        <v>55</v>
      </c>
      <c r="F22" s="7" t="s">
        <v>61</v>
      </c>
      <c r="G22" s="9" t="s">
        <v>199</v>
      </c>
      <c r="L22" s="11" t="s">
        <v>224</v>
      </c>
    </row>
    <row r="23" spans="4:15" ht="45" x14ac:dyDescent="0.25">
      <c r="D23" s="5" t="s">
        <v>85</v>
      </c>
      <c r="E23" s="1" t="s">
        <v>53</v>
      </c>
      <c r="F23" s="7" t="s">
        <v>61</v>
      </c>
      <c r="G23" s="9" t="s">
        <v>124</v>
      </c>
      <c r="L23" s="13" t="s">
        <v>166</v>
      </c>
    </row>
    <row r="24" spans="4:15" ht="30" x14ac:dyDescent="0.25">
      <c r="D24" s="5" t="s">
        <v>86</v>
      </c>
      <c r="E24" s="1" t="s">
        <v>56</v>
      </c>
      <c r="F24" s="7" t="s">
        <v>61</v>
      </c>
      <c r="G24" s="9" t="s">
        <v>126</v>
      </c>
      <c r="L24" s="12" t="s">
        <v>225</v>
      </c>
    </row>
    <row r="25" spans="4:15" ht="30" x14ac:dyDescent="0.25">
      <c r="D25" s="5" t="s">
        <v>87</v>
      </c>
      <c r="E25" s="1" t="s">
        <v>56</v>
      </c>
      <c r="F25" s="7" t="s">
        <v>61</v>
      </c>
      <c r="G25" s="9" t="s">
        <v>126</v>
      </c>
      <c r="L25" s="12" t="s">
        <v>226</v>
      </c>
    </row>
    <row r="26" spans="4:15" ht="30" x14ac:dyDescent="0.25">
      <c r="D26" s="5" t="s">
        <v>88</v>
      </c>
      <c r="E26" s="1" t="s">
        <v>54</v>
      </c>
      <c r="F26" s="7" t="s">
        <v>61</v>
      </c>
      <c r="G26" s="9" t="s">
        <v>123</v>
      </c>
      <c r="L26" s="11" t="s">
        <v>227</v>
      </c>
    </row>
    <row r="27" spans="4:15" ht="27" x14ac:dyDescent="0.25">
      <c r="D27" s="5" t="s">
        <v>89</v>
      </c>
      <c r="E27" s="1" t="s">
        <v>51</v>
      </c>
      <c r="F27" s="7" t="s">
        <v>61</v>
      </c>
      <c r="G27" s="9" t="s">
        <v>119</v>
      </c>
      <c r="L27" s="12" t="s">
        <v>228</v>
      </c>
    </row>
    <row r="28" spans="4:15" ht="27" x14ac:dyDescent="0.25">
      <c r="D28" s="5" t="s">
        <v>90</v>
      </c>
      <c r="E28" s="1" t="s">
        <v>51</v>
      </c>
      <c r="F28" s="7" t="s">
        <v>61</v>
      </c>
      <c r="G28" s="9" t="s">
        <v>120</v>
      </c>
      <c r="L28" s="11" t="s">
        <v>229</v>
      </c>
    </row>
    <row r="29" spans="4:15" ht="45" x14ac:dyDescent="0.25">
      <c r="D29" s="5" t="s">
        <v>110</v>
      </c>
      <c r="E29" s="1" t="s">
        <v>51</v>
      </c>
      <c r="F29" s="7" t="s">
        <v>61</v>
      </c>
      <c r="G29" s="9" t="s">
        <v>121</v>
      </c>
      <c r="L29" s="12" t="s">
        <v>230</v>
      </c>
    </row>
    <row r="30" spans="4:15" ht="30" x14ac:dyDescent="0.25">
      <c r="D30" s="6" t="s">
        <v>91</v>
      </c>
      <c r="E30" s="1" t="s">
        <v>95</v>
      </c>
      <c r="F30" s="7" t="s">
        <v>62</v>
      </c>
      <c r="G30" s="9" t="s">
        <v>193</v>
      </c>
      <c r="L30" s="11" t="s">
        <v>231</v>
      </c>
    </row>
    <row r="31" spans="4:15" x14ac:dyDescent="0.25">
      <c r="D31" s="6" t="s">
        <v>66</v>
      </c>
      <c r="E31" s="1" t="s">
        <v>95</v>
      </c>
      <c r="F31" s="7" t="s">
        <v>62</v>
      </c>
      <c r="G31" s="9" t="s">
        <v>116</v>
      </c>
      <c r="L31" s="12" t="s">
        <v>232</v>
      </c>
    </row>
    <row r="32" spans="4:15" x14ac:dyDescent="0.25">
      <c r="D32" s="6" t="s">
        <v>67</v>
      </c>
      <c r="E32" s="1" t="s">
        <v>67</v>
      </c>
      <c r="F32" s="7" t="s">
        <v>62</v>
      </c>
      <c r="G32" s="9" t="s">
        <v>118</v>
      </c>
      <c r="L32" s="12" t="s">
        <v>233</v>
      </c>
    </row>
    <row r="33" spans="4:12" ht="27" x14ac:dyDescent="0.25">
      <c r="D33" s="6" t="s">
        <v>68</v>
      </c>
      <c r="E33" s="1" t="s">
        <v>96</v>
      </c>
      <c r="F33" s="7" t="s">
        <v>62</v>
      </c>
      <c r="G33" s="9" t="s">
        <v>118</v>
      </c>
      <c r="L33" s="11" t="s">
        <v>234</v>
      </c>
    </row>
    <row r="34" spans="4:12" x14ac:dyDescent="0.25">
      <c r="D34" s="6" t="s">
        <v>69</v>
      </c>
      <c r="E34" s="1" t="s">
        <v>96</v>
      </c>
      <c r="F34" s="7" t="s">
        <v>62</v>
      </c>
      <c r="G34" s="9" t="s">
        <v>118</v>
      </c>
      <c r="L34" s="11" t="s">
        <v>235</v>
      </c>
    </row>
    <row r="35" spans="4:12" x14ac:dyDescent="0.25">
      <c r="D35" s="6" t="s">
        <v>70</v>
      </c>
      <c r="E35" s="1" t="s">
        <v>96</v>
      </c>
      <c r="F35" s="7" t="s">
        <v>62</v>
      </c>
      <c r="G35" s="9" t="s">
        <v>118</v>
      </c>
      <c r="L35" s="13" t="s">
        <v>167</v>
      </c>
    </row>
    <row r="36" spans="4:12" x14ac:dyDescent="0.25">
      <c r="D36" s="6" t="s">
        <v>71</v>
      </c>
      <c r="E36" s="1" t="s">
        <v>97</v>
      </c>
      <c r="F36" s="7" t="s">
        <v>62</v>
      </c>
      <c r="G36" s="9" t="s">
        <v>127</v>
      </c>
      <c r="L36" s="13" t="s">
        <v>168</v>
      </c>
    </row>
    <row r="37" spans="4:12" x14ac:dyDescent="0.25">
      <c r="D37" s="6" t="s">
        <v>72</v>
      </c>
      <c r="E37" s="1" t="s">
        <v>97</v>
      </c>
      <c r="F37" s="7" t="s">
        <v>62</v>
      </c>
      <c r="G37" s="9" t="s">
        <v>127</v>
      </c>
      <c r="L37" s="13" t="s">
        <v>169</v>
      </c>
    </row>
    <row r="38" spans="4:12" x14ac:dyDescent="0.25">
      <c r="D38" s="6" t="s">
        <v>73</v>
      </c>
      <c r="E38" s="1" t="s">
        <v>97</v>
      </c>
      <c r="F38" s="7" t="s">
        <v>62</v>
      </c>
      <c r="G38" s="9" t="s">
        <v>127</v>
      </c>
      <c r="L38" s="12" t="s">
        <v>236</v>
      </c>
    </row>
    <row r="39" spans="4:12" x14ac:dyDescent="0.25">
      <c r="D39" s="6" t="s">
        <v>74</v>
      </c>
      <c r="E39" s="1" t="s">
        <v>98</v>
      </c>
      <c r="F39" s="7" t="s">
        <v>62</v>
      </c>
      <c r="G39" s="9" t="s">
        <v>128</v>
      </c>
      <c r="L39" s="12" t="s">
        <v>237</v>
      </c>
    </row>
    <row r="40" spans="4:12" x14ac:dyDescent="0.25">
      <c r="D40" s="6" t="s">
        <v>75</v>
      </c>
      <c r="E40" s="1" t="s">
        <v>98</v>
      </c>
      <c r="F40" s="7" t="s">
        <v>62</v>
      </c>
      <c r="G40" s="9" t="s">
        <v>128</v>
      </c>
      <c r="L40" s="13" t="s">
        <v>325</v>
      </c>
    </row>
    <row r="41" spans="4:12" x14ac:dyDescent="0.25">
      <c r="D41" s="6" t="s">
        <v>76</v>
      </c>
      <c r="E41" s="1" t="s">
        <v>98</v>
      </c>
      <c r="F41" s="7" t="s">
        <v>62</v>
      </c>
      <c r="G41" s="9" t="s">
        <v>128</v>
      </c>
      <c r="L41" s="13" t="s">
        <v>238</v>
      </c>
    </row>
    <row r="42" spans="4:12" x14ac:dyDescent="0.25">
      <c r="D42" s="6" t="s">
        <v>77</v>
      </c>
      <c r="E42" s="1" t="s">
        <v>98</v>
      </c>
      <c r="F42" s="7" t="s">
        <v>62</v>
      </c>
      <c r="G42" s="9" t="s">
        <v>128</v>
      </c>
      <c r="L42" s="13" t="s">
        <v>239</v>
      </c>
    </row>
    <row r="43" spans="4:12" x14ac:dyDescent="0.25">
      <c r="D43" s="6" t="s">
        <v>197</v>
      </c>
      <c r="E43" s="1" t="s">
        <v>99</v>
      </c>
      <c r="F43" s="7" t="s">
        <v>62</v>
      </c>
      <c r="G43" s="9" t="s">
        <v>129</v>
      </c>
      <c r="L43" s="13" t="s">
        <v>326</v>
      </c>
    </row>
    <row r="44" spans="4:12" ht="30" x14ac:dyDescent="0.25">
      <c r="D44" s="6" t="s">
        <v>92</v>
      </c>
      <c r="E44" s="1" t="s">
        <v>99</v>
      </c>
      <c r="F44" s="7" t="s">
        <v>62</v>
      </c>
      <c r="G44" s="9" t="s">
        <v>129</v>
      </c>
    </row>
    <row r="45" spans="4:12" x14ac:dyDescent="0.25">
      <c r="D45" s="6" t="s">
        <v>198</v>
      </c>
      <c r="E45" s="1" t="s">
        <v>99</v>
      </c>
      <c r="F45" s="7" t="s">
        <v>62</v>
      </c>
      <c r="G45" s="9" t="s">
        <v>129</v>
      </c>
    </row>
    <row r="46" spans="4:12" ht="30" x14ac:dyDescent="0.25">
      <c r="D46" s="4" t="s">
        <v>93</v>
      </c>
      <c r="E46" s="1" t="s">
        <v>57</v>
      </c>
      <c r="F46" s="7" t="s">
        <v>203</v>
      </c>
      <c r="G46" s="9" t="s">
        <v>130</v>
      </c>
    </row>
    <row r="47" spans="4:12" ht="30" x14ac:dyDescent="0.25">
      <c r="D47" s="4" t="s">
        <v>94</v>
      </c>
      <c r="E47" s="1" t="s">
        <v>57</v>
      </c>
      <c r="F47" s="7" t="s">
        <v>203</v>
      </c>
      <c r="G47" s="9" t="s">
        <v>112</v>
      </c>
    </row>
    <row r="51" spans="4:5" x14ac:dyDescent="0.25">
      <c r="D51" s="1" t="s">
        <v>132</v>
      </c>
    </row>
    <row r="52" spans="4:5" x14ac:dyDescent="0.25">
      <c r="D52" s="9" t="s">
        <v>133</v>
      </c>
    </row>
    <row r="53" spans="4:5" ht="30" x14ac:dyDescent="0.25">
      <c r="D53" s="9" t="s">
        <v>134</v>
      </c>
    </row>
    <row r="54" spans="4:5" ht="30" x14ac:dyDescent="0.25">
      <c r="D54" s="9" t="s">
        <v>135</v>
      </c>
      <c r="E54" s="9" t="s">
        <v>324</v>
      </c>
    </row>
    <row r="55" spans="4:5" x14ac:dyDescent="0.25">
      <c r="D55" s="9" t="s">
        <v>136</v>
      </c>
    </row>
    <row r="56" spans="4:5" ht="30" x14ac:dyDescent="0.25">
      <c r="D56" s="9" t="s">
        <v>137</v>
      </c>
    </row>
    <row r="57" spans="4:5" ht="30" x14ac:dyDescent="0.25">
      <c r="D57" s="9" t="s">
        <v>138</v>
      </c>
    </row>
    <row r="58" spans="4:5" ht="30" x14ac:dyDescent="0.25">
      <c r="D58" s="9" t="s">
        <v>139</v>
      </c>
    </row>
    <row r="59" spans="4:5" ht="30" x14ac:dyDescent="0.25">
      <c r="D59" s="9" t="s">
        <v>140</v>
      </c>
    </row>
    <row r="60" spans="4:5" x14ac:dyDescent="0.25">
      <c r="D60" s="9" t="s">
        <v>141</v>
      </c>
    </row>
    <row r="61" spans="4:5" ht="30" x14ac:dyDescent="0.25">
      <c r="D61" s="9" t="s">
        <v>142</v>
      </c>
    </row>
    <row r="62" spans="4:5" ht="60" x14ac:dyDescent="0.25">
      <c r="D62" s="9" t="s">
        <v>143</v>
      </c>
    </row>
    <row r="63" spans="4:5" ht="30" x14ac:dyDescent="0.25">
      <c r="D63" s="9" t="s">
        <v>144</v>
      </c>
    </row>
    <row r="64" spans="4:5" x14ac:dyDescent="0.25">
      <c r="D64" s="9" t="s">
        <v>145</v>
      </c>
    </row>
    <row r="65" spans="4:4" ht="30" x14ac:dyDescent="0.25">
      <c r="D65" s="9" t="s">
        <v>146</v>
      </c>
    </row>
    <row r="66" spans="4:4" x14ac:dyDescent="0.25">
      <c r="D66" s="9" t="s">
        <v>147</v>
      </c>
    </row>
    <row r="67" spans="4:4" ht="30" x14ac:dyDescent="0.25">
      <c r="D67" s="9" t="s">
        <v>148</v>
      </c>
    </row>
    <row r="68" spans="4:4" x14ac:dyDescent="0.25">
      <c r="D68" s="9" t="s">
        <v>149</v>
      </c>
    </row>
    <row r="69" spans="4:4" x14ac:dyDescent="0.25">
      <c r="D69" s="9" t="s">
        <v>150</v>
      </c>
    </row>
    <row r="70" spans="4:4" ht="30" x14ac:dyDescent="0.25">
      <c r="D70" s="9" t="s">
        <v>151</v>
      </c>
    </row>
    <row r="71" spans="4:4" ht="45" x14ac:dyDescent="0.25">
      <c r="D71" s="9" t="s">
        <v>152</v>
      </c>
    </row>
    <row r="72" spans="4:4" x14ac:dyDescent="0.25">
      <c r="D72" s="9" t="s">
        <v>153</v>
      </c>
    </row>
    <row r="73" spans="4:4" ht="30" x14ac:dyDescent="0.25">
      <c r="D73" s="9" t="s">
        <v>154</v>
      </c>
    </row>
    <row r="74" spans="4:4" ht="60" x14ac:dyDescent="0.25">
      <c r="D74" s="9" t="s">
        <v>155</v>
      </c>
    </row>
    <row r="75" spans="4:4" ht="30" x14ac:dyDescent="0.25">
      <c r="D75" s="9" t="s">
        <v>156</v>
      </c>
    </row>
    <row r="76" spans="4:4" ht="30" x14ac:dyDescent="0.25">
      <c r="D76" s="9" t="s">
        <v>157</v>
      </c>
    </row>
    <row r="77" spans="4:4" x14ac:dyDescent="0.25">
      <c r="D77" s="9" t="s">
        <v>158</v>
      </c>
    </row>
    <row r="78" spans="4:4" ht="45" x14ac:dyDescent="0.25">
      <c r="D78" s="9" t="s">
        <v>159</v>
      </c>
    </row>
    <row r="79" spans="4:4" x14ac:dyDescent="0.25">
      <c r="D79" s="9" t="s">
        <v>160</v>
      </c>
    </row>
    <row r="80" spans="4:4" ht="45" x14ac:dyDescent="0.25">
      <c r="D80" s="9" t="s">
        <v>161</v>
      </c>
    </row>
    <row r="81" spans="4:4" x14ac:dyDescent="0.25">
      <c r="D81"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vt:i4>
      </vt:variant>
    </vt:vector>
  </HeadingPairs>
  <TitlesOfParts>
    <vt:vector size="14" baseType="lpstr">
      <vt:lpstr>Caracterización</vt:lpstr>
      <vt:lpstr>INDICADOR</vt:lpstr>
      <vt:lpstr>Listas desplegables</vt:lpstr>
      <vt:lpstr>Apoyo</vt:lpstr>
      <vt:lpstr>Caracterización!Área_de_impresión</vt:lpstr>
      <vt:lpstr>INDICADOR!Área_de_impresión</vt:lpstr>
      <vt:lpstr>Dirección_Estratégica</vt:lpstr>
      <vt:lpstr>Estratégico</vt:lpstr>
      <vt:lpstr>Evaluación</vt:lpstr>
      <vt:lpstr>Grupoa</vt:lpstr>
      <vt:lpstr>Misional</vt:lpstr>
      <vt:lpstr>Misionales</vt:lpstr>
      <vt:lpstr>Seguimiento_Evaluación_y_Control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Mary Carrillo Pacheco</cp:lastModifiedBy>
  <cp:lastPrinted>2024-06-28T17:04:53Z</cp:lastPrinted>
  <dcterms:created xsi:type="dcterms:W3CDTF">2019-04-09T16:24:36Z</dcterms:created>
  <dcterms:modified xsi:type="dcterms:W3CDTF">2024-08-02T05:10:37Z</dcterms:modified>
</cp:coreProperties>
</file>