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mc:AlternateContent xmlns:mc="http://schemas.openxmlformats.org/markup-compatibility/2006">
    <mc:Choice Requires="x15">
      <x15ac:absPath xmlns:x15ac="http://schemas.microsoft.com/office/spreadsheetml/2010/11/ac" url="Z:\2020\4. SIGI\CONTROL DE DOCUMENTOS- SIGI\DOCUMENTACION VIGENTE\GD01 Gestion Documental\"/>
    </mc:Choice>
  </mc:AlternateContent>
  <xr:revisionPtr revIDLastSave="0" documentId="13_ncr:1_{C1A435F7-0169-473D-8290-A857C14C1814}" xr6:coauthVersionLast="46" xr6:coauthVersionMax="46" xr10:uidLastSave="{00000000-0000-0000-0000-000000000000}"/>
  <bookViews>
    <workbookView xWindow="-120" yWindow="-120" windowWidth="29040" windowHeight="15840" tabRatio="604" xr2:uid="{00000000-000D-0000-FFFF-FFFF00000000}"/>
  </bookViews>
  <sheets>
    <sheet name="Caracterización" sheetId="1" r:id="rId1"/>
    <sheet name="INDICADOR" sheetId="2" r:id="rId2"/>
    <sheet name="INDICADOR (2)" sheetId="3" r:id="rId3"/>
    <sheet name="NORMOGRAMA" sheetId="8" r:id="rId4"/>
  </sheets>
  <externalReferences>
    <externalReference r:id="rId5"/>
    <externalReference r:id="rId6"/>
    <externalReference r:id="rId7"/>
  </externalReferences>
  <definedNames>
    <definedName name="_xlnm._FilterDatabase" localSheetId="3" hidden="1">NORMOGRAMA!$A$5:$E$106</definedName>
    <definedName name="_xlnm.Print_Area" localSheetId="1">INDICADOR!$A$1:$S$24</definedName>
    <definedName name="_xlnm.Print_Area" localSheetId="2">'INDICADOR (2)'!$A$1:$S$24</definedName>
    <definedName name="codigo">[1]listas!$A$2:$A$230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3" l="1"/>
  <c r="C11" i="2"/>
  <c r="M8" i="3" l="1"/>
  <c r="C8" i="3"/>
  <c r="C6" i="3"/>
  <c r="M5" i="3"/>
  <c r="C8" i="2"/>
  <c r="C6" i="2"/>
  <c r="M5" i="2"/>
  <c r="E11" i="1" l="1"/>
  <c r="H7" i="1"/>
  <c r="E7" i="1"/>
</calcChain>
</file>

<file path=xl/sharedStrings.xml><?xml version="1.0" encoding="utf-8"?>
<sst xmlns="http://schemas.openxmlformats.org/spreadsheetml/2006/main" count="740" uniqueCount="445">
  <si>
    <t>CARACTERIZACIÓN DE PROCESOS</t>
  </si>
  <si>
    <t>PROCESO</t>
  </si>
  <si>
    <t>MACROPROCESO</t>
  </si>
  <si>
    <t>TIPO DE PROCESO</t>
  </si>
  <si>
    <t>OBJETIVO DEL PROCESO</t>
  </si>
  <si>
    <t>INDICADORES DE PROCESO</t>
  </si>
  <si>
    <t xml:space="preserve">TIPO DE INDICADOR </t>
  </si>
  <si>
    <t>NOMBRE</t>
  </si>
  <si>
    <t>Gestión Documental</t>
  </si>
  <si>
    <t>Eficacia</t>
  </si>
  <si>
    <t>Documentos de salida de la SIC enviados - GD01 Gestión Documental</t>
  </si>
  <si>
    <t>Eficacia en la radicación de entrada (Manuales) - GD01 Gestión Documental</t>
  </si>
  <si>
    <t>LIDER DEL PROCESO</t>
  </si>
  <si>
    <t>ALCANCE</t>
  </si>
  <si>
    <t>ELEMENTOS DE ENTRADA</t>
  </si>
  <si>
    <t>CICLO PHVA</t>
  </si>
  <si>
    <t>ACTIVIDADES</t>
  </si>
  <si>
    <t xml:space="preserve">ELEMENTOS DE SALIDA </t>
  </si>
  <si>
    <t>PROVEEDOR INTERNO</t>
  </si>
  <si>
    <t xml:space="preserve">PROVEEDOR EXTERNO </t>
  </si>
  <si>
    <t>ENTRADAS</t>
  </si>
  <si>
    <t>P</t>
  </si>
  <si>
    <t>H</t>
  </si>
  <si>
    <t>V</t>
  </si>
  <si>
    <t>A</t>
  </si>
  <si>
    <t>DESCRIPCIÓN DE ACTIVIDADES</t>
  </si>
  <si>
    <t>RESPONSABLES</t>
  </si>
  <si>
    <t>SALIDAS</t>
  </si>
  <si>
    <t>CLIENTE INTERNO</t>
  </si>
  <si>
    <t xml:space="preserve">CLIENTE EXTERNO </t>
  </si>
  <si>
    <t>DE01 Formulación Estratégica 
DE02 Revisión Estratégica
Todos los procesos</t>
  </si>
  <si>
    <t xml:space="preserve">
Partes interesadas</t>
  </si>
  <si>
    <t>Planes y Programas Específicos de Gestión Documental.</t>
  </si>
  <si>
    <t xml:space="preserve">DE01 Formulación Estratégica 
DE02 Revisión Estratégica
</t>
  </si>
  <si>
    <t>Archivo General de la Nación, Legislación.                                                                
Otras entidades del estado
Organismos de normas internacionales</t>
  </si>
  <si>
    <t>Todos los procesos</t>
  </si>
  <si>
    <t>Partes interesadas</t>
  </si>
  <si>
    <t>Ciudadanía, otras entidades</t>
  </si>
  <si>
    <t>Documentos de entrada, salida y traslado</t>
  </si>
  <si>
    <t>X</t>
  </si>
  <si>
    <t>Documentos recibidos, verificados, registrados, radicados, digitalizados, indexados, organizados y encasillados.
Documentos distribuidos, planillas de radicación, planillas de consignación de correspondencia, planilla de control de diligencias.</t>
  </si>
  <si>
    <t>Ciudadanía, organismos de control y vigilancia.</t>
  </si>
  <si>
    <t xml:space="preserve">Unidades documentales, expedientes, solicitudes, </t>
  </si>
  <si>
    <t>Partes Interesadas</t>
  </si>
  <si>
    <t>Solicitudes, identificación de necesidades de capacitación</t>
  </si>
  <si>
    <t xml:space="preserve">  SC03 Gestión Ambiental</t>
  </si>
  <si>
    <t>Orientaciones y metodología de gestión ambiental</t>
  </si>
  <si>
    <t xml:space="preserve">  Participar en actividades definidas en los programas de Gestión Ambiental</t>
  </si>
  <si>
    <t>Líder de proceso y su equipo de trabajo</t>
  </si>
  <si>
    <t>Prácticas y controles ambientales</t>
  </si>
  <si>
    <t>Todos los procesos
Servidores Públicos de la SIC y 
Representante de la Dirección para SGA</t>
  </si>
  <si>
    <t xml:space="preserve"> Partes interesadas</t>
  </si>
  <si>
    <t>SC04 Seguridad y Salud en el Trabajo</t>
  </si>
  <si>
    <t>Orientaciones y metodología de gestión en seguridad y salud en el Trabajo</t>
  </si>
  <si>
    <t xml:space="preserve"> Participar en las actividades definidas en los programas de Seguridad y Salud en el Trabajo</t>
  </si>
  <si>
    <t>Prácticas y controles en seguridad y salud en el Trabajo</t>
  </si>
  <si>
    <t>Todos los procesos
Servidores Públicos de la SIC y
Representante de la Dirección para SyST</t>
  </si>
  <si>
    <t>GD01 Gestión Documental</t>
  </si>
  <si>
    <t>Entes de Vigilancia y Control</t>
  </si>
  <si>
    <t xml:space="preserve"> Información de cumplimiento de actividades (operativas, plan de acción e indicadores de proceso)
</t>
  </si>
  <si>
    <t>Seguimiento</t>
  </si>
  <si>
    <t>CI02 Seguimiento al Sistema Integral de Gestión
DE02 Revisión Estratégica</t>
  </si>
  <si>
    <t>MinCIT, entes de vigilancia y control y ciudadanía</t>
  </si>
  <si>
    <t xml:space="preserve">Seguimiento </t>
  </si>
  <si>
    <t>Realizar Comité de Gestión y Comité de Coordinación, verificar cumplimiento y establecer acciones</t>
  </si>
  <si>
    <t>Establecer acciones correctivas y preventivas (de ser necesario)</t>
  </si>
  <si>
    <t>CI02 Seguimiento Sistema Integral de Gestión Institucional</t>
  </si>
  <si>
    <t>Atender la auditoria y entregar la información necesaria</t>
  </si>
  <si>
    <t xml:space="preserve">Establecer acciones correctivas y preventivas (de ser necesario) </t>
  </si>
  <si>
    <t>Entes de control</t>
  </si>
  <si>
    <t>DE02 Revisión Estratégica
CI02 Seguimiento Sistema Integral de Gestión Institucional</t>
  </si>
  <si>
    <t>Información para Revisión por la Dirección e Información para el ejercicio de Rendición de Cuentas</t>
  </si>
  <si>
    <t>SC01 Formulación Sistema Integral de Gestión Institucional</t>
  </si>
  <si>
    <t>Entes de Control</t>
  </si>
  <si>
    <t>Necesidad de establecer acciones correctivas y preventivas</t>
  </si>
  <si>
    <t>Diligenciar el Plan de Mejoramiento con las acciones correctivas y preventivas
Entregar periódicamente reporte de cumplimiento del Plan de Mejoramiento (SIGI y las Auditorias de Gestión) a la Oficina de Control Interno</t>
  </si>
  <si>
    <t>Plan de mejoramiento,</t>
  </si>
  <si>
    <t>TRÁMITES Y OPAS</t>
  </si>
  <si>
    <t>Inicia con la planificación de la gestión documental, hasta la disposición final del documento (eliminación o conservación).</t>
  </si>
  <si>
    <t>Recopilar información de la vigencia y entregarla a la Oficina Asesora de Planeación para que consolide informe de Revisión por la Dirección e Información para el ejercicio de Rendición de Cuentas</t>
  </si>
  <si>
    <t>Programar visitas de inspección a los archivos de las dependencias, para verificar el cumplimiento de lo establecido en el procedimiento GD01-P01</t>
  </si>
  <si>
    <t xml:space="preserve">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 </t>
  </si>
  <si>
    <t>Comité Institucional de Gestión y Desempeño</t>
  </si>
  <si>
    <t>Plan de Acción
Plan Anual de Adquisiciones
Plan Institucional de Archivos (PINAR)
Programa de Gestión Documental (PGD)
Políticas
Procedimientos
Instructivos</t>
  </si>
  <si>
    <t>Expedientes de Archivo de Gestión organizados, con Hoja de Control diligenciada.
Formato Único de Inventario Documental del Archivo de Gestión diligenciado.
Registro de préstamo de expedientes  del Archivo de Gestión.
Transferencia de Archivo de Gestión a Archivo Central con registro de aprobación de ambas dependencia (transferencia primaria)
Verificación del registro de información en el Sistema de Gestión de Archivo correspondiente a las transferencias primarias.
Acta de eliminación aprobada por el Comité Institucional de Gestión y Desempeño.
Acta de reconstrucción de documentos o expedientes.</t>
  </si>
  <si>
    <t>Capacitación de los lineamientos, planes, programas, procedimientos e instructivos de gestión documental</t>
  </si>
  <si>
    <t>Registro de asistencia a las capacitaciones realizadas sobre los lineamientos, planes, programas, procedimientos e instructivos de gestión documental</t>
  </si>
  <si>
    <t>DE02 Revisión Estratégica DIRECCIÓN ADMINISTRATIVA OFICINA ASESORA DE PLANEACIÓN, GT GD Y RF, OFICINA DE CONTROL INTERNO</t>
  </si>
  <si>
    <t>Comunicación fechas de auditoría externa</t>
  </si>
  <si>
    <t>Entregar la información necesaria para que los entes de control realicen las auditorías que corresponda</t>
  </si>
  <si>
    <t>CI02 Seguimiento Sistema Integral de Gestión Institucional
 CI01 Asesoría y Evaluación Independiente</t>
  </si>
  <si>
    <t xml:space="preserve">DE01 Formulación Estratégica
DE02 Revisión Estratégica
Todos los Procesos
</t>
  </si>
  <si>
    <t>HOJA DE VIDA INDICADOR</t>
  </si>
  <si>
    <t>IDENTIFICACIÓN DEL INDICADOR</t>
  </si>
  <si>
    <t>Dependencia</t>
  </si>
  <si>
    <t>Proceso</t>
  </si>
  <si>
    <t>Macroproceso</t>
  </si>
  <si>
    <t>Responsable de la medición</t>
  </si>
  <si>
    <t>Nombre del Indicador</t>
  </si>
  <si>
    <t>Tipo de indicador</t>
  </si>
  <si>
    <t>Tipo de registro</t>
  </si>
  <si>
    <t xml:space="preserve">Acumulado </t>
  </si>
  <si>
    <t>Objetivo del Indicador</t>
  </si>
  <si>
    <t>Descripción del indicador</t>
  </si>
  <si>
    <t>Objetivo del Proceso</t>
  </si>
  <si>
    <t>Formula del Indicador</t>
  </si>
  <si>
    <t>Nombre de la Variable</t>
  </si>
  <si>
    <t>Descripción de la Variable</t>
  </si>
  <si>
    <t>Unidad de Medida</t>
  </si>
  <si>
    <t>Fuente de Información</t>
  </si>
  <si>
    <t>Se refiere al total de documentos enviados a través de la empresa de correo y correspondencia, el correo electrónico institucional (contáctenos) y entregas a la mano.</t>
  </si>
  <si>
    <t>Númerica</t>
  </si>
  <si>
    <t>Sistema de trámites</t>
  </si>
  <si>
    <t xml:space="preserve">Documentos recibidos para enviar de las dependencias de a SIC-GD01 Gestión Documental </t>
  </si>
  <si>
    <t>Sistema de trámites, planillas de control de documentos</t>
  </si>
  <si>
    <t>Periodicidad</t>
  </si>
  <si>
    <t>Mensual</t>
  </si>
  <si>
    <t>x</t>
  </si>
  <si>
    <t>Bimestral</t>
  </si>
  <si>
    <t xml:space="preserve">Trimestral </t>
  </si>
  <si>
    <t>Semestral</t>
  </si>
  <si>
    <t>Tendencia</t>
  </si>
  <si>
    <t>Creciente</t>
  </si>
  <si>
    <t>Decreciente</t>
  </si>
  <si>
    <t>Constante</t>
  </si>
  <si>
    <t>META</t>
  </si>
  <si>
    <t>Línea Base</t>
  </si>
  <si>
    <t>Fuente Información de Línea Base</t>
  </si>
  <si>
    <t>Determinar el porcentaje de correcciones en la radicación de entrada.</t>
  </si>
  <si>
    <t xml:space="preserve">Correcciones a la radicación de entrada (manuales) GD01 Gestión Documental </t>
  </si>
  <si>
    <t>Correcciones generadas mensualmente al proceso de radicación de entrada (manuales)</t>
  </si>
  <si>
    <t>Corresponde al número total de imágenes digitalizadas correspondientes a los documentos de entrada.</t>
  </si>
  <si>
    <t>No</t>
  </si>
  <si>
    <t>NORMOGRAMA</t>
  </si>
  <si>
    <t>Fecha actualización:</t>
  </si>
  <si>
    <t>Jerarquía de la norma</t>
  </si>
  <si>
    <t>Numero / Fecha</t>
  </si>
  <si>
    <t>Título</t>
  </si>
  <si>
    <t>Artículo</t>
  </si>
  <si>
    <t>Aplicación Específica</t>
  </si>
  <si>
    <t>Constitución Política</t>
  </si>
  <si>
    <t>De los derechos sociales, económicos y culturales</t>
  </si>
  <si>
    <t>15, 20, 23, 61, 74, 113</t>
  </si>
  <si>
    <t>Derecho a rectificar información que se tenga en entidades del estado; inviolabilidad de la correspondencia personal; derecho a presentar peticiones; protección de la propiedad intelectual; derecho a acceder a los documentos públicos; ramas del poder público.</t>
  </si>
  <si>
    <t>Decisión</t>
  </si>
  <si>
    <t>351 / 1993</t>
  </si>
  <si>
    <t>Régimen Común Andino sobre derechos de autor y derechos conexos</t>
  </si>
  <si>
    <t>Aplicación Total</t>
  </si>
  <si>
    <t>Aplicación total</t>
  </si>
  <si>
    <t>Ley</t>
  </si>
  <si>
    <t>594 de 2000</t>
  </si>
  <si>
    <t>Ley general de archivos y se dictan otras disposiciones</t>
  </si>
  <si>
    <t>734 de 2002</t>
  </si>
  <si>
    <t xml:space="preserve"> Código Disciplinario Único</t>
  </si>
  <si>
    <t xml:space="preserve">Ley </t>
  </si>
  <si>
    <t>23 / 1982</t>
  </si>
  <si>
    <t>Sobre derechos de autor</t>
  </si>
  <si>
    <t>44 / 1993</t>
  </si>
  <si>
    <t>Por la cual se modifica y adiciona la Ley 23 de 1982 y se modifica la Ley 29 de 1944</t>
  </si>
  <si>
    <t>527 / 1999</t>
  </si>
  <si>
    <t>Define y reglamenta el acceso y uso de los mensajes de datos, el comercio electrónico y de las firmas digitales, se establece las entidades de certificación.</t>
  </si>
  <si>
    <t>Título I, Capítulo I</t>
  </si>
  <si>
    <t>Disposiciones comunes a toda la administración pública, derechos de las personas; notificación, entrega de información, atención al público, correo electrónico, supresión de sellos, presunción de validez de firmas</t>
  </si>
  <si>
    <t>1437 / 2011</t>
  </si>
  <si>
    <t>Código de Procedimiento Administrativo y de lo Contencioso Administrativo</t>
  </si>
  <si>
    <t>1564 / 2012</t>
  </si>
  <si>
    <t>Código General del proceso</t>
  </si>
  <si>
    <t>Expedientes, Pruebas, Documentos, Notificaciones, Proceso verbal.</t>
  </si>
  <si>
    <t xml:space="preserve">Decreto </t>
  </si>
  <si>
    <t>Decreto</t>
  </si>
  <si>
    <t>998 de 1997</t>
  </si>
  <si>
    <t>Reglamenta la transferencia de la documentación histórica de los archivos de los organismos del orden nacional al Archivo General de la Nación</t>
  </si>
  <si>
    <t>1474 / 2002</t>
  </si>
  <si>
    <t>Se promulga el "Tratado de la OMPI, Organización Mundial de la Propiedad Intelectual, sobre Derechos de Autor (WCT)",</t>
  </si>
  <si>
    <t>Art. 12</t>
  </si>
  <si>
    <t>Obligaciones relativas a la información sobre la gestión de derechos</t>
  </si>
  <si>
    <t>4886 / 2011</t>
  </si>
  <si>
    <t>Por el cual se modifica la estructura de la Superintendencia de Industria y Comercio y se determinan las funciones de sus dependencias.</t>
  </si>
  <si>
    <t>19 / 2012</t>
  </si>
  <si>
    <t>Se dictan normas para suprimir o reformar regulaciones, procedimientos y trámites innecesarios existentes en la Administración Pública.</t>
  </si>
  <si>
    <t>Principios y normas generales aplicables a los trámites y procedimientos administrativos; notificaciones, trámites, procedimientos y regulaciones del sector administrativo de comercio, industria y turismo.</t>
  </si>
  <si>
    <t>Resolución</t>
  </si>
  <si>
    <t>29453 de 2001</t>
  </si>
  <si>
    <t>Por la cual se adoptan la Tabla de Retención Documental para la Superintendencia de Industria y Comercio.</t>
  </si>
  <si>
    <t>102 de 1996</t>
  </si>
  <si>
    <t>Por la cual se crea el comité de archivo de la Superintendencia y se asignan funciones.</t>
  </si>
  <si>
    <t xml:space="preserve">Acuerdo </t>
  </si>
  <si>
    <t>Acuerdo</t>
  </si>
  <si>
    <t>60 / 2001</t>
  </si>
  <si>
    <t>Se establecen pautas para la administración de las comunicaciones oficiales en las entidades públicas y las privadas que cumplen funciones públicas.</t>
  </si>
  <si>
    <t>27 / 2006</t>
  </si>
  <si>
    <t>Se modifica el Acuerdo No. 07 del 29 de junio de 1994. Actualiza el Reglamento General de Archivos, en su Artículo 67 y en lo correspondiente al uso del Glosario</t>
  </si>
  <si>
    <t>07 de 1994</t>
  </si>
  <si>
    <t>Por el cual se adopta y se expide el Reglamento General de Archivos.</t>
  </si>
  <si>
    <t> Aplicación total</t>
  </si>
  <si>
    <t>08 de 1995</t>
  </si>
  <si>
    <t>Por el cual se reglamenta la transferencia de la documentación histórica de los Organismos del orden nacional al Archivo General de la Nación, ordenada por el Decreto 1382 de 1995.</t>
  </si>
  <si>
    <t>09 de 1995</t>
  </si>
  <si>
    <t>Por el cual se reglamenta la presentación de las Tabla de Retención Documental al Archivo General de la Nación, ordenadas por el Decreto 1382 de 1995.</t>
  </si>
  <si>
    <t>11 de 1996</t>
  </si>
  <si>
    <t>Criterios de conservación y organización de documentos.</t>
  </si>
  <si>
    <t>36 de 2000</t>
  </si>
  <si>
    <t>Por el cual se aprueba la tabla de Retención Documental presentada por la Superintendencia de Industria y Comercio.</t>
  </si>
  <si>
    <t>38 de 2002</t>
  </si>
  <si>
    <t>Por la cual se desarrolla el artículo 15 de la Ley General de Archivos 594 de 2000.</t>
  </si>
  <si>
    <t>39 de 2002</t>
  </si>
  <si>
    <t>41 de 2002</t>
  </si>
  <si>
    <t>Por el cual se reglamenta la entrega de documentos y archivos de las entidades que se liquiden, fusionen o privaticen y se desarrolla el artículo y su parágrafo.</t>
  </si>
  <si>
    <t>42 de 2002</t>
  </si>
  <si>
    <t xml:space="preserve">Por la cual se establecen los criterios para la organización de los archivos de gestión en las entidades públicas y las privadas que cumplen funciones públicas, se regula el Inventario Único Documental y se desarrollan los artículos 21, 22, 23 y 26 de la ley General de Archivos. </t>
  </si>
  <si>
    <t>002 de 2004</t>
  </si>
  <si>
    <t>Por el cual se establecen los lineamientos básicos para la organización de fondos acumulados</t>
  </si>
  <si>
    <t>15 de 2003</t>
  </si>
  <si>
    <t>Por el cual se adiciona un parágrafo al artículo primero del acuerdo 041 de 2002.</t>
  </si>
  <si>
    <t>• Circular 02 de 1997. Parámetros a tener en cuenta para la implementación de nuevas tecnologías en los archivos públicos.</t>
  </si>
  <si>
    <t>Circular</t>
  </si>
  <si>
    <t>6 de 2005</t>
  </si>
  <si>
    <t>Implementación del sistema de gestión de la calidad en las entidades del estado obligadas por la ley 872 de 2003, su Decreto 4110 de 2004 y la norma técnica de calidad para la Gestión pública NTCGP 1000:2004.</t>
  </si>
  <si>
    <t>4 de 2010</t>
  </si>
  <si>
    <t>Estándares mínimos en procesos de administración de archivos y gestión de documentos electrónicos</t>
  </si>
  <si>
    <t>2 de 2012</t>
  </si>
  <si>
    <t>Adquisición de herramientas tecnológicas de gestión documental</t>
  </si>
  <si>
    <t>NTCGP 1000 / 2009</t>
  </si>
  <si>
    <t>Norma técnica de la calidad en la gestión pública</t>
  </si>
  <si>
    <t>Especificación Técnica</t>
  </si>
  <si>
    <t xml:space="preserve"> / 2001</t>
  </si>
  <si>
    <t>Circular AGN</t>
  </si>
  <si>
    <t>004 de 2003</t>
  </si>
  <si>
    <t>Organización de historias laborales</t>
  </si>
  <si>
    <t>N/A</t>
  </si>
  <si>
    <t xml:space="preserve">Ley   </t>
  </si>
  <si>
    <t>1712 de 2014</t>
  </si>
  <si>
    <t>Transparencia y acceso a la información pública</t>
  </si>
  <si>
    <t>103 de 2015</t>
  </si>
  <si>
    <t>Reglamenta Ley 1712 de 2014, en lo relativo a la gestión de la información pública</t>
  </si>
  <si>
    <t>106 de 2015</t>
  </si>
  <si>
    <t>Por el cual se reglamente el Título VIII de la Ley 594 de 2000 en materia de inspección, vigilancia y control a los archivos del Estado y &lt; los documentos de carácter privado declarados de interés cultural.</t>
  </si>
  <si>
    <t>Decreto único reglamentario del Sector Comercio Industria y Turismo</t>
  </si>
  <si>
    <t xml:space="preserve">Capítulo 26 </t>
  </si>
  <si>
    <t>Capítulo 26</t>
  </si>
  <si>
    <t>Por medio del cual se modifica el Decreto 1083 de 2015, Decreto Único Reglamentario del Sector Función Pública, en lo relacionado con el Sistema de Gestión establecido en el artículo 133 de la Ley 1753 de 2015</t>
  </si>
  <si>
    <t xml:space="preserve">Acuerdo  </t>
  </si>
  <si>
    <t xml:space="preserve">N/A </t>
  </si>
  <si>
    <t>4 de 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</si>
  <si>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</si>
  <si>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Eliminación de Documentos</t>
  </si>
  <si>
    <t>13337 de 2013</t>
  </si>
  <si>
    <t>Por la cual se creó el comité institucional de Desarrollo Administrativo.</t>
  </si>
  <si>
    <t>50022 de 2015</t>
  </si>
  <si>
    <t>Por la cual se modifica la resolución No. 13337 del 22 de marzo de 2013 por la cual se creó el comité institucional de Desarrollo Administrativo</t>
  </si>
  <si>
    <t>CÓDIGO
VERSIÓN: 2</t>
  </si>
  <si>
    <t>GD01-C01</t>
  </si>
  <si>
    <t>VERSION</t>
  </si>
  <si>
    <t>FECHA</t>
  </si>
  <si>
    <t xml:space="preserve"> 2015 de 2020</t>
  </si>
  <si>
    <t>Art. 2 concepto de interoperabilidad al interior del estado</t>
  </si>
  <si>
    <t>1955 de 2019</t>
  </si>
  <si>
    <t>147, 148</t>
  </si>
  <si>
    <t>Desarrollar servicios ciudadanos, Transformación Digital Pública.</t>
  </si>
  <si>
    <t>1621 de 2013</t>
  </si>
  <si>
    <t>Por medio de la cual se expiden normas para fortalecer el Marco Jurídico que permite a los organismos que llevan a cabo actividades de inteligencia y contrainteligencia cumplir con su misión constitucional y legal, y se dictan otras disposiciones</t>
  </si>
  <si>
    <t>Especifica los principios de la reserva documental, permite establecer pautas para los activos de información y reserva</t>
  </si>
  <si>
    <t>1581 de 2012</t>
  </si>
  <si>
    <t>se dictan disposiciones generales para la protección de datos personales</t>
  </si>
  <si>
    <t>Directrices de protección de datos, tratamiento de datos y principios de tratamiento de datos personales</t>
  </si>
  <si>
    <t>962 de 2005</t>
  </si>
  <si>
    <t>Por la cual se dictan disposiciones sobre racionalización de trámites y procedimientos administrativos de los organismos y entidades del Estado y de los particulares que ejercen funciones públicas o prestan servicios públicos.</t>
  </si>
  <si>
    <t>CAPÍTULO IX, Documentos 243 y ss</t>
  </si>
  <si>
    <t>1755 de 2015</t>
  </si>
  <si>
    <t>Regulación del derecho fundamental de acceso a la información</t>
  </si>
  <si>
    <t>2106 de 2019</t>
  </si>
  <si>
    <t>16,142,143,144</t>
  </si>
  <si>
    <t>observa el uso del documento electrónico como agilizado de tramites, preservación de la información</t>
  </si>
  <si>
    <t>1008 de 2018</t>
  </si>
  <si>
    <t>desarrolla los espacios de gobierno digital</t>
  </si>
  <si>
    <t>620 de 2020</t>
  </si>
  <si>
    <t>adecuación de documentación e información, servicio a través de ciudadanos digitales</t>
  </si>
  <si>
    <t>1078 de 2015</t>
  </si>
  <si>
    <t>Decreto Único Reglamentario del Sector de Tecnologías de la Información y las Comunicaciones.</t>
  </si>
  <si>
    <t>Artículo 2.2.9.1.2.1</t>
  </si>
  <si>
    <t xml:space="preserve">2.2.17.1.3. ;  2.2.17.6.3. ; 2.2.17.6.4. ; 2.2.13.3.3. </t>
  </si>
  <si>
    <t>1080 de 2015</t>
  </si>
  <si>
    <t>Por medio del cual se expide el Decreto Único Reglamentario del Sector Cultura</t>
  </si>
  <si>
    <t>Compilación de decretos en gestión documental</t>
  </si>
  <si>
    <t>1081 de 2015</t>
  </si>
  <si>
    <t>Acceso a la información pública</t>
  </si>
  <si>
    <t>Título ii, patrimonio archivístico, capítulo i, el sistema nacional de archivos, art 2.8.2.1.1. y ss</t>
  </si>
  <si>
    <t>857 de 2014</t>
  </si>
  <si>
    <t>Niveles de clasificación de la información</t>
  </si>
  <si>
    <t>1377 de 2013</t>
  </si>
  <si>
    <t>Reglamenta parcialmente la Ley 1581 de 2012.</t>
  </si>
  <si>
    <t>Tratamiento de datos personales</t>
  </si>
  <si>
    <t xml:space="preserve">2364 de 2012 </t>
  </si>
  <si>
    <t>Por medio del cual se reglamenta el artículo 7° de la Ley 527 de 1999, sobre la firma electrónica y se dictan otras disposiciones</t>
  </si>
  <si>
    <t>Ver Decreto 1081 de 2015</t>
  </si>
  <si>
    <t>1413 de 2017</t>
  </si>
  <si>
    <t>Por el cual se adiciona el Título 17 a la Parte 2 del Libro 2 del Decreto Único Reglamentario del sector de Tecnologías de la Información y las Comunicaciones, Decreto número 1078 de 2015, para reglamentarse parcialmente el Capítulo IV del Título III de la Ley 1437 de 2011 y el artículo 45 de la Ley 1753 de 2015, estableciendo lineamientos generales en el uso y operación de los servicios ciudadanos digitales</t>
  </si>
  <si>
    <t>2.2.17.1.1</t>
  </si>
  <si>
    <t>Observa los principios del documento electrónico, interoperabilidad</t>
  </si>
  <si>
    <t>1515 de 2013</t>
  </si>
  <si>
    <t>Transferencias Documentales</t>
  </si>
  <si>
    <t>Ver 1080 de 2015</t>
  </si>
  <si>
    <t>1747 de 2000</t>
  </si>
  <si>
    <t>por el cual se reglamenta parcialmente la Ley 527 de 1999, en lo relacionado con las entidades de certificación, los certificados y las firmas digitales.</t>
  </si>
  <si>
    <t>Certificados digitales</t>
  </si>
  <si>
    <t>2150 de 1995</t>
  </si>
  <si>
    <t>Por el cual se suprimen y reforman regulaciones, procedimientos o trámites innecesarios existentes en la Administración Pública</t>
  </si>
  <si>
    <t>Firma mecánica</t>
  </si>
  <si>
    <t>2160 de 2020</t>
  </si>
  <si>
    <t>Por la cual se expide la Guía de lineamientos de los servicios ciudadanos digitales y la Guía para vinculación y uso de estos</t>
  </si>
  <si>
    <t>Servicios Ciudadanos Digitales</t>
  </si>
  <si>
    <t>04 de 2019</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</si>
  <si>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</si>
  <si>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 xml:space="preserve">Lineamientos para convalidación de TRD, TVD, eliminación documental </t>
  </si>
  <si>
    <t>08 de 2018</t>
  </si>
  <si>
    <t>Reconstrucción de expedientes</t>
  </si>
  <si>
    <t>Conpes</t>
  </si>
  <si>
    <t>3995 de 2020</t>
  </si>
  <si>
    <t>Política nacional de confianza y seguridad digital</t>
  </si>
  <si>
    <t xml:space="preserve">Guía transformación empresarial </t>
  </si>
  <si>
    <t>4 de 1913</t>
  </si>
  <si>
    <t>Código de Régimen Político y Municipal</t>
  </si>
  <si>
    <t>Artículos 289,320 y 337</t>
  </si>
  <si>
    <t>43 de 1913</t>
  </si>
  <si>
    <t>Provee a la conservación de ciertos documentos oficiales.</t>
  </si>
  <si>
    <t>Artículos 1 y 3</t>
  </si>
  <si>
    <t>80 de 1989</t>
  </si>
  <si>
    <t>Por la cual se crea el Archivo General de la Nación y se dictan otras disposiciones.</t>
  </si>
  <si>
    <t>Artículo 2</t>
  </si>
  <si>
    <t>397 de 1997</t>
  </si>
  <si>
    <t>Por la cual se desarrollan los artículos 70, 71 y 72 y demás artículos concordantes de la Constitución Política y se dictan normas sobre patrimonio cultural, fomentos y estímulos a la cultura, se crea el Ministerio de la Cultura y se trasladan algunas dependencias”. Ley General de Cultura</t>
  </si>
  <si>
    <t>Artículo 12</t>
  </si>
  <si>
    <t>1185 de 2008</t>
  </si>
  <si>
    <t>Por medio de la cual se modifica y adiciona la Ley 397 de 1997-Ley General de la Cultura y se dictan otras disposiciones.</t>
  </si>
  <si>
    <t>Artículo 1</t>
  </si>
  <si>
    <t>1499 de 2017</t>
  </si>
  <si>
    <t>047 de 2000</t>
  </si>
  <si>
    <t>Por el cual se desarrolla el artículo 43 del Capítulo V “Acceso a los Documentos de Archivo” del AGN del Reglamento General de Archivos sobre “Restricciones por razones de conservación”.</t>
  </si>
  <si>
    <t>Artículos 1, 3, 4 y 5</t>
  </si>
  <si>
    <t>049 de 2000</t>
  </si>
  <si>
    <t xml:space="preserve"> 050 de 2000</t>
  </si>
  <si>
    <t xml:space="preserve">Por el cual se desarrolla el artículo 64 del título VII “Conservación de Documentos”, del Reglamento General de Archivos sobre “Prevención de deterioro de los documentos de archivo y situaciones de riesgo”. </t>
  </si>
  <si>
    <t>006 de 2014</t>
  </si>
  <si>
    <t>Por medio del cual se desarrollan los artículos 46, 47 y 48 del Título XI “Conservación de documentos” de la Ley 594 de 2000.</t>
  </si>
  <si>
    <t xml:space="preserve"> 008 de 2014</t>
  </si>
  <si>
    <t>Por el cual se establecen las especificaciones técnicas y los requisitos para la prestación de los servicios de custodia, entidad, reprografía y conservación de documentos de archivo y demás procesos de la función archivística.</t>
  </si>
  <si>
    <t>Artículos 13 y 14 y sus parágrafos 1 y 3 de la Ley 594 de 2000.</t>
  </si>
  <si>
    <t xml:space="preserve"> 004 de 2015</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</si>
  <si>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</si>
  <si>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Artículos 1, 2, 9 y12</t>
  </si>
  <si>
    <t>Guía Técnica</t>
  </si>
  <si>
    <t>18492 de 2008</t>
  </si>
  <si>
    <t>Preservación a largo plazo de la información basada en documentos electrónicos.</t>
  </si>
  <si>
    <t>15801 de 2014</t>
  </si>
  <si>
    <t>Gestión de documentos. Información almacenada electrónicamente. Recomendaciones para la integridad y la fiabilidad.</t>
  </si>
  <si>
    <t>Norma técnica</t>
  </si>
  <si>
    <t>3458 de 1992</t>
  </si>
  <si>
    <t>Higiene y Seguridad. Identificación de tuberías y servicios.</t>
  </si>
  <si>
    <t>19005-2</t>
  </si>
  <si>
    <t>Document management. Electronic document file format for long term preservation-Part 2. Use of ISO 32000-1 (PDF/A-2).</t>
  </si>
  <si>
    <t>5397 de 2005</t>
  </si>
  <si>
    <t>Materiales para documentos de archivo con soporte en papel. Características de calidad.</t>
  </si>
  <si>
    <t>Tecnología de la información. Técnicas de seguridad. Sistemas de Gestión de la Seguridad de la Información. Requisitos</t>
  </si>
  <si>
    <t>Materiales para registro de imágenes. Discos ópticos. Prácticas de almacenamiento.</t>
  </si>
  <si>
    <t>Información y documentación. Evaluación del riesgo para procesos y sistemas de registros.</t>
  </si>
  <si>
    <t>Código colombiano de instalaciones hidráulicas y sanitarias.</t>
  </si>
  <si>
    <t>Código eléctrico colombiano.</t>
  </si>
  <si>
    <t>Información y documentación. Papel para documentos de archivo de conservación total. Requisitos para la permanencia y la durabilidad.</t>
  </si>
  <si>
    <t>Información y documentación. Papeles para documentos. Requisitos de permanencia.</t>
  </si>
  <si>
    <t>Información y documentación. Requisitos de almacenamiento de material documental en archivos y bibliotecas.</t>
  </si>
  <si>
    <t>Sistemas de datos espaciales y transferencia de información. Sistema de información de archivo abierto (OAIS). Modelo de referencia.</t>
  </si>
  <si>
    <t>Información y documentación. Repositorio de confianza de terceros para registros digitales.</t>
  </si>
  <si>
    <t>Información y documentación. Procesos para la gestión de registros. Metadatos para los registros. Parte 1: principios.</t>
  </si>
  <si>
    <t>Por el cual se expide el Plan Nacional de Desarrollo 2018-2022. “Pacto por Colombia, Pacto por la Equidad”.</t>
  </si>
  <si>
    <t xml:space="preserve">Por medio de la cual se regula el Derecho Fundamental de Petición y se sustituye un título del Código de Procedimiento Administrativo y de lo Contencioso Administrativo. </t>
  </si>
  <si>
    <t>Transformación digital, inteligencia artificial</t>
  </si>
  <si>
    <t>Por medio del cual se crea la historia clínica electrónica interoperable y se dictan otras disposiciones</t>
  </si>
  <si>
    <t>Derechos, deberes, prohibiciones, impedimentos y recusaciones, derechos de las personas, deberes de las personas, deberes de las autoridades en la atención al público; Derecho de petición; Utilización de medios electrónicos en el procedimiento administrativo; Publicaciones, citaciones, comunicaciones y notificaciones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</si>
  <si>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</si>
  <si>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Documentos electrónicos, delegado de protección de datos</t>
  </si>
  <si>
    <t>1074 de 2015</t>
  </si>
  <si>
    <t>Régimen reglamentario del sector de la presidencia de la república  parte 1.     disposiciones reglamentarias generales título 1 disposiciones generales en materia de transparencia y del derecho de acceso a la información pública nacional art 2.1 y ss</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</si>
  <si>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 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</si>
  <si>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Firma electrónica, flujos documentales, preservación</t>
  </si>
  <si>
    <t>Por el cual se regula el procedimiento para la elaboración y aplicación de la Tabla de Retención Documental en desarrollo del artículo 24 de la ley 594 de 2000.</t>
  </si>
  <si>
    <t>Modelo de Requisitos para la Gestión de Documentos Electrónicos de Archivo. Especificación MOREQ</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</si>
  <si>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</si>
  <si>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2609 de 2012</t>
  </si>
  <si>
    <t>Por la cual se reglamenta el Título V de la Ley 594 de 2000, parcialmente los artículos 58 y 59 de la Ley 1437 de 2011 y se dictan otras</t>
  </si>
  <si>
    <t>Anexo</t>
  </si>
  <si>
    <t>002 de 2014</t>
  </si>
  <si>
    <t>02 de 1997</t>
  </si>
  <si>
    <t>Parámetros a tener en cuenta para la implementación de nuevas tecnologías en los archivos públicos</t>
  </si>
  <si>
    <t>30300:2013</t>
  </si>
  <si>
    <t>Información y documentación. Sistemas de gestión de registros. Fundamentos y vocabulario</t>
  </si>
  <si>
    <t>información y documentación. Sistemas de gestión de registros. Requisitos.</t>
  </si>
  <si>
    <t>18128:2016</t>
  </si>
  <si>
    <t>15489:2017</t>
  </si>
  <si>
    <t>Información y documentación. Gestión de documentos. Parte 1: Conceptos y principios.</t>
  </si>
  <si>
    <t>23081-1:2014</t>
  </si>
  <si>
    <t>Información y documentación. Procesos para la gestión de registros. Metadatos para los registros. Parte 1.</t>
  </si>
  <si>
    <t>27001:2013</t>
  </si>
  <si>
    <t>Sistemas de Gestión de la Seguridad de la Información -SGSI-.</t>
  </si>
  <si>
    <t>30301:2013</t>
  </si>
  <si>
    <t>6104:2015</t>
  </si>
  <si>
    <t>1500:2017</t>
  </si>
  <si>
    <t>23081:2018</t>
  </si>
  <si>
    <t>17068:2018</t>
  </si>
  <si>
    <t>14721:2018</t>
  </si>
  <si>
    <t>5921:2018</t>
  </si>
  <si>
    <t>4568:2018</t>
  </si>
  <si>
    <t>4436:2018</t>
  </si>
  <si>
    <t>2050:2018</t>
  </si>
  <si>
    <t>Por el cual se dictan normas para simplificar, suprimir y reformar trámites, procesos y procedimientos innecesarios existentes en la administración pública</t>
  </si>
  <si>
    <t>Por medio del cual se expide el Decreto Reglamentario Único del Sector Presidencia de la República.</t>
  </si>
  <si>
    <t>Por medio de la cual se expiden normas para fortalecer el marco legal que permite a los organismos, que llevan a cabo actividades de inteligencia y contrainteligencia, cumplir con su misión constitucional y legal, y se dictan otras disposiciones.</t>
  </si>
  <si>
    <t>Por el cual se modifica parcialmente el Acuerdo 007, e establecen los lineamientos para la reconstrucción de expedientes y se dictan otras disposiciones.</t>
  </si>
  <si>
    <t>Por medio del cual se establecen los criterios básicos para creación, conformación, organización, control y consulta de los expedientes de archivo y se dictan otras disposiciones.</t>
  </si>
  <si>
    <t>Por el cual se desarrolla el artículo del Capítulo 7 “Conservación de Documentos” del Reglamento General de Archivos sobre condiciones de edificios y locales destinados a archivos.</t>
  </si>
  <si>
    <t>Líder de proceso</t>
  </si>
  <si>
    <t>(Documentos enviados por el Grupo de Gestión Documental y Recursos Físicos-GD01 Gestión Documental /Documentos recibidos para enviar de las dependencias de a SIC-GD01 Gestión Documental) *100</t>
  </si>
  <si>
    <t xml:space="preserve">Correcciones a la radicación de entrada (manuales) GD01 Gestión Documental /Total radicaciones de entrada (manuales)-GD01 Gestión Documental </t>
  </si>
  <si>
    <t xml:space="preserve">Total, radicaciones de entrada (manuales)-GD01 Gestión Documental </t>
  </si>
  <si>
    <t>Determinar políticas, lineamientos, procedimientos, instructivos, planes y programas específicos, para la normalización de la Gestión Documental en la Entidad, alineándose con los objetivos estratégicos y misionales en busca de la eficiencia y transparencia administrativa.</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</si>
  <si>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</si>
  <si>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Entes nacionales e internacionales y ciudadanía</t>
  </si>
  <si>
    <t>Establecer políticas, lineamientos, procedimientos, instructivos, planes y programas específicos para la normalización de la Gestión Documental en la entidad, alineándose con los objetivos estratégicos y misionales en busca de la eficiencia y transparencia administrativa</t>
  </si>
  <si>
    <t xml:space="preserve">Desarrollar e implementar los planes, programas, procedimientos, instructivos, instrumentos archivísticos e instrumentos de información pública, Indicadores de cumplimiento y cronograma PGD </t>
  </si>
  <si>
    <t>Administrar las comunicaciones oficiales de la entidad, desde la recepción, registro, radicación, distribución y/o traslado interno, hasta el envío de las comunicaciones oficiales de salida como lo establece el procedimiento GD01-P02 y los instructivos GD01-I05 y GD01-I06.</t>
  </si>
  <si>
    <t>Orientar las actividades técnicas y archivísticas (préstamo, reconstrucción, transferencia y/o eliminación de documentos, entre otros), correspondientes a la organización, administración y/o custodia de los archivos de gestión y archivo central, de acuerdo a lo establecido en el procedimiento GD01-P01</t>
  </si>
  <si>
    <t>Comunicación fechas de auditoría interna, programación auditorias del SIGI</t>
  </si>
  <si>
    <t>Planes, programas, procedimientos, 
 instructivos e instrumentos archivísticos y de  información pública,  implementados.</t>
  </si>
  <si>
    <t xml:space="preserve">Secretario General 
Coordinador Grupo Gestión Documental y Archivo
</t>
  </si>
  <si>
    <t xml:space="preserve">Plan Institucional de Archivos (PINAR), Programa de Gestión Documental (PGD), Sistema Integrado de Conservación (SIC)  </t>
  </si>
  <si>
    <t>Plan de Acción
Plan Anual de Adquisiciones
Plan Institucional de Archivos (PINAR)
Programa de Gestión Documental (PGD)
Sistema Integrado de Conservación (SIC)
Planes y Programas Específicos de Gestión Documental.</t>
  </si>
  <si>
    <t>Director Administrativo
Coordinador Grupo Gestión Documental y Archivo
Profesionales del área</t>
  </si>
  <si>
    <t>Coordinador Grupo Gestión Documental y Archivo
Profesionales del área
Funcionarios de apoyo al proceso</t>
  </si>
  <si>
    <t xml:space="preserve">
Coordinador Grupo Gestión Documental y Archivo
Profesionales del área
Funcionarios de apoyo al proceso</t>
  </si>
  <si>
    <t>Coordinador Grupo Gestión Documental y Archivo
Profesionales del área</t>
  </si>
  <si>
    <t>Grupo de Trabajo de Gestión Documental y Archivo</t>
  </si>
  <si>
    <t>Coordinador Grupo de Trabajo de Gestión Documental y Archivo</t>
  </si>
  <si>
    <t>Realizar control a la documentación de salida generada por las dependencias de la SIC y entregada al Grupo de Trabajo de Gestión Documental y Archivo para su respectivo envío</t>
  </si>
  <si>
    <t xml:space="preserve">Documentos enviados por el Grupo de Gestión Documental y Archivo-GD01 Gestión Documental </t>
  </si>
  <si>
    <t>Se refiere a la cantidad de documentos entregados por las dependencias de la SIC al Grupo de Trabajo de Gestión Documental y Archivo para el trámite de envío.</t>
  </si>
  <si>
    <t>Título I, Capítulo II; Título II, Capítulo I, Capítulo IV, Capítulo V, Artículo 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</si>
</sst>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color theme="1"/>
      <name val="Calibri"/>
      <family val="2"/>
      <scheme val="minor"/>
    </font>
    <font>
      <b/>
      <sz val="18"/>
      <color rgb="FF2D3B89"/>
      <name val="Arial Black"/>
      <family val="2"/>
    </font>
    <font>
      <sz val="11"/>
      <name val="Arial"/>
      <family val="2"/>
    </font>
    <font>
      <sz val="11"/>
      <color theme="1"/>
      <name val="Arial Black"/>
      <family val="2"/>
    </font>
    <font>
      <b/>
      <sz val="10"/>
      <color theme="0"/>
      <name val="Arial Black"/>
      <family val="2"/>
    </font>
    <font>
      <b/>
      <sz val="11"/>
      <color theme="1"/>
      <name val="Arial Black"/>
      <family val="2"/>
    </font>
    <font>
      <b/>
      <sz val="9"/>
      <color theme="0"/>
      <name val="Arial Black"/>
      <family val="2"/>
    </font>
    <font>
      <sz val="12"/>
      <color theme="1"/>
      <name val="Arial"/>
      <family val="2"/>
    </font>
    <font>
      <sz val="11"/>
      <color theme="1"/>
      <name val="Arial"/>
      <family val="2"/>
    </font>
    <font>
      <sz val="12"/>
      <name val="Arial"/>
      <family val="2"/>
    </font>
    <font>
      <b/>
      <sz val="11"/>
      <color theme="0"/>
      <name val="Arial Black"/>
      <family val="2"/>
    </font>
    <font>
      <sz val="9"/>
      <color theme="0"/>
      <name val="Arial Black"/>
      <family val="2"/>
    </font>
    <font>
      <b/>
      <sz val="11"/>
      <color theme="1"/>
      <name val="Arial"/>
      <family val="2"/>
    </font>
    <font>
      <sz val="11"/>
      <color theme="0"/>
      <name val="Arial"/>
      <family val="2"/>
    </font>
    <font>
      <sz val="11"/>
      <name val="Calibri"/>
      <family val="2"/>
      <scheme val="minor"/>
    </font>
    <font>
      <b/>
      <sz val="11"/>
      <name val="Arial"/>
      <family val="2"/>
    </font>
    <font>
      <b/>
      <sz val="16"/>
      <color rgb="FF2D3B89"/>
      <name val="Arial"/>
      <family val="2"/>
    </font>
    <font>
      <sz val="14"/>
      <color theme="1"/>
      <name val="Arial"/>
      <family val="2"/>
    </font>
    <font>
      <b/>
      <sz val="14"/>
      <color theme="1"/>
      <name val="Arial"/>
      <family val="2"/>
    </font>
    <font>
      <sz val="14"/>
      <name val="Arial"/>
      <family val="2"/>
    </font>
    <font>
      <u/>
      <sz val="11"/>
      <color theme="10"/>
      <name val="Calibri"/>
      <family val="2"/>
      <scheme val="minor"/>
    </font>
    <font>
      <b/>
      <sz val="11"/>
      <color theme="0"/>
      <name val="Arial"/>
      <family val="2"/>
    </font>
    <font>
      <sz val="11"/>
      <color rgb="FFFF0000"/>
      <name val="Arial"/>
      <family val="2"/>
    </font>
  </fonts>
  <fills count="6">
    <fill>
      <patternFill patternType="none"/>
    </fill>
    <fill>
      <patternFill patternType="gray125"/>
    </fill>
    <fill>
      <patternFill patternType="solid">
        <fgColor rgb="FF5B9BD5"/>
        <bgColor indexed="64"/>
      </patternFill>
    </fill>
    <fill>
      <patternFill patternType="solid">
        <fgColor theme="0"/>
        <bgColor indexed="64"/>
      </patternFill>
    </fill>
    <fill>
      <patternFill patternType="solid">
        <fgColor rgb="FFED7D31"/>
        <bgColor indexed="64"/>
      </patternFill>
    </fill>
    <fill>
      <patternFill patternType="solid">
        <fgColor theme="0" tint="-0.14999847407452621"/>
        <bgColor indexed="64"/>
      </patternFill>
    </fill>
  </fills>
  <borders count="58">
    <border>
      <left/>
      <right/>
      <top/>
      <bottom/>
      <diagonal/>
    </border>
    <border>
      <left/>
      <right/>
      <top style="medium">
        <color auto="1"/>
      </top>
      <bottom style="hair">
        <color auto="1"/>
      </bottom>
      <diagonal/>
    </border>
    <border>
      <left style="hair">
        <color auto="1"/>
      </left>
      <right style="thin">
        <color indexed="64"/>
      </right>
      <top style="hair">
        <color auto="1"/>
      </top>
      <bottom style="hair">
        <color indexed="64"/>
      </bottom>
      <diagonal/>
    </border>
    <border>
      <left style="medium">
        <color auto="1"/>
      </left>
      <right/>
      <top/>
      <bottom/>
      <diagonal/>
    </border>
    <border>
      <left/>
      <right style="medium">
        <color auto="1"/>
      </right>
      <top/>
      <bottom/>
      <diagonal/>
    </border>
    <border>
      <left style="hair">
        <color auto="1"/>
      </left>
      <right style="hair">
        <color auto="1"/>
      </right>
      <top style="hair">
        <color auto="1"/>
      </top>
      <bottom/>
      <diagonal/>
    </border>
    <border>
      <left style="hair">
        <color auto="1"/>
      </left>
      <right/>
      <top/>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medium">
        <color auto="1"/>
      </right>
      <top style="hair">
        <color auto="1"/>
      </top>
      <bottom style="hair">
        <color auto="1"/>
      </bottom>
      <diagonal/>
    </border>
    <border>
      <left style="hair">
        <color auto="1"/>
      </left>
      <right style="hair">
        <color auto="1"/>
      </right>
      <top/>
      <bottom style="hair">
        <color auto="1"/>
      </bottom>
      <diagonal/>
    </border>
    <border>
      <left/>
      <right/>
      <top/>
      <bottom style="hair">
        <color auto="1"/>
      </bottom>
      <diagonal/>
    </border>
    <border>
      <left/>
      <right style="medium">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right/>
      <top style="hair">
        <color auto="1"/>
      </top>
      <bottom/>
      <diagonal/>
    </border>
    <border>
      <left style="hair">
        <color auto="1"/>
      </left>
      <right/>
      <top/>
      <bottom style="hair">
        <color auto="1"/>
      </bottom>
      <diagonal/>
    </border>
    <border>
      <left style="medium">
        <color indexed="64"/>
      </left>
      <right style="hair">
        <color auto="1"/>
      </right>
      <top style="hair">
        <color auto="1"/>
      </top>
      <bottom/>
      <diagonal/>
    </border>
    <border>
      <left/>
      <right style="medium">
        <color auto="1"/>
      </right>
      <top style="hair">
        <color auto="1"/>
      </top>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diagonal/>
    </border>
    <border>
      <left style="hair">
        <color indexed="64"/>
      </left>
      <right style="medium">
        <color auto="1"/>
      </right>
      <top/>
      <bottom/>
      <diagonal/>
    </border>
    <border>
      <left style="hair">
        <color auto="1"/>
      </left>
      <right style="medium">
        <color auto="1"/>
      </right>
      <top/>
      <bottom style="hair">
        <color auto="1"/>
      </bottom>
      <diagonal/>
    </border>
    <border>
      <left style="medium">
        <color auto="1"/>
      </left>
      <right/>
      <top/>
      <bottom style="hair">
        <color auto="1"/>
      </bottom>
      <diagonal/>
    </border>
    <border>
      <left style="medium">
        <color auto="1"/>
      </left>
      <right style="hair">
        <color auto="1"/>
      </right>
      <top/>
      <bottom style="hair">
        <color auto="1"/>
      </bottom>
      <diagonal/>
    </border>
    <border>
      <left style="medium">
        <color indexed="64"/>
      </left>
      <right/>
      <top style="hair">
        <color auto="1"/>
      </top>
      <bottom/>
      <diagonal/>
    </border>
    <border>
      <left style="medium">
        <color indexed="64"/>
      </left>
      <right/>
      <top style="hair">
        <color auto="1"/>
      </top>
      <bottom style="hair">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right style="medium">
        <color auto="1"/>
      </right>
      <top style="medium">
        <color auto="1"/>
      </top>
      <bottom style="hair">
        <color auto="1"/>
      </bottom>
      <diagonal/>
    </border>
    <border>
      <left style="thin">
        <color indexed="64"/>
      </left>
      <right style="medium">
        <color auto="1"/>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hair">
        <color auto="1"/>
      </top>
      <bottom style="hair">
        <color indexed="64"/>
      </bottom>
      <diagonal/>
    </border>
    <border>
      <left style="medium">
        <color auto="1"/>
      </left>
      <right style="hair">
        <color auto="1"/>
      </right>
      <top style="hair">
        <color auto="1"/>
      </top>
      <bottom style="medium">
        <color auto="1"/>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auto="1"/>
      </top>
      <bottom style="medium">
        <color indexed="64"/>
      </bottom>
      <diagonal/>
    </border>
    <border>
      <left style="thin">
        <color auto="1"/>
      </left>
      <right/>
      <top style="thin">
        <color auto="1"/>
      </top>
      <bottom/>
      <diagonal/>
    </border>
    <border>
      <left style="thin">
        <color auto="1"/>
      </left>
      <right/>
      <top/>
      <bottom style="thin">
        <color auto="1"/>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thin">
        <color auto="1"/>
      </left>
      <right/>
      <top/>
      <bottom/>
      <diagonal/>
    </border>
  </borders>
  <cellStyleXfs count="2">
    <xf numFmtId="0" fontId="0" fillId="0" borderId="0"/>
    <xf numFmtId="0" fontId="21" fillId="0" borderId="0" applyNumberFormat="0" applyFill="0" applyBorder="0" applyAlignment="0" applyProtection="0"/>
  </cellStyleXfs>
  <cellXfs count="342">
    <xf numFmtId="0" fontId="0" fillId="0" borderId="0" xfId="0"/>
    <xf numFmtId="0" fontId="5" fillId="3" borderId="6" xfId="0" applyFont="1" applyFill="1" applyBorder="1" applyAlignment="1">
      <alignment vertical="center"/>
    </xf>
    <xf numFmtId="0" fontId="5" fillId="2" borderId="17" xfId="0" applyFont="1" applyFill="1" applyBorder="1" applyAlignment="1">
      <alignment horizontal="center" vertical="center"/>
    </xf>
    <xf numFmtId="0" fontId="5" fillId="3" borderId="11" xfId="0" applyFont="1" applyFill="1" applyBorder="1" applyAlignment="1">
      <alignment vertical="center"/>
    </xf>
    <xf numFmtId="0" fontId="4" fillId="0" borderId="0" xfId="0" applyFont="1" applyBorder="1" applyAlignment="1"/>
    <xf numFmtId="0" fontId="7" fillId="3" borderId="0" xfId="0" applyFont="1" applyFill="1" applyBorder="1" applyAlignment="1">
      <alignment vertical="center" wrapText="1"/>
    </xf>
    <xf numFmtId="0" fontId="11" fillId="0" borderId="0" xfId="0" applyFont="1" applyFill="1" applyBorder="1" applyAlignment="1">
      <alignment vertical="center" wrapText="1"/>
    </xf>
    <xf numFmtId="0" fontId="12" fillId="4" borderId="23"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6" xfId="0" applyFont="1" applyBorder="1" applyAlignment="1">
      <alignment vertical="center" wrapText="1"/>
    </xf>
    <xf numFmtId="0" fontId="7" fillId="0" borderId="0" xfId="0" applyFont="1" applyFill="1" applyBorder="1" applyAlignment="1">
      <alignment vertical="center" wrapText="1"/>
    </xf>
    <xf numFmtId="0" fontId="12" fillId="4" borderId="14" xfId="0" applyFont="1" applyFill="1" applyBorder="1" applyAlignment="1">
      <alignment horizontal="center" vertical="center" wrapText="1"/>
    </xf>
    <xf numFmtId="0" fontId="4" fillId="0" borderId="12" xfId="0" applyFont="1" applyBorder="1" applyAlignment="1">
      <alignment horizontal="center"/>
    </xf>
    <xf numFmtId="0" fontId="12" fillId="4" borderId="2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0" fillId="0" borderId="0" xfId="0" applyAlignment="1">
      <alignment vertical="center" wrapText="1"/>
    </xf>
    <xf numFmtId="0" fontId="13" fillId="0" borderId="24" xfId="0" applyFont="1" applyBorder="1" applyAlignment="1">
      <alignment horizontal="center" vertical="center"/>
    </xf>
    <xf numFmtId="0" fontId="9" fillId="0" borderId="6" xfId="0" applyFont="1" applyBorder="1" applyAlignment="1">
      <alignment horizontal="center" vertical="center"/>
    </xf>
    <xf numFmtId="0" fontId="14" fillId="0" borderId="0" xfId="0" applyFont="1" applyFill="1" applyBorder="1" applyAlignment="1">
      <alignment vertical="center" wrapText="1"/>
    </xf>
    <xf numFmtId="0" fontId="9" fillId="0" borderId="24" xfId="0" applyFont="1" applyBorder="1" applyAlignment="1">
      <alignment horizontal="center" vertical="center" wrapText="1"/>
    </xf>
    <xf numFmtId="0" fontId="9" fillId="0" borderId="12" xfId="0" applyFont="1" applyBorder="1" applyAlignment="1">
      <alignment horizontal="center"/>
    </xf>
    <xf numFmtId="0" fontId="9" fillId="0" borderId="6" xfId="0" applyFont="1" applyBorder="1" applyAlignment="1">
      <alignment horizontal="center"/>
    </xf>
    <xf numFmtId="0" fontId="9" fillId="0" borderId="0" xfId="0" applyFont="1"/>
    <xf numFmtId="0" fontId="4" fillId="0" borderId="0" xfId="0" applyFont="1" applyBorder="1" applyAlignment="1">
      <alignment horizontal="center"/>
    </xf>
    <xf numFmtId="0" fontId="9" fillId="0" borderId="0" xfId="0" applyFont="1" applyBorder="1" applyAlignment="1">
      <alignment horizontal="justify" vertical="center" wrapText="1"/>
    </xf>
    <xf numFmtId="0" fontId="9" fillId="0" borderId="0" xfId="0" applyFont="1" applyBorder="1" applyAlignment="1">
      <alignment horizontal="justify" vertical="center"/>
    </xf>
    <xf numFmtId="0" fontId="13" fillId="0" borderId="0" xfId="0" applyFont="1" applyBorder="1" applyAlignment="1">
      <alignment horizontal="center" vertical="center"/>
    </xf>
    <xf numFmtId="0" fontId="9" fillId="0" borderId="0" xfId="0" applyFont="1" applyBorder="1" applyAlignment="1">
      <alignment horizontal="center" vertical="center"/>
    </xf>
    <xf numFmtId="0" fontId="12" fillId="3" borderId="6" xfId="0" applyFont="1" applyFill="1" applyBorder="1" applyAlignment="1">
      <alignment horizontal="center"/>
    </xf>
    <xf numFmtId="0" fontId="12" fillId="3" borderId="0" xfId="0" applyFont="1" applyFill="1" applyBorder="1" applyAlignment="1">
      <alignment horizontal="center"/>
    </xf>
    <xf numFmtId="0" fontId="9" fillId="0" borderId="0" xfId="0" applyFont="1" applyBorder="1" applyAlignment="1">
      <alignment vertical="center" wrapText="1"/>
    </xf>
    <xf numFmtId="0" fontId="9" fillId="0" borderId="0" xfId="0" applyFont="1" applyBorder="1" applyAlignment="1">
      <alignment horizontal="center"/>
    </xf>
    <xf numFmtId="0" fontId="9" fillId="0" borderId="3" xfId="0" applyFont="1" applyBorder="1" applyAlignment="1">
      <alignment horizontal="center"/>
    </xf>
    <xf numFmtId="0" fontId="14" fillId="3" borderId="0" xfId="0" applyFont="1" applyFill="1" applyBorder="1" applyAlignment="1">
      <alignment horizontal="center"/>
    </xf>
    <xf numFmtId="0" fontId="9" fillId="0" borderId="9" xfId="0" applyFont="1" applyBorder="1" applyAlignment="1">
      <alignment horizontal="center"/>
    </xf>
    <xf numFmtId="0" fontId="9" fillId="0" borderId="4" xfId="0" applyFont="1" applyBorder="1" applyAlignment="1">
      <alignment horizontal="center"/>
    </xf>
    <xf numFmtId="0" fontId="9" fillId="0" borderId="24" xfId="0" applyFont="1" applyBorder="1" applyAlignment="1">
      <alignment horizontal="center" vertical="center"/>
    </xf>
    <xf numFmtId="0" fontId="9" fillId="0" borderId="3" xfId="0" applyFont="1" applyBorder="1" applyAlignment="1">
      <alignment horizontal="justify" vertical="center" wrapText="1"/>
    </xf>
    <xf numFmtId="0" fontId="9" fillId="0" borderId="0" xfId="0" applyFont="1" applyBorder="1" applyAlignment="1">
      <alignment horizontal="center" vertical="center" wrapText="1"/>
    </xf>
    <xf numFmtId="0" fontId="9" fillId="0" borderId="4" xfId="0" applyFont="1" applyBorder="1" applyAlignment="1">
      <alignment horizontal="justify" vertical="center"/>
    </xf>
    <xf numFmtId="0" fontId="7" fillId="0" borderId="3" xfId="0" applyFont="1" applyFill="1" applyBorder="1" applyAlignment="1">
      <alignment vertical="center" wrapText="1"/>
    </xf>
    <xf numFmtId="0" fontId="7" fillId="0" borderId="4" xfId="0" applyFont="1" applyFill="1" applyBorder="1" applyAlignment="1">
      <alignment vertical="center" wrapText="1"/>
    </xf>
    <xf numFmtId="0" fontId="0" fillId="0" borderId="3" xfId="0" applyBorder="1"/>
    <xf numFmtId="0" fontId="0" fillId="0" borderId="0" xfId="0" applyBorder="1"/>
    <xf numFmtId="0" fontId="0" fillId="0" borderId="4" xfId="0" applyBorder="1"/>
    <xf numFmtId="0" fontId="1" fillId="0" borderId="33" xfId="0" applyFont="1" applyBorder="1"/>
    <xf numFmtId="0" fontId="0" fillId="0" borderId="34" xfId="0" applyBorder="1"/>
    <xf numFmtId="0" fontId="0" fillId="0" borderId="35" xfId="0" applyBorder="1"/>
    <xf numFmtId="0" fontId="9" fillId="0" borderId="0" xfId="0" applyFont="1" applyBorder="1" applyAlignment="1">
      <alignment horizontal="center" vertical="center" wrapText="1"/>
    </xf>
    <xf numFmtId="0" fontId="0" fillId="0" borderId="0"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14" fillId="0" borderId="11" xfId="0" applyFont="1" applyFill="1" applyBorder="1" applyAlignment="1">
      <alignment horizontal="center" vertical="center" wrapText="1"/>
    </xf>
    <xf numFmtId="0" fontId="9" fillId="0" borderId="12" xfId="0" applyFont="1" applyBorder="1" applyAlignment="1">
      <alignment horizontal="center"/>
    </xf>
    <xf numFmtId="0" fontId="9" fillId="0" borderId="12" xfId="0" applyFont="1" applyBorder="1" applyAlignment="1">
      <alignment horizontal="center"/>
    </xf>
    <xf numFmtId="0" fontId="3" fillId="0" borderId="9" xfId="0" applyFont="1" applyBorder="1" applyAlignment="1">
      <alignment horizontal="center" vertical="center" wrapText="1"/>
    </xf>
    <xf numFmtId="0" fontId="3" fillId="0" borderId="14" xfId="0" applyFont="1" applyBorder="1" applyAlignment="1">
      <alignment horizontal="center" vertical="center" wrapText="1"/>
    </xf>
    <xf numFmtId="0" fontId="14" fillId="0" borderId="0" xfId="0" applyFont="1" applyFill="1" applyBorder="1" applyAlignment="1">
      <alignment horizontal="center" vertical="center" wrapText="1"/>
    </xf>
    <xf numFmtId="0" fontId="9" fillId="0" borderId="25" xfId="0" applyFont="1" applyBorder="1" applyAlignment="1">
      <alignment horizontal="center" vertical="center"/>
    </xf>
    <xf numFmtId="0" fontId="15" fillId="0" borderId="0" xfId="0" applyFont="1" applyBorder="1" applyAlignment="1">
      <alignment horizontal="center"/>
    </xf>
    <xf numFmtId="0" fontId="3" fillId="0" borderId="24" xfId="0" applyFon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14" fillId="0" borderId="12" xfId="0" applyFont="1" applyFill="1" applyBorder="1" applyAlignment="1">
      <alignment horizontal="center" vertical="center" wrapText="1"/>
    </xf>
    <xf numFmtId="0" fontId="3" fillId="0" borderId="19" xfId="0" applyFont="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0" xfId="0" applyFont="1" applyBorder="1" applyAlignment="1">
      <alignment horizontal="center"/>
    </xf>
    <xf numFmtId="0" fontId="3" fillId="0" borderId="24" xfId="0" applyFont="1" applyBorder="1" applyAlignment="1">
      <alignment horizontal="center" vertical="center" wrapText="1"/>
    </xf>
    <xf numFmtId="0" fontId="16" fillId="0" borderId="24"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Fill="1" applyBorder="1" applyAlignment="1">
      <alignment horizontal="center" vertical="center" wrapText="1"/>
    </xf>
    <xf numFmtId="0" fontId="3" fillId="0" borderId="6"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3" xfId="0" applyFont="1" applyBorder="1" applyAlignment="1">
      <alignment horizont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6" xfId="0" applyFont="1" applyFill="1" applyBorder="1" applyAlignment="1">
      <alignment horizontal="center" vertical="center" wrapText="1"/>
    </xf>
    <xf numFmtId="0" fontId="15" fillId="0" borderId="3" xfId="0" applyFont="1" applyBorder="1" applyAlignment="1">
      <alignment horizontal="center"/>
    </xf>
    <xf numFmtId="0" fontId="15" fillId="0" borderId="9" xfId="0" applyFont="1" applyBorder="1" applyAlignment="1">
      <alignment horizontal="center"/>
    </xf>
    <xf numFmtId="0" fontId="15" fillId="0" borderId="29" xfId="0" applyFont="1" applyBorder="1" applyAlignment="1">
      <alignment horizontal="center"/>
    </xf>
    <xf numFmtId="0" fontId="15" fillId="0" borderId="15" xfId="0" applyFont="1" applyBorder="1" applyAlignment="1">
      <alignment horizontal="center"/>
    </xf>
    <xf numFmtId="0" fontId="3" fillId="0" borderId="30" xfId="0" applyFont="1" applyBorder="1" applyAlignment="1">
      <alignment horizontal="center" vertical="center" wrapText="1"/>
    </xf>
    <xf numFmtId="0" fontId="16" fillId="0" borderId="14" xfId="0" applyFont="1" applyBorder="1" applyAlignment="1">
      <alignment horizontal="center" vertical="center"/>
    </xf>
    <xf numFmtId="0" fontId="3" fillId="0" borderId="2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16" fillId="0" borderId="5" xfId="0" applyFont="1" applyBorder="1" applyAlignment="1">
      <alignment horizontal="center" vertical="center"/>
    </xf>
    <xf numFmtId="0" fontId="15" fillId="0" borderId="31" xfId="0" applyFont="1" applyBorder="1" applyAlignment="1">
      <alignment horizontal="center"/>
    </xf>
    <xf numFmtId="0" fontId="15" fillId="0" borderId="19" xfId="0" applyFont="1" applyBorder="1" applyAlignment="1">
      <alignment horizontal="center"/>
    </xf>
    <xf numFmtId="0" fontId="3" fillId="0" borderId="0" xfId="0" applyFont="1" applyBorder="1" applyAlignment="1">
      <alignment horizontal="center" vertical="center" wrapText="1"/>
    </xf>
    <xf numFmtId="0" fontId="9" fillId="0" borderId="25" xfId="0" applyFont="1" applyBorder="1" applyAlignment="1">
      <alignment horizontal="center" vertical="center" wrapText="1"/>
    </xf>
    <xf numFmtId="0" fontId="3" fillId="0" borderId="5" xfId="0" applyFont="1" applyBorder="1" applyAlignment="1">
      <alignment horizontal="center" vertical="center" wrapText="1"/>
    </xf>
    <xf numFmtId="0" fontId="5" fillId="2" borderId="23" xfId="0" applyFont="1" applyFill="1" applyBorder="1" applyAlignment="1">
      <alignment vertical="center"/>
    </xf>
    <xf numFmtId="0" fontId="5" fillId="2" borderId="31" xfId="0" applyFont="1" applyFill="1" applyBorder="1" applyAlignment="1">
      <alignment vertical="center"/>
    </xf>
    <xf numFmtId="0" fontId="5" fillId="2" borderId="23" xfId="0" applyFont="1" applyFill="1" applyBorder="1" applyAlignment="1">
      <alignment horizontal="center" vertical="center"/>
    </xf>
    <xf numFmtId="0" fontId="9" fillId="0" borderId="0" xfId="0" applyFont="1" applyAlignment="1">
      <alignment vertical="center" wrapText="1"/>
    </xf>
    <xf numFmtId="0" fontId="18" fillId="0" borderId="40" xfId="0" applyFont="1" applyBorder="1"/>
    <xf numFmtId="0" fontId="18" fillId="0" borderId="41" xfId="0" applyFont="1" applyBorder="1"/>
    <xf numFmtId="0" fontId="18" fillId="0" borderId="42" xfId="0" applyFont="1" applyBorder="1"/>
    <xf numFmtId="0" fontId="9" fillId="0" borderId="4" xfId="0" applyFont="1" applyBorder="1"/>
    <xf numFmtId="0" fontId="5" fillId="4" borderId="21" xfId="0" applyFont="1" applyFill="1" applyBorder="1" applyAlignment="1">
      <alignment vertical="center"/>
    </xf>
    <xf numFmtId="0" fontId="18" fillId="0" borderId="0" xfId="0" applyFont="1" applyBorder="1"/>
    <xf numFmtId="0" fontId="19" fillId="0" borderId="43" xfId="0" applyFont="1" applyBorder="1" applyAlignment="1">
      <alignment horizontal="center" vertical="center"/>
    </xf>
    <xf numFmtId="0" fontId="18" fillId="0" borderId="44" xfId="0" applyFont="1" applyBorder="1"/>
    <xf numFmtId="0" fontId="18" fillId="0" borderId="45" xfId="0" applyFont="1" applyBorder="1"/>
    <xf numFmtId="0" fontId="18" fillId="0" borderId="46" xfId="0" applyFont="1" applyBorder="1"/>
    <xf numFmtId="0" fontId="18" fillId="0" borderId="47" xfId="0" applyFont="1" applyBorder="1"/>
    <xf numFmtId="0" fontId="8" fillId="0" borderId="3" xfId="0" applyFont="1" applyBorder="1"/>
    <xf numFmtId="0" fontId="8" fillId="0" borderId="0" xfId="0" applyFont="1" applyBorder="1"/>
    <xf numFmtId="0" fontId="20" fillId="0" borderId="9" xfId="0" applyFont="1" applyFill="1" applyBorder="1" applyAlignment="1">
      <alignment vertical="center"/>
    </xf>
    <xf numFmtId="0" fontId="5" fillId="4" borderId="49" xfId="0" applyFont="1" applyFill="1" applyBorder="1" applyAlignment="1">
      <alignment horizontal="center" vertical="center"/>
    </xf>
    <xf numFmtId="9" fontId="19" fillId="0" borderId="50" xfId="0" applyNumberFormat="1" applyFont="1" applyBorder="1" applyAlignment="1">
      <alignment horizontal="center" vertical="center" wrapText="1"/>
    </xf>
    <xf numFmtId="0" fontId="18" fillId="0" borderId="34" xfId="0" applyFont="1" applyBorder="1"/>
    <xf numFmtId="0" fontId="9" fillId="0" borderId="35" xfId="0" applyFont="1" applyBorder="1"/>
    <xf numFmtId="0" fontId="3" fillId="0" borderId="56" xfId="0" applyFont="1" applyBorder="1" applyAlignment="1">
      <alignment horizontal="center" vertical="center" wrapText="1"/>
    </xf>
    <xf numFmtId="0" fontId="3" fillId="0" borderId="57" xfId="0" applyFont="1" applyBorder="1" applyAlignment="1">
      <alignment horizontal="center" vertical="center" wrapText="1"/>
    </xf>
    <xf numFmtId="0" fontId="9" fillId="0" borderId="4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5" xfId="0" applyFont="1" applyBorder="1" applyAlignment="1">
      <alignment horizontal="center" vertical="center" wrapText="1"/>
    </xf>
    <xf numFmtId="0" fontId="2" fillId="0" borderId="0" xfId="0" applyFont="1" applyBorder="1" applyAlignment="1">
      <alignment vertical="center"/>
    </xf>
    <xf numFmtId="0" fontId="2" fillId="0" borderId="15" xfId="0" applyFont="1" applyBorder="1" applyAlignment="1">
      <alignment vertical="center"/>
    </xf>
    <xf numFmtId="0" fontId="9" fillId="0" borderId="43" xfId="0" applyFont="1" applyBorder="1" applyAlignment="1">
      <alignment horizontal="center" vertical="center"/>
    </xf>
    <xf numFmtId="0" fontId="3" fillId="0" borderId="12" xfId="0" applyFont="1" applyFill="1" applyBorder="1" applyAlignment="1">
      <alignment horizontal="center" vertical="center"/>
    </xf>
    <xf numFmtId="0" fontId="9" fillId="0" borderId="55" xfId="0" applyFont="1" applyFill="1" applyBorder="1" applyAlignment="1">
      <alignment horizontal="center" vertical="center" wrapText="1"/>
    </xf>
    <xf numFmtId="0" fontId="9" fillId="3" borderId="55" xfId="0" applyFont="1" applyFill="1" applyBorder="1" applyAlignment="1">
      <alignment horizontal="center" vertical="center" wrapText="1"/>
    </xf>
    <xf numFmtId="0" fontId="9" fillId="0" borderId="0" xfId="0" applyFont="1" applyAlignment="1">
      <alignment horizontal="center" vertical="center"/>
    </xf>
    <xf numFmtId="0" fontId="3" fillId="0" borderId="55" xfId="0" applyFont="1" applyFill="1" applyBorder="1" applyAlignment="1">
      <alignment horizontal="center" vertical="center" wrapText="1"/>
    </xf>
    <xf numFmtId="0" fontId="13" fillId="5" borderId="55" xfId="0" applyFont="1" applyFill="1" applyBorder="1" applyAlignment="1">
      <alignment horizontal="center" vertical="center" wrapText="1"/>
    </xf>
    <xf numFmtId="0" fontId="3" fillId="0" borderId="55" xfId="0" applyFont="1" applyBorder="1" applyAlignment="1">
      <alignment horizontal="center" vertical="center" wrapText="1"/>
    </xf>
    <xf numFmtId="0" fontId="3" fillId="0" borderId="55" xfId="0" applyFont="1" applyBorder="1" applyAlignment="1" applyProtection="1">
      <alignment horizontal="center" vertical="center" wrapText="1"/>
      <protection locked="0" hidden="1"/>
    </xf>
    <xf numFmtId="0" fontId="3" fillId="0" borderId="55" xfId="0" applyFont="1" applyBorder="1" applyAlignment="1">
      <alignment horizontal="justify" vertical="center" wrapText="1"/>
    </xf>
    <xf numFmtId="0" fontId="3" fillId="0" borderId="55" xfId="0" applyFont="1" applyBorder="1" applyAlignment="1">
      <alignment horizontal="center" vertical="center"/>
    </xf>
    <xf numFmtId="17" fontId="3" fillId="0" borderId="55" xfId="0" applyNumberFormat="1" applyFont="1" applyFill="1" applyBorder="1" applyAlignment="1">
      <alignment horizontal="center" vertical="center" wrapText="1"/>
    </xf>
    <xf numFmtId="0" fontId="22" fillId="2" borderId="43" xfId="0" applyFont="1" applyFill="1" applyBorder="1" applyAlignment="1">
      <alignment horizontal="center" vertical="top" wrapText="1"/>
    </xf>
    <xf numFmtId="0" fontId="22" fillId="2" borderId="43" xfId="0" applyFont="1" applyFill="1" applyBorder="1" applyAlignment="1">
      <alignment horizontal="center" vertical="center"/>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7" fillId="0" borderId="32"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5" fillId="2" borderId="32"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14" fillId="0" borderId="11"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2" xfId="0" applyFont="1" applyBorder="1" applyAlignment="1">
      <alignment horizontal="center"/>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12" fillId="3" borderId="17" xfId="0" applyFont="1" applyFill="1" applyBorder="1" applyAlignment="1">
      <alignment horizontal="center"/>
    </xf>
    <xf numFmtId="0" fontId="12" fillId="3" borderId="18" xfId="0" applyFont="1" applyFill="1" applyBorder="1" applyAlignment="1">
      <alignment horizontal="center"/>
    </xf>
    <xf numFmtId="0" fontId="12" fillId="3" borderId="6" xfId="0" applyFont="1" applyFill="1" applyBorder="1" applyAlignment="1">
      <alignment horizontal="center"/>
    </xf>
    <xf numFmtId="0" fontId="12" fillId="3" borderId="11" xfId="0" applyFont="1" applyFill="1" applyBorder="1" applyAlignment="1">
      <alignment horizontal="center"/>
    </xf>
    <xf numFmtId="0" fontId="16" fillId="0" borderId="5" xfId="0" applyFont="1" applyBorder="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3" fillId="0" borderId="5" xfId="0" applyFont="1" applyBorder="1" applyAlignment="1">
      <alignment horizontal="center" vertical="center" wrapText="1"/>
    </xf>
    <xf numFmtId="0" fontId="3" fillId="0" borderId="12" xfId="0" applyFont="1" applyBorder="1" applyAlignment="1">
      <alignment horizontal="center" vertical="center" wrapText="1"/>
    </xf>
    <xf numFmtId="0" fontId="3" fillId="3" borderId="5"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9" fillId="0" borderId="5" xfId="0" applyFont="1" applyBorder="1" applyAlignment="1">
      <alignment horizontal="center" vertical="center"/>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justify" vertical="center" wrapText="1"/>
    </xf>
    <xf numFmtId="0" fontId="3" fillId="0" borderId="10" xfId="0" applyFont="1" applyBorder="1" applyAlignment="1">
      <alignment horizontal="justify" vertical="center"/>
    </xf>
    <xf numFmtId="0" fontId="3" fillId="0" borderId="19"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0" xfId="0" applyFont="1" applyBorder="1" applyAlignment="1">
      <alignment horizontal="center"/>
    </xf>
    <xf numFmtId="0" fontId="4" fillId="0" borderId="12" xfId="0" applyFont="1" applyBorder="1" applyAlignment="1">
      <alignment horizontal="center"/>
    </xf>
    <xf numFmtId="0" fontId="4" fillId="0" borderId="11" xfId="0" applyFont="1" applyBorder="1" applyAlignment="1">
      <alignment horizontal="center"/>
    </xf>
    <xf numFmtId="0" fontId="12" fillId="4" borderId="24"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4" fillId="0" borderId="9" xfId="0" applyFont="1" applyBorder="1" applyAlignment="1">
      <alignment horizontal="center"/>
    </xf>
    <xf numFmtId="0" fontId="4" fillId="0" borderId="15" xfId="0" applyFont="1" applyBorder="1" applyAlignment="1">
      <alignment horizontal="center"/>
    </xf>
    <xf numFmtId="0" fontId="4" fillId="0" borderId="13" xfId="0" applyFont="1" applyBorder="1" applyAlignment="1">
      <alignment horizontal="center"/>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10" fillId="3" borderId="9" xfId="0" applyFont="1" applyFill="1" applyBorder="1" applyAlignment="1">
      <alignment horizontal="justify" vertical="center"/>
    </xf>
    <xf numFmtId="0" fontId="10" fillId="3" borderId="13" xfId="0" applyFont="1" applyFill="1" applyBorder="1" applyAlignment="1">
      <alignment horizontal="justify" vertical="center"/>
    </xf>
    <xf numFmtId="0" fontId="4" fillId="0" borderId="3" xfId="0" applyFont="1" applyBorder="1" applyAlignment="1">
      <alignment horizontal="center"/>
    </xf>
    <xf numFmtId="0" fontId="4" fillId="0" borderId="4" xfId="0" applyFont="1" applyBorder="1" applyAlignment="1">
      <alignment horizontal="center"/>
    </xf>
    <xf numFmtId="0" fontId="11" fillId="2" borderId="2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0" fontId="10" fillId="0" borderId="18" xfId="0" applyFont="1" applyBorder="1" applyAlignment="1">
      <alignment horizontal="left" vertical="top" wrapText="1"/>
    </xf>
    <xf numFmtId="0" fontId="10" fillId="0" borderId="6" xfId="0" applyFont="1" applyBorder="1" applyAlignment="1">
      <alignment horizontal="left" vertical="top" wrapText="1"/>
    </xf>
    <xf numFmtId="0" fontId="10" fillId="0" borderId="0" xfId="0" applyFont="1" applyBorder="1" applyAlignment="1">
      <alignment horizontal="left" vertical="top" wrapText="1"/>
    </xf>
    <xf numFmtId="0" fontId="10" fillId="0" borderId="11" xfId="0" applyFont="1" applyBorder="1" applyAlignment="1">
      <alignment horizontal="left" vertical="top" wrapText="1"/>
    </xf>
    <xf numFmtId="0" fontId="10" fillId="0" borderId="20" xfId="0" applyFont="1" applyBorder="1" applyAlignment="1">
      <alignment horizontal="left" vertical="top" wrapText="1"/>
    </xf>
    <xf numFmtId="0" fontId="10" fillId="0" borderId="15" xfId="0" applyFont="1" applyBorder="1" applyAlignment="1">
      <alignment horizontal="left" vertical="top" wrapText="1"/>
    </xf>
    <xf numFmtId="0" fontId="10" fillId="0" borderId="7" xfId="0" applyFont="1" applyBorder="1" applyAlignment="1">
      <alignment horizontal="left" vertical="top" wrapText="1"/>
    </xf>
    <xf numFmtId="0" fontId="9" fillId="0" borderId="8" xfId="0" applyFont="1" applyBorder="1" applyAlignment="1">
      <alignment horizontal="center" vertical="center"/>
    </xf>
    <xf numFmtId="0" fontId="9" fillId="0" borderId="10" xfId="0" applyFont="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3" xfId="0" applyFont="1" applyBorder="1" applyAlignment="1">
      <alignment horizontal="left" vertical="center" wrapText="1"/>
    </xf>
    <xf numFmtId="0" fontId="23" fillId="0" borderId="8" xfId="0" applyFont="1" applyBorder="1" applyAlignment="1">
      <alignment horizontal="center"/>
    </xf>
    <xf numFmtId="0" fontId="23" fillId="0" borderId="10" xfId="0" applyFont="1" applyBorder="1" applyAlignment="1">
      <alignment horizontal="center"/>
    </xf>
    <xf numFmtId="0" fontId="23" fillId="0" borderId="8" xfId="0" applyFont="1" applyBorder="1" applyAlignment="1">
      <alignment horizontal="left" vertical="center"/>
    </xf>
    <xf numFmtId="0" fontId="23" fillId="0" borderId="9" xfId="0" applyFont="1" applyBorder="1" applyAlignment="1">
      <alignment horizontal="left" vertical="center"/>
    </xf>
    <xf numFmtId="0" fontId="23" fillId="0" borderId="13" xfId="0" applyFont="1" applyBorder="1" applyAlignment="1">
      <alignment horizontal="left" vertical="center"/>
    </xf>
    <xf numFmtId="0" fontId="5" fillId="2" borderId="5"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5" xfId="0" applyFont="1" applyFill="1" applyBorder="1" applyAlignment="1">
      <alignment horizontal="center" vertic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18" xfId="0" applyFont="1" applyBorder="1" applyAlignment="1">
      <alignment horizontal="center"/>
    </xf>
    <xf numFmtId="0" fontId="5" fillId="2" borderId="8" xfId="0" applyFont="1" applyFill="1" applyBorder="1" applyAlignment="1">
      <alignment horizontal="center" vertical="center"/>
    </xf>
    <xf numFmtId="0" fontId="5" fillId="3" borderId="11"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3"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8" fillId="0" borderId="5"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3" fillId="0" borderId="8" xfId="0" applyFont="1" applyFill="1" applyBorder="1" applyAlignment="1">
      <alignment horizontal="left" vertical="center"/>
    </xf>
    <xf numFmtId="0" fontId="3" fillId="0" borderId="9" xfId="0" applyFont="1" applyFill="1" applyBorder="1" applyAlignment="1">
      <alignment horizontal="left" vertical="center"/>
    </xf>
    <xf numFmtId="0" fontId="3" fillId="0" borderId="10" xfId="0" applyFont="1" applyFill="1" applyBorder="1" applyAlignment="1">
      <alignment horizontal="left" vertical="center"/>
    </xf>
    <xf numFmtId="0" fontId="5" fillId="2" borderId="24" xfId="0" applyFont="1" applyFill="1" applyBorder="1" applyAlignment="1">
      <alignment horizontal="center" vertical="center"/>
    </xf>
    <xf numFmtId="0" fontId="9" fillId="0" borderId="24" xfId="0" applyFont="1" applyFill="1" applyBorder="1" applyAlignment="1">
      <alignment horizontal="left" vertical="center"/>
    </xf>
    <xf numFmtId="0" fontId="9" fillId="0" borderId="25" xfId="0" applyFont="1" applyFill="1" applyBorder="1" applyAlignment="1">
      <alignment horizontal="left" vertical="center"/>
    </xf>
    <xf numFmtId="0" fontId="9" fillId="0" borderId="36" xfId="0" applyFont="1" applyBorder="1" applyAlignment="1">
      <alignment horizontal="center"/>
    </xf>
    <xf numFmtId="0" fontId="9" fillId="0" borderId="37" xfId="0" applyFont="1" applyBorder="1" applyAlignment="1">
      <alignment horizontal="center"/>
    </xf>
    <xf numFmtId="0" fontId="2" fillId="0" borderId="1" xfId="0" applyFont="1" applyBorder="1" applyAlignment="1">
      <alignment horizontal="center" vertical="center"/>
    </xf>
    <xf numFmtId="0" fontId="2" fillId="0" borderId="38" xfId="0" applyFont="1" applyBorder="1" applyAlignment="1">
      <alignment horizontal="center" vertical="center"/>
    </xf>
    <xf numFmtId="0" fontId="9" fillId="0" borderId="32" xfId="0" applyFont="1" applyBorder="1" applyAlignment="1">
      <alignment horizontal="center"/>
    </xf>
    <xf numFmtId="0" fontId="9" fillId="0" borderId="9" xfId="0" applyFont="1" applyBorder="1" applyAlignment="1">
      <alignment horizontal="center"/>
    </xf>
    <xf numFmtId="0" fontId="9" fillId="0" borderId="13" xfId="0" applyFont="1" applyBorder="1" applyAlignment="1">
      <alignment horizontal="center"/>
    </xf>
    <xf numFmtId="0" fontId="17" fillId="0" borderId="32" xfId="0" applyFont="1" applyBorder="1" applyAlignment="1">
      <alignment horizontal="center" vertical="center"/>
    </xf>
    <xf numFmtId="0" fontId="17" fillId="0" borderId="9" xfId="0" applyFont="1" applyBorder="1" applyAlignment="1">
      <alignment horizontal="center" vertical="center"/>
    </xf>
    <xf numFmtId="0" fontId="17" fillId="0" borderId="13" xfId="0" applyFont="1" applyBorder="1" applyAlignment="1">
      <alignment horizontal="center"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13" xfId="0" applyFont="1" applyBorder="1" applyAlignment="1">
      <alignment horizontal="left" vertical="center"/>
    </xf>
    <xf numFmtId="0" fontId="5" fillId="2" borderId="24" xfId="0" applyFont="1" applyFill="1" applyBorder="1" applyAlignment="1">
      <alignment horizontal="center" vertical="center" wrapText="1"/>
    </xf>
    <xf numFmtId="0" fontId="3" fillId="0" borderId="24" xfId="0" applyFont="1" applyFill="1" applyBorder="1" applyAlignment="1">
      <alignment horizontal="left" vertical="center"/>
    </xf>
    <xf numFmtId="0" fontId="3" fillId="0" borderId="25" xfId="0" applyFont="1" applyFill="1" applyBorder="1" applyAlignment="1">
      <alignment horizontal="left" vertical="center"/>
    </xf>
    <xf numFmtId="0" fontId="9" fillId="0" borderId="23" xfId="0" applyFont="1" applyBorder="1" applyAlignment="1">
      <alignment horizontal="center"/>
    </xf>
    <xf numFmtId="0" fontId="9" fillId="0" borderId="24" xfId="0" applyFont="1" applyBorder="1" applyAlignment="1">
      <alignment horizontal="center"/>
    </xf>
    <xf numFmtId="0" fontId="9" fillId="0" borderId="25" xfId="0" applyFont="1" applyBorder="1" applyAlignment="1">
      <alignment horizontal="center"/>
    </xf>
    <xf numFmtId="0" fontId="8" fillId="0" borderId="24"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24" xfId="0" applyFont="1" applyFill="1" applyBorder="1" applyAlignment="1">
      <alignment horizontal="justify" vertical="center"/>
    </xf>
    <xf numFmtId="0" fontId="9" fillId="0" borderId="25" xfId="0" applyFont="1" applyFill="1" applyBorder="1" applyAlignment="1">
      <alignment horizontal="justify" vertical="center"/>
    </xf>
    <xf numFmtId="0" fontId="3" fillId="0" borderId="24" xfId="0" applyFont="1" applyBorder="1" applyAlignment="1">
      <alignment horizontal="justify" vertical="center"/>
    </xf>
    <xf numFmtId="0" fontId="3" fillId="0" borderId="25" xfId="0" applyFont="1" applyBorder="1" applyAlignment="1">
      <alignment horizontal="justify" vertical="center"/>
    </xf>
    <xf numFmtId="0" fontId="9" fillId="0" borderId="9" xfId="0" applyFont="1" applyBorder="1" applyAlignment="1">
      <alignment horizontal="justify" vertical="center"/>
    </xf>
    <xf numFmtId="0" fontId="9" fillId="0" borderId="13" xfId="0" applyFont="1" applyBorder="1" applyAlignment="1">
      <alignment horizontal="justify" vertical="center"/>
    </xf>
    <xf numFmtId="0" fontId="5" fillId="0" borderId="31"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2" xfId="0" applyFont="1" applyFill="1" applyBorder="1" applyAlignment="1">
      <alignment horizontal="center" vertical="center"/>
    </xf>
    <xf numFmtId="0" fontId="5" fillId="2" borderId="2" xfId="0" applyFont="1" applyFill="1" applyBorder="1" applyAlignment="1">
      <alignment horizontal="center" vertical="center"/>
    </xf>
    <xf numFmtId="0" fontId="9" fillId="0" borderId="39" xfId="0" applyFont="1" applyBorder="1" applyAlignment="1">
      <alignment horizontal="center" vertical="center" wrapText="1"/>
    </xf>
    <xf numFmtId="0" fontId="9"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4" xfId="0" applyFont="1" applyBorder="1" applyAlignment="1">
      <alignment horizontal="center" vertical="center"/>
    </xf>
    <xf numFmtId="0" fontId="9" fillId="0" borderId="2" xfId="0" applyFont="1" applyBorder="1" applyAlignment="1">
      <alignment horizontal="center" vertical="center"/>
    </xf>
    <xf numFmtId="0" fontId="5" fillId="4" borderId="51"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4" borderId="50" xfId="0" applyFont="1" applyFill="1" applyBorder="1" applyAlignment="1">
      <alignment horizontal="center" vertical="center" wrapText="1"/>
    </xf>
    <xf numFmtId="9" fontId="19" fillId="0" borderId="51" xfId="0" applyNumberFormat="1" applyFont="1" applyBorder="1" applyAlignment="1">
      <alignment horizontal="center" vertical="center"/>
    </xf>
    <xf numFmtId="0" fontId="19" fillId="0" borderId="52" xfId="0" applyFont="1" applyBorder="1" applyAlignment="1">
      <alignment horizontal="center" vertical="center"/>
    </xf>
    <xf numFmtId="0" fontId="19" fillId="0" borderId="50" xfId="0" applyFont="1" applyBorder="1" applyAlignment="1">
      <alignment horizontal="center" vertical="center"/>
    </xf>
    <xf numFmtId="0" fontId="18" fillId="0" borderId="51" xfId="0" applyFont="1" applyBorder="1" applyAlignment="1">
      <alignment horizontal="center" vertical="center" wrapText="1"/>
    </xf>
    <xf numFmtId="0" fontId="18" fillId="0" borderId="52" xfId="0" applyFont="1" applyBorder="1" applyAlignment="1">
      <alignment horizontal="center" vertical="center"/>
    </xf>
    <xf numFmtId="0" fontId="18" fillId="0" borderId="50" xfId="0" applyFont="1" applyBorder="1" applyAlignment="1">
      <alignment horizontal="center" vertical="center"/>
    </xf>
    <xf numFmtId="0" fontId="9" fillId="0" borderId="3"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0" fontId="5" fillId="4" borderId="23"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9" xfId="1" applyFont="1" applyFill="1" applyBorder="1" applyAlignment="1">
      <alignment horizontal="center" vertical="center"/>
    </xf>
    <xf numFmtId="0" fontId="20" fillId="0" borderId="10" xfId="1" applyFont="1" applyFill="1" applyBorder="1" applyAlignment="1">
      <alignment horizontal="center" vertical="center"/>
    </xf>
    <xf numFmtId="0" fontId="20" fillId="0" borderId="48" xfId="0" applyFont="1" applyFill="1" applyBorder="1" applyAlignment="1">
      <alignment horizontal="center" vertical="center"/>
    </xf>
    <xf numFmtId="0" fontId="9" fillId="0" borderId="24" xfId="0" applyFont="1" applyBorder="1" applyAlignment="1">
      <alignment horizontal="justify" vertical="center"/>
    </xf>
    <xf numFmtId="0" fontId="9" fillId="0" borderId="25" xfId="0" applyFont="1" applyBorder="1" applyAlignment="1">
      <alignment horizontal="justify" vertical="center"/>
    </xf>
    <xf numFmtId="0" fontId="3" fillId="0" borderId="55" xfId="0" applyFont="1" applyBorder="1" applyAlignment="1">
      <alignment horizontal="center" vertical="center" wrapText="1"/>
    </xf>
    <xf numFmtId="0" fontId="9" fillId="0" borderId="43" xfId="0" applyFont="1" applyBorder="1" applyAlignment="1">
      <alignment horizontal="center"/>
    </xf>
    <xf numFmtId="0" fontId="19" fillId="0" borderId="53" xfId="0" applyFont="1" applyBorder="1" applyAlignment="1">
      <alignment horizontal="center" vertical="center"/>
    </xf>
    <xf numFmtId="0" fontId="19" fillId="0" borderId="41" xfId="0" applyFont="1" applyBorder="1" applyAlignment="1">
      <alignment horizontal="center" vertical="center"/>
    </xf>
    <xf numFmtId="0" fontId="19" fillId="0" borderId="54" xfId="0" applyFont="1" applyBorder="1" applyAlignment="1">
      <alignment horizontal="center" vertical="center"/>
    </xf>
    <xf numFmtId="0" fontId="19" fillId="0" borderId="46" xfId="0" applyFont="1" applyBorder="1" applyAlignment="1">
      <alignment horizontal="center" vertical="center"/>
    </xf>
    <xf numFmtId="14" fontId="16" fillId="0" borderId="43" xfId="0" applyNumberFormat="1" applyFont="1" applyBorder="1" applyAlignment="1">
      <alignment horizontal="center" vertical="center"/>
    </xf>
    <xf numFmtId="14" fontId="3" fillId="0" borderId="43" xfId="0" applyNumberFormat="1" applyFont="1" applyBorder="1" applyAlignment="1">
      <alignment horizontal="center" vertical="center"/>
    </xf>
    <xf numFmtId="0" fontId="3" fillId="0" borderId="43"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24513</xdr:colOff>
      <xdr:row>0</xdr:row>
      <xdr:rowOff>78442</xdr:rowOff>
    </xdr:from>
    <xdr:to>
      <xdr:col>2</xdr:col>
      <xdr:colOff>319788</xdr:colOff>
      <xdr:row>2</xdr:row>
      <xdr:rowOff>392206</xdr:rowOff>
    </xdr:to>
    <xdr:pic>
      <xdr:nvPicPr>
        <xdr:cNvPr id="2" name="Picture 1" descr="\\Abeltran\publico\Logo complet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4513" y="78442"/>
          <a:ext cx="2480422" cy="10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114549</xdr:rowOff>
    </xdr:from>
    <xdr:to>
      <xdr:col>0</xdr:col>
      <xdr:colOff>1388431</xdr:colOff>
      <xdr:row>8</xdr:row>
      <xdr:rowOff>117195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380814"/>
          <a:ext cx="1388431" cy="1177863"/>
        </a:xfrm>
        <a:prstGeom prst="rect">
          <a:avLst/>
        </a:prstGeom>
      </xdr:spPr>
    </xdr:pic>
    <xdr:clientData/>
  </xdr:twoCellAnchor>
  <xdr:twoCellAnchor editAs="oneCell">
    <xdr:from>
      <xdr:col>2</xdr:col>
      <xdr:colOff>2520692</xdr:colOff>
      <xdr:row>7</xdr:row>
      <xdr:rowOff>103908</xdr:rowOff>
    </xdr:from>
    <xdr:to>
      <xdr:col>4</xdr:col>
      <xdr:colOff>50757</xdr:colOff>
      <xdr:row>8</xdr:row>
      <xdr:rowOff>147633</xdr:rowOff>
    </xdr:to>
    <xdr:pic>
      <xdr:nvPicPr>
        <xdr:cNvPr id="4" name="Gráfico 15" descr="Flecha: rect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4705839" y="2087349"/>
          <a:ext cx="398771" cy="406516"/>
        </a:xfrm>
        <a:prstGeom prst="rect">
          <a:avLst/>
        </a:prstGeom>
      </xdr:spPr>
    </xdr:pic>
    <xdr:clientData/>
  </xdr:twoCellAnchor>
  <xdr:twoCellAnchor editAs="oneCell">
    <xdr:from>
      <xdr:col>6</xdr:col>
      <xdr:colOff>8257</xdr:colOff>
      <xdr:row>7</xdr:row>
      <xdr:rowOff>91785</xdr:rowOff>
    </xdr:from>
    <xdr:to>
      <xdr:col>6</xdr:col>
      <xdr:colOff>415808</xdr:colOff>
      <xdr:row>8</xdr:row>
      <xdr:rowOff>135510</xdr:rowOff>
    </xdr:to>
    <xdr:pic>
      <xdr:nvPicPr>
        <xdr:cNvPr id="5" name="Gráfico 15" descr="Flecha: recto">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7961632" y="2072985"/>
          <a:ext cx="407551" cy="410438"/>
        </a:xfrm>
        <a:prstGeom prst="rect">
          <a:avLst/>
        </a:prstGeom>
      </xdr:spPr>
    </xdr:pic>
    <xdr:clientData/>
  </xdr:twoCellAnchor>
  <xdr:twoCellAnchor editAs="oneCell">
    <xdr:from>
      <xdr:col>18</xdr:col>
      <xdr:colOff>2568943</xdr:colOff>
      <xdr:row>6</xdr:row>
      <xdr:rowOff>242455</xdr:rowOff>
    </xdr:from>
    <xdr:to>
      <xdr:col>19</xdr:col>
      <xdr:colOff>403302</xdr:colOff>
      <xdr:row>7</xdr:row>
      <xdr:rowOff>313495</xdr:rowOff>
    </xdr:to>
    <xdr:pic>
      <xdr:nvPicPr>
        <xdr:cNvPr id="6" name="Gráfico 15" descr="Flecha: recto">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10800000">
          <a:off x="15993590" y="1979367"/>
          <a:ext cx="411712" cy="406516"/>
        </a:xfrm>
        <a:prstGeom prst="rect">
          <a:avLst/>
        </a:prstGeom>
      </xdr:spPr>
    </xdr:pic>
    <xdr:clientData/>
  </xdr:twoCellAnchor>
  <xdr:twoCellAnchor editAs="oneCell">
    <xdr:from>
      <xdr:col>20</xdr:col>
      <xdr:colOff>1168822</xdr:colOff>
      <xdr:row>55</xdr:row>
      <xdr:rowOff>168373</xdr:rowOff>
    </xdr:from>
    <xdr:to>
      <xdr:col>22</xdr:col>
      <xdr:colOff>156004</xdr:colOff>
      <xdr:row>62</xdr:row>
      <xdr:rowOff>133736</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570872" y="29419648"/>
          <a:ext cx="1306800" cy="1298863"/>
        </a:xfrm>
        <a:prstGeom prst="rect">
          <a:avLst/>
        </a:prstGeom>
      </xdr:spPr>
    </xdr:pic>
    <xdr:clientData/>
  </xdr:twoCellAnchor>
  <xdr:twoCellAnchor>
    <xdr:from>
      <xdr:col>4</xdr:col>
      <xdr:colOff>242077</xdr:colOff>
      <xdr:row>44</xdr:row>
      <xdr:rowOff>0</xdr:rowOff>
    </xdr:from>
    <xdr:to>
      <xdr:col>14</xdr:col>
      <xdr:colOff>365125</xdr:colOff>
      <xdr:row>53</xdr:row>
      <xdr:rowOff>145182</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302233" y="30765750"/>
          <a:ext cx="5052236" cy="1514401"/>
          <a:chOff x="608263" y="7708566"/>
          <a:chExt cx="3502881" cy="1602847"/>
        </a:xfrm>
      </xdr:grpSpPr>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PLAN ESTRATÉGICO SECTORIAL, DOCUMENTOS NORMATIVOS VIGENTES.</a:t>
            </a:r>
          </a:p>
        </xdr:txBody>
      </xdr:sp>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44</xdr:row>
      <xdr:rowOff>0</xdr:rowOff>
    </xdr:from>
    <xdr:to>
      <xdr:col>18</xdr:col>
      <xdr:colOff>1825624</xdr:colOff>
      <xdr:row>53</xdr:row>
      <xdr:rowOff>165288</xdr:rowOff>
    </xdr:to>
    <xdr:grpSp>
      <xdr:nvGrpSpPr>
        <xdr:cNvPr id="11" name="Grupo 10">
          <a:extLst>
            <a:ext uri="{FF2B5EF4-FFF2-40B4-BE49-F238E27FC236}">
              <a16:creationId xmlns:a16="http://schemas.microsoft.com/office/drawing/2014/main" id="{00000000-0008-0000-0000-00000B000000}"/>
            </a:ext>
          </a:extLst>
        </xdr:cNvPr>
        <xdr:cNvGrpSpPr/>
      </xdr:nvGrpSpPr>
      <xdr:grpSpPr>
        <a:xfrm>
          <a:off x="10764824" y="30765750"/>
          <a:ext cx="4360081" cy="1534507"/>
          <a:chOff x="8141481" y="7791115"/>
          <a:chExt cx="3616604" cy="1602843"/>
        </a:xfrm>
      </xdr:grpSpPr>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es-CO" sz="1100" i="1">
                <a:solidFill>
                  <a:sysClr val="windowText" lastClr="000000"/>
                </a:solidFill>
                <a:latin typeface="+mn-lt"/>
                <a:ea typeface="+mn-ea"/>
                <a:cs typeface="+mn-cs"/>
              </a:rPr>
              <a:t>BASE DE DATOS - DIRECTORIO GESTIÓN DOCUMENTAL</a:t>
            </a:r>
          </a:p>
        </xdr:txBody>
      </xdr:sp>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44</xdr:row>
      <xdr:rowOff>0</xdr:rowOff>
    </xdr:from>
    <xdr:to>
      <xdr:col>24</xdr:col>
      <xdr:colOff>238125</xdr:colOff>
      <xdr:row>53</xdr:row>
      <xdr:rowOff>174817</xdr:rowOff>
    </xdr:to>
    <xdr:grpSp>
      <xdr:nvGrpSpPr>
        <xdr:cNvPr id="14" name="Grupo 13">
          <a:extLst>
            <a:ext uri="{FF2B5EF4-FFF2-40B4-BE49-F238E27FC236}">
              <a16:creationId xmlns:a16="http://schemas.microsoft.com/office/drawing/2014/main" id="{00000000-0008-0000-0000-00000E000000}"/>
            </a:ext>
          </a:extLst>
        </xdr:cNvPr>
        <xdr:cNvGrpSpPr/>
      </xdr:nvGrpSpPr>
      <xdr:grpSpPr>
        <a:xfrm>
          <a:off x="15941662" y="30765750"/>
          <a:ext cx="4870463" cy="1544036"/>
          <a:chOff x="608263" y="7708566"/>
          <a:chExt cx="3502881" cy="1602843"/>
        </a:xfrm>
      </xdr:grpSpPr>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ysClr val="windowText" lastClr="000000"/>
                </a:solidFill>
                <a:latin typeface="+mn-lt"/>
                <a:ea typeface="+mn-ea"/>
                <a:cs typeface="+mn-cs"/>
              </a:rPr>
              <a:t>SIGI,</a:t>
            </a:r>
            <a:r>
              <a:rPr lang="es-CO" sz="1100" i="1" baseline="0">
                <a:solidFill>
                  <a:sysClr val="windowText" lastClr="000000"/>
                </a:solidFill>
                <a:latin typeface="+mn-lt"/>
                <a:ea typeface="+mn-ea"/>
                <a:cs typeface="+mn-cs"/>
              </a:rPr>
              <a:t> </a:t>
            </a:r>
            <a:r>
              <a:rPr lang="es-CO" sz="1100" i="1">
                <a:solidFill>
                  <a:sysClr val="windowText" lastClr="000000"/>
                </a:solidFill>
                <a:latin typeface="+mn-lt"/>
                <a:ea typeface="+mn-ea"/>
                <a:cs typeface="+mn-cs"/>
              </a:rPr>
              <a:t>Sistema de Tramites, Sistema de Gestión de Archivo,</a:t>
            </a:r>
            <a:r>
              <a:rPr lang="es-CO" sz="1100" i="1" baseline="0">
                <a:solidFill>
                  <a:sysClr val="windowText" lastClr="000000"/>
                </a:solidFill>
                <a:latin typeface="+mn-lt"/>
                <a:ea typeface="+mn-ea"/>
                <a:cs typeface="+mn-cs"/>
              </a:rPr>
              <a:t> </a:t>
            </a:r>
            <a:r>
              <a:rPr lang="es-CO" sz="1100" i="1">
                <a:solidFill>
                  <a:sysClr val="windowText" lastClr="000000"/>
                </a:solidFill>
                <a:latin typeface="+mn-lt"/>
                <a:ea typeface="+mn-ea"/>
                <a:cs typeface="+mn-cs"/>
              </a:rPr>
              <a:t>SIPI, SIRA, SIGEP</a:t>
            </a:r>
          </a:p>
        </xdr:txBody>
      </xdr:sp>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55</xdr:row>
      <xdr:rowOff>91740</xdr:rowOff>
    </xdr:from>
    <xdr:to>
      <xdr:col>15</xdr:col>
      <xdr:colOff>9525</xdr:colOff>
      <xdr:row>63</xdr:row>
      <xdr:rowOff>170583</xdr:rowOff>
    </xdr:to>
    <xdr:grpSp>
      <xdr:nvGrpSpPr>
        <xdr:cNvPr id="17" name="Grupo 16">
          <a:extLst>
            <a:ext uri="{FF2B5EF4-FFF2-40B4-BE49-F238E27FC236}">
              <a16:creationId xmlns:a16="http://schemas.microsoft.com/office/drawing/2014/main" id="{00000000-0008-0000-0000-000011000000}"/>
            </a:ext>
          </a:extLst>
        </xdr:cNvPr>
        <xdr:cNvGrpSpPr/>
      </xdr:nvGrpSpPr>
      <xdr:grpSpPr>
        <a:xfrm>
          <a:off x="5315727" y="32607709"/>
          <a:ext cx="5064142" cy="1602843"/>
          <a:chOff x="608263" y="7708566"/>
          <a:chExt cx="3502881" cy="1602843"/>
        </a:xfrm>
      </xdr:grpSpPr>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 de Gestión y de Corrupción asociados</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59</xdr:row>
      <xdr:rowOff>50993</xdr:rowOff>
    </xdr:from>
    <xdr:to>
      <xdr:col>15</xdr:col>
      <xdr:colOff>741</xdr:colOff>
      <xdr:row>60</xdr:row>
      <xdr:rowOff>141230</xdr:rowOff>
    </xdr:to>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5477124" y="30064268"/>
          <a:ext cx="4896342"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56</xdr:row>
      <xdr:rowOff>59532</xdr:rowOff>
    </xdr:from>
    <xdr:to>
      <xdr:col>18</xdr:col>
      <xdr:colOff>1845468</xdr:colOff>
      <xdr:row>62</xdr:row>
      <xdr:rowOff>154782</xdr:rowOff>
    </xdr:to>
    <xdr:grpSp>
      <xdr:nvGrpSpPr>
        <xdr:cNvPr id="21" name="Grupo 20">
          <a:extLst>
            <a:ext uri="{FF2B5EF4-FFF2-40B4-BE49-F238E27FC236}">
              <a16:creationId xmlns:a16="http://schemas.microsoft.com/office/drawing/2014/main" id="{00000000-0008-0000-0000-000015000000}"/>
            </a:ext>
          </a:extLst>
        </xdr:cNvPr>
        <xdr:cNvGrpSpPr/>
      </xdr:nvGrpSpPr>
      <xdr:grpSpPr>
        <a:xfrm>
          <a:off x="10751344" y="32766001"/>
          <a:ext cx="4393405" cy="1238250"/>
          <a:chOff x="608263" y="7708566"/>
          <a:chExt cx="3502881" cy="1602843"/>
        </a:xfrm>
      </xdr:grpSpPr>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CO" sz="1100" i="1">
              <a:solidFill>
                <a:schemeClr val="dk1"/>
              </a:solidFill>
              <a:effectLst/>
              <a:latin typeface="+mn-lt"/>
              <a:ea typeface="+mn-ea"/>
              <a:cs typeface="+mn-cs"/>
            </a:endParaRPr>
          </a:p>
          <a:p>
            <a:pPr eaLnBrk="1" fontAlgn="auto" latinLnBrk="0" hangingPunct="1"/>
            <a:endParaRPr lang="es-CO" sz="1100" i="1">
              <a:solidFill>
                <a:schemeClr val="dk1"/>
              </a:solidFill>
              <a:effectLst/>
              <a:latin typeface="+mn-lt"/>
              <a:ea typeface="+mn-ea"/>
              <a:cs typeface="+mn-cs"/>
            </a:endParaRPr>
          </a:p>
          <a:p>
            <a:pPr algn="ctr" eaLnBrk="1" fontAlgn="auto" latinLnBrk="0" hangingPunct="1"/>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endParaRPr lang="es-CO">
              <a:effectLst/>
            </a:endParaRPr>
          </a:p>
        </xdr:txBody>
      </xdr:sp>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20</xdr:col>
      <xdr:colOff>1591235</xdr:colOff>
      <xdr:row>0</xdr:row>
      <xdr:rowOff>3</xdr:rowOff>
    </xdr:from>
    <xdr:to>
      <xdr:col>21</xdr:col>
      <xdr:colOff>277771</xdr:colOff>
      <xdr:row>3</xdr:row>
      <xdr:rowOff>11206</xdr:rowOff>
    </xdr:to>
    <xdr:pic>
      <xdr:nvPicPr>
        <xdr:cNvPr id="24" name="Imagen 23">
          <a:extLst>
            <a:ext uri="{FF2B5EF4-FFF2-40B4-BE49-F238E27FC236}">
              <a16:creationId xmlns:a16="http://schemas.microsoft.com/office/drawing/2014/main" id="{00000000-0008-0000-0000-000018000000}"/>
            </a:ext>
          </a:extLst>
        </xdr:cNvPr>
        <xdr:cNvPicPr/>
      </xdr:nvPicPr>
      <xdr:blipFill rotWithShape="1">
        <a:blip xmlns:r="http://schemas.openxmlformats.org/officeDocument/2006/relationships" r:embed="rId9"/>
        <a:srcRect l="39969" t="9044" r="42634" b="68751"/>
        <a:stretch/>
      </xdr:blipFill>
      <xdr:spPr bwMode="auto">
        <a:xfrm rot="5400000">
          <a:off x="17704108" y="247718"/>
          <a:ext cx="1210232" cy="71480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0</xdr:row>
      <xdr:rowOff>65615</xdr:rowOff>
    </xdr:from>
    <xdr:to>
      <xdr:col>1</xdr:col>
      <xdr:colOff>876300</xdr:colOff>
      <xdr:row>1</xdr:row>
      <xdr:rowOff>400049</xdr:rowOff>
    </xdr:to>
    <xdr:pic>
      <xdr:nvPicPr>
        <xdr:cNvPr id="2" name="Imagen 1">
          <a:extLst>
            <a:ext uri="{FF2B5EF4-FFF2-40B4-BE49-F238E27FC236}">
              <a16:creationId xmlns:a16="http://schemas.microsoft.com/office/drawing/2014/main" id="{BBC38CE4-470F-4A68-80D7-936FBA8E1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775" y="65615"/>
          <a:ext cx="1828800" cy="5154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4_SIGI/Documentacion%20SIGI/Normograma%20-%20entid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GESTI&#211;N%20DEL%20&#193;REA\2019\GTGDRF\CARACTERIZACIONES%20DE%20LOS%20PROCESOS\GD01%20GESTION%20DOCUMENTAL.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caicedo\Downloads\GD01%20GESTION%20DOCUMENT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Normograma (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INDICADOR"/>
      <sheetName val="INDICADOR (2)"/>
      <sheetName val="INDICADOR (3)"/>
      <sheetName val="Normograma"/>
      <sheetName val="Hoja1"/>
      <sheetName val="Listas desplegables"/>
    </sheetNames>
    <sheetDataSet>
      <sheetData sheetId="0"/>
      <sheetData sheetId="1"/>
      <sheetData sheetId="2"/>
      <sheetData sheetId="3"/>
      <sheetData sheetId="4"/>
      <sheetData sheetId="5"/>
      <sheetData sheetId="6">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INDICADOR"/>
      <sheetName val="INDICADOR (2)"/>
      <sheetName val="INDICADOR (3)"/>
      <sheetName val="Normograma"/>
      <sheetName val="Hoja1"/>
      <sheetName val="Listas desplegables"/>
    </sheetNames>
    <sheetDataSet>
      <sheetData sheetId="0" refreshError="1">
        <row r="5">
          <cell r="P5" t="str">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ell>
          <cell r="U5" t="str">
            <v>Eficacia</v>
          </cell>
          <cell r="W5" t="str">
            <v>Documentos de salida de la SIC enviados - GD01 Gestión Documental</v>
          </cell>
        </row>
        <row r="6">
          <cell r="W6" t="str">
            <v>Eficacia en la radicación de entrada (Manuales) - GD01 Gestión Documental</v>
          </cell>
        </row>
      </sheetData>
      <sheetData sheetId="1" refreshError="1"/>
      <sheetData sheetId="2" refreshError="1"/>
      <sheetData sheetId="3" refreshError="1"/>
      <sheetData sheetId="4" refreshError="1"/>
      <sheetData sheetId="5" refreshError="1"/>
      <sheetData sheetId="6" refreshError="1">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6"/>
  <sheetViews>
    <sheetView showGridLines="0" tabSelected="1" topLeftCell="B1" zoomScale="80" zoomScaleNormal="80" zoomScaleSheetLayoutView="80" workbookViewId="0">
      <selection activeCell="U9" sqref="U9:V9"/>
    </sheetView>
  </sheetViews>
  <sheetFormatPr baseColWidth="10" defaultRowHeight="15" x14ac:dyDescent="0.25"/>
  <cols>
    <col min="1" max="1" width="29.140625" customWidth="1"/>
    <col min="2" max="2" width="3.7109375" customWidth="1"/>
    <col min="3" max="3" width="38.7109375" customWidth="1"/>
    <col min="4" max="4" width="4.28515625" customWidth="1"/>
    <col min="5" max="5" width="6.140625" customWidth="1"/>
    <col min="6" max="6" width="34.7109375" customWidth="1"/>
    <col min="7" max="7" width="6.5703125" customWidth="1"/>
    <col min="8" max="11" width="3.7109375" customWidth="1"/>
    <col min="12" max="12" width="6" customWidth="1"/>
    <col min="13" max="13" width="0.28515625" customWidth="1"/>
    <col min="14" max="14" width="5.140625" customWidth="1"/>
    <col min="15" max="15" width="5.7109375" customWidth="1"/>
    <col min="16" max="16" width="40.28515625" customWidth="1"/>
    <col min="17" max="18" width="1.85546875" customWidth="1"/>
    <col min="19" max="19" width="38.5703125" customWidth="1"/>
    <col min="20" max="20" width="7.140625" customWidth="1"/>
    <col min="21" max="21" width="30.42578125" customWidth="1"/>
    <col min="22" max="22" width="4.28515625" customWidth="1"/>
    <col min="23" max="23" width="26.42578125" customWidth="1"/>
    <col min="24" max="24" width="2.28515625" customWidth="1"/>
    <col min="25" max="25" width="33" customWidth="1"/>
  </cols>
  <sheetData>
    <row r="1" spans="1:25" ht="25.5" customHeight="1" x14ac:dyDescent="0.25">
      <c r="A1" s="139" t="s">
        <v>0</v>
      </c>
      <c r="B1" s="139"/>
      <c r="C1" s="139"/>
      <c r="D1" s="139"/>
      <c r="E1" s="139"/>
      <c r="F1" s="139"/>
      <c r="G1" s="139"/>
      <c r="H1" s="139"/>
      <c r="I1" s="139"/>
      <c r="J1" s="139"/>
      <c r="K1" s="139"/>
      <c r="L1" s="139"/>
      <c r="M1" s="139"/>
      <c r="N1" s="139"/>
      <c r="O1" s="139"/>
      <c r="P1" s="139"/>
      <c r="Q1" s="139"/>
      <c r="R1" s="139"/>
      <c r="S1" s="139"/>
      <c r="T1" s="139"/>
      <c r="U1" s="139"/>
      <c r="V1" s="123"/>
      <c r="W1" s="137" t="s">
        <v>250</v>
      </c>
      <c r="X1" s="137"/>
      <c r="Y1" s="125" t="s">
        <v>251</v>
      </c>
    </row>
    <row r="2" spans="1:25" ht="30.75" customHeight="1" x14ac:dyDescent="0.25">
      <c r="A2" s="139"/>
      <c r="B2" s="139"/>
      <c r="C2" s="139"/>
      <c r="D2" s="139"/>
      <c r="E2" s="139"/>
      <c r="F2" s="139"/>
      <c r="G2" s="139"/>
      <c r="H2" s="139"/>
      <c r="I2" s="139"/>
      <c r="J2" s="139"/>
      <c r="K2" s="139"/>
      <c r="L2" s="139"/>
      <c r="M2" s="139"/>
      <c r="N2" s="139"/>
      <c r="O2" s="139"/>
      <c r="P2" s="139"/>
      <c r="Q2" s="139"/>
      <c r="R2" s="139"/>
      <c r="S2" s="139"/>
      <c r="T2" s="139"/>
      <c r="U2" s="139"/>
      <c r="V2" s="123"/>
      <c r="W2" s="138" t="s">
        <v>252</v>
      </c>
      <c r="X2" s="138"/>
      <c r="Y2" s="341">
        <v>3</v>
      </c>
    </row>
    <row r="3" spans="1:25" ht="37.5" customHeight="1" x14ac:dyDescent="0.25">
      <c r="A3" s="140"/>
      <c r="B3" s="140"/>
      <c r="C3" s="140"/>
      <c r="D3" s="140"/>
      <c r="E3" s="140"/>
      <c r="F3" s="140"/>
      <c r="G3" s="140"/>
      <c r="H3" s="140"/>
      <c r="I3" s="140"/>
      <c r="J3" s="140"/>
      <c r="K3" s="140"/>
      <c r="L3" s="140"/>
      <c r="M3" s="140"/>
      <c r="N3" s="140"/>
      <c r="O3" s="140"/>
      <c r="P3" s="140"/>
      <c r="Q3" s="140"/>
      <c r="R3" s="140"/>
      <c r="S3" s="140"/>
      <c r="T3" s="140"/>
      <c r="U3" s="140"/>
      <c r="V3" s="124"/>
      <c r="W3" s="138" t="s">
        <v>253</v>
      </c>
      <c r="X3" s="138"/>
      <c r="Y3" s="340">
        <v>44211</v>
      </c>
    </row>
    <row r="4" spans="1:25" ht="11.25" customHeight="1" x14ac:dyDescent="0.25">
      <c r="A4" s="149"/>
      <c r="B4" s="150"/>
      <c r="C4" s="150"/>
      <c r="D4" s="150"/>
      <c r="E4" s="150"/>
      <c r="F4" s="150"/>
      <c r="G4" s="150"/>
      <c r="H4" s="150"/>
      <c r="I4" s="150"/>
      <c r="J4" s="150"/>
      <c r="K4" s="150"/>
      <c r="L4" s="150"/>
      <c r="M4" s="150"/>
      <c r="N4" s="150"/>
      <c r="O4" s="150"/>
      <c r="P4" s="150"/>
      <c r="Q4" s="150"/>
      <c r="R4" s="150"/>
      <c r="S4" s="150"/>
      <c r="T4" s="150"/>
      <c r="U4" s="150"/>
      <c r="V4" s="150"/>
      <c r="W4" s="150"/>
      <c r="X4" s="150"/>
      <c r="Y4" s="151"/>
    </row>
    <row r="5" spans="1:25" ht="21.2" customHeight="1" x14ac:dyDescent="0.25">
      <c r="A5" s="209"/>
      <c r="B5" s="196"/>
      <c r="C5" s="240" t="s">
        <v>1</v>
      </c>
      <c r="D5" s="1"/>
      <c r="E5" s="242" t="s">
        <v>2</v>
      </c>
      <c r="F5" s="242"/>
      <c r="G5" s="244"/>
      <c r="H5" s="247" t="s">
        <v>3</v>
      </c>
      <c r="I5" s="153"/>
      <c r="J5" s="153"/>
      <c r="K5" s="153"/>
      <c r="L5" s="153"/>
      <c r="M5" s="153"/>
      <c r="N5" s="154"/>
      <c r="O5" s="248"/>
      <c r="P5" s="249" t="s">
        <v>4</v>
      </c>
      <c r="Q5" s="250"/>
      <c r="R5" s="250"/>
      <c r="S5" s="251"/>
      <c r="T5" s="197"/>
      <c r="U5" s="247" t="s">
        <v>5</v>
      </c>
      <c r="V5" s="153"/>
      <c r="W5" s="153"/>
      <c r="X5" s="153"/>
      <c r="Y5" s="252"/>
    </row>
    <row r="6" spans="1:25" ht="15.75" customHeight="1" x14ac:dyDescent="0.25">
      <c r="A6" s="209"/>
      <c r="B6" s="196"/>
      <c r="C6" s="241"/>
      <c r="D6" s="1"/>
      <c r="E6" s="243"/>
      <c r="F6" s="243"/>
      <c r="G6" s="245"/>
      <c r="H6" s="247"/>
      <c r="I6" s="153"/>
      <c r="J6" s="153"/>
      <c r="K6" s="153"/>
      <c r="L6" s="153"/>
      <c r="M6" s="153"/>
      <c r="N6" s="154"/>
      <c r="O6" s="248"/>
      <c r="P6" s="249"/>
      <c r="Q6" s="250"/>
      <c r="R6" s="250"/>
      <c r="S6" s="251"/>
      <c r="T6" s="197"/>
      <c r="U6" s="253" t="s">
        <v>6</v>
      </c>
      <c r="V6" s="254"/>
      <c r="W6" s="255" t="s">
        <v>7</v>
      </c>
      <c r="X6" s="255"/>
      <c r="Y6" s="256"/>
    </row>
    <row r="7" spans="1:25" ht="27" customHeight="1" x14ac:dyDescent="0.25">
      <c r="A7" s="209"/>
      <c r="B7" s="196"/>
      <c r="C7" s="257" t="s">
        <v>8</v>
      </c>
      <c r="D7" s="259"/>
      <c r="E7" s="260" t="str">
        <f>VLOOKUP(C7,'[2]Listas desplegables'!D3:F46,2,0)</f>
        <v>Gestión Documental</v>
      </c>
      <c r="F7" s="261"/>
      <c r="G7" s="245"/>
      <c r="H7" s="205" t="str">
        <f>+VLOOKUP(C7,'[2]Listas desplegables'!D3:F46,3,0)</f>
        <v xml:space="preserve">Apoyo </v>
      </c>
      <c r="I7" s="266"/>
      <c r="J7" s="266"/>
      <c r="K7" s="266"/>
      <c r="L7" s="266"/>
      <c r="M7" s="266"/>
      <c r="N7" s="206"/>
      <c r="O7" s="248"/>
      <c r="P7" s="221" t="s">
        <v>423</v>
      </c>
      <c r="Q7" s="222"/>
      <c r="R7" s="222"/>
      <c r="S7" s="223"/>
      <c r="T7" s="197"/>
      <c r="U7" s="230" t="s">
        <v>9</v>
      </c>
      <c r="V7" s="231"/>
      <c r="W7" s="232" t="s">
        <v>10</v>
      </c>
      <c r="X7" s="233"/>
      <c r="Y7" s="234"/>
    </row>
    <row r="8" spans="1:25" ht="29.25" customHeight="1" x14ac:dyDescent="0.25">
      <c r="A8" s="209"/>
      <c r="B8" s="196"/>
      <c r="C8" s="258"/>
      <c r="D8" s="259"/>
      <c r="E8" s="262"/>
      <c r="F8" s="263"/>
      <c r="G8" s="245"/>
      <c r="H8" s="205"/>
      <c r="I8" s="266"/>
      <c r="J8" s="266"/>
      <c r="K8" s="266"/>
      <c r="L8" s="266"/>
      <c r="M8" s="266"/>
      <c r="N8" s="206"/>
      <c r="O8" s="248"/>
      <c r="P8" s="224"/>
      <c r="Q8" s="225"/>
      <c r="R8" s="225"/>
      <c r="S8" s="226"/>
      <c r="T8" s="197"/>
      <c r="U8" s="230" t="s">
        <v>9</v>
      </c>
      <c r="V8" s="231"/>
      <c r="W8" s="232" t="s">
        <v>11</v>
      </c>
      <c r="X8" s="233"/>
      <c r="Y8" s="234"/>
    </row>
    <row r="9" spans="1:25" ht="25.5" customHeight="1" x14ac:dyDescent="0.25">
      <c r="A9" s="209"/>
      <c r="B9" s="196"/>
      <c r="C9" s="258"/>
      <c r="D9" s="259"/>
      <c r="E9" s="264"/>
      <c r="F9" s="265"/>
      <c r="G9" s="246"/>
      <c r="H9" s="205"/>
      <c r="I9" s="266"/>
      <c r="J9" s="266"/>
      <c r="K9" s="266"/>
      <c r="L9" s="266"/>
      <c r="M9" s="266"/>
      <c r="N9" s="206"/>
      <c r="O9" s="248"/>
      <c r="P9" s="227"/>
      <c r="Q9" s="228"/>
      <c r="R9" s="228"/>
      <c r="S9" s="229"/>
      <c r="T9" s="197"/>
      <c r="U9" s="235"/>
      <c r="V9" s="236"/>
      <c r="W9" s="237"/>
      <c r="X9" s="238"/>
      <c r="Y9" s="239"/>
    </row>
    <row r="10" spans="1:25" ht="9.75" customHeight="1" x14ac:dyDescent="0.4">
      <c r="A10" s="209"/>
      <c r="B10" s="196"/>
      <c r="C10" s="202"/>
      <c r="D10" s="196"/>
      <c r="E10" s="203"/>
      <c r="F10" s="203"/>
      <c r="G10" s="196"/>
      <c r="H10" s="202"/>
      <c r="I10" s="202"/>
      <c r="J10" s="202"/>
      <c r="K10" s="202"/>
      <c r="L10" s="202"/>
      <c r="M10" s="202"/>
      <c r="N10" s="202"/>
      <c r="O10" s="203"/>
      <c r="P10" s="203"/>
      <c r="Q10" s="203"/>
      <c r="R10" s="203"/>
      <c r="S10" s="203"/>
      <c r="T10" s="203"/>
      <c r="U10" s="202"/>
      <c r="V10" s="202"/>
      <c r="W10" s="202"/>
      <c r="X10" s="202"/>
      <c r="Y10" s="204"/>
    </row>
    <row r="11" spans="1:25" ht="53.25" customHeight="1" x14ac:dyDescent="0.4">
      <c r="A11" s="209"/>
      <c r="B11" s="196"/>
      <c r="C11" s="2" t="s">
        <v>12</v>
      </c>
      <c r="D11" s="3"/>
      <c r="E11" s="205" t="str">
        <f>VLOOKUP(C7,'[2]Listas desplegables'!D3:G46,4,0)</f>
        <v xml:space="preserve">Director Administrativo </v>
      </c>
      <c r="F11" s="206"/>
      <c r="G11" s="4"/>
      <c r="H11" s="153" t="s">
        <v>13</v>
      </c>
      <c r="I11" s="153"/>
      <c r="J11" s="153"/>
      <c r="K11" s="153"/>
      <c r="L11" s="153"/>
      <c r="M11" s="153"/>
      <c r="N11" s="153"/>
      <c r="O11" s="207" t="s">
        <v>78</v>
      </c>
      <c r="P11" s="207"/>
      <c r="Q11" s="207"/>
      <c r="R11" s="207"/>
      <c r="S11" s="207"/>
      <c r="T11" s="207"/>
      <c r="U11" s="207"/>
      <c r="V11" s="207"/>
      <c r="W11" s="207"/>
      <c r="X11" s="207"/>
      <c r="Y11" s="208"/>
    </row>
    <row r="12" spans="1:25" ht="18.75" x14ac:dyDescent="0.4">
      <c r="A12" s="209"/>
      <c r="B12" s="196"/>
      <c r="C12" s="196"/>
      <c r="D12" s="196"/>
      <c r="E12" s="196"/>
      <c r="F12" s="196"/>
      <c r="G12" s="196"/>
      <c r="H12" s="196"/>
      <c r="I12" s="196"/>
      <c r="J12" s="196"/>
      <c r="K12" s="196"/>
      <c r="L12" s="196"/>
      <c r="M12" s="196"/>
      <c r="N12" s="196"/>
      <c r="O12" s="196"/>
      <c r="P12" s="196"/>
      <c r="Q12" s="196"/>
      <c r="R12" s="196"/>
      <c r="S12" s="196"/>
      <c r="T12" s="196"/>
      <c r="U12" s="196"/>
      <c r="V12" s="196"/>
      <c r="W12" s="196"/>
      <c r="X12" s="196"/>
      <c r="Y12" s="210"/>
    </row>
    <row r="13" spans="1:25" ht="30.75" customHeight="1" x14ac:dyDescent="0.25">
      <c r="A13" s="211" t="s">
        <v>14</v>
      </c>
      <c r="B13" s="212"/>
      <c r="C13" s="212"/>
      <c r="D13" s="212"/>
      <c r="E13" s="212"/>
      <c r="F13" s="212"/>
      <c r="G13" s="198"/>
      <c r="H13" s="213" t="s">
        <v>15</v>
      </c>
      <c r="I13" s="214"/>
      <c r="J13" s="214"/>
      <c r="K13" s="215"/>
      <c r="L13" s="5"/>
      <c r="M13" s="5"/>
      <c r="N13" s="216" t="s">
        <v>16</v>
      </c>
      <c r="O13" s="217"/>
      <c r="P13" s="217"/>
      <c r="Q13" s="217"/>
      <c r="R13" s="217"/>
      <c r="S13" s="218"/>
      <c r="T13" s="6"/>
      <c r="U13" s="219" t="s">
        <v>17</v>
      </c>
      <c r="V13" s="219"/>
      <c r="W13" s="219"/>
      <c r="X13" s="219"/>
      <c r="Y13" s="220"/>
    </row>
    <row r="14" spans="1:25" s="17" customFormat="1" ht="29.25" customHeight="1" x14ac:dyDescent="0.4">
      <c r="A14" s="7" t="s">
        <v>18</v>
      </c>
      <c r="B14" s="196"/>
      <c r="C14" s="8" t="s">
        <v>19</v>
      </c>
      <c r="D14" s="197"/>
      <c r="E14" s="199" t="s">
        <v>20</v>
      </c>
      <c r="F14" s="199"/>
      <c r="G14" s="198"/>
      <c r="H14" s="9" t="s">
        <v>21</v>
      </c>
      <c r="I14" s="9" t="s">
        <v>22</v>
      </c>
      <c r="J14" s="9" t="s">
        <v>23</v>
      </c>
      <c r="K14" s="9" t="s">
        <v>24</v>
      </c>
      <c r="L14" s="10"/>
      <c r="M14" s="11"/>
      <c r="N14" s="200" t="s">
        <v>25</v>
      </c>
      <c r="O14" s="201"/>
      <c r="P14" s="201"/>
      <c r="Q14" s="166"/>
      <c r="R14" s="167"/>
      <c r="S14" s="12" t="s">
        <v>26</v>
      </c>
      <c r="T14" s="13"/>
      <c r="U14" s="14" t="s">
        <v>27</v>
      </c>
      <c r="V14" s="6"/>
      <c r="W14" s="14" t="s">
        <v>28</v>
      </c>
      <c r="X14" s="15"/>
      <c r="Y14" s="16" t="s">
        <v>29</v>
      </c>
    </row>
    <row r="15" spans="1:25" s="24" customFormat="1" ht="220.5" customHeight="1" x14ac:dyDescent="0.2">
      <c r="A15" s="159" t="s">
        <v>91</v>
      </c>
      <c r="B15" s="196"/>
      <c r="C15" s="159" t="s">
        <v>425</v>
      </c>
      <c r="D15" s="198"/>
      <c r="E15" s="191" t="s">
        <v>424</v>
      </c>
      <c r="F15" s="192"/>
      <c r="G15" s="198"/>
      <c r="H15" s="18" t="s">
        <v>39</v>
      </c>
      <c r="I15" s="18"/>
      <c r="J15" s="18"/>
      <c r="K15" s="18"/>
      <c r="L15" s="19"/>
      <c r="M15" s="20"/>
      <c r="N15" s="147" t="s">
        <v>426</v>
      </c>
      <c r="O15" s="193"/>
      <c r="P15" s="193"/>
      <c r="Q15" s="168"/>
      <c r="R15" s="169"/>
      <c r="S15" s="70" t="s">
        <v>432</v>
      </c>
      <c r="T15" s="22"/>
      <c r="U15" s="67" t="s">
        <v>83</v>
      </c>
      <c r="V15" s="20"/>
      <c r="W15" s="159" t="s">
        <v>30</v>
      </c>
      <c r="X15" s="23"/>
      <c r="Y15" s="163" t="s">
        <v>31</v>
      </c>
    </row>
    <row r="16" spans="1:25" s="24" customFormat="1" ht="12" customHeight="1" x14ac:dyDescent="0.4">
      <c r="A16" s="160"/>
      <c r="B16" s="25"/>
      <c r="C16" s="160"/>
      <c r="D16" s="25"/>
      <c r="E16" s="26"/>
      <c r="F16" s="27"/>
      <c r="G16" s="25"/>
      <c r="H16" s="28"/>
      <c r="I16" s="28"/>
      <c r="J16" s="28"/>
      <c r="K16" s="28"/>
      <c r="L16" s="29"/>
      <c r="M16" s="20"/>
      <c r="N16" s="187"/>
      <c r="O16" s="194"/>
      <c r="P16" s="194"/>
      <c r="Q16" s="30"/>
      <c r="R16" s="31"/>
      <c r="S16" s="32"/>
      <c r="T16" s="33"/>
      <c r="U16" s="26"/>
      <c r="V16" s="20"/>
      <c r="W16" s="160"/>
      <c r="X16" s="23"/>
      <c r="Y16" s="164"/>
    </row>
    <row r="17" spans="1:25" s="24" customFormat="1" ht="63.75" customHeight="1" x14ac:dyDescent="0.4">
      <c r="A17" s="161"/>
      <c r="B17" s="25"/>
      <c r="C17" s="161"/>
      <c r="D17" s="25"/>
      <c r="E17" s="144" t="s">
        <v>433</v>
      </c>
      <c r="F17" s="184"/>
      <c r="G17" s="25"/>
      <c r="H17" s="18" t="s">
        <v>39</v>
      </c>
      <c r="I17" s="18"/>
      <c r="J17" s="18"/>
      <c r="K17" s="18"/>
      <c r="L17" s="29"/>
      <c r="M17" s="20"/>
      <c r="N17" s="189"/>
      <c r="O17" s="195"/>
      <c r="P17" s="195"/>
      <c r="Q17" s="30"/>
      <c r="R17" s="31"/>
      <c r="S17" s="70" t="s">
        <v>82</v>
      </c>
      <c r="T17" s="33"/>
      <c r="U17" s="21" t="s">
        <v>32</v>
      </c>
      <c r="V17" s="20"/>
      <c r="W17" s="160"/>
      <c r="X17" s="23"/>
      <c r="Y17" s="165"/>
    </row>
    <row r="18" spans="1:25" s="24" customFormat="1" ht="9" customHeight="1" x14ac:dyDescent="0.2">
      <c r="A18" s="34"/>
      <c r="B18" s="33"/>
      <c r="C18" s="33"/>
      <c r="D18" s="33"/>
      <c r="E18" s="33"/>
      <c r="F18" s="33"/>
      <c r="G18" s="33"/>
      <c r="H18" s="29"/>
      <c r="I18" s="29"/>
      <c r="J18" s="29"/>
      <c r="K18" s="29"/>
      <c r="L18" s="29"/>
      <c r="M18" s="20"/>
      <c r="N18" s="29"/>
      <c r="O18" s="29"/>
      <c r="P18" s="29"/>
      <c r="Q18" s="35"/>
      <c r="R18" s="35"/>
      <c r="S18" s="33"/>
      <c r="T18" s="33"/>
      <c r="U18" s="33"/>
      <c r="V18" s="20"/>
      <c r="W18" s="36"/>
      <c r="X18" s="33"/>
      <c r="Y18" s="37"/>
    </row>
    <row r="19" spans="1:25" s="24" customFormat="1" ht="180.75" customHeight="1" x14ac:dyDescent="0.2">
      <c r="A19" s="68" t="s">
        <v>33</v>
      </c>
      <c r="B19" s="69"/>
      <c r="C19" s="70" t="s">
        <v>34</v>
      </c>
      <c r="D19" s="69"/>
      <c r="E19" s="144" t="s">
        <v>434</v>
      </c>
      <c r="F19" s="184"/>
      <c r="G19" s="69"/>
      <c r="H19" s="71"/>
      <c r="I19" s="71" t="s">
        <v>39</v>
      </c>
      <c r="J19" s="71"/>
      <c r="K19" s="71"/>
      <c r="L19" s="72"/>
      <c r="M19" s="73"/>
      <c r="N19" s="144" t="s">
        <v>427</v>
      </c>
      <c r="O19" s="185"/>
      <c r="P19" s="184"/>
      <c r="Q19" s="74"/>
      <c r="R19" s="75"/>
      <c r="S19" s="70" t="s">
        <v>435</v>
      </c>
      <c r="T19" s="76"/>
      <c r="U19" s="70" t="s">
        <v>431</v>
      </c>
      <c r="V19" s="59"/>
      <c r="W19" s="38" t="s">
        <v>35</v>
      </c>
      <c r="X19" s="55"/>
      <c r="Y19" s="60" t="s">
        <v>36</v>
      </c>
    </row>
    <row r="20" spans="1:25" s="24" customFormat="1" ht="8.25" customHeight="1" x14ac:dyDescent="0.2">
      <c r="A20" s="77"/>
      <c r="B20" s="69"/>
      <c r="C20" s="69"/>
      <c r="D20" s="69"/>
      <c r="E20" s="69"/>
      <c r="F20" s="69"/>
      <c r="G20" s="69"/>
      <c r="H20" s="78"/>
      <c r="I20" s="78"/>
      <c r="J20" s="78"/>
      <c r="K20" s="78"/>
      <c r="L20" s="78"/>
      <c r="M20" s="73"/>
      <c r="N20" s="78"/>
      <c r="O20" s="78"/>
      <c r="P20" s="78"/>
      <c r="Q20" s="69"/>
      <c r="R20" s="69"/>
      <c r="S20" s="69"/>
      <c r="T20" s="69"/>
      <c r="U20" s="69"/>
      <c r="V20" s="59"/>
      <c r="W20" s="33"/>
      <c r="X20" s="33"/>
      <c r="Y20" s="37"/>
    </row>
    <row r="21" spans="1:25" s="24" customFormat="1" ht="144" customHeight="1" x14ac:dyDescent="0.2">
      <c r="A21" s="68" t="s">
        <v>35</v>
      </c>
      <c r="B21" s="69"/>
      <c r="C21" s="62" t="s">
        <v>37</v>
      </c>
      <c r="D21" s="69"/>
      <c r="E21" s="144" t="s">
        <v>38</v>
      </c>
      <c r="F21" s="184"/>
      <c r="G21" s="69"/>
      <c r="H21" s="71"/>
      <c r="I21" s="71" t="s">
        <v>39</v>
      </c>
      <c r="J21" s="71"/>
      <c r="K21" s="71"/>
      <c r="L21" s="72"/>
      <c r="M21" s="73"/>
      <c r="N21" s="144" t="s">
        <v>428</v>
      </c>
      <c r="O21" s="185"/>
      <c r="P21" s="184"/>
      <c r="Q21" s="74"/>
      <c r="R21" s="75"/>
      <c r="S21" s="70" t="s">
        <v>436</v>
      </c>
      <c r="T21" s="76"/>
      <c r="U21" s="70" t="s">
        <v>40</v>
      </c>
      <c r="V21" s="59"/>
      <c r="W21" s="38" t="s">
        <v>35</v>
      </c>
      <c r="X21" s="55"/>
      <c r="Y21" s="60"/>
    </row>
    <row r="22" spans="1:25" s="24" customFormat="1" ht="11.25" customHeight="1" x14ac:dyDescent="0.2">
      <c r="A22" s="77"/>
      <c r="B22" s="69"/>
      <c r="C22" s="69"/>
      <c r="D22" s="69"/>
      <c r="E22" s="69"/>
      <c r="F22" s="69"/>
      <c r="G22" s="69"/>
      <c r="H22" s="78"/>
      <c r="I22" s="78"/>
      <c r="J22" s="78"/>
      <c r="K22" s="78"/>
      <c r="L22" s="78"/>
      <c r="M22" s="73"/>
      <c r="N22" s="78"/>
      <c r="O22" s="78"/>
      <c r="P22" s="78"/>
      <c r="Q22" s="69"/>
      <c r="R22" s="69"/>
      <c r="S22" s="69"/>
      <c r="T22" s="69"/>
      <c r="U22" s="69"/>
      <c r="V22" s="59"/>
      <c r="W22" s="33"/>
      <c r="X22" s="33"/>
      <c r="Y22" s="37"/>
    </row>
    <row r="23" spans="1:25" s="24" customFormat="1" ht="147" customHeight="1" x14ac:dyDescent="0.2">
      <c r="A23" s="173" t="s">
        <v>35</v>
      </c>
      <c r="B23" s="69"/>
      <c r="C23" s="147" t="s">
        <v>41</v>
      </c>
      <c r="D23" s="74"/>
      <c r="E23" s="147" t="s">
        <v>42</v>
      </c>
      <c r="F23" s="148"/>
      <c r="G23" s="74"/>
      <c r="H23" s="170"/>
      <c r="I23" s="170" t="s">
        <v>39</v>
      </c>
      <c r="J23" s="170"/>
      <c r="K23" s="170"/>
      <c r="L23" s="72"/>
      <c r="M23" s="73"/>
      <c r="N23" s="144" t="s">
        <v>429</v>
      </c>
      <c r="O23" s="145"/>
      <c r="P23" s="146"/>
      <c r="Q23" s="74"/>
      <c r="R23" s="69"/>
      <c r="S23" s="173" t="s">
        <v>437</v>
      </c>
      <c r="T23" s="69"/>
      <c r="U23" s="175" t="s">
        <v>84</v>
      </c>
      <c r="V23" s="54"/>
      <c r="W23" s="178" t="s">
        <v>35</v>
      </c>
      <c r="X23" s="55"/>
      <c r="Y23" s="181" t="s">
        <v>43</v>
      </c>
    </row>
    <row r="24" spans="1:25" s="24" customFormat="1" ht="8.25" customHeight="1" x14ac:dyDescent="0.2">
      <c r="A24" s="174"/>
      <c r="B24" s="69"/>
      <c r="C24" s="187"/>
      <c r="D24" s="74"/>
      <c r="E24" s="187"/>
      <c r="F24" s="188"/>
      <c r="G24" s="74"/>
      <c r="H24" s="171"/>
      <c r="I24" s="171"/>
      <c r="J24" s="171"/>
      <c r="K24" s="171"/>
      <c r="L24" s="72"/>
      <c r="M24" s="73"/>
      <c r="N24" s="79"/>
      <c r="O24" s="79"/>
      <c r="P24" s="79"/>
      <c r="Q24" s="69"/>
      <c r="R24" s="69"/>
      <c r="S24" s="174"/>
      <c r="T24" s="69"/>
      <c r="U24" s="176"/>
      <c r="V24" s="59"/>
      <c r="W24" s="179"/>
      <c r="X24" s="23"/>
      <c r="Y24" s="182"/>
    </row>
    <row r="25" spans="1:25" s="24" customFormat="1" ht="203.25" customHeight="1" x14ac:dyDescent="0.2">
      <c r="A25" s="186"/>
      <c r="B25" s="76"/>
      <c r="C25" s="187"/>
      <c r="D25" s="74"/>
      <c r="E25" s="189"/>
      <c r="F25" s="190"/>
      <c r="G25" s="74"/>
      <c r="H25" s="172"/>
      <c r="I25" s="172"/>
      <c r="J25" s="172"/>
      <c r="K25" s="172"/>
      <c r="L25" s="126"/>
      <c r="M25" s="80"/>
      <c r="N25" s="145" t="s">
        <v>80</v>
      </c>
      <c r="O25" s="145"/>
      <c r="P25" s="146"/>
      <c r="Q25" s="74"/>
      <c r="R25" s="69"/>
      <c r="S25" s="174"/>
      <c r="T25" s="69"/>
      <c r="U25" s="177"/>
      <c r="V25" s="54"/>
      <c r="W25" s="180"/>
      <c r="X25" s="23"/>
      <c r="Y25" s="183"/>
    </row>
    <row r="26" spans="1:25" x14ac:dyDescent="0.25">
      <c r="A26" s="81"/>
      <c r="B26" s="61"/>
      <c r="C26" s="82"/>
      <c r="D26" s="61"/>
      <c r="E26" s="61"/>
      <c r="F26" s="61"/>
      <c r="G26" s="61"/>
      <c r="H26" s="61"/>
      <c r="I26" s="61"/>
      <c r="J26" s="61"/>
      <c r="K26" s="61"/>
      <c r="L26" s="61"/>
      <c r="M26" s="61"/>
      <c r="N26" s="61"/>
      <c r="O26" s="61"/>
      <c r="P26" s="61"/>
      <c r="Q26" s="61"/>
      <c r="R26" s="61"/>
      <c r="S26" s="82"/>
      <c r="T26" s="61"/>
      <c r="U26" s="82"/>
      <c r="V26" s="51"/>
      <c r="W26" s="51"/>
      <c r="X26" s="51"/>
      <c r="Y26" s="51"/>
    </row>
    <row r="27" spans="1:25" s="24" customFormat="1" ht="89.25" customHeight="1" x14ac:dyDescent="0.2">
      <c r="A27" s="68" t="s">
        <v>35</v>
      </c>
      <c r="B27" s="69"/>
      <c r="C27" s="70" t="s">
        <v>37</v>
      </c>
      <c r="D27" s="69"/>
      <c r="E27" s="144" t="s">
        <v>44</v>
      </c>
      <c r="F27" s="146"/>
      <c r="G27" s="69"/>
      <c r="H27" s="71"/>
      <c r="I27" s="71" t="s">
        <v>39</v>
      </c>
      <c r="J27" s="71"/>
      <c r="K27" s="71"/>
      <c r="L27" s="72"/>
      <c r="M27" s="73"/>
      <c r="N27" s="144" t="s">
        <v>85</v>
      </c>
      <c r="O27" s="145"/>
      <c r="P27" s="146"/>
      <c r="Q27" s="74"/>
      <c r="R27" s="75"/>
      <c r="S27" s="70" t="s">
        <v>438</v>
      </c>
      <c r="T27" s="76"/>
      <c r="U27" s="70" t="s">
        <v>86</v>
      </c>
      <c r="V27" s="59"/>
      <c r="W27" s="38" t="s">
        <v>35</v>
      </c>
      <c r="X27" s="55"/>
      <c r="Y27" s="60" t="s">
        <v>43</v>
      </c>
    </row>
    <row r="28" spans="1:25" x14ac:dyDescent="0.25">
      <c r="A28" s="81"/>
      <c r="B28" s="61"/>
      <c r="C28" s="61"/>
      <c r="D28" s="61"/>
      <c r="E28" s="61"/>
      <c r="F28" s="61"/>
      <c r="G28" s="61"/>
      <c r="H28" s="61"/>
      <c r="I28" s="61"/>
      <c r="J28" s="61"/>
      <c r="K28" s="61"/>
      <c r="L28" s="61"/>
      <c r="M28" s="61"/>
      <c r="N28" s="61"/>
      <c r="O28" s="61"/>
      <c r="P28" s="61"/>
      <c r="Q28" s="61"/>
      <c r="R28" s="61"/>
      <c r="S28" s="61"/>
      <c r="T28" s="61"/>
      <c r="U28" s="61"/>
      <c r="V28" s="51"/>
      <c r="W28" s="51"/>
      <c r="X28" s="51"/>
      <c r="Y28" s="52"/>
    </row>
    <row r="29" spans="1:25" s="24" customFormat="1" ht="89.25" customHeight="1" x14ac:dyDescent="0.2">
      <c r="A29" s="68" t="s">
        <v>45</v>
      </c>
      <c r="B29" s="69"/>
      <c r="C29" s="70"/>
      <c r="D29" s="69"/>
      <c r="E29" s="144" t="s">
        <v>46</v>
      </c>
      <c r="F29" s="146"/>
      <c r="G29" s="69"/>
      <c r="H29" s="71"/>
      <c r="I29" s="71" t="s">
        <v>39</v>
      </c>
      <c r="J29" s="71"/>
      <c r="K29" s="71"/>
      <c r="L29" s="72"/>
      <c r="M29" s="73"/>
      <c r="N29" s="144" t="s">
        <v>47</v>
      </c>
      <c r="O29" s="145"/>
      <c r="P29" s="146"/>
      <c r="Q29" s="74"/>
      <c r="R29" s="75"/>
      <c r="S29" s="70" t="s">
        <v>48</v>
      </c>
      <c r="T29" s="76"/>
      <c r="U29" s="70" t="s">
        <v>49</v>
      </c>
      <c r="V29" s="59"/>
      <c r="W29" s="21" t="s">
        <v>50</v>
      </c>
      <c r="X29" s="55"/>
      <c r="Y29" s="60" t="s">
        <v>51</v>
      </c>
    </row>
    <row r="30" spans="1:25" x14ac:dyDescent="0.25">
      <c r="A30" s="81"/>
      <c r="B30" s="61"/>
      <c r="C30" s="61"/>
      <c r="D30" s="61"/>
      <c r="E30" s="61"/>
      <c r="F30" s="61"/>
      <c r="G30" s="61"/>
      <c r="H30" s="61"/>
      <c r="I30" s="61"/>
      <c r="J30" s="61"/>
      <c r="K30" s="61"/>
      <c r="L30" s="61"/>
      <c r="M30" s="61"/>
      <c r="N30" s="61"/>
      <c r="O30" s="61"/>
      <c r="P30" s="61"/>
      <c r="Q30" s="61"/>
      <c r="R30" s="61"/>
      <c r="S30" s="61"/>
      <c r="T30" s="61"/>
      <c r="U30" s="61"/>
      <c r="V30" s="51"/>
      <c r="W30" s="51"/>
      <c r="X30" s="51"/>
      <c r="Y30" s="52"/>
    </row>
    <row r="31" spans="1:25" s="24" customFormat="1" ht="89.25" customHeight="1" x14ac:dyDescent="0.2">
      <c r="A31" s="68" t="s">
        <v>52</v>
      </c>
      <c r="B31" s="69"/>
      <c r="C31" s="70"/>
      <c r="D31" s="69"/>
      <c r="E31" s="144" t="s">
        <v>53</v>
      </c>
      <c r="F31" s="146"/>
      <c r="G31" s="69"/>
      <c r="H31" s="71"/>
      <c r="I31" s="71" t="s">
        <v>39</v>
      </c>
      <c r="J31" s="71"/>
      <c r="K31" s="71"/>
      <c r="L31" s="72"/>
      <c r="M31" s="73"/>
      <c r="N31" s="144" t="s">
        <v>54</v>
      </c>
      <c r="O31" s="145"/>
      <c r="P31" s="146"/>
      <c r="Q31" s="74"/>
      <c r="R31" s="75"/>
      <c r="S31" s="70" t="s">
        <v>48</v>
      </c>
      <c r="T31" s="76"/>
      <c r="U31" s="70" t="s">
        <v>55</v>
      </c>
      <c r="V31" s="59"/>
      <c r="W31" s="21" t="s">
        <v>56</v>
      </c>
      <c r="X31" s="55"/>
      <c r="Y31" s="60" t="s">
        <v>51</v>
      </c>
    </row>
    <row r="32" spans="1:25" x14ac:dyDescent="0.25">
      <c r="A32" s="83"/>
      <c r="B32" s="61"/>
      <c r="C32" s="84"/>
      <c r="D32" s="61"/>
      <c r="E32" s="84"/>
      <c r="F32" s="84"/>
      <c r="G32" s="61"/>
      <c r="H32" s="84"/>
      <c r="I32" s="84"/>
      <c r="J32" s="84"/>
      <c r="K32" s="84"/>
      <c r="L32" s="61"/>
      <c r="M32" s="84"/>
      <c r="N32" s="84"/>
      <c r="O32" s="84"/>
      <c r="P32" s="84"/>
      <c r="Q32" s="61"/>
      <c r="R32" s="61"/>
      <c r="S32" s="84"/>
      <c r="T32" s="61"/>
      <c r="U32" s="84"/>
      <c r="V32" s="51"/>
      <c r="W32" s="53"/>
      <c r="X32" s="51"/>
      <c r="Y32" s="52"/>
    </row>
    <row r="33" spans="1:25" s="24" customFormat="1" ht="162" customHeight="1" x14ac:dyDescent="0.2">
      <c r="A33" s="85" t="s">
        <v>57</v>
      </c>
      <c r="B33" s="76"/>
      <c r="C33" s="58" t="s">
        <v>58</v>
      </c>
      <c r="D33" s="76"/>
      <c r="E33" s="144" t="s">
        <v>59</v>
      </c>
      <c r="F33" s="146"/>
      <c r="G33" s="76"/>
      <c r="H33" s="86"/>
      <c r="I33" s="86"/>
      <c r="J33" s="86" t="s">
        <v>39</v>
      </c>
      <c r="K33" s="86"/>
      <c r="L33" s="72"/>
      <c r="M33" s="73"/>
      <c r="N33" s="144" t="s">
        <v>81</v>
      </c>
      <c r="O33" s="145"/>
      <c r="P33" s="146"/>
      <c r="Q33" s="74"/>
      <c r="R33" s="75"/>
      <c r="S33" s="70" t="s">
        <v>48</v>
      </c>
      <c r="T33" s="76"/>
      <c r="U33" s="58" t="s">
        <v>60</v>
      </c>
      <c r="V33" s="158"/>
      <c r="W33" s="159" t="s">
        <v>61</v>
      </c>
      <c r="X33" s="162"/>
      <c r="Y33" s="163" t="s">
        <v>62</v>
      </c>
    </row>
    <row r="34" spans="1:25" x14ac:dyDescent="0.25">
      <c r="A34" s="83"/>
      <c r="B34" s="61"/>
      <c r="C34" s="84"/>
      <c r="D34" s="61"/>
      <c r="E34" s="84"/>
      <c r="F34" s="84"/>
      <c r="G34" s="61"/>
      <c r="H34" s="84"/>
      <c r="I34" s="84"/>
      <c r="J34" s="84"/>
      <c r="K34" s="84"/>
      <c r="L34" s="84"/>
      <c r="M34" s="84"/>
      <c r="N34" s="84"/>
      <c r="O34" s="84"/>
      <c r="P34" s="84"/>
      <c r="Q34" s="61"/>
      <c r="R34" s="61"/>
      <c r="S34" s="84"/>
      <c r="T34" s="61"/>
      <c r="U34" s="84"/>
      <c r="V34" s="158"/>
      <c r="W34" s="160"/>
      <c r="X34" s="162"/>
      <c r="Y34" s="164"/>
    </row>
    <row r="35" spans="1:25" s="24" customFormat="1" ht="120.75" customHeight="1" x14ac:dyDescent="0.2">
      <c r="A35" s="87" t="s">
        <v>87</v>
      </c>
      <c r="B35" s="76"/>
      <c r="C35" s="87"/>
      <c r="D35" s="76"/>
      <c r="E35" s="144" t="s">
        <v>63</v>
      </c>
      <c r="F35" s="146"/>
      <c r="G35" s="76"/>
      <c r="H35" s="86"/>
      <c r="I35" s="86"/>
      <c r="J35" s="86" t="s">
        <v>39</v>
      </c>
      <c r="K35" s="86"/>
      <c r="L35" s="72"/>
      <c r="M35" s="73"/>
      <c r="N35" s="144" t="s">
        <v>64</v>
      </c>
      <c r="O35" s="145"/>
      <c r="P35" s="146"/>
      <c r="Q35" s="74"/>
      <c r="R35" s="75"/>
      <c r="S35" s="70" t="s">
        <v>48</v>
      </c>
      <c r="T35" s="76"/>
      <c r="U35" s="58" t="s">
        <v>65</v>
      </c>
      <c r="V35" s="158"/>
      <c r="W35" s="160"/>
      <c r="X35" s="162"/>
      <c r="Y35" s="164"/>
    </row>
    <row r="36" spans="1:25" x14ac:dyDescent="0.25">
      <c r="A36" s="61"/>
      <c r="B36" s="61"/>
      <c r="C36" s="61"/>
      <c r="D36" s="61"/>
      <c r="E36" s="61"/>
      <c r="F36" s="61"/>
      <c r="G36" s="61"/>
      <c r="H36" s="61"/>
      <c r="I36" s="61"/>
      <c r="J36" s="61"/>
      <c r="K36" s="61"/>
      <c r="L36" s="61"/>
      <c r="M36" s="61"/>
      <c r="N36" s="61"/>
      <c r="O36" s="61"/>
      <c r="P36" s="61"/>
      <c r="Q36" s="61"/>
      <c r="R36" s="61"/>
      <c r="S36" s="61"/>
      <c r="T36" s="61"/>
      <c r="U36" s="61"/>
      <c r="V36" s="158"/>
      <c r="W36" s="160"/>
      <c r="X36" s="162"/>
      <c r="Y36" s="164"/>
    </row>
    <row r="37" spans="1:25" s="24" customFormat="1" ht="89.25" customHeight="1" x14ac:dyDescent="0.2">
      <c r="A37" s="88" t="s">
        <v>66</v>
      </c>
      <c r="B37" s="76"/>
      <c r="C37" s="88"/>
      <c r="D37" s="76"/>
      <c r="E37" s="144" t="s">
        <v>430</v>
      </c>
      <c r="F37" s="146"/>
      <c r="G37" s="69"/>
      <c r="H37" s="71"/>
      <c r="I37" s="71"/>
      <c r="J37" s="71" t="s">
        <v>39</v>
      </c>
      <c r="K37" s="71"/>
      <c r="L37" s="72"/>
      <c r="M37" s="73"/>
      <c r="N37" s="144" t="s">
        <v>67</v>
      </c>
      <c r="O37" s="145"/>
      <c r="P37" s="146"/>
      <c r="Q37" s="74"/>
      <c r="R37" s="75"/>
      <c r="S37" s="70" t="s">
        <v>48</v>
      </c>
      <c r="T37" s="76"/>
      <c r="U37" s="70" t="s">
        <v>68</v>
      </c>
      <c r="V37" s="158"/>
      <c r="W37" s="160"/>
      <c r="X37" s="162"/>
      <c r="Y37" s="164"/>
    </row>
    <row r="38" spans="1:25" x14ac:dyDescent="0.25">
      <c r="A38" s="61"/>
      <c r="B38" s="61"/>
      <c r="C38" s="61"/>
      <c r="D38" s="61"/>
      <c r="E38" s="61"/>
      <c r="F38" s="61"/>
      <c r="G38" s="61"/>
      <c r="H38" s="61"/>
      <c r="I38" s="61"/>
      <c r="J38" s="61"/>
      <c r="K38" s="61"/>
      <c r="L38" s="61"/>
      <c r="M38" s="61"/>
      <c r="N38" s="61"/>
      <c r="O38" s="61"/>
      <c r="P38" s="61"/>
      <c r="Q38" s="61"/>
      <c r="R38" s="61"/>
      <c r="S38" s="61"/>
      <c r="T38" s="61"/>
      <c r="U38" s="61"/>
      <c r="V38" s="158"/>
      <c r="W38" s="160"/>
      <c r="X38" s="162"/>
      <c r="Y38" s="164"/>
    </row>
    <row r="39" spans="1:25" s="24" customFormat="1" ht="89.25" customHeight="1" x14ac:dyDescent="0.2">
      <c r="A39" s="89" t="s">
        <v>66</v>
      </c>
      <c r="B39" s="76"/>
      <c r="C39" s="70" t="s">
        <v>69</v>
      </c>
      <c r="D39" s="75"/>
      <c r="E39" s="144" t="s">
        <v>88</v>
      </c>
      <c r="F39" s="146"/>
      <c r="G39" s="69"/>
      <c r="H39" s="90"/>
      <c r="I39" s="90"/>
      <c r="J39" s="90" t="s">
        <v>39</v>
      </c>
      <c r="K39" s="90"/>
      <c r="L39" s="72"/>
      <c r="M39" s="73"/>
      <c r="N39" s="144" t="s">
        <v>89</v>
      </c>
      <c r="O39" s="145"/>
      <c r="P39" s="146"/>
      <c r="Q39" s="74"/>
      <c r="R39" s="75"/>
      <c r="S39" s="70" t="s">
        <v>48</v>
      </c>
      <c r="T39" s="76"/>
      <c r="U39" s="95" t="s">
        <v>68</v>
      </c>
      <c r="V39" s="158"/>
      <c r="W39" s="160"/>
      <c r="X39" s="162"/>
      <c r="Y39" s="164"/>
    </row>
    <row r="40" spans="1:25" x14ac:dyDescent="0.25">
      <c r="A40" s="91"/>
      <c r="B40" s="61"/>
      <c r="C40" s="92"/>
      <c r="D40" s="61"/>
      <c r="E40" s="92"/>
      <c r="F40" s="92"/>
      <c r="G40" s="61"/>
      <c r="H40" s="92"/>
      <c r="I40" s="92"/>
      <c r="J40" s="92"/>
      <c r="K40" s="92"/>
      <c r="L40" s="61"/>
      <c r="M40" s="92"/>
      <c r="N40" s="92"/>
      <c r="O40" s="92"/>
      <c r="P40" s="92"/>
      <c r="Q40" s="61"/>
      <c r="R40" s="61"/>
      <c r="S40" s="92"/>
      <c r="T40" s="61"/>
      <c r="U40" s="92"/>
      <c r="V40" s="63"/>
      <c r="W40" s="160"/>
      <c r="X40" s="64"/>
      <c r="Y40" s="164"/>
    </row>
    <row r="41" spans="1:25" s="24" customFormat="1" ht="70.5" customHeight="1" x14ac:dyDescent="0.2">
      <c r="A41" s="68" t="s">
        <v>70</v>
      </c>
      <c r="B41" s="76"/>
      <c r="C41" s="70"/>
      <c r="D41" s="76"/>
      <c r="E41" s="147" t="s">
        <v>60</v>
      </c>
      <c r="F41" s="148"/>
      <c r="G41" s="76"/>
      <c r="H41" s="71"/>
      <c r="I41" s="71"/>
      <c r="J41" s="90" t="s">
        <v>39</v>
      </c>
      <c r="K41" s="90"/>
      <c r="L41" s="72"/>
      <c r="M41" s="73"/>
      <c r="N41" s="144" t="s">
        <v>79</v>
      </c>
      <c r="O41" s="145"/>
      <c r="P41" s="146"/>
      <c r="Q41" s="74"/>
      <c r="R41" s="69"/>
      <c r="S41" s="70" t="s">
        <v>48</v>
      </c>
      <c r="T41" s="76"/>
      <c r="U41" s="95" t="s">
        <v>71</v>
      </c>
      <c r="V41" s="65"/>
      <c r="W41" s="161"/>
      <c r="X41" s="23"/>
      <c r="Y41" s="165"/>
    </row>
    <row r="42" spans="1:25" s="32" customFormat="1" ht="13.5" customHeight="1" x14ac:dyDescent="0.25">
      <c r="A42" s="119"/>
      <c r="B42" s="93"/>
      <c r="C42" s="93"/>
      <c r="D42" s="93"/>
      <c r="E42" s="57"/>
      <c r="F42" s="57"/>
      <c r="G42" s="93"/>
      <c r="H42" s="93"/>
      <c r="I42" s="93"/>
      <c r="J42" s="57"/>
      <c r="K42" s="66"/>
      <c r="L42" s="93"/>
      <c r="M42" s="118"/>
      <c r="N42" s="122"/>
      <c r="O42" s="121"/>
      <c r="P42" s="122"/>
      <c r="Q42" s="73"/>
      <c r="R42" s="73"/>
      <c r="S42" s="57"/>
      <c r="T42" s="93"/>
      <c r="U42" s="66"/>
      <c r="V42" s="50"/>
      <c r="W42" s="50"/>
      <c r="X42" s="50"/>
      <c r="Y42" s="120"/>
    </row>
    <row r="43" spans="1:25" s="24" customFormat="1" ht="89.25" customHeight="1" x14ac:dyDescent="0.2">
      <c r="A43" s="68" t="s">
        <v>72</v>
      </c>
      <c r="B43" s="76"/>
      <c r="C43" s="70" t="s">
        <v>73</v>
      </c>
      <c r="D43" s="76"/>
      <c r="E43" s="144" t="s">
        <v>74</v>
      </c>
      <c r="F43" s="146"/>
      <c r="G43" s="76"/>
      <c r="H43" s="71"/>
      <c r="I43" s="71"/>
      <c r="J43" s="71"/>
      <c r="K43" s="71" t="s">
        <v>39</v>
      </c>
      <c r="L43" s="72"/>
      <c r="M43" s="73"/>
      <c r="N43" s="144" t="s">
        <v>75</v>
      </c>
      <c r="O43" s="145"/>
      <c r="P43" s="146"/>
      <c r="Q43" s="74"/>
      <c r="R43" s="75"/>
      <c r="S43" s="70" t="s">
        <v>48</v>
      </c>
      <c r="T43" s="76"/>
      <c r="U43" s="62" t="s">
        <v>76</v>
      </c>
      <c r="V43" s="65"/>
      <c r="W43" s="21" t="s">
        <v>90</v>
      </c>
      <c r="X43" s="56"/>
      <c r="Y43" s="94" t="s">
        <v>62</v>
      </c>
    </row>
    <row r="44" spans="1:25" s="24" customFormat="1" ht="27" customHeight="1" x14ac:dyDescent="0.2">
      <c r="A44" s="39"/>
      <c r="B44" s="33"/>
      <c r="C44" s="26"/>
      <c r="D44" s="33"/>
      <c r="E44" s="40"/>
      <c r="F44" s="40"/>
      <c r="G44" s="33"/>
      <c r="H44" s="28"/>
      <c r="I44" s="28"/>
      <c r="J44" s="28"/>
      <c r="K44" s="28"/>
      <c r="L44" s="29"/>
      <c r="M44" s="20"/>
      <c r="N44" s="40"/>
      <c r="O44" s="40"/>
      <c r="P44" s="40"/>
      <c r="Q44" s="33"/>
      <c r="R44" s="33"/>
      <c r="S44" s="27"/>
      <c r="T44" s="33"/>
      <c r="U44" s="27"/>
      <c r="V44" s="20"/>
      <c r="W44" s="26"/>
      <c r="X44" s="33"/>
      <c r="Y44" s="41"/>
    </row>
    <row r="45" spans="1:25" hidden="1" x14ac:dyDescent="0.25">
      <c r="A45" s="149"/>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1"/>
    </row>
    <row r="46" spans="1:25" ht="15" hidden="1" customHeight="1" x14ac:dyDescent="0.25">
      <c r="A46" s="42"/>
      <c r="B46" s="11"/>
      <c r="C46" s="11"/>
      <c r="D46" s="11"/>
      <c r="E46" s="11"/>
      <c r="F46" s="11"/>
      <c r="G46" s="11"/>
      <c r="H46" s="11"/>
      <c r="I46" s="11"/>
      <c r="J46" s="11"/>
      <c r="K46" s="11"/>
      <c r="L46" s="11"/>
      <c r="M46" s="11"/>
      <c r="N46" s="11"/>
      <c r="O46" s="11"/>
      <c r="P46" s="11"/>
      <c r="Q46" s="11"/>
      <c r="R46" s="11"/>
      <c r="S46" s="11"/>
      <c r="T46" s="11"/>
      <c r="U46" s="11"/>
      <c r="V46" s="11"/>
      <c r="W46" s="11"/>
      <c r="X46" s="11"/>
      <c r="Y46" s="43"/>
    </row>
    <row r="47" spans="1:25" ht="18" customHeight="1" x14ac:dyDescent="0.25">
      <c r="A47" s="152" t="s">
        <v>77</v>
      </c>
      <c r="B47" s="153"/>
      <c r="C47" s="154"/>
      <c r="D47" s="11"/>
      <c r="E47" s="11"/>
      <c r="F47" s="11"/>
      <c r="G47" s="11"/>
      <c r="H47" s="11"/>
      <c r="I47" s="11"/>
      <c r="J47" s="11"/>
      <c r="K47" s="11"/>
      <c r="L47" s="11"/>
      <c r="M47" s="11"/>
      <c r="N47" s="11"/>
      <c r="O47" s="11"/>
      <c r="P47" s="11"/>
      <c r="Q47" s="11"/>
      <c r="R47" s="11"/>
      <c r="S47" s="11"/>
      <c r="T47" s="11"/>
      <c r="U47" s="11"/>
      <c r="V47" s="11"/>
      <c r="W47" s="11"/>
      <c r="X47" s="11"/>
      <c r="Y47" s="43"/>
    </row>
    <row r="48" spans="1:25" x14ac:dyDescent="0.25">
      <c r="A48" s="155"/>
      <c r="B48" s="156"/>
      <c r="C48" s="157"/>
      <c r="D48" s="11"/>
      <c r="E48" s="11"/>
      <c r="F48" s="11"/>
      <c r="G48" s="11"/>
      <c r="H48" s="11"/>
      <c r="I48" s="11"/>
      <c r="J48" s="11"/>
      <c r="K48" s="11"/>
      <c r="L48" s="11"/>
      <c r="M48" s="11"/>
      <c r="N48" s="11"/>
      <c r="O48" s="11"/>
      <c r="P48" s="11"/>
      <c r="Q48" s="11"/>
      <c r="R48" s="11"/>
      <c r="S48" s="11"/>
      <c r="T48" s="11"/>
      <c r="U48" s="11"/>
      <c r="V48" s="11"/>
      <c r="W48" s="11"/>
      <c r="X48" s="11"/>
      <c r="Y48" s="43"/>
    </row>
    <row r="49" spans="1:25" x14ac:dyDescent="0.25">
      <c r="A49" s="155"/>
      <c r="B49" s="156"/>
      <c r="C49" s="157"/>
      <c r="D49" s="11"/>
      <c r="E49" s="11"/>
      <c r="F49" s="11"/>
      <c r="G49" s="11"/>
      <c r="H49" s="11"/>
      <c r="I49" s="11"/>
      <c r="J49" s="11"/>
      <c r="K49" s="11"/>
      <c r="L49" s="11"/>
      <c r="M49" s="11"/>
      <c r="N49" s="11"/>
      <c r="O49" s="11"/>
      <c r="P49" s="11"/>
      <c r="Q49" s="11"/>
      <c r="R49" s="11"/>
      <c r="S49" s="11"/>
      <c r="T49" s="11"/>
      <c r="U49" s="11"/>
      <c r="V49" s="11"/>
      <c r="W49" s="11"/>
      <c r="X49" s="11"/>
      <c r="Y49" s="43"/>
    </row>
    <row r="50" spans="1:25" x14ac:dyDescent="0.25">
      <c r="A50" s="141"/>
      <c r="B50" s="142"/>
      <c r="C50" s="143"/>
      <c r="D50" s="11"/>
      <c r="E50" s="11"/>
      <c r="F50" s="11"/>
      <c r="G50" s="11"/>
      <c r="H50" s="11"/>
      <c r="I50" s="11"/>
      <c r="J50" s="11"/>
      <c r="K50" s="11"/>
      <c r="L50" s="11"/>
      <c r="M50" s="11"/>
      <c r="N50" s="11"/>
      <c r="O50" s="11"/>
      <c r="P50" s="11"/>
      <c r="Q50" s="11"/>
      <c r="R50" s="11"/>
      <c r="S50" s="11"/>
      <c r="T50" s="11"/>
      <c r="U50" s="11"/>
      <c r="V50" s="11"/>
      <c r="W50" s="11"/>
      <c r="X50" s="11"/>
      <c r="Y50" s="43"/>
    </row>
    <row r="51" spans="1:25" x14ac:dyDescent="0.25">
      <c r="A51" s="141"/>
      <c r="B51" s="142"/>
      <c r="C51" s="143"/>
      <c r="D51" s="11"/>
      <c r="E51" s="11"/>
      <c r="F51" s="11"/>
      <c r="G51" s="11"/>
      <c r="H51" s="11"/>
      <c r="I51" s="11"/>
      <c r="J51" s="11"/>
      <c r="K51" s="11"/>
      <c r="L51" s="11"/>
      <c r="M51" s="11"/>
      <c r="N51" s="11"/>
      <c r="O51" s="11"/>
      <c r="P51" s="11"/>
      <c r="Q51" s="11"/>
      <c r="R51" s="11"/>
      <c r="S51" s="11"/>
      <c r="T51" s="11"/>
      <c r="U51" s="11"/>
      <c r="V51" s="11"/>
      <c r="W51" s="11"/>
      <c r="X51" s="11"/>
      <c r="Y51" s="43"/>
    </row>
    <row r="52" spans="1:25" x14ac:dyDescent="0.25">
      <c r="A52" s="141"/>
      <c r="B52" s="142"/>
      <c r="C52" s="143"/>
      <c r="D52" s="11"/>
      <c r="E52" s="11"/>
      <c r="F52" s="11"/>
      <c r="G52" s="11"/>
      <c r="H52" s="11"/>
      <c r="I52" s="11"/>
      <c r="J52" s="11"/>
      <c r="K52" s="11"/>
      <c r="L52" s="11"/>
      <c r="M52" s="11"/>
      <c r="N52" s="11"/>
      <c r="O52" s="11"/>
      <c r="P52" s="11"/>
      <c r="Q52" s="11"/>
      <c r="R52" s="11"/>
      <c r="S52" s="11"/>
      <c r="T52" s="11"/>
      <c r="U52" s="11"/>
      <c r="V52" s="11"/>
      <c r="W52" s="11"/>
      <c r="X52" s="11"/>
      <c r="Y52" s="43"/>
    </row>
    <row r="53" spans="1:25" x14ac:dyDescent="0.25">
      <c r="A53" s="141"/>
      <c r="B53" s="142"/>
      <c r="C53" s="143"/>
      <c r="D53" s="11"/>
      <c r="E53" s="11"/>
      <c r="F53" s="11"/>
      <c r="G53" s="11"/>
      <c r="H53" s="11"/>
      <c r="I53" s="11"/>
      <c r="J53" s="11"/>
      <c r="K53" s="11"/>
      <c r="L53" s="11"/>
      <c r="M53" s="11"/>
      <c r="N53" s="11"/>
      <c r="O53" s="11"/>
      <c r="P53" s="11"/>
      <c r="Q53" s="11"/>
      <c r="R53" s="11"/>
      <c r="S53" s="11"/>
      <c r="T53" s="11"/>
      <c r="U53" s="11"/>
      <c r="V53" s="11"/>
      <c r="W53" s="11"/>
      <c r="X53" s="11"/>
      <c r="Y53" s="43"/>
    </row>
    <row r="54" spans="1:25" x14ac:dyDescent="0.25">
      <c r="A54" s="141"/>
      <c r="B54" s="142"/>
      <c r="C54" s="143"/>
      <c r="D54" s="11"/>
      <c r="E54" s="11"/>
      <c r="F54" s="11"/>
      <c r="G54" s="11"/>
      <c r="H54" s="11"/>
      <c r="I54" s="11"/>
      <c r="J54" s="11"/>
      <c r="K54" s="11"/>
      <c r="L54" s="11"/>
      <c r="M54" s="11"/>
      <c r="N54" s="11"/>
      <c r="O54" s="11"/>
      <c r="P54" s="11"/>
      <c r="Q54" s="11"/>
      <c r="R54" s="11"/>
      <c r="S54" s="11"/>
      <c r="T54" s="11"/>
      <c r="U54" s="11"/>
      <c r="V54" s="11"/>
      <c r="W54" s="11"/>
      <c r="X54" s="11"/>
      <c r="Y54" s="43"/>
    </row>
    <row r="55" spans="1:25" x14ac:dyDescent="0.25">
      <c r="A55" s="44"/>
      <c r="B55" s="45"/>
      <c r="C55" s="45"/>
      <c r="D55" s="45"/>
      <c r="E55" s="45"/>
      <c r="F55" s="45"/>
      <c r="G55" s="45"/>
      <c r="H55" s="45"/>
      <c r="I55" s="45"/>
      <c r="J55" s="45"/>
      <c r="K55" s="45"/>
      <c r="L55" s="45"/>
      <c r="M55" s="45"/>
      <c r="N55" s="45"/>
      <c r="O55" s="45"/>
      <c r="P55" s="45"/>
      <c r="Q55" s="45"/>
      <c r="R55" s="45"/>
      <c r="S55" s="45"/>
      <c r="T55" s="45"/>
      <c r="U55" s="45"/>
      <c r="V55" s="45"/>
      <c r="W55" s="45"/>
      <c r="X55" s="45"/>
      <c r="Y55" s="46"/>
    </row>
    <row r="56" spans="1:25" x14ac:dyDescent="0.25">
      <c r="A56" s="44"/>
      <c r="B56" s="45"/>
      <c r="C56" s="45"/>
      <c r="D56" s="45"/>
      <c r="E56" s="45"/>
      <c r="F56" s="45"/>
      <c r="G56" s="45"/>
      <c r="H56" s="45"/>
      <c r="I56" s="45"/>
      <c r="J56" s="45"/>
      <c r="K56" s="45"/>
      <c r="L56" s="45"/>
      <c r="M56" s="45"/>
      <c r="N56" s="45"/>
      <c r="O56" s="45"/>
      <c r="P56" s="45"/>
      <c r="Q56" s="45"/>
      <c r="R56" s="45"/>
      <c r="S56" s="45"/>
      <c r="T56" s="45"/>
      <c r="U56" s="45"/>
      <c r="V56" s="45"/>
      <c r="W56" s="45"/>
      <c r="X56" s="45"/>
      <c r="Y56" s="46"/>
    </row>
    <row r="57" spans="1:25" x14ac:dyDescent="0.25">
      <c r="A57" s="44"/>
      <c r="B57" s="45"/>
      <c r="C57" s="45"/>
      <c r="D57" s="45"/>
      <c r="E57" s="45"/>
      <c r="F57" s="45"/>
      <c r="G57" s="45"/>
      <c r="H57" s="45"/>
      <c r="I57" s="45"/>
      <c r="J57" s="45"/>
      <c r="K57" s="45"/>
      <c r="L57" s="45"/>
      <c r="M57" s="45"/>
      <c r="N57" s="45"/>
      <c r="O57" s="45"/>
      <c r="P57" s="45"/>
      <c r="Q57" s="45"/>
      <c r="R57" s="45"/>
      <c r="S57" s="45"/>
      <c r="T57" s="45"/>
      <c r="U57" s="45"/>
      <c r="V57" s="45"/>
      <c r="W57" s="45"/>
      <c r="X57" s="45"/>
      <c r="Y57" s="46"/>
    </row>
    <row r="58" spans="1:25" x14ac:dyDescent="0.25">
      <c r="A58" s="44"/>
      <c r="B58" s="45"/>
      <c r="C58" s="45"/>
      <c r="D58" s="45"/>
      <c r="E58" s="45"/>
      <c r="F58" s="45"/>
      <c r="G58" s="45"/>
      <c r="H58" s="45"/>
      <c r="I58" s="45"/>
      <c r="J58" s="45"/>
      <c r="K58" s="45"/>
      <c r="L58" s="45"/>
      <c r="M58" s="45"/>
      <c r="N58" s="45"/>
      <c r="O58" s="45"/>
      <c r="P58" s="45"/>
      <c r="Q58" s="45"/>
      <c r="R58" s="45"/>
      <c r="S58" s="45"/>
      <c r="T58" s="45"/>
      <c r="U58" s="45"/>
      <c r="V58" s="45"/>
      <c r="W58" s="45"/>
      <c r="X58" s="45"/>
      <c r="Y58" s="46"/>
    </row>
    <row r="59" spans="1:25" x14ac:dyDescent="0.25">
      <c r="A59" s="44"/>
      <c r="B59" s="45"/>
      <c r="C59" s="45"/>
      <c r="D59" s="45"/>
      <c r="E59" s="45"/>
      <c r="F59" s="45"/>
      <c r="G59" s="45"/>
      <c r="H59" s="45"/>
      <c r="I59" s="45"/>
      <c r="J59" s="45"/>
      <c r="K59" s="45"/>
      <c r="L59" s="45"/>
      <c r="M59" s="45"/>
      <c r="N59" s="45"/>
      <c r="O59" s="45"/>
      <c r="P59" s="45"/>
      <c r="Q59" s="45"/>
      <c r="R59" s="45"/>
      <c r="S59" s="45"/>
      <c r="T59" s="45"/>
      <c r="U59" s="45"/>
      <c r="V59" s="45"/>
      <c r="W59" s="45"/>
      <c r="X59" s="45"/>
      <c r="Y59" s="46"/>
    </row>
    <row r="60" spans="1:25" x14ac:dyDescent="0.25">
      <c r="A60" s="44"/>
      <c r="B60" s="45"/>
      <c r="C60" s="45"/>
      <c r="D60" s="45"/>
      <c r="E60" s="45"/>
      <c r="F60" s="45"/>
      <c r="G60" s="45"/>
      <c r="H60" s="45"/>
      <c r="I60" s="45"/>
      <c r="J60" s="45"/>
      <c r="K60" s="45"/>
      <c r="L60" s="45"/>
      <c r="M60" s="45"/>
      <c r="N60" s="45"/>
      <c r="O60" s="45"/>
      <c r="P60" s="45"/>
      <c r="Q60" s="45"/>
      <c r="R60" s="45"/>
      <c r="S60" s="45"/>
      <c r="T60" s="45"/>
      <c r="U60" s="45"/>
      <c r="V60" s="45"/>
      <c r="W60" s="45"/>
      <c r="X60" s="45"/>
      <c r="Y60" s="46"/>
    </row>
    <row r="61" spans="1:25" x14ac:dyDescent="0.25">
      <c r="A61" s="44"/>
      <c r="B61" s="45"/>
      <c r="C61" s="45"/>
      <c r="D61" s="45"/>
      <c r="E61" s="45"/>
      <c r="F61" s="45"/>
      <c r="G61" s="45"/>
      <c r="H61" s="45"/>
      <c r="I61" s="45"/>
      <c r="J61" s="45"/>
      <c r="K61" s="45"/>
      <c r="L61" s="45"/>
      <c r="M61" s="45"/>
      <c r="N61" s="45"/>
      <c r="O61" s="45"/>
      <c r="P61" s="45"/>
      <c r="Q61" s="45"/>
      <c r="R61" s="45"/>
      <c r="S61" s="45"/>
      <c r="T61" s="45"/>
      <c r="U61" s="45"/>
      <c r="V61" s="45"/>
      <c r="W61" s="45"/>
      <c r="X61" s="45"/>
      <c r="Y61" s="46"/>
    </row>
    <row r="62" spans="1:25" x14ac:dyDescent="0.25">
      <c r="A62" s="44"/>
      <c r="B62" s="45"/>
      <c r="C62" s="45"/>
      <c r="D62" s="45"/>
      <c r="E62" s="45"/>
      <c r="F62" s="45"/>
      <c r="G62" s="45"/>
      <c r="H62" s="45"/>
      <c r="I62" s="45"/>
      <c r="J62" s="45"/>
      <c r="K62" s="45"/>
      <c r="L62" s="45"/>
      <c r="M62" s="45"/>
      <c r="N62" s="45"/>
      <c r="O62" s="45"/>
      <c r="P62" s="45"/>
      <c r="Q62" s="45"/>
      <c r="R62" s="45"/>
      <c r="S62" s="45"/>
      <c r="T62" s="45"/>
      <c r="U62" s="45"/>
      <c r="V62" s="45"/>
      <c r="W62" s="45"/>
      <c r="X62" s="45"/>
      <c r="Y62" s="46"/>
    </row>
    <row r="63" spans="1:25" x14ac:dyDescent="0.25">
      <c r="A63" s="44"/>
      <c r="B63" s="45"/>
      <c r="C63" s="45"/>
      <c r="D63" s="45"/>
      <c r="E63" s="45"/>
      <c r="F63" s="45"/>
      <c r="G63" s="45"/>
      <c r="H63" s="45"/>
      <c r="I63" s="45"/>
      <c r="J63" s="45"/>
      <c r="K63" s="45"/>
      <c r="L63" s="45"/>
      <c r="M63" s="45"/>
      <c r="N63" s="45"/>
      <c r="O63" s="45"/>
      <c r="P63" s="45"/>
      <c r="Q63" s="45"/>
      <c r="R63" s="45"/>
      <c r="S63" s="45"/>
      <c r="T63" s="45"/>
      <c r="U63" s="45"/>
      <c r="V63" s="45"/>
      <c r="W63" s="45"/>
      <c r="X63" s="45"/>
      <c r="Y63" s="46"/>
    </row>
    <row r="64" spans="1:25" x14ac:dyDescent="0.25">
      <c r="A64" s="44"/>
      <c r="B64" s="45"/>
      <c r="C64" s="45"/>
      <c r="D64" s="45"/>
      <c r="E64" s="45"/>
      <c r="F64" s="45"/>
      <c r="G64" s="45"/>
      <c r="H64" s="45"/>
      <c r="I64" s="45"/>
      <c r="J64" s="45"/>
      <c r="K64" s="45"/>
      <c r="L64" s="45"/>
      <c r="M64" s="45"/>
      <c r="N64" s="45"/>
      <c r="O64" s="45"/>
      <c r="P64" s="45"/>
      <c r="Q64" s="45"/>
      <c r="R64" s="45"/>
      <c r="S64" s="45"/>
      <c r="T64" s="45"/>
      <c r="U64" s="45"/>
      <c r="V64" s="45"/>
      <c r="W64" s="45"/>
      <c r="X64" s="45"/>
      <c r="Y64" s="46"/>
    </row>
    <row r="65" spans="1:25" x14ac:dyDescent="0.25">
      <c r="A65" s="44"/>
      <c r="B65" s="45"/>
      <c r="C65" s="45"/>
      <c r="D65" s="45"/>
      <c r="E65" s="45"/>
      <c r="F65" s="45"/>
      <c r="G65" s="45"/>
      <c r="H65" s="45"/>
      <c r="I65" s="45"/>
      <c r="J65" s="45"/>
      <c r="K65" s="45"/>
      <c r="L65" s="45"/>
      <c r="M65" s="45"/>
      <c r="N65" s="45"/>
      <c r="O65" s="45"/>
      <c r="P65" s="45"/>
      <c r="Q65" s="45"/>
      <c r="R65" s="45"/>
      <c r="S65" s="45"/>
      <c r="T65" s="45"/>
      <c r="U65" s="45"/>
      <c r="V65" s="45"/>
      <c r="W65" s="45"/>
      <c r="X65" s="45"/>
      <c r="Y65" s="46"/>
    </row>
    <row r="66" spans="1:25" ht="15.75" thickBot="1" x14ac:dyDescent="0.3">
      <c r="A66" s="47"/>
      <c r="B66" s="48"/>
      <c r="C66" s="48"/>
      <c r="D66" s="48"/>
      <c r="E66" s="48"/>
      <c r="F66" s="48"/>
      <c r="G66" s="48"/>
      <c r="H66" s="48"/>
      <c r="I66" s="48"/>
      <c r="J66" s="48"/>
      <c r="K66" s="48"/>
      <c r="L66" s="48"/>
      <c r="M66" s="48"/>
      <c r="N66" s="48"/>
      <c r="O66" s="48"/>
      <c r="P66" s="48"/>
      <c r="Q66" s="48"/>
      <c r="R66" s="48"/>
      <c r="S66" s="48"/>
      <c r="T66" s="48"/>
      <c r="U66" s="48"/>
      <c r="V66" s="48"/>
      <c r="W66" s="48"/>
      <c r="X66" s="48"/>
      <c r="Y66" s="49"/>
    </row>
  </sheetData>
  <sheetProtection formatCells="0" selectLockedCells="1" selectUnlockedCells="1"/>
  <mergeCells count="93">
    <mergeCell ref="A4:Y4"/>
    <mergeCell ref="A5:B11"/>
    <mergeCell ref="C5:C6"/>
    <mergeCell ref="E5:F6"/>
    <mergeCell ref="G5:G9"/>
    <mergeCell ref="H5:N6"/>
    <mergeCell ref="O5:O9"/>
    <mergeCell ref="P5:S6"/>
    <mergeCell ref="T5:T9"/>
    <mergeCell ref="U5:Y5"/>
    <mergeCell ref="U6:V6"/>
    <mergeCell ref="W6:Y6"/>
    <mergeCell ref="C7:C9"/>
    <mergeCell ref="D7:D9"/>
    <mergeCell ref="E7:F9"/>
    <mergeCell ref="H7:N9"/>
    <mergeCell ref="P7:S9"/>
    <mergeCell ref="U7:V7"/>
    <mergeCell ref="W7:Y7"/>
    <mergeCell ref="U8:V8"/>
    <mergeCell ref="W8:Y8"/>
    <mergeCell ref="U9:V9"/>
    <mergeCell ref="W9:Y9"/>
    <mergeCell ref="A13:F13"/>
    <mergeCell ref="G13:G15"/>
    <mergeCell ref="H13:K13"/>
    <mergeCell ref="N13:S13"/>
    <mergeCell ref="U13:Y13"/>
    <mergeCell ref="W15:W17"/>
    <mergeCell ref="Y15:Y17"/>
    <mergeCell ref="C10:Y10"/>
    <mergeCell ref="E11:F11"/>
    <mergeCell ref="H11:N11"/>
    <mergeCell ref="O11:Y11"/>
    <mergeCell ref="A12:Y12"/>
    <mergeCell ref="N19:P19"/>
    <mergeCell ref="A15:A17"/>
    <mergeCell ref="C15:C17"/>
    <mergeCell ref="E15:F15"/>
    <mergeCell ref="N15:P17"/>
    <mergeCell ref="B14:B15"/>
    <mergeCell ref="D14:D15"/>
    <mergeCell ref="E14:F14"/>
    <mergeCell ref="N14:P14"/>
    <mergeCell ref="E17:F17"/>
    <mergeCell ref="A23:A25"/>
    <mergeCell ref="C23:C25"/>
    <mergeCell ref="E23:F25"/>
    <mergeCell ref="H23:H25"/>
    <mergeCell ref="I23:I25"/>
    <mergeCell ref="W33:W41"/>
    <mergeCell ref="X33:X39"/>
    <mergeCell ref="Y33:Y41"/>
    <mergeCell ref="E35:F35"/>
    <mergeCell ref="Q14:R15"/>
    <mergeCell ref="K23:K25"/>
    <mergeCell ref="N23:P23"/>
    <mergeCell ref="S23:S25"/>
    <mergeCell ref="U23:U25"/>
    <mergeCell ref="W23:W25"/>
    <mergeCell ref="Y23:Y25"/>
    <mergeCell ref="N25:P25"/>
    <mergeCell ref="J23:J25"/>
    <mergeCell ref="E21:F21"/>
    <mergeCell ref="N21:P21"/>
    <mergeCell ref="E19:F19"/>
    <mergeCell ref="E37:F37"/>
    <mergeCell ref="N37:P37"/>
    <mergeCell ref="E39:F39"/>
    <mergeCell ref="N39:P39"/>
    <mergeCell ref="V33:V39"/>
    <mergeCell ref="A53:C54"/>
    <mergeCell ref="E43:F43"/>
    <mergeCell ref="N43:P43"/>
    <mergeCell ref="A45:Y45"/>
    <mergeCell ref="A47:C47"/>
    <mergeCell ref="A48:C49"/>
    <mergeCell ref="W1:X1"/>
    <mergeCell ref="W2:X2"/>
    <mergeCell ref="W3:X3"/>
    <mergeCell ref="A1:U3"/>
    <mergeCell ref="A50:C52"/>
    <mergeCell ref="N27:P27"/>
    <mergeCell ref="E29:F29"/>
    <mergeCell ref="N29:P29"/>
    <mergeCell ref="E41:F41"/>
    <mergeCell ref="N41:P41"/>
    <mergeCell ref="E31:F31"/>
    <mergeCell ref="N31:P31"/>
    <mergeCell ref="E33:F33"/>
    <mergeCell ref="N33:P33"/>
    <mergeCell ref="E27:F27"/>
    <mergeCell ref="N35:P35"/>
  </mergeCells>
  <dataValidations disablePrompts="1" count="18">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4:P14" xr:uid="{00000000-0002-0000-0000-000000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4" xr:uid="{00000000-0002-0000-0000-000001000000}"/>
    <dataValidation allowBlank="1" showInputMessage="1" showErrorMessage="1" prompt="Son los insumos o la información de necesidades o aspectos legales que se requieren para la ejecución de las actividades. " sqref="E14:F14" xr:uid="{00000000-0002-0000-0000-000002000000}"/>
    <dataValidation allowBlank="1" showInputMessage="1" showErrorMessage="1" prompt="Seleccione de la lista desplegable los trámites y OPAS asociados al proceso, en caso de tener más de uno utilice las diferentes filas." sqref="A47:C47" xr:uid="{00000000-0002-0000-0000-000003000000}"/>
    <dataValidation allowBlank="1" showInputMessage="1" showErrorMessage="1" prompt="Identifica las entidades externas que reciben o son afectados por las salidas generadas en una actividad." sqref="Y14" xr:uid="{00000000-0002-0000-0000-000004000000}"/>
    <dataValidation allowBlank="1" showInputMessage="1" showErrorMessage="1" prompt="Identifica los procesos, los cargos o roles específicos que reciben la salida y que hacen parte de la SIC." sqref="W14" xr:uid="{00000000-0002-0000-0000-000005000000}"/>
    <dataValidation allowBlank="1" showInputMessage="1" showErrorMessage="1" prompt="Define los cargos y/o roles responsables de realizar la actividad descrita. _x000a_" sqref="S14" xr:uid="{00000000-0002-0000-0000-000006000000}"/>
    <dataValidation allowBlank="1" showInputMessage="1" showErrorMessage="1" prompt="Marque con una X, la etapa del ciclo PHV al que hace referencia la actividad._x000a__x000a_Puede insertar tantas filas como sea necesario de acuerdo al número de actividades requeridas. " sqref="H13:K13" xr:uid="{00000000-0002-0000-0000-000007000000}"/>
    <dataValidation allowBlank="1" showInputMessage="1" showErrorMessage="1" prompt="Identifica Entidades externas o usuarios que proporcionan insumos o necesidades para ejecutar las actividades del proceso." sqref="C14" xr:uid="{00000000-0002-0000-0000-000008000000}"/>
    <dataValidation allowBlank="1" showInputMessage="1" showErrorMessage="1" prompt="Identifica los procesos de la SIC, que proporcionan insumos o necesidades para ejecutar las actividades del proceso." sqref="A14" xr:uid="{00000000-0002-0000-0000-000009000000}"/>
    <dataValidation allowBlank="1" showInputMessage="1" showErrorMessage="1" prompt="Para definir el alcance de su proceso tenga en cuenta que debe describir y delimitar brevemente el inicio y fin de las actividades del proceso. " sqref="H11:N11" xr:uid="{00000000-0002-0000-0000-00000A000000}"/>
    <dataValidation allowBlank="1" showInputMessage="1" showErrorMessage="1" prompt="Confirme si el líder del proceso que aparece cargado se encuentra correcto." sqref="C11" xr:uid="{00000000-0002-0000-0000-00000B000000}"/>
    <dataValidation allowBlank="1" showInputMessage="1" showErrorMessage="1" prompt="Con la ayuda del enlace, defina el tipo de indicador y el nombre del (los) indicadores que quiere establecer para medir su proceso." sqref="U5:Y5" xr:uid="{00000000-0002-0000-0000-00000C000000}"/>
    <dataValidation allowBlank="1" showInputMessage="1" showErrorMessage="1" promptTitle="Tipo de Proceso" prompt="El formato seleccionará automaticamente el tipo de proceso al que corresponde el proceso que seleccionó." sqref="H5:N6" xr:uid="{00000000-0002-0000-0000-00000D000000}"/>
    <dataValidation allowBlank="1" showInputMessage="1" showErrorMessage="1" promptTitle="Macroproceso" prompt="El formato cargará automaticamente la información asociada al proceso que seleccionó." sqref="E5:F6" xr:uid="{00000000-0002-0000-0000-00000E000000}"/>
    <dataValidation allowBlank="1" showInputMessage="1" showErrorMessage="1" promptTitle="Proceso" prompt="Previo a diligenciar las demás casillas, seleccione de la lista desplegable el proceso que va a caracterizar." sqref="C5:C6" xr:uid="{00000000-0002-0000-0000-00000F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10000000}"/>
    <dataValidation allowBlank="1" showInputMessage="1" showErrorMessage="1" sqref="H7 E7" xr:uid="{00000000-0002-0000-0000-000011000000}"/>
  </dataValidations>
  <pageMargins left="0.70866141732283472" right="0.70866141732283472" top="0.74803149606299213" bottom="0.74803149606299213" header="0.31496062992125984" footer="0.31496062992125984"/>
  <pageSetup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12000000}">
          <x14:formula1>
            <xm:f>'I:\GESTIÓN DEL ÁREA\2019\GTGDRF\CARACTERIZACIONES DE LOS PROCESOS\[GD01 GESTION DOCUMENTAL.1 (1).xlsx]Listas desplegables'!#REF!</xm:f>
          </x14:formula1>
          <xm:sqref>C7:C9 A48:C54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54"/>
  <sheetViews>
    <sheetView showGridLines="0" zoomScale="90" zoomScaleNormal="90" zoomScaleSheetLayoutView="100" workbookViewId="0">
      <selection activeCell="C10" sqref="C10:S10"/>
    </sheetView>
  </sheetViews>
  <sheetFormatPr baseColWidth="10" defaultColWidth="11.42578125" defaultRowHeight="15" x14ac:dyDescent="0.25"/>
  <cols>
    <col min="1" max="1" width="4" style="24" customWidth="1"/>
    <col min="2" max="2" width="33.85546875" style="24" customWidth="1"/>
    <col min="3" max="3" width="22.85546875" style="24" customWidth="1"/>
    <col min="4" max="4" width="7.5703125" style="24" customWidth="1"/>
    <col min="5" max="5" width="10" style="24" customWidth="1"/>
    <col min="6" max="6" width="12.42578125" style="24" customWidth="1"/>
    <col min="7" max="7" width="7.85546875" style="24" customWidth="1"/>
    <col min="8" max="8" width="4.140625" style="24" customWidth="1"/>
    <col min="9" max="9" width="13.85546875" style="24" customWidth="1"/>
    <col min="10" max="10" width="3.7109375" style="24" customWidth="1"/>
    <col min="11" max="11" width="9.42578125" style="24" customWidth="1"/>
    <col min="12" max="12" width="11" style="24" customWidth="1"/>
    <col min="13" max="13" width="13" style="24" customWidth="1"/>
    <col min="14" max="14" width="10.140625" style="24" customWidth="1"/>
    <col min="15" max="15" width="13.7109375" style="24" customWidth="1"/>
    <col min="16" max="17" width="12.5703125" style="24" customWidth="1"/>
    <col min="18" max="18" width="11.5703125" style="24" customWidth="1"/>
    <col min="19" max="19" width="4.42578125" style="24" customWidth="1"/>
    <col min="20" max="20" width="4.28515625" style="24" customWidth="1"/>
    <col min="21" max="22" width="11.42578125" customWidth="1"/>
    <col min="23" max="23" width="17.5703125" customWidth="1"/>
    <col min="24" max="24" width="16.5703125" customWidth="1"/>
    <col min="25" max="25" width="11" customWidth="1"/>
    <col min="26" max="16384" width="11.42578125" style="24"/>
  </cols>
  <sheetData>
    <row r="1" spans="2:25" ht="86.25" customHeight="1" x14ac:dyDescent="0.25">
      <c r="B1" s="273"/>
      <c r="C1" s="274"/>
      <c r="D1" s="275" t="s">
        <v>92</v>
      </c>
      <c r="E1" s="275"/>
      <c r="F1" s="275"/>
      <c r="G1" s="275"/>
      <c r="H1" s="275"/>
      <c r="I1" s="275"/>
      <c r="J1" s="275"/>
      <c r="K1" s="275"/>
      <c r="L1" s="275"/>
      <c r="M1" s="275"/>
      <c r="N1" s="275"/>
      <c r="O1" s="275"/>
      <c r="P1" s="275"/>
      <c r="Q1" s="275"/>
      <c r="R1" s="275"/>
      <c r="S1" s="276"/>
    </row>
    <row r="2" spans="2:25" ht="17.45" customHeight="1" x14ac:dyDescent="0.25">
      <c r="B2" s="277"/>
      <c r="C2" s="278"/>
      <c r="D2" s="278"/>
      <c r="E2" s="278"/>
      <c r="F2" s="278"/>
      <c r="G2" s="278"/>
      <c r="H2" s="278"/>
      <c r="I2" s="278"/>
      <c r="J2" s="278"/>
      <c r="K2" s="278"/>
      <c r="L2" s="278"/>
      <c r="M2" s="278"/>
      <c r="N2" s="278"/>
      <c r="O2" s="278"/>
      <c r="P2" s="278"/>
      <c r="Q2" s="278"/>
      <c r="R2" s="278"/>
      <c r="S2" s="279"/>
    </row>
    <row r="3" spans="2:25" ht="29.25" customHeight="1" x14ac:dyDescent="0.25">
      <c r="B3" s="280" t="s">
        <v>93</v>
      </c>
      <c r="C3" s="281"/>
      <c r="D3" s="281"/>
      <c r="E3" s="281"/>
      <c r="F3" s="281"/>
      <c r="G3" s="281"/>
      <c r="H3" s="281"/>
      <c r="I3" s="281"/>
      <c r="J3" s="281"/>
      <c r="K3" s="281"/>
      <c r="L3" s="281"/>
      <c r="M3" s="281"/>
      <c r="N3" s="281"/>
      <c r="O3" s="281"/>
      <c r="P3" s="281"/>
      <c r="Q3" s="281"/>
      <c r="R3" s="281"/>
      <c r="S3" s="282"/>
    </row>
    <row r="4" spans="2:25" ht="30.2" customHeight="1" x14ac:dyDescent="0.25">
      <c r="B4" s="96" t="s">
        <v>94</v>
      </c>
      <c r="C4" s="283" t="s">
        <v>439</v>
      </c>
      <c r="D4" s="284"/>
      <c r="E4" s="284"/>
      <c r="F4" s="284"/>
      <c r="G4" s="284"/>
      <c r="H4" s="284"/>
      <c r="I4" s="284"/>
      <c r="J4" s="284"/>
      <c r="K4" s="284"/>
      <c r="L4" s="284"/>
      <c r="M4" s="284"/>
      <c r="N4" s="284"/>
      <c r="O4" s="284"/>
      <c r="P4" s="284"/>
      <c r="Q4" s="284"/>
      <c r="R4" s="284"/>
      <c r="S4" s="285"/>
    </row>
    <row r="5" spans="2:25" ht="30.2" customHeight="1" x14ac:dyDescent="0.25">
      <c r="B5" s="96" t="s">
        <v>95</v>
      </c>
      <c r="C5" s="267" t="s">
        <v>8</v>
      </c>
      <c r="D5" s="268"/>
      <c r="E5" s="268"/>
      <c r="F5" s="268"/>
      <c r="G5" s="268"/>
      <c r="H5" s="268"/>
      <c r="I5" s="268"/>
      <c r="J5" s="269"/>
      <c r="K5" s="270" t="s">
        <v>96</v>
      </c>
      <c r="L5" s="270"/>
      <c r="M5" s="271" t="str">
        <f>VLOOKUP(C5,'[3]Listas desplegables'!D3:G46,2,0)</f>
        <v>Gestión Documental</v>
      </c>
      <c r="N5" s="271"/>
      <c r="O5" s="271"/>
      <c r="P5" s="271"/>
      <c r="Q5" s="271"/>
      <c r="R5" s="271"/>
      <c r="S5" s="272"/>
    </row>
    <row r="6" spans="2:25" ht="36.75" customHeight="1" x14ac:dyDescent="0.25">
      <c r="B6" s="96" t="s">
        <v>419</v>
      </c>
      <c r="C6" s="271" t="str">
        <f>VLOOKUP(C5,'[3]Listas desplegables'!D3:G46,4,0)</f>
        <v xml:space="preserve">Director Administrativo </v>
      </c>
      <c r="D6" s="271"/>
      <c r="E6" s="271"/>
      <c r="F6" s="271"/>
      <c r="G6" s="271"/>
      <c r="H6" s="271"/>
      <c r="I6" s="271"/>
      <c r="J6" s="271"/>
      <c r="K6" s="286" t="s">
        <v>97</v>
      </c>
      <c r="L6" s="286"/>
      <c r="M6" s="287" t="s">
        <v>440</v>
      </c>
      <c r="N6" s="287"/>
      <c r="O6" s="287"/>
      <c r="P6" s="287"/>
      <c r="Q6" s="287"/>
      <c r="R6" s="287"/>
      <c r="S6" s="288"/>
    </row>
    <row r="7" spans="2:25" ht="15.75" customHeight="1" x14ac:dyDescent="0.25">
      <c r="B7" s="289"/>
      <c r="C7" s="290"/>
      <c r="D7" s="290"/>
      <c r="E7" s="290"/>
      <c r="F7" s="290"/>
      <c r="G7" s="290"/>
      <c r="H7" s="290"/>
      <c r="I7" s="290"/>
      <c r="J7" s="290"/>
      <c r="K7" s="290"/>
      <c r="L7" s="290"/>
      <c r="M7" s="290"/>
      <c r="N7" s="290"/>
      <c r="O7" s="290"/>
      <c r="P7" s="290"/>
      <c r="Q7" s="290"/>
      <c r="R7" s="290"/>
      <c r="S7" s="291"/>
    </row>
    <row r="8" spans="2:25" ht="30.75" customHeight="1" x14ac:dyDescent="0.25">
      <c r="B8" s="96" t="s">
        <v>98</v>
      </c>
      <c r="C8" s="292" t="str">
        <f>[3]Caracterización!W5</f>
        <v>Documentos de salida de la SIC enviados - GD01 Gestión Documental</v>
      </c>
      <c r="D8" s="292"/>
      <c r="E8" s="292"/>
      <c r="F8" s="292"/>
      <c r="G8" s="292"/>
      <c r="H8" s="292"/>
      <c r="I8" s="292"/>
      <c r="J8" s="292"/>
      <c r="K8" s="286" t="s">
        <v>99</v>
      </c>
      <c r="L8" s="286"/>
      <c r="M8" s="292" t="s">
        <v>9</v>
      </c>
      <c r="N8" s="292"/>
      <c r="O8" s="286" t="s">
        <v>100</v>
      </c>
      <c r="P8" s="286"/>
      <c r="Q8" s="293" t="s">
        <v>101</v>
      </c>
      <c r="R8" s="293"/>
      <c r="S8" s="294"/>
    </row>
    <row r="9" spans="2:25" ht="30.75" customHeight="1" x14ac:dyDescent="0.25">
      <c r="B9" s="96" t="s">
        <v>102</v>
      </c>
      <c r="C9" s="295"/>
      <c r="D9" s="295"/>
      <c r="E9" s="295"/>
      <c r="F9" s="295"/>
      <c r="G9" s="295"/>
      <c r="H9" s="295"/>
      <c r="I9" s="295"/>
      <c r="J9" s="295"/>
      <c r="K9" s="295"/>
      <c r="L9" s="295"/>
      <c r="M9" s="295"/>
      <c r="N9" s="295"/>
      <c r="O9" s="295"/>
      <c r="P9" s="295"/>
      <c r="Q9" s="295"/>
      <c r="R9" s="295"/>
      <c r="S9" s="296"/>
    </row>
    <row r="10" spans="2:25" ht="30.75" customHeight="1" x14ac:dyDescent="0.25">
      <c r="B10" s="96" t="s">
        <v>103</v>
      </c>
      <c r="C10" s="297" t="s">
        <v>441</v>
      </c>
      <c r="D10" s="297"/>
      <c r="E10" s="297"/>
      <c r="F10" s="297"/>
      <c r="G10" s="297"/>
      <c r="H10" s="297"/>
      <c r="I10" s="297"/>
      <c r="J10" s="297"/>
      <c r="K10" s="297"/>
      <c r="L10" s="297"/>
      <c r="M10" s="297"/>
      <c r="N10" s="297"/>
      <c r="O10" s="297"/>
      <c r="P10" s="297"/>
      <c r="Q10" s="297"/>
      <c r="R10" s="297"/>
      <c r="S10" s="298"/>
    </row>
    <row r="11" spans="2:25" ht="49.5" customHeight="1" x14ac:dyDescent="0.25">
      <c r="B11" s="97" t="s">
        <v>104</v>
      </c>
      <c r="C11" s="299" t="str">
        <f>[3]Caracterización!P5</f>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
      <c r="D11" s="299"/>
      <c r="E11" s="299"/>
      <c r="F11" s="299"/>
      <c r="G11" s="299"/>
      <c r="H11" s="299"/>
      <c r="I11" s="299"/>
      <c r="J11" s="299"/>
      <c r="K11" s="299"/>
      <c r="L11" s="299"/>
      <c r="M11" s="299"/>
      <c r="N11" s="299"/>
      <c r="O11" s="299"/>
      <c r="P11" s="299"/>
      <c r="Q11" s="299"/>
      <c r="R11" s="299"/>
      <c r="S11" s="300"/>
    </row>
    <row r="12" spans="2:25" ht="14.25" customHeight="1" x14ac:dyDescent="0.25">
      <c r="B12" s="301"/>
      <c r="C12" s="302"/>
      <c r="D12" s="302"/>
      <c r="E12" s="302"/>
      <c r="F12" s="302"/>
      <c r="G12" s="302"/>
      <c r="H12" s="302"/>
      <c r="I12" s="302"/>
      <c r="J12" s="302"/>
      <c r="K12" s="302"/>
      <c r="L12" s="302"/>
      <c r="M12" s="302"/>
      <c r="N12" s="302"/>
      <c r="O12" s="302"/>
      <c r="P12" s="302"/>
      <c r="Q12" s="302"/>
      <c r="R12" s="302"/>
      <c r="S12" s="303"/>
    </row>
    <row r="13" spans="2:25" s="99" customFormat="1" ht="30.2" customHeight="1" x14ac:dyDescent="0.25">
      <c r="B13" s="98" t="s">
        <v>105</v>
      </c>
      <c r="C13" s="247" t="s">
        <v>106</v>
      </c>
      <c r="D13" s="154"/>
      <c r="E13" s="247" t="s">
        <v>107</v>
      </c>
      <c r="F13" s="153"/>
      <c r="G13" s="153"/>
      <c r="H13" s="154"/>
      <c r="I13" s="270" t="s">
        <v>108</v>
      </c>
      <c r="J13" s="270"/>
      <c r="K13" s="270"/>
      <c r="L13" s="270"/>
      <c r="M13" s="270"/>
      <c r="N13" s="270" t="s">
        <v>109</v>
      </c>
      <c r="O13" s="270"/>
      <c r="P13" s="270"/>
      <c r="Q13" s="270"/>
      <c r="R13" s="304"/>
      <c r="S13" s="305"/>
      <c r="U13"/>
      <c r="V13"/>
      <c r="W13"/>
      <c r="X13"/>
      <c r="Y13"/>
    </row>
    <row r="14" spans="2:25" ht="74.25" customHeight="1" x14ac:dyDescent="0.25">
      <c r="B14" s="306" t="s">
        <v>420</v>
      </c>
      <c r="C14" s="307" t="s">
        <v>442</v>
      </c>
      <c r="D14" s="307"/>
      <c r="E14" s="308" t="s">
        <v>110</v>
      </c>
      <c r="F14" s="308"/>
      <c r="G14" s="308"/>
      <c r="H14" s="308"/>
      <c r="I14" s="308" t="s">
        <v>111</v>
      </c>
      <c r="J14" s="308"/>
      <c r="K14" s="308"/>
      <c r="L14" s="308"/>
      <c r="M14" s="308"/>
      <c r="N14" s="308" t="s">
        <v>112</v>
      </c>
      <c r="O14" s="308"/>
      <c r="P14" s="308"/>
      <c r="Q14" s="308"/>
      <c r="R14" s="309"/>
      <c r="S14" s="305"/>
    </row>
    <row r="15" spans="2:25" ht="77.25" customHeight="1" x14ac:dyDescent="0.25">
      <c r="B15" s="306"/>
      <c r="C15" s="308" t="s">
        <v>113</v>
      </c>
      <c r="D15" s="308"/>
      <c r="E15" s="307" t="s">
        <v>443</v>
      </c>
      <c r="F15" s="307"/>
      <c r="G15" s="307"/>
      <c r="H15" s="307"/>
      <c r="I15" s="308" t="s">
        <v>111</v>
      </c>
      <c r="J15" s="308"/>
      <c r="K15" s="308"/>
      <c r="L15" s="308"/>
      <c r="M15" s="308"/>
      <c r="N15" s="310" t="s">
        <v>114</v>
      </c>
      <c r="O15" s="310"/>
      <c r="P15" s="310"/>
      <c r="Q15" s="310"/>
      <c r="R15" s="311"/>
      <c r="S15" s="305"/>
    </row>
    <row r="16" spans="2:25" x14ac:dyDescent="0.25">
      <c r="B16" s="321"/>
      <c r="C16" s="322"/>
      <c r="D16" s="322"/>
      <c r="E16" s="322"/>
      <c r="F16" s="322"/>
      <c r="G16" s="322"/>
      <c r="H16" s="322"/>
      <c r="I16" s="322"/>
      <c r="J16" s="322"/>
      <c r="K16" s="322"/>
      <c r="L16" s="322"/>
      <c r="M16" s="322"/>
      <c r="N16" s="322"/>
      <c r="O16" s="322"/>
      <c r="P16" s="322"/>
      <c r="Q16" s="322"/>
      <c r="R16" s="322"/>
      <c r="S16" s="323"/>
    </row>
    <row r="17" spans="2:19" ht="18" x14ac:dyDescent="0.25">
      <c r="B17" s="100"/>
      <c r="C17" s="101"/>
      <c r="D17" s="101"/>
      <c r="E17" s="101"/>
      <c r="F17" s="101"/>
      <c r="G17" s="101"/>
      <c r="H17" s="101"/>
      <c r="I17" s="101"/>
      <c r="J17" s="101"/>
      <c r="K17" s="101"/>
      <c r="L17" s="101"/>
      <c r="M17" s="101"/>
      <c r="N17" s="101"/>
      <c r="O17" s="101"/>
      <c r="P17" s="101"/>
      <c r="Q17" s="101"/>
      <c r="R17" s="102"/>
      <c r="S17" s="103"/>
    </row>
    <row r="18" spans="2:19" ht="18" x14ac:dyDescent="0.25">
      <c r="B18" s="104" t="s">
        <v>115</v>
      </c>
      <c r="C18" s="105" t="s">
        <v>116</v>
      </c>
      <c r="D18" s="106" t="s">
        <v>117</v>
      </c>
      <c r="E18" s="105"/>
      <c r="F18" s="105" t="s">
        <v>118</v>
      </c>
      <c r="G18" s="106"/>
      <c r="H18" s="105"/>
      <c r="I18" s="105" t="s">
        <v>119</v>
      </c>
      <c r="J18" s="105"/>
      <c r="K18" s="106"/>
      <c r="L18" s="105"/>
      <c r="M18" s="105" t="s">
        <v>120</v>
      </c>
      <c r="N18" s="106"/>
      <c r="O18" s="105"/>
      <c r="P18" s="105"/>
      <c r="Q18" s="105"/>
      <c r="R18" s="107"/>
      <c r="S18" s="103"/>
    </row>
    <row r="19" spans="2:19" ht="18" x14ac:dyDescent="0.25">
      <c r="B19" s="108"/>
      <c r="C19" s="109"/>
      <c r="D19" s="109"/>
      <c r="E19" s="109"/>
      <c r="F19" s="109"/>
      <c r="G19" s="109"/>
      <c r="H19" s="109"/>
      <c r="I19" s="109"/>
      <c r="J19" s="109"/>
      <c r="K19" s="109"/>
      <c r="L19" s="109"/>
      <c r="M19" s="109"/>
      <c r="N19" s="109"/>
      <c r="O19" s="109"/>
      <c r="P19" s="109"/>
      <c r="Q19" s="109"/>
      <c r="R19" s="110"/>
      <c r="S19" s="103"/>
    </row>
    <row r="20" spans="2:19" ht="15.75" x14ac:dyDescent="0.25">
      <c r="B20" s="111"/>
      <c r="C20" s="112"/>
      <c r="D20" s="112"/>
      <c r="E20" s="112"/>
      <c r="F20" s="112"/>
      <c r="G20" s="112"/>
      <c r="H20" s="112"/>
      <c r="I20" s="112"/>
      <c r="J20" s="112"/>
      <c r="K20" s="112"/>
      <c r="L20" s="112"/>
      <c r="M20" s="112"/>
      <c r="N20" s="112"/>
      <c r="O20" s="112"/>
      <c r="P20" s="112"/>
      <c r="Q20" s="112"/>
      <c r="R20" s="112"/>
      <c r="S20" s="103"/>
    </row>
    <row r="21" spans="2:19" ht="18" x14ac:dyDescent="0.25">
      <c r="B21" s="324" t="s">
        <v>121</v>
      </c>
      <c r="C21" s="325" t="s">
        <v>122</v>
      </c>
      <c r="D21" s="326"/>
      <c r="E21" s="326"/>
      <c r="F21" s="326"/>
      <c r="G21" s="327"/>
      <c r="H21" s="113"/>
      <c r="I21" s="328" t="s">
        <v>123</v>
      </c>
      <c r="J21" s="328"/>
      <c r="K21" s="328"/>
      <c r="L21" s="328"/>
      <c r="M21" s="329"/>
      <c r="N21" s="325" t="s">
        <v>124</v>
      </c>
      <c r="O21" s="326"/>
      <c r="P21" s="326"/>
      <c r="Q21" s="326"/>
      <c r="R21" s="330"/>
      <c r="S21" s="103"/>
    </row>
    <row r="22" spans="2:19" ht="18" x14ac:dyDescent="0.25">
      <c r="B22" s="324"/>
      <c r="C22" s="325" t="s">
        <v>117</v>
      </c>
      <c r="D22" s="326"/>
      <c r="E22" s="326"/>
      <c r="F22" s="326"/>
      <c r="G22" s="327"/>
      <c r="H22" s="325"/>
      <c r="I22" s="326"/>
      <c r="J22" s="326"/>
      <c r="K22" s="326"/>
      <c r="L22" s="326"/>
      <c r="M22" s="327"/>
      <c r="N22" s="325"/>
      <c r="O22" s="326"/>
      <c r="P22" s="326"/>
      <c r="Q22" s="326"/>
      <c r="R22" s="330"/>
      <c r="S22" s="103"/>
    </row>
    <row r="23" spans="2:19" ht="15.75" x14ac:dyDescent="0.25">
      <c r="B23" s="111"/>
      <c r="C23" s="112"/>
      <c r="D23" s="112"/>
      <c r="E23" s="112"/>
      <c r="F23" s="112"/>
      <c r="G23" s="112"/>
      <c r="H23" s="112"/>
      <c r="I23" s="112"/>
      <c r="J23" s="112"/>
      <c r="K23" s="112"/>
      <c r="L23" s="112"/>
      <c r="M23" s="112"/>
      <c r="N23" s="112"/>
      <c r="O23" s="112"/>
      <c r="P23" s="112"/>
      <c r="Q23" s="112"/>
      <c r="R23" s="112"/>
      <c r="S23" s="103"/>
    </row>
    <row r="24" spans="2:19" ht="49.7" customHeight="1" thickBot="1" x14ac:dyDescent="0.3">
      <c r="B24" s="114" t="s">
        <v>125</v>
      </c>
      <c r="C24" s="115">
        <v>1</v>
      </c>
      <c r="D24" s="116"/>
      <c r="E24" s="312" t="s">
        <v>126</v>
      </c>
      <c r="F24" s="313"/>
      <c r="G24" s="314"/>
      <c r="H24" s="315" t="s">
        <v>117</v>
      </c>
      <c r="I24" s="316"/>
      <c r="J24" s="317"/>
      <c r="K24" s="312" t="s">
        <v>127</v>
      </c>
      <c r="L24" s="313"/>
      <c r="M24" s="313"/>
      <c r="N24" s="314"/>
      <c r="O24" s="318"/>
      <c r="P24" s="319"/>
      <c r="Q24" s="319"/>
      <c r="R24" s="320"/>
      <c r="S24" s="117"/>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5000000}">
          <x14:formula1>
            <xm:f>'C:\Users\ccaicedo\Downloads\[GD01 GESTION DOCUMENTAL (2).xlsx]Listas desplegables'!#REF!</xm:f>
          </x14:formula1>
          <xm:sqref>C5:J5</xm:sqref>
        </x14:dataValidation>
        <x14:dataValidation type="list" allowBlank="1" showInputMessage="1" showErrorMessage="1" xr:uid="{00000000-0002-0000-0100-000016000000}">
          <x14:formula1>
            <xm:f>'C:\Users\ccaicedo\Downloads\[GD01 GESTION DOCUMENTAL (2).xlsx]Listas desplegables'!#REF!</xm:f>
          </x14:formula1>
          <xm:sqref>I14:M15 Q8:S8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zoomScale="90" zoomScaleNormal="90" zoomScaleSheetLayoutView="100" workbookViewId="0">
      <selection activeCell="C4" sqref="C4:S4"/>
    </sheetView>
  </sheetViews>
  <sheetFormatPr baseColWidth="10" defaultColWidth="11.42578125" defaultRowHeight="15" x14ac:dyDescent="0.25"/>
  <cols>
    <col min="1" max="1" width="4" style="24" customWidth="1"/>
    <col min="2" max="2" width="33.85546875" style="24" customWidth="1"/>
    <col min="3" max="3" width="22.85546875" style="24" customWidth="1"/>
    <col min="4" max="4" width="7.5703125" style="24" customWidth="1"/>
    <col min="5" max="5" width="10" style="24" customWidth="1"/>
    <col min="6" max="6" width="12.42578125" style="24" customWidth="1"/>
    <col min="7" max="7" width="7.85546875" style="24" customWidth="1"/>
    <col min="8" max="8" width="4.140625" style="24" customWidth="1"/>
    <col min="9" max="9" width="13.85546875" style="24" customWidth="1"/>
    <col min="10" max="10" width="3.7109375" style="24" customWidth="1"/>
    <col min="11" max="11" width="9.42578125" style="24" customWidth="1"/>
    <col min="12" max="12" width="11" style="24" customWidth="1"/>
    <col min="13" max="13" width="13" style="24" customWidth="1"/>
    <col min="14" max="14" width="10.140625" style="24" customWidth="1"/>
    <col min="15" max="15" width="13.7109375" style="24" customWidth="1"/>
    <col min="16" max="17" width="12.5703125" style="24" customWidth="1"/>
    <col min="18" max="18" width="11.5703125" style="24" customWidth="1"/>
    <col min="19" max="19" width="4.42578125" style="24" customWidth="1"/>
    <col min="20" max="20" width="4.28515625" style="24" customWidth="1"/>
    <col min="21" max="22" width="11.42578125" customWidth="1"/>
    <col min="23" max="23" width="17.5703125" customWidth="1"/>
    <col min="24" max="24" width="16.5703125" customWidth="1"/>
    <col min="25" max="25" width="11" customWidth="1"/>
    <col min="26" max="16384" width="11.42578125" style="24"/>
  </cols>
  <sheetData>
    <row r="1" spans="2:25" ht="86.25" customHeight="1" x14ac:dyDescent="0.25">
      <c r="B1" s="273"/>
      <c r="C1" s="274"/>
      <c r="D1" s="275" t="s">
        <v>92</v>
      </c>
      <c r="E1" s="275"/>
      <c r="F1" s="275"/>
      <c r="G1" s="275"/>
      <c r="H1" s="275"/>
      <c r="I1" s="275"/>
      <c r="J1" s="275"/>
      <c r="K1" s="275"/>
      <c r="L1" s="275"/>
      <c r="M1" s="275"/>
      <c r="N1" s="275"/>
      <c r="O1" s="275"/>
      <c r="P1" s="275"/>
      <c r="Q1" s="275"/>
      <c r="R1" s="275"/>
      <c r="S1" s="276"/>
    </row>
    <row r="2" spans="2:25" ht="17.45" customHeight="1" x14ac:dyDescent="0.25">
      <c r="B2" s="277"/>
      <c r="C2" s="278"/>
      <c r="D2" s="278"/>
      <c r="E2" s="278"/>
      <c r="F2" s="278"/>
      <c r="G2" s="278"/>
      <c r="H2" s="278"/>
      <c r="I2" s="278"/>
      <c r="J2" s="278"/>
      <c r="K2" s="278"/>
      <c r="L2" s="278"/>
      <c r="M2" s="278"/>
      <c r="N2" s="278"/>
      <c r="O2" s="278"/>
      <c r="P2" s="278"/>
      <c r="Q2" s="278"/>
      <c r="R2" s="278"/>
      <c r="S2" s="279"/>
    </row>
    <row r="3" spans="2:25" ht="29.25" customHeight="1" x14ac:dyDescent="0.25">
      <c r="B3" s="280" t="s">
        <v>93</v>
      </c>
      <c r="C3" s="281"/>
      <c r="D3" s="281"/>
      <c r="E3" s="281"/>
      <c r="F3" s="281"/>
      <c r="G3" s="281"/>
      <c r="H3" s="281"/>
      <c r="I3" s="281"/>
      <c r="J3" s="281"/>
      <c r="K3" s="281"/>
      <c r="L3" s="281"/>
      <c r="M3" s="281"/>
      <c r="N3" s="281"/>
      <c r="O3" s="281"/>
      <c r="P3" s="281"/>
      <c r="Q3" s="281"/>
      <c r="R3" s="281"/>
      <c r="S3" s="282"/>
    </row>
    <row r="4" spans="2:25" ht="30.2" customHeight="1" x14ac:dyDescent="0.25">
      <c r="B4" s="96" t="s">
        <v>94</v>
      </c>
      <c r="C4" s="283" t="s">
        <v>439</v>
      </c>
      <c r="D4" s="284"/>
      <c r="E4" s="284"/>
      <c r="F4" s="284"/>
      <c r="G4" s="284"/>
      <c r="H4" s="284"/>
      <c r="I4" s="284"/>
      <c r="J4" s="284"/>
      <c r="K4" s="284"/>
      <c r="L4" s="284"/>
      <c r="M4" s="284"/>
      <c r="N4" s="284"/>
      <c r="O4" s="284"/>
      <c r="P4" s="284"/>
      <c r="Q4" s="284"/>
      <c r="R4" s="284"/>
      <c r="S4" s="285"/>
    </row>
    <row r="5" spans="2:25" ht="30.2" customHeight="1" x14ac:dyDescent="0.25">
      <c r="B5" s="96" t="s">
        <v>95</v>
      </c>
      <c r="C5" s="267" t="s">
        <v>8</v>
      </c>
      <c r="D5" s="268"/>
      <c r="E5" s="268"/>
      <c r="F5" s="268"/>
      <c r="G5" s="268"/>
      <c r="H5" s="268"/>
      <c r="I5" s="268"/>
      <c r="J5" s="269"/>
      <c r="K5" s="270" t="s">
        <v>96</v>
      </c>
      <c r="L5" s="270"/>
      <c r="M5" s="271" t="str">
        <f>VLOOKUP(C5,'[3]Listas desplegables'!D3:G46,2,0)</f>
        <v>Gestión Documental</v>
      </c>
      <c r="N5" s="271"/>
      <c r="O5" s="271"/>
      <c r="P5" s="271"/>
      <c r="Q5" s="271"/>
      <c r="R5" s="271"/>
      <c r="S5" s="272"/>
    </row>
    <row r="6" spans="2:25" ht="36.75" customHeight="1" x14ac:dyDescent="0.25">
      <c r="B6" s="96" t="s">
        <v>419</v>
      </c>
      <c r="C6" s="271" t="str">
        <f>VLOOKUP(C5,'[3]Listas desplegables'!D3:G46,4,0)</f>
        <v xml:space="preserve">Director Administrativo </v>
      </c>
      <c r="D6" s="271"/>
      <c r="E6" s="271"/>
      <c r="F6" s="271"/>
      <c r="G6" s="271"/>
      <c r="H6" s="271"/>
      <c r="I6" s="271"/>
      <c r="J6" s="271"/>
      <c r="K6" s="286" t="s">
        <v>97</v>
      </c>
      <c r="L6" s="286"/>
      <c r="M6" s="287" t="s">
        <v>440</v>
      </c>
      <c r="N6" s="287"/>
      <c r="O6" s="287"/>
      <c r="P6" s="287"/>
      <c r="Q6" s="287"/>
      <c r="R6" s="287"/>
      <c r="S6" s="288"/>
    </row>
    <row r="7" spans="2:25" ht="15.75" customHeight="1" x14ac:dyDescent="0.25">
      <c r="B7" s="289"/>
      <c r="C7" s="290"/>
      <c r="D7" s="290"/>
      <c r="E7" s="290"/>
      <c r="F7" s="290"/>
      <c r="G7" s="290"/>
      <c r="H7" s="290"/>
      <c r="I7" s="290"/>
      <c r="J7" s="290"/>
      <c r="K7" s="290"/>
      <c r="L7" s="290"/>
      <c r="M7" s="290"/>
      <c r="N7" s="290"/>
      <c r="O7" s="290"/>
      <c r="P7" s="290"/>
      <c r="Q7" s="290"/>
      <c r="R7" s="290"/>
      <c r="S7" s="291"/>
    </row>
    <row r="8" spans="2:25" ht="30.75" customHeight="1" x14ac:dyDescent="0.25">
      <c r="B8" s="96" t="s">
        <v>98</v>
      </c>
      <c r="C8" s="292" t="str">
        <f>[3]Caracterización!W6</f>
        <v>Eficacia en la radicación de entrada (Manuales) - GD01 Gestión Documental</v>
      </c>
      <c r="D8" s="292"/>
      <c r="E8" s="292"/>
      <c r="F8" s="292"/>
      <c r="G8" s="292"/>
      <c r="H8" s="292"/>
      <c r="I8" s="292"/>
      <c r="J8" s="292"/>
      <c r="K8" s="286" t="s">
        <v>99</v>
      </c>
      <c r="L8" s="286"/>
      <c r="M8" s="292" t="str">
        <f>[3]Caracterización!U5</f>
        <v>Eficacia</v>
      </c>
      <c r="N8" s="292"/>
      <c r="O8" s="286" t="s">
        <v>100</v>
      </c>
      <c r="P8" s="286"/>
      <c r="Q8" s="293" t="s">
        <v>101</v>
      </c>
      <c r="R8" s="293"/>
      <c r="S8" s="294"/>
    </row>
    <row r="9" spans="2:25" ht="30.75" customHeight="1" x14ac:dyDescent="0.25">
      <c r="B9" s="96" t="s">
        <v>102</v>
      </c>
      <c r="C9" s="295"/>
      <c r="D9" s="295"/>
      <c r="E9" s="295"/>
      <c r="F9" s="295"/>
      <c r="G9" s="295"/>
      <c r="H9" s="295"/>
      <c r="I9" s="295"/>
      <c r="J9" s="295"/>
      <c r="K9" s="295"/>
      <c r="L9" s="295"/>
      <c r="M9" s="295"/>
      <c r="N9" s="295"/>
      <c r="O9" s="295"/>
      <c r="P9" s="295"/>
      <c r="Q9" s="295"/>
      <c r="R9" s="295"/>
      <c r="S9" s="296"/>
    </row>
    <row r="10" spans="2:25" ht="30.75" customHeight="1" x14ac:dyDescent="0.25">
      <c r="B10" s="96" t="s">
        <v>103</v>
      </c>
      <c r="C10" s="331" t="s">
        <v>128</v>
      </c>
      <c r="D10" s="331"/>
      <c r="E10" s="331"/>
      <c r="F10" s="331"/>
      <c r="G10" s="331"/>
      <c r="H10" s="331"/>
      <c r="I10" s="331"/>
      <c r="J10" s="331"/>
      <c r="K10" s="331"/>
      <c r="L10" s="331"/>
      <c r="M10" s="331"/>
      <c r="N10" s="331"/>
      <c r="O10" s="331"/>
      <c r="P10" s="331"/>
      <c r="Q10" s="331"/>
      <c r="R10" s="331"/>
      <c r="S10" s="332"/>
    </row>
    <row r="11" spans="2:25" ht="30.75" customHeight="1" x14ac:dyDescent="0.25">
      <c r="B11" s="97" t="s">
        <v>104</v>
      </c>
      <c r="C11" s="299" t="str">
        <f>[3]Caracterización!P5</f>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
      <c r="D11" s="299"/>
      <c r="E11" s="299"/>
      <c r="F11" s="299"/>
      <c r="G11" s="299"/>
      <c r="H11" s="299"/>
      <c r="I11" s="299"/>
      <c r="J11" s="299"/>
      <c r="K11" s="299"/>
      <c r="L11" s="299"/>
      <c r="M11" s="299"/>
      <c r="N11" s="299"/>
      <c r="O11" s="299"/>
      <c r="P11" s="299"/>
      <c r="Q11" s="299"/>
      <c r="R11" s="299"/>
      <c r="S11" s="300"/>
    </row>
    <row r="12" spans="2:25" ht="14.25" customHeight="1" x14ac:dyDescent="0.25">
      <c r="B12" s="301"/>
      <c r="C12" s="302"/>
      <c r="D12" s="302"/>
      <c r="E12" s="302"/>
      <c r="F12" s="302"/>
      <c r="G12" s="302"/>
      <c r="H12" s="302"/>
      <c r="I12" s="302"/>
      <c r="J12" s="302"/>
      <c r="K12" s="302"/>
      <c r="L12" s="302"/>
      <c r="M12" s="302"/>
      <c r="N12" s="302"/>
      <c r="O12" s="302"/>
      <c r="P12" s="302"/>
      <c r="Q12" s="302"/>
      <c r="R12" s="302"/>
      <c r="S12" s="303"/>
    </row>
    <row r="13" spans="2:25" s="99" customFormat="1" ht="30.2" customHeight="1" x14ac:dyDescent="0.25">
      <c r="B13" s="98" t="s">
        <v>105</v>
      </c>
      <c r="C13" s="247" t="s">
        <v>106</v>
      </c>
      <c r="D13" s="154"/>
      <c r="E13" s="247" t="s">
        <v>107</v>
      </c>
      <c r="F13" s="153"/>
      <c r="G13" s="153"/>
      <c r="H13" s="154"/>
      <c r="I13" s="270" t="s">
        <v>108</v>
      </c>
      <c r="J13" s="270"/>
      <c r="K13" s="270"/>
      <c r="L13" s="270"/>
      <c r="M13" s="270"/>
      <c r="N13" s="270" t="s">
        <v>109</v>
      </c>
      <c r="O13" s="270"/>
      <c r="P13" s="270"/>
      <c r="Q13" s="270"/>
      <c r="R13" s="304"/>
      <c r="S13" s="305"/>
      <c r="U13"/>
      <c r="V13"/>
      <c r="W13"/>
      <c r="X13"/>
      <c r="Y13"/>
    </row>
    <row r="14" spans="2:25" ht="48.75" customHeight="1" x14ac:dyDescent="0.25">
      <c r="B14" s="306" t="s">
        <v>421</v>
      </c>
      <c r="C14" s="308" t="s">
        <v>129</v>
      </c>
      <c r="D14" s="308"/>
      <c r="E14" s="308" t="s">
        <v>130</v>
      </c>
      <c r="F14" s="308"/>
      <c r="G14" s="308"/>
      <c r="H14" s="308"/>
      <c r="I14" s="308" t="s">
        <v>111</v>
      </c>
      <c r="J14" s="308"/>
      <c r="K14" s="308"/>
      <c r="L14" s="308"/>
      <c r="M14" s="308"/>
      <c r="N14" s="308" t="s">
        <v>112</v>
      </c>
      <c r="O14" s="308"/>
      <c r="P14" s="308"/>
      <c r="Q14" s="308"/>
      <c r="R14" s="309"/>
      <c r="S14" s="305"/>
    </row>
    <row r="15" spans="2:25" ht="57.75" customHeight="1" x14ac:dyDescent="0.25">
      <c r="B15" s="306"/>
      <c r="C15" s="308" t="s">
        <v>422</v>
      </c>
      <c r="D15" s="308"/>
      <c r="E15" s="308" t="s">
        <v>131</v>
      </c>
      <c r="F15" s="308"/>
      <c r="G15" s="308"/>
      <c r="H15" s="308"/>
      <c r="I15" s="308" t="s">
        <v>111</v>
      </c>
      <c r="J15" s="308"/>
      <c r="K15" s="308"/>
      <c r="L15" s="308"/>
      <c r="M15" s="308"/>
      <c r="N15" s="310" t="s">
        <v>112</v>
      </c>
      <c r="O15" s="310"/>
      <c r="P15" s="310"/>
      <c r="Q15" s="310"/>
      <c r="R15" s="311"/>
      <c r="S15" s="305"/>
    </row>
    <row r="16" spans="2:25" x14ac:dyDescent="0.25">
      <c r="B16" s="321"/>
      <c r="C16" s="322"/>
      <c r="D16" s="322"/>
      <c r="E16" s="322"/>
      <c r="F16" s="322"/>
      <c r="G16" s="322"/>
      <c r="H16" s="322"/>
      <c r="I16" s="322"/>
      <c r="J16" s="322"/>
      <c r="K16" s="322"/>
      <c r="L16" s="322"/>
      <c r="M16" s="322"/>
      <c r="N16" s="322"/>
      <c r="O16" s="322"/>
      <c r="P16" s="322"/>
      <c r="Q16" s="322"/>
      <c r="R16" s="322"/>
      <c r="S16" s="323"/>
    </row>
    <row r="17" spans="2:19" ht="18" x14ac:dyDescent="0.25">
      <c r="B17" s="100"/>
      <c r="C17" s="101"/>
      <c r="D17" s="101"/>
      <c r="E17" s="101"/>
      <c r="F17" s="101"/>
      <c r="G17" s="101"/>
      <c r="H17" s="101"/>
      <c r="I17" s="101"/>
      <c r="J17" s="101"/>
      <c r="K17" s="101"/>
      <c r="L17" s="101"/>
      <c r="M17" s="101"/>
      <c r="N17" s="101"/>
      <c r="O17" s="101"/>
      <c r="P17" s="101"/>
      <c r="Q17" s="101"/>
      <c r="R17" s="102"/>
      <c r="S17" s="103"/>
    </row>
    <row r="18" spans="2:19" ht="18" x14ac:dyDescent="0.25">
      <c r="B18" s="104" t="s">
        <v>115</v>
      </c>
      <c r="C18" s="105" t="s">
        <v>116</v>
      </c>
      <c r="D18" s="106" t="s">
        <v>117</v>
      </c>
      <c r="E18" s="105"/>
      <c r="F18" s="105" t="s">
        <v>118</v>
      </c>
      <c r="G18" s="106"/>
      <c r="H18" s="105"/>
      <c r="I18" s="105" t="s">
        <v>119</v>
      </c>
      <c r="J18" s="105"/>
      <c r="K18" s="106"/>
      <c r="L18" s="105"/>
      <c r="M18" s="105" t="s">
        <v>120</v>
      </c>
      <c r="N18" s="106"/>
      <c r="O18" s="105"/>
      <c r="P18" s="105"/>
      <c r="Q18" s="105"/>
      <c r="R18" s="107"/>
      <c r="S18" s="103"/>
    </row>
    <row r="19" spans="2:19" ht="18" x14ac:dyDescent="0.25">
      <c r="B19" s="108"/>
      <c r="C19" s="109"/>
      <c r="D19" s="109"/>
      <c r="E19" s="109"/>
      <c r="F19" s="109"/>
      <c r="G19" s="109"/>
      <c r="H19" s="109"/>
      <c r="I19" s="109"/>
      <c r="J19" s="109"/>
      <c r="K19" s="109"/>
      <c r="L19" s="109"/>
      <c r="M19" s="109"/>
      <c r="N19" s="109"/>
      <c r="O19" s="109"/>
      <c r="P19" s="109"/>
      <c r="Q19" s="109"/>
      <c r="R19" s="110"/>
      <c r="S19" s="103"/>
    </row>
    <row r="20" spans="2:19" ht="15.75" x14ac:dyDescent="0.25">
      <c r="B20" s="111"/>
      <c r="C20" s="112"/>
      <c r="D20" s="112"/>
      <c r="E20" s="112"/>
      <c r="F20" s="112"/>
      <c r="G20" s="112"/>
      <c r="H20" s="112"/>
      <c r="I20" s="112"/>
      <c r="J20" s="112"/>
      <c r="K20" s="112"/>
      <c r="L20" s="112"/>
      <c r="M20" s="112"/>
      <c r="N20" s="112"/>
      <c r="O20" s="112"/>
      <c r="P20" s="112"/>
      <c r="Q20" s="112"/>
      <c r="R20" s="112"/>
      <c r="S20" s="103"/>
    </row>
    <row r="21" spans="2:19" ht="18" x14ac:dyDescent="0.25">
      <c r="B21" s="324" t="s">
        <v>121</v>
      </c>
      <c r="C21" s="325" t="s">
        <v>122</v>
      </c>
      <c r="D21" s="326"/>
      <c r="E21" s="326"/>
      <c r="F21" s="326"/>
      <c r="G21" s="327"/>
      <c r="H21" s="113"/>
      <c r="I21" s="328" t="s">
        <v>123</v>
      </c>
      <c r="J21" s="328"/>
      <c r="K21" s="328"/>
      <c r="L21" s="328"/>
      <c r="M21" s="329"/>
      <c r="N21" s="325" t="s">
        <v>124</v>
      </c>
      <c r="O21" s="326"/>
      <c r="P21" s="326"/>
      <c r="Q21" s="326"/>
      <c r="R21" s="330"/>
      <c r="S21" s="103"/>
    </row>
    <row r="22" spans="2:19" ht="18" x14ac:dyDescent="0.25">
      <c r="B22" s="324"/>
      <c r="C22" s="325"/>
      <c r="D22" s="326"/>
      <c r="E22" s="326"/>
      <c r="F22" s="326"/>
      <c r="G22" s="327"/>
      <c r="H22" s="325" t="s">
        <v>117</v>
      </c>
      <c r="I22" s="326"/>
      <c r="J22" s="326"/>
      <c r="K22" s="326"/>
      <c r="L22" s="326"/>
      <c r="M22" s="327"/>
      <c r="N22" s="325"/>
      <c r="O22" s="326"/>
      <c r="P22" s="326"/>
      <c r="Q22" s="326"/>
      <c r="R22" s="330"/>
      <c r="S22" s="103"/>
    </row>
    <row r="23" spans="2:19" ht="15.75" x14ac:dyDescent="0.25">
      <c r="B23" s="111"/>
      <c r="C23" s="112"/>
      <c r="D23" s="112"/>
      <c r="E23" s="112"/>
      <c r="F23" s="112"/>
      <c r="G23" s="112"/>
      <c r="H23" s="112"/>
      <c r="I23" s="112"/>
      <c r="J23" s="112"/>
      <c r="K23" s="112"/>
      <c r="L23" s="112"/>
      <c r="M23" s="112"/>
      <c r="N23" s="112"/>
      <c r="O23" s="112"/>
      <c r="P23" s="112"/>
      <c r="Q23" s="112"/>
      <c r="R23" s="112"/>
      <c r="S23" s="103"/>
    </row>
    <row r="24" spans="2:19" ht="49.7" customHeight="1" thickBot="1" x14ac:dyDescent="0.3">
      <c r="B24" s="114" t="s">
        <v>125</v>
      </c>
      <c r="C24" s="115">
        <v>0.02</v>
      </c>
      <c r="D24" s="116"/>
      <c r="E24" s="312" t="s">
        <v>126</v>
      </c>
      <c r="F24" s="313"/>
      <c r="G24" s="314"/>
      <c r="H24" s="315" t="s">
        <v>132</v>
      </c>
      <c r="I24" s="316"/>
      <c r="J24" s="317"/>
      <c r="K24" s="312" t="s">
        <v>127</v>
      </c>
      <c r="L24" s="313"/>
      <c r="M24" s="313"/>
      <c r="N24" s="314"/>
      <c r="O24" s="318"/>
      <c r="P24" s="319"/>
      <c r="Q24" s="319"/>
      <c r="R24" s="320"/>
      <c r="S24" s="117"/>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16000000}">
          <x14:formula1>
            <xm:f>'C:\Users\ccaicedo\Downloads\[GD01 GESTION DOCUMENTAL (2).xlsx]Listas desplegables'!#REF!</xm:f>
          </x14:formula1>
          <xm:sqref>Q8:S8 C5:J5 I14:M15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2123-3323-478B-83A8-6CE204106640}">
  <dimension ref="A1:F107"/>
  <sheetViews>
    <sheetView zoomScaleNormal="100" workbookViewId="0">
      <pane ySplit="5" topLeftCell="A6" activePane="bottomLeft" state="frozen"/>
      <selection pane="bottomLeft" activeCell="E2" sqref="E2"/>
    </sheetView>
  </sheetViews>
  <sheetFormatPr baseColWidth="10" defaultColWidth="10.85546875" defaultRowHeight="14.25" x14ac:dyDescent="0.2"/>
  <cols>
    <col min="1" max="2" width="15.85546875" style="24" customWidth="1"/>
    <col min="3" max="4" width="43.85546875" style="24" customWidth="1"/>
    <col min="5" max="5" width="33" style="24" customWidth="1"/>
    <col min="6" max="6" width="10.85546875" style="129"/>
    <col min="7" max="16384" width="10.85546875" style="24"/>
  </cols>
  <sheetData>
    <row r="1" spans="1:5" x14ac:dyDescent="0.2">
      <c r="A1" s="334"/>
      <c r="B1" s="334"/>
      <c r="C1" s="335" t="s">
        <v>133</v>
      </c>
      <c r="D1" s="336"/>
      <c r="E1" s="125" t="s">
        <v>134</v>
      </c>
    </row>
    <row r="2" spans="1:5" ht="37.5" customHeight="1" x14ac:dyDescent="0.2">
      <c r="A2" s="334"/>
      <c r="B2" s="334"/>
      <c r="C2" s="337"/>
      <c r="D2" s="338"/>
      <c r="E2" s="339">
        <v>44211</v>
      </c>
    </row>
    <row r="4" spans="1:5" ht="15" thickBot="1" x14ac:dyDescent="0.25"/>
    <row r="5" spans="1:5" ht="31.5" thickTop="1" thickBot="1" x14ac:dyDescent="0.25">
      <c r="A5" s="131" t="s">
        <v>135</v>
      </c>
      <c r="B5" s="131" t="s">
        <v>136</v>
      </c>
      <c r="C5" s="131" t="s">
        <v>137</v>
      </c>
      <c r="D5" s="131" t="s">
        <v>138</v>
      </c>
      <c r="E5" s="131" t="s">
        <v>139</v>
      </c>
    </row>
    <row r="6" spans="1:5" ht="129.75" thickTop="1" thickBot="1" x14ac:dyDescent="0.25">
      <c r="A6" s="127" t="s">
        <v>140</v>
      </c>
      <c r="B6" s="128">
        <v>1991</v>
      </c>
      <c r="C6" s="127" t="s">
        <v>141</v>
      </c>
      <c r="D6" s="127" t="s">
        <v>142</v>
      </c>
      <c r="E6" s="127" t="s">
        <v>143</v>
      </c>
    </row>
    <row r="7" spans="1:5" ht="30" thickTop="1" thickBot="1" x14ac:dyDescent="0.25">
      <c r="A7" s="127" t="s">
        <v>144</v>
      </c>
      <c r="B7" s="128" t="s">
        <v>145</v>
      </c>
      <c r="C7" s="127" t="s">
        <v>146</v>
      </c>
      <c r="D7" s="127" t="s">
        <v>147</v>
      </c>
      <c r="E7" s="127" t="s">
        <v>148</v>
      </c>
    </row>
    <row r="8" spans="1:5" ht="44.25" thickTop="1" thickBot="1" x14ac:dyDescent="0.25">
      <c r="A8" s="132" t="s">
        <v>149</v>
      </c>
      <c r="B8" s="130" t="s">
        <v>254</v>
      </c>
      <c r="C8" s="130" t="s">
        <v>376</v>
      </c>
      <c r="D8" s="130">
        <v>2</v>
      </c>
      <c r="E8" s="130" t="s">
        <v>255</v>
      </c>
    </row>
    <row r="9" spans="1:5" ht="44.25" thickTop="1" thickBot="1" x14ac:dyDescent="0.25">
      <c r="A9" s="132" t="s">
        <v>149</v>
      </c>
      <c r="B9" s="132" t="s">
        <v>256</v>
      </c>
      <c r="C9" s="132" t="s">
        <v>373</v>
      </c>
      <c r="D9" s="132" t="s">
        <v>257</v>
      </c>
      <c r="E9" s="132" t="s">
        <v>258</v>
      </c>
    </row>
    <row r="10" spans="1:5" ht="72.75" thickTop="1" thickBot="1" x14ac:dyDescent="0.25">
      <c r="A10" s="132" t="s">
        <v>149</v>
      </c>
      <c r="B10" s="132" t="s">
        <v>268</v>
      </c>
      <c r="C10" s="132" t="s">
        <v>374</v>
      </c>
      <c r="D10" s="132" t="s">
        <v>147</v>
      </c>
      <c r="E10" s="132" t="s">
        <v>269</v>
      </c>
    </row>
    <row r="11" spans="1:5" ht="30" thickTop="1" thickBot="1" x14ac:dyDescent="0.25">
      <c r="A11" s="133" t="s">
        <v>230</v>
      </c>
      <c r="B11" s="133" t="s">
        <v>231</v>
      </c>
      <c r="C11" s="133" t="s">
        <v>232</v>
      </c>
      <c r="D11" s="130" t="s">
        <v>147</v>
      </c>
      <c r="E11" s="133" t="s">
        <v>148</v>
      </c>
    </row>
    <row r="12" spans="1:5" ht="87" thickTop="1" thickBot="1" x14ac:dyDescent="0.25">
      <c r="A12" s="130" t="s">
        <v>149</v>
      </c>
      <c r="B12" s="130" t="s">
        <v>259</v>
      </c>
      <c r="C12" s="130" t="s">
        <v>260</v>
      </c>
      <c r="D12" s="130">
        <v>42</v>
      </c>
      <c r="E12" s="130" t="s">
        <v>261</v>
      </c>
    </row>
    <row r="13" spans="1:5" ht="44.25" thickTop="1" thickBot="1" x14ac:dyDescent="0.25">
      <c r="A13" s="130" t="s">
        <v>149</v>
      </c>
      <c r="B13" s="130" t="s">
        <v>165</v>
      </c>
      <c r="C13" s="130" t="s">
        <v>166</v>
      </c>
      <c r="D13" s="130" t="s">
        <v>267</v>
      </c>
      <c r="E13" s="130" t="s">
        <v>167</v>
      </c>
    </row>
    <row r="14" spans="1:5" ht="58.5" thickTop="1" thickBot="1" x14ac:dyDescent="0.25">
      <c r="A14" s="130" t="s">
        <v>149</v>
      </c>
      <c r="B14" s="130" t="s">
        <v>262</v>
      </c>
      <c r="C14" s="130" t="s">
        <v>263</v>
      </c>
      <c r="D14" s="132" t="s">
        <v>147</v>
      </c>
      <c r="E14" s="130" t="s">
        <v>264</v>
      </c>
    </row>
    <row r="15" spans="1:5" ht="172.5" thickTop="1" thickBot="1" x14ac:dyDescent="0.25">
      <c r="A15" s="130" t="s">
        <v>154</v>
      </c>
      <c r="B15" s="130" t="s">
        <v>163</v>
      </c>
      <c r="C15" s="130" t="s">
        <v>164</v>
      </c>
      <c r="D15" s="130" t="s">
        <v>444</v>
      </c>
      <c r="E15" s="130" t="s">
        <v>377</v>
      </c>
    </row>
    <row r="16" spans="1:5" ht="44.25" thickTop="1" thickBot="1" x14ac:dyDescent="0.25">
      <c r="A16" s="132" t="s">
        <v>149</v>
      </c>
      <c r="B16" s="132" t="s">
        <v>332</v>
      </c>
      <c r="C16" s="132" t="s">
        <v>333</v>
      </c>
      <c r="D16" s="132" t="s">
        <v>334</v>
      </c>
      <c r="E16" s="132" t="s">
        <v>148</v>
      </c>
    </row>
    <row r="17" spans="1:5" ht="101.25" thickTop="1" thickBot="1" x14ac:dyDescent="0.25">
      <c r="A17" s="130" t="s">
        <v>149</v>
      </c>
      <c r="B17" s="130" t="s">
        <v>265</v>
      </c>
      <c r="C17" s="130" t="s">
        <v>266</v>
      </c>
      <c r="D17" s="130" t="s">
        <v>161</v>
      </c>
      <c r="E17" s="130" t="s">
        <v>162</v>
      </c>
    </row>
    <row r="18" spans="1:5" ht="15.75" thickTop="1" thickBot="1" x14ac:dyDescent="0.25">
      <c r="A18" s="132" t="s">
        <v>149</v>
      </c>
      <c r="B18" s="132" t="s">
        <v>152</v>
      </c>
      <c r="C18" s="132" t="s">
        <v>153</v>
      </c>
      <c r="D18" s="132" t="s">
        <v>147</v>
      </c>
      <c r="E18" s="132" t="s">
        <v>148</v>
      </c>
    </row>
    <row r="19" spans="1:5" s="129" customFormat="1" ht="30" thickTop="1" thickBot="1" x14ac:dyDescent="0.3">
      <c r="A19" s="132" t="s">
        <v>149</v>
      </c>
      <c r="B19" s="132" t="s">
        <v>150</v>
      </c>
      <c r="C19" s="132" t="s">
        <v>151</v>
      </c>
      <c r="D19" s="132" t="s">
        <v>147</v>
      </c>
      <c r="E19" s="132" t="s">
        <v>148</v>
      </c>
    </row>
    <row r="20" spans="1:5" s="129" customFormat="1" ht="30" thickTop="1" thickBot="1" x14ac:dyDescent="0.3">
      <c r="A20" s="130" t="s">
        <v>154</v>
      </c>
      <c r="B20" s="130" t="s">
        <v>157</v>
      </c>
      <c r="C20" s="130" t="s">
        <v>158</v>
      </c>
      <c r="D20" s="130" t="s">
        <v>147</v>
      </c>
      <c r="E20" s="130" t="s">
        <v>148</v>
      </c>
    </row>
    <row r="21" spans="1:5" ht="58.5" thickTop="1" thickBot="1" x14ac:dyDescent="0.25">
      <c r="A21" s="130" t="s">
        <v>149</v>
      </c>
      <c r="B21" s="130" t="s">
        <v>159</v>
      </c>
      <c r="C21" s="130" t="s">
        <v>160</v>
      </c>
      <c r="D21" s="130" t="s">
        <v>147</v>
      </c>
      <c r="E21" s="130" t="s">
        <v>148</v>
      </c>
    </row>
    <row r="22" spans="1:5" ht="101.25" thickTop="1" thickBot="1" x14ac:dyDescent="0.25">
      <c r="A22" s="132" t="s">
        <v>149</v>
      </c>
      <c r="B22" s="132" t="s">
        <v>329</v>
      </c>
      <c r="C22" s="132" t="s">
        <v>330</v>
      </c>
      <c r="D22" s="132" t="s">
        <v>331</v>
      </c>
      <c r="E22" s="132" t="s">
        <v>148</v>
      </c>
    </row>
    <row r="23" spans="1:5" ht="30" thickTop="1" thickBot="1" x14ac:dyDescent="0.25">
      <c r="A23" s="132" t="s">
        <v>149</v>
      </c>
      <c r="B23" s="132" t="s">
        <v>326</v>
      </c>
      <c r="C23" s="132" t="s">
        <v>327</v>
      </c>
      <c r="D23" s="132" t="s">
        <v>328</v>
      </c>
      <c r="E23" s="132" t="s">
        <v>148</v>
      </c>
    </row>
    <row r="24" spans="1:5" ht="15.75" thickTop="1" thickBot="1" x14ac:dyDescent="0.25">
      <c r="A24" s="130" t="s">
        <v>154</v>
      </c>
      <c r="B24" s="130" t="s">
        <v>155</v>
      </c>
      <c r="C24" s="130" t="s">
        <v>156</v>
      </c>
      <c r="D24" s="130" t="s">
        <v>147</v>
      </c>
      <c r="E24" s="130" t="s">
        <v>148</v>
      </c>
    </row>
    <row r="25" spans="1:5" ht="30" thickTop="1" thickBot="1" x14ac:dyDescent="0.25">
      <c r="A25" s="132" t="s">
        <v>149</v>
      </c>
      <c r="B25" s="132" t="s">
        <v>323</v>
      </c>
      <c r="C25" s="132" t="s">
        <v>324</v>
      </c>
      <c r="D25" s="132" t="s">
        <v>325</v>
      </c>
      <c r="E25" s="132" t="s">
        <v>148</v>
      </c>
    </row>
    <row r="26" spans="1:5" ht="15.75" thickTop="1" thickBot="1" x14ac:dyDescent="0.25">
      <c r="A26" s="132" t="s">
        <v>149</v>
      </c>
      <c r="B26" s="132" t="s">
        <v>320</v>
      </c>
      <c r="C26" s="132" t="s">
        <v>321</v>
      </c>
      <c r="D26" s="132" t="s">
        <v>322</v>
      </c>
      <c r="E26" s="132" t="s">
        <v>148</v>
      </c>
    </row>
    <row r="27" spans="1:5" ht="164.25" customHeight="1" thickTop="1" thickBot="1" x14ac:dyDescent="0.25">
      <c r="A27" s="132" t="s">
        <v>168</v>
      </c>
      <c r="B27" s="132" t="s">
        <v>275</v>
      </c>
      <c r="C27" s="132" t="s">
        <v>386</v>
      </c>
      <c r="D27" s="132" t="s">
        <v>147</v>
      </c>
      <c r="E27" s="132" t="s">
        <v>276</v>
      </c>
    </row>
    <row r="28" spans="1:5" ht="58.5" thickTop="1" thickBot="1" x14ac:dyDescent="0.25">
      <c r="A28" s="132" t="s">
        <v>168</v>
      </c>
      <c r="B28" s="130" t="s">
        <v>270</v>
      </c>
      <c r="C28" s="130" t="s">
        <v>413</v>
      </c>
      <c r="D28" s="130" t="s">
        <v>271</v>
      </c>
      <c r="E28" s="130" t="s">
        <v>272</v>
      </c>
    </row>
    <row r="29" spans="1:5" ht="101.25" thickTop="1" thickBot="1" x14ac:dyDescent="0.25">
      <c r="A29" s="130" t="s">
        <v>168</v>
      </c>
      <c r="B29" s="130" t="s">
        <v>273</v>
      </c>
      <c r="C29" s="130" t="s">
        <v>378</v>
      </c>
      <c r="D29" s="130" t="s">
        <v>279</v>
      </c>
      <c r="E29" s="130" t="s">
        <v>274</v>
      </c>
    </row>
    <row r="30" spans="1:5" ht="72.75" thickTop="1" thickBot="1" x14ac:dyDescent="0.25">
      <c r="A30" s="133" t="s">
        <v>169</v>
      </c>
      <c r="B30" s="133" t="s">
        <v>335</v>
      </c>
      <c r="C30" s="133" t="s">
        <v>240</v>
      </c>
      <c r="D30" s="132" t="s">
        <v>148</v>
      </c>
      <c r="E30" s="132" t="s">
        <v>148</v>
      </c>
    </row>
    <row r="31" spans="1:5" ht="144" thickTop="1" thickBot="1" x14ac:dyDescent="0.25">
      <c r="A31" s="130" t="s">
        <v>168</v>
      </c>
      <c r="B31" s="130" t="s">
        <v>295</v>
      </c>
      <c r="C31" s="130" t="s">
        <v>296</v>
      </c>
      <c r="D31" s="130" t="s">
        <v>297</v>
      </c>
      <c r="E31" s="130" t="s">
        <v>298</v>
      </c>
    </row>
    <row r="32" spans="1:5" ht="87" thickTop="1" thickBot="1" x14ac:dyDescent="0.25">
      <c r="A32" s="130" t="s">
        <v>168</v>
      </c>
      <c r="B32" s="130" t="s">
        <v>284</v>
      </c>
      <c r="C32" s="130" t="s">
        <v>414</v>
      </c>
      <c r="D32" s="130" t="s">
        <v>381</v>
      </c>
      <c r="E32" s="130" t="s">
        <v>285</v>
      </c>
    </row>
    <row r="33" spans="1:5" ht="44.25" thickTop="1" thickBot="1" x14ac:dyDescent="0.25">
      <c r="A33" s="130" t="s">
        <v>168</v>
      </c>
      <c r="B33" s="130" t="s">
        <v>281</v>
      </c>
      <c r="C33" s="130" t="s">
        <v>282</v>
      </c>
      <c r="D33" s="130" t="s">
        <v>286</v>
      </c>
      <c r="E33" s="130" t="s">
        <v>283</v>
      </c>
    </row>
    <row r="34" spans="1:5" ht="44.25" thickTop="1" thickBot="1" x14ac:dyDescent="0.25">
      <c r="A34" s="130" t="s">
        <v>168</v>
      </c>
      <c r="B34" s="130" t="s">
        <v>277</v>
      </c>
      <c r="C34" s="130" t="s">
        <v>278</v>
      </c>
      <c r="D34" s="130" t="s">
        <v>280</v>
      </c>
      <c r="E34" s="130" t="s">
        <v>379</v>
      </c>
    </row>
    <row r="35" spans="1:5" ht="30" thickTop="1" thickBot="1" x14ac:dyDescent="0.25">
      <c r="A35" s="133" t="s">
        <v>169</v>
      </c>
      <c r="B35" s="133" t="s">
        <v>380</v>
      </c>
      <c r="C35" s="133" t="s">
        <v>237</v>
      </c>
      <c r="D35" s="133" t="s">
        <v>238</v>
      </c>
      <c r="E35" s="133" t="s">
        <v>239</v>
      </c>
    </row>
    <row r="36" spans="1:5" ht="72.75" thickTop="1" thickBot="1" x14ac:dyDescent="0.25">
      <c r="A36" s="133" t="s">
        <v>169</v>
      </c>
      <c r="B36" s="133" t="s">
        <v>235</v>
      </c>
      <c r="C36" s="133" t="s">
        <v>236</v>
      </c>
      <c r="D36" s="133" t="s">
        <v>229</v>
      </c>
      <c r="E36" s="133" t="s">
        <v>148</v>
      </c>
    </row>
    <row r="37" spans="1:5" ht="30" thickTop="1" thickBot="1" x14ac:dyDescent="0.25">
      <c r="A37" s="133" t="s">
        <v>169</v>
      </c>
      <c r="B37" s="133" t="s">
        <v>233</v>
      </c>
      <c r="C37" s="133" t="s">
        <v>234</v>
      </c>
      <c r="D37" s="133" t="s">
        <v>229</v>
      </c>
      <c r="E37" s="133" t="s">
        <v>148</v>
      </c>
    </row>
    <row r="38" spans="1:5" ht="87" thickTop="1" thickBot="1" x14ac:dyDescent="0.25">
      <c r="A38" s="130" t="s">
        <v>168</v>
      </c>
      <c r="B38" s="130" t="s">
        <v>287</v>
      </c>
      <c r="C38" s="130" t="s">
        <v>415</v>
      </c>
      <c r="D38" s="130">
        <v>11</v>
      </c>
      <c r="E38" s="130" t="s">
        <v>288</v>
      </c>
    </row>
    <row r="39" spans="1:5" s="129" customFormat="1" ht="215.25" thickTop="1" thickBot="1" x14ac:dyDescent="0.3">
      <c r="A39" s="130" t="s">
        <v>168</v>
      </c>
      <c r="B39" s="130" t="s">
        <v>299</v>
      </c>
      <c r="C39" s="130" t="s">
        <v>382</v>
      </c>
      <c r="D39" s="132" t="s">
        <v>301</v>
      </c>
      <c r="E39" s="130" t="s">
        <v>300</v>
      </c>
    </row>
    <row r="40" spans="1:5" s="129" customFormat="1" ht="68.25" customHeight="1" thickTop="1" thickBot="1" x14ac:dyDescent="0.3">
      <c r="A40" s="130" t="s">
        <v>168</v>
      </c>
      <c r="B40" s="130" t="s">
        <v>289</v>
      </c>
      <c r="C40" s="130" t="s">
        <v>290</v>
      </c>
      <c r="D40" s="132" t="s">
        <v>147</v>
      </c>
      <c r="E40" s="130" t="s">
        <v>291</v>
      </c>
    </row>
    <row r="41" spans="1:5" s="129" customFormat="1" ht="68.25" customHeight="1" thickTop="1" thickBot="1" x14ac:dyDescent="0.3">
      <c r="A41" s="132" t="s">
        <v>169</v>
      </c>
      <c r="B41" s="132" t="s">
        <v>387</v>
      </c>
      <c r="C41" s="134" t="s">
        <v>388</v>
      </c>
      <c r="D41" s="132" t="s">
        <v>389</v>
      </c>
      <c r="E41" s="132" t="s">
        <v>148</v>
      </c>
    </row>
    <row r="42" spans="1:5" s="129" customFormat="1" ht="44.25" thickTop="1" thickBot="1" x14ac:dyDescent="0.3">
      <c r="A42" s="130" t="s">
        <v>168</v>
      </c>
      <c r="B42" s="130" t="s">
        <v>292</v>
      </c>
      <c r="C42" s="130" t="s">
        <v>293</v>
      </c>
      <c r="D42" s="132" t="s">
        <v>147</v>
      </c>
      <c r="E42" s="130" t="s">
        <v>383</v>
      </c>
    </row>
    <row r="43" spans="1:5" s="129" customFormat="1" ht="81" customHeight="1" thickTop="1" thickBot="1" x14ac:dyDescent="0.3">
      <c r="A43" s="130" t="s">
        <v>169</v>
      </c>
      <c r="B43" s="130" t="s">
        <v>178</v>
      </c>
      <c r="C43" s="130" t="s">
        <v>179</v>
      </c>
      <c r="D43" s="130" t="s">
        <v>294</v>
      </c>
      <c r="E43" s="130" t="s">
        <v>180</v>
      </c>
    </row>
    <row r="44" spans="1:5" s="129" customFormat="1" ht="58.5" thickTop="1" thickBot="1" x14ac:dyDescent="0.3">
      <c r="A44" s="130" t="s">
        <v>169</v>
      </c>
      <c r="B44" s="130" t="s">
        <v>176</v>
      </c>
      <c r="C44" s="130" t="s">
        <v>177</v>
      </c>
      <c r="D44" s="130" t="s">
        <v>147</v>
      </c>
      <c r="E44" s="130" t="s">
        <v>148</v>
      </c>
    </row>
    <row r="45" spans="1:5" s="129" customFormat="1" ht="44.25" thickTop="1" thickBot="1" x14ac:dyDescent="0.3">
      <c r="A45" s="130" t="s">
        <v>169</v>
      </c>
      <c r="B45" s="130" t="s">
        <v>172</v>
      </c>
      <c r="C45" s="130" t="s">
        <v>173</v>
      </c>
      <c r="D45" s="130" t="s">
        <v>174</v>
      </c>
      <c r="E45" s="130" t="s">
        <v>175</v>
      </c>
    </row>
    <row r="46" spans="1:5" s="129" customFormat="1" ht="58.5" thickTop="1" thickBot="1" x14ac:dyDescent="0.3">
      <c r="A46" s="130" t="s">
        <v>169</v>
      </c>
      <c r="B46" s="132" t="s">
        <v>302</v>
      </c>
      <c r="C46" s="132" t="s">
        <v>303</v>
      </c>
      <c r="D46" s="132">
        <v>24</v>
      </c>
      <c r="E46" s="132" t="s">
        <v>304</v>
      </c>
    </row>
    <row r="47" spans="1:5" s="129" customFormat="1" ht="58.5" thickTop="1" thickBot="1" x14ac:dyDescent="0.3">
      <c r="A47" s="132" t="s">
        <v>168</v>
      </c>
      <c r="B47" s="132" t="s">
        <v>170</v>
      </c>
      <c r="C47" s="132" t="s">
        <v>171</v>
      </c>
      <c r="D47" s="132" t="s">
        <v>147</v>
      </c>
      <c r="E47" s="132" t="s">
        <v>148</v>
      </c>
    </row>
    <row r="48" spans="1:5" s="129" customFormat="1" ht="58.5" thickTop="1" thickBot="1" x14ac:dyDescent="0.3">
      <c r="A48" s="130" t="s">
        <v>169</v>
      </c>
      <c r="B48" s="132" t="s">
        <v>305</v>
      </c>
      <c r="C48" s="132" t="s">
        <v>306</v>
      </c>
      <c r="D48" s="132">
        <v>12</v>
      </c>
      <c r="E48" s="132" t="s">
        <v>307</v>
      </c>
    </row>
    <row r="49" spans="1:5" ht="44.25" thickTop="1" thickBot="1" x14ac:dyDescent="0.25">
      <c r="A49" s="132" t="s">
        <v>181</v>
      </c>
      <c r="B49" s="135" t="s">
        <v>308</v>
      </c>
      <c r="C49" s="132" t="s">
        <v>309</v>
      </c>
      <c r="D49" s="132" t="s">
        <v>147</v>
      </c>
      <c r="E49" s="132" t="s">
        <v>310</v>
      </c>
    </row>
    <row r="50" spans="1:5" ht="58.5" thickTop="1" thickBot="1" x14ac:dyDescent="0.25">
      <c r="A50" s="132" t="s">
        <v>181</v>
      </c>
      <c r="B50" s="133" t="s">
        <v>248</v>
      </c>
      <c r="C50" s="133" t="s">
        <v>249</v>
      </c>
      <c r="D50" s="133" t="s">
        <v>242</v>
      </c>
      <c r="E50" s="133" t="s">
        <v>148</v>
      </c>
    </row>
    <row r="51" spans="1:5" ht="30" thickTop="1" thickBot="1" x14ac:dyDescent="0.25">
      <c r="A51" s="132" t="s">
        <v>181</v>
      </c>
      <c r="B51" s="135" t="s">
        <v>246</v>
      </c>
      <c r="C51" s="133" t="s">
        <v>247</v>
      </c>
      <c r="D51" s="133" t="s">
        <v>242</v>
      </c>
      <c r="E51" s="133" t="s">
        <v>148</v>
      </c>
    </row>
    <row r="52" spans="1:5" ht="44.25" thickTop="1" thickBot="1" x14ac:dyDescent="0.25">
      <c r="A52" s="132" t="s">
        <v>181</v>
      </c>
      <c r="B52" s="135" t="s">
        <v>182</v>
      </c>
      <c r="C52" s="132" t="s">
        <v>183</v>
      </c>
      <c r="D52" s="132" t="s">
        <v>147</v>
      </c>
      <c r="E52" s="132" t="s">
        <v>148</v>
      </c>
    </row>
    <row r="53" spans="1:5" ht="30" thickTop="1" thickBot="1" x14ac:dyDescent="0.25">
      <c r="A53" s="132" t="s">
        <v>181</v>
      </c>
      <c r="B53" s="132" t="s">
        <v>184</v>
      </c>
      <c r="C53" s="132" t="s">
        <v>185</v>
      </c>
      <c r="D53" s="132" t="s">
        <v>147</v>
      </c>
      <c r="E53" s="132" t="s">
        <v>148</v>
      </c>
    </row>
    <row r="54" spans="1:5" ht="101.25" thickTop="1" thickBot="1" x14ac:dyDescent="0.25">
      <c r="A54" s="132" t="s">
        <v>186</v>
      </c>
      <c r="B54" s="133" t="s">
        <v>311</v>
      </c>
      <c r="C54" s="133" t="s">
        <v>312</v>
      </c>
      <c r="D54" s="132" t="s">
        <v>147</v>
      </c>
      <c r="E54" s="133" t="s">
        <v>313</v>
      </c>
    </row>
    <row r="55" spans="1:5" ht="58.5" thickTop="1" thickBot="1" x14ac:dyDescent="0.25">
      <c r="A55" s="132" t="s">
        <v>186</v>
      </c>
      <c r="B55" s="133" t="s">
        <v>314</v>
      </c>
      <c r="C55" s="133" t="s">
        <v>416</v>
      </c>
      <c r="D55" s="132" t="s">
        <v>147</v>
      </c>
      <c r="E55" s="133" t="s">
        <v>315</v>
      </c>
    </row>
    <row r="56" spans="1:5" ht="101.25" thickTop="1" thickBot="1" x14ac:dyDescent="0.25">
      <c r="A56" s="132" t="s">
        <v>187</v>
      </c>
      <c r="B56" s="132" t="s">
        <v>347</v>
      </c>
      <c r="C56" s="132" t="s">
        <v>348</v>
      </c>
      <c r="D56" s="132" t="s">
        <v>349</v>
      </c>
      <c r="E56" s="132" t="s">
        <v>148</v>
      </c>
    </row>
    <row r="57" spans="1:5" ht="87" thickTop="1" thickBot="1" x14ac:dyDescent="0.25">
      <c r="A57" s="132" t="s">
        <v>187</v>
      </c>
      <c r="B57" s="132" t="s">
        <v>344</v>
      </c>
      <c r="C57" s="132" t="s">
        <v>345</v>
      </c>
      <c r="D57" s="132" t="s">
        <v>346</v>
      </c>
      <c r="E57" s="132" t="s">
        <v>148</v>
      </c>
    </row>
    <row r="58" spans="1:5" ht="58.5" thickTop="1" thickBot="1" x14ac:dyDescent="0.25">
      <c r="A58" s="132" t="s">
        <v>187</v>
      </c>
      <c r="B58" s="132" t="s">
        <v>342</v>
      </c>
      <c r="C58" s="132" t="s">
        <v>343</v>
      </c>
      <c r="D58" s="132" t="s">
        <v>148</v>
      </c>
      <c r="E58" s="132" t="s">
        <v>148</v>
      </c>
    </row>
    <row r="59" spans="1:5" ht="80.25" customHeight="1" thickTop="1" thickBot="1" x14ac:dyDescent="0.25">
      <c r="A59" s="132" t="s">
        <v>187</v>
      </c>
      <c r="B59" s="132" t="s">
        <v>390</v>
      </c>
      <c r="C59" s="132" t="s">
        <v>417</v>
      </c>
      <c r="D59" s="132"/>
      <c r="E59" s="132" t="s">
        <v>148</v>
      </c>
    </row>
    <row r="60" spans="1:5" ht="101.25" thickTop="1" thickBot="1" x14ac:dyDescent="0.25">
      <c r="A60" s="133" t="s">
        <v>241</v>
      </c>
      <c r="B60" s="133" t="s">
        <v>243</v>
      </c>
      <c r="C60" s="133" t="s">
        <v>244</v>
      </c>
      <c r="D60" s="133">
        <v>15</v>
      </c>
      <c r="E60" s="133" t="s">
        <v>245</v>
      </c>
    </row>
    <row r="61" spans="1:5" ht="58.5" thickTop="1" thickBot="1" x14ac:dyDescent="0.25">
      <c r="A61" s="130" t="s">
        <v>187</v>
      </c>
      <c r="B61" s="130" t="s">
        <v>190</v>
      </c>
      <c r="C61" s="130" t="s">
        <v>191</v>
      </c>
      <c r="D61" s="130" t="s">
        <v>147</v>
      </c>
      <c r="E61" s="130" t="s">
        <v>148</v>
      </c>
    </row>
    <row r="62" spans="1:5" ht="44.25" thickTop="1" thickBot="1" x14ac:dyDescent="0.25">
      <c r="A62" s="132" t="s">
        <v>187</v>
      </c>
      <c r="B62" s="132" t="s">
        <v>210</v>
      </c>
      <c r="C62" s="132" t="s">
        <v>211</v>
      </c>
      <c r="D62" s="132" t="s">
        <v>147</v>
      </c>
      <c r="E62" s="132" t="s">
        <v>148</v>
      </c>
    </row>
    <row r="63" spans="1:5" ht="30" thickTop="1" thickBot="1" x14ac:dyDescent="0.25">
      <c r="A63" s="333" t="s">
        <v>187</v>
      </c>
      <c r="B63" s="333" t="s">
        <v>212</v>
      </c>
      <c r="C63" s="132" t="s">
        <v>213</v>
      </c>
      <c r="D63" s="333" t="s">
        <v>147</v>
      </c>
      <c r="E63" s="333" t="s">
        <v>194</v>
      </c>
    </row>
    <row r="64" spans="1:5" ht="44.25" thickTop="1" thickBot="1" x14ac:dyDescent="0.25">
      <c r="A64" s="333"/>
      <c r="B64" s="333"/>
      <c r="C64" s="132" t="s">
        <v>214</v>
      </c>
      <c r="D64" s="333"/>
      <c r="E64" s="333"/>
    </row>
    <row r="65" spans="1:5" ht="101.25" thickTop="1" thickBot="1" x14ac:dyDescent="0.25">
      <c r="A65" s="132" t="s">
        <v>187</v>
      </c>
      <c r="B65" s="132" t="s">
        <v>208</v>
      </c>
      <c r="C65" s="132" t="s">
        <v>209</v>
      </c>
      <c r="D65" s="132" t="s">
        <v>147</v>
      </c>
      <c r="E65" s="132" t="s">
        <v>148</v>
      </c>
    </row>
    <row r="66" spans="1:5" ht="58.5" thickTop="1" thickBot="1" x14ac:dyDescent="0.25">
      <c r="A66" s="132" t="s">
        <v>186</v>
      </c>
      <c r="B66" s="132" t="s">
        <v>206</v>
      </c>
      <c r="C66" s="132" t="s">
        <v>207</v>
      </c>
      <c r="D66" s="132" t="s">
        <v>147</v>
      </c>
      <c r="E66" s="132" t="s">
        <v>194</v>
      </c>
    </row>
    <row r="67" spans="1:5" ht="58.5" thickTop="1" thickBot="1" x14ac:dyDescent="0.25">
      <c r="A67" s="132" t="s">
        <v>186</v>
      </c>
      <c r="B67" s="132" t="s">
        <v>205</v>
      </c>
      <c r="C67" s="132" t="s">
        <v>384</v>
      </c>
      <c r="D67" s="132" t="s">
        <v>147</v>
      </c>
      <c r="E67" s="132" t="s">
        <v>148</v>
      </c>
    </row>
    <row r="68" spans="1:5" ht="30" thickTop="1" thickBot="1" x14ac:dyDescent="0.25">
      <c r="A68" s="132" t="s">
        <v>186</v>
      </c>
      <c r="B68" s="132" t="s">
        <v>203</v>
      </c>
      <c r="C68" s="132" t="s">
        <v>204</v>
      </c>
      <c r="D68" s="132" t="s">
        <v>147</v>
      </c>
      <c r="E68" s="132" t="s">
        <v>148</v>
      </c>
    </row>
    <row r="69" spans="1:5" s="129" customFormat="1" ht="58.5" thickTop="1" thickBot="1" x14ac:dyDescent="0.3">
      <c r="A69" s="130" t="s">
        <v>187</v>
      </c>
      <c r="B69" s="130" t="s">
        <v>188</v>
      </c>
      <c r="C69" s="130" t="s">
        <v>189</v>
      </c>
      <c r="D69" s="130" t="s">
        <v>147</v>
      </c>
      <c r="E69" s="130" t="s">
        <v>148</v>
      </c>
    </row>
    <row r="70" spans="1:5" ht="72.75" thickTop="1" thickBot="1" x14ac:dyDescent="0.25">
      <c r="A70" s="132" t="s">
        <v>187</v>
      </c>
      <c r="B70" s="132" t="s">
        <v>340</v>
      </c>
      <c r="C70" s="132" t="s">
        <v>341</v>
      </c>
      <c r="D70" s="132" t="s">
        <v>148</v>
      </c>
      <c r="E70" s="132" t="s">
        <v>148</v>
      </c>
    </row>
    <row r="71" spans="1:5" ht="72.75" thickTop="1" thickBot="1" x14ac:dyDescent="0.25">
      <c r="A71" s="132" t="s">
        <v>187</v>
      </c>
      <c r="B71" s="132" t="s">
        <v>339</v>
      </c>
      <c r="C71" s="132" t="s">
        <v>418</v>
      </c>
      <c r="D71" s="132" t="s">
        <v>148</v>
      </c>
      <c r="E71" s="132" t="s">
        <v>148</v>
      </c>
    </row>
    <row r="72" spans="1:5" ht="72.75" thickTop="1" thickBot="1" x14ac:dyDescent="0.25">
      <c r="A72" s="132" t="s">
        <v>187</v>
      </c>
      <c r="B72" s="132" t="s">
        <v>336</v>
      </c>
      <c r="C72" s="132" t="s">
        <v>337</v>
      </c>
      <c r="D72" s="132" t="s">
        <v>338</v>
      </c>
      <c r="E72" s="132" t="s">
        <v>148</v>
      </c>
    </row>
    <row r="73" spans="1:5" ht="44.25" thickTop="1" thickBot="1" x14ac:dyDescent="0.25">
      <c r="A73" s="132" t="s">
        <v>186</v>
      </c>
      <c r="B73" s="132" t="s">
        <v>201</v>
      </c>
      <c r="C73" s="132" t="s">
        <v>202</v>
      </c>
      <c r="D73" s="132" t="s">
        <v>147</v>
      </c>
      <c r="E73" s="132" t="s">
        <v>148</v>
      </c>
    </row>
    <row r="74" spans="1:5" ht="30" thickTop="1" thickBot="1" x14ac:dyDescent="0.25">
      <c r="A74" s="132" t="s">
        <v>187</v>
      </c>
      <c r="B74" s="132" t="s">
        <v>199</v>
      </c>
      <c r="C74" s="132" t="s">
        <v>200</v>
      </c>
      <c r="D74" s="132" t="s">
        <v>147</v>
      </c>
      <c r="E74" s="132" t="s">
        <v>148</v>
      </c>
    </row>
    <row r="75" spans="1:5" ht="58.5" thickTop="1" thickBot="1" x14ac:dyDescent="0.25">
      <c r="A75" s="132" t="s">
        <v>187</v>
      </c>
      <c r="B75" s="132" t="s">
        <v>197</v>
      </c>
      <c r="C75" s="132" t="s">
        <v>198</v>
      </c>
      <c r="D75" s="132" t="s">
        <v>147</v>
      </c>
      <c r="E75" s="132" t="s">
        <v>148</v>
      </c>
    </row>
    <row r="76" spans="1:5" ht="72.75" thickTop="1" thickBot="1" x14ac:dyDescent="0.25">
      <c r="A76" s="132" t="s">
        <v>186</v>
      </c>
      <c r="B76" s="132" t="s">
        <v>195</v>
      </c>
      <c r="C76" s="132" t="s">
        <v>196</v>
      </c>
      <c r="D76" s="132" t="s">
        <v>147</v>
      </c>
      <c r="E76" s="132" t="s">
        <v>148</v>
      </c>
    </row>
    <row r="77" spans="1:5" ht="30" thickTop="1" thickBot="1" x14ac:dyDescent="0.25">
      <c r="A77" s="132" t="s">
        <v>187</v>
      </c>
      <c r="B77" s="132" t="s">
        <v>192</v>
      </c>
      <c r="C77" s="132" t="s">
        <v>193</v>
      </c>
      <c r="D77" s="132" t="s">
        <v>147</v>
      </c>
      <c r="E77" s="132" t="s">
        <v>194</v>
      </c>
    </row>
    <row r="78" spans="1:5" ht="30" thickTop="1" thickBot="1" x14ac:dyDescent="0.25">
      <c r="A78" s="130" t="s">
        <v>215</v>
      </c>
      <c r="B78" s="136" t="s">
        <v>220</v>
      </c>
      <c r="C78" s="130" t="s">
        <v>221</v>
      </c>
      <c r="D78" s="130" t="s">
        <v>147</v>
      </c>
      <c r="E78" s="130" t="s">
        <v>148</v>
      </c>
    </row>
    <row r="79" spans="1:5" ht="44.25" thickTop="1" thickBot="1" x14ac:dyDescent="0.25">
      <c r="A79" s="130" t="s">
        <v>215</v>
      </c>
      <c r="B79" s="136" t="s">
        <v>218</v>
      </c>
      <c r="C79" s="130" t="s">
        <v>219</v>
      </c>
      <c r="D79" s="130" t="s">
        <v>147</v>
      </c>
      <c r="E79" s="130" t="s">
        <v>148</v>
      </c>
    </row>
    <row r="80" spans="1:5" ht="72.75" thickTop="1" thickBot="1" x14ac:dyDescent="0.25">
      <c r="A80" s="130" t="s">
        <v>215</v>
      </c>
      <c r="B80" s="136" t="s">
        <v>216</v>
      </c>
      <c r="C80" s="130" t="s">
        <v>217</v>
      </c>
      <c r="D80" s="130" t="s">
        <v>147</v>
      </c>
      <c r="E80" s="130" t="s">
        <v>148</v>
      </c>
    </row>
    <row r="81" spans="1:5" ht="42" customHeight="1" thickTop="1" thickBot="1" x14ac:dyDescent="0.25">
      <c r="A81" s="132" t="s">
        <v>215</v>
      </c>
      <c r="B81" s="132" t="s">
        <v>391</v>
      </c>
      <c r="C81" s="132" t="s">
        <v>392</v>
      </c>
      <c r="D81" s="132"/>
      <c r="E81" s="132" t="s">
        <v>148</v>
      </c>
    </row>
    <row r="82" spans="1:5" ht="15.75" thickTop="1" thickBot="1" x14ac:dyDescent="0.25">
      <c r="A82" s="132" t="s">
        <v>226</v>
      </c>
      <c r="B82" s="132" t="s">
        <v>227</v>
      </c>
      <c r="C82" s="132" t="s">
        <v>228</v>
      </c>
      <c r="D82" s="132" t="s">
        <v>147</v>
      </c>
      <c r="E82" s="132" t="s">
        <v>148</v>
      </c>
    </row>
    <row r="83" spans="1:5" ht="32.25" customHeight="1" thickTop="1" thickBot="1" x14ac:dyDescent="0.25">
      <c r="A83" s="132" t="s">
        <v>316</v>
      </c>
      <c r="B83" s="132" t="s">
        <v>317</v>
      </c>
      <c r="C83" s="132" t="s">
        <v>318</v>
      </c>
      <c r="D83" s="132" t="s">
        <v>319</v>
      </c>
      <c r="E83" s="132" t="s">
        <v>375</v>
      </c>
    </row>
    <row r="84" spans="1:5" ht="44.25" thickTop="1" thickBot="1" x14ac:dyDescent="0.25">
      <c r="A84" s="130" t="s">
        <v>224</v>
      </c>
      <c r="B84" s="130" t="s">
        <v>225</v>
      </c>
      <c r="C84" s="130" t="s">
        <v>385</v>
      </c>
      <c r="D84" s="130" t="s">
        <v>147</v>
      </c>
      <c r="E84" s="130" t="s">
        <v>148</v>
      </c>
    </row>
    <row r="85" spans="1:5" ht="58.5" thickTop="1" thickBot="1" x14ac:dyDescent="0.25">
      <c r="A85" s="132" t="s">
        <v>350</v>
      </c>
      <c r="B85" s="132" t="s">
        <v>353</v>
      </c>
      <c r="C85" s="132" t="s">
        <v>354</v>
      </c>
      <c r="D85" s="132" t="s">
        <v>229</v>
      </c>
      <c r="E85" s="132" t="s">
        <v>229</v>
      </c>
    </row>
    <row r="86" spans="1:5" ht="30" thickTop="1" thickBot="1" x14ac:dyDescent="0.25">
      <c r="A86" s="132" t="s">
        <v>350</v>
      </c>
      <c r="B86" s="132" t="s">
        <v>351</v>
      </c>
      <c r="C86" s="132" t="s">
        <v>352</v>
      </c>
      <c r="D86" s="132" t="s">
        <v>229</v>
      </c>
      <c r="E86" s="132" t="s">
        <v>229</v>
      </c>
    </row>
    <row r="87" spans="1:5" ht="44.25" thickTop="1" thickBot="1" x14ac:dyDescent="0.25">
      <c r="A87" s="132" t="s">
        <v>355</v>
      </c>
      <c r="B87" s="132" t="s">
        <v>406</v>
      </c>
      <c r="C87" s="132" t="s">
        <v>372</v>
      </c>
      <c r="D87" s="132" t="s">
        <v>229</v>
      </c>
      <c r="E87" s="132" t="s">
        <v>229</v>
      </c>
    </row>
    <row r="88" spans="1:5" ht="44.25" thickTop="1" thickBot="1" x14ac:dyDescent="0.25">
      <c r="A88" s="132" t="s">
        <v>355</v>
      </c>
      <c r="B88" s="132" t="s">
        <v>407</v>
      </c>
      <c r="C88" s="132" t="s">
        <v>371</v>
      </c>
      <c r="D88" s="132" t="s">
        <v>229</v>
      </c>
      <c r="E88" s="132" t="s">
        <v>229</v>
      </c>
    </row>
    <row r="89" spans="1:5" ht="58.5" thickTop="1" thickBot="1" x14ac:dyDescent="0.25">
      <c r="A89" s="132" t="s">
        <v>355</v>
      </c>
      <c r="B89" s="132" t="s">
        <v>408</v>
      </c>
      <c r="C89" s="132" t="s">
        <v>370</v>
      </c>
      <c r="D89" s="132" t="s">
        <v>229</v>
      </c>
      <c r="E89" s="132" t="s">
        <v>229</v>
      </c>
    </row>
    <row r="90" spans="1:5" ht="44.25" thickTop="1" thickBot="1" x14ac:dyDescent="0.25">
      <c r="A90" s="132" t="s">
        <v>355</v>
      </c>
      <c r="B90" s="132" t="s">
        <v>409</v>
      </c>
      <c r="C90" s="132" t="s">
        <v>369</v>
      </c>
      <c r="D90" s="132" t="s">
        <v>229</v>
      </c>
      <c r="E90" s="132" t="s">
        <v>229</v>
      </c>
    </row>
    <row r="91" spans="1:5" ht="30" thickTop="1" thickBot="1" x14ac:dyDescent="0.25">
      <c r="A91" s="132" t="s">
        <v>355</v>
      </c>
      <c r="B91" s="132" t="s">
        <v>410</v>
      </c>
      <c r="C91" s="132" t="s">
        <v>368</v>
      </c>
      <c r="D91" s="132" t="s">
        <v>229</v>
      </c>
      <c r="E91" s="132" t="s">
        <v>229</v>
      </c>
    </row>
    <row r="92" spans="1:5" ht="58.5" thickTop="1" thickBot="1" x14ac:dyDescent="0.25">
      <c r="A92" s="132" t="s">
        <v>355</v>
      </c>
      <c r="B92" s="132" t="s">
        <v>411</v>
      </c>
      <c r="C92" s="132" t="s">
        <v>367</v>
      </c>
      <c r="D92" s="132" t="s">
        <v>229</v>
      </c>
      <c r="E92" s="132" t="s">
        <v>229</v>
      </c>
    </row>
    <row r="93" spans="1:5" ht="15.75" thickTop="1" thickBot="1" x14ac:dyDescent="0.25">
      <c r="A93" s="132" t="s">
        <v>355</v>
      </c>
      <c r="B93" s="132" t="s">
        <v>412</v>
      </c>
      <c r="C93" s="132" t="s">
        <v>366</v>
      </c>
      <c r="D93" s="132" t="s">
        <v>229</v>
      </c>
      <c r="E93" s="132" t="s">
        <v>229</v>
      </c>
    </row>
    <row r="94" spans="1:5" ht="44.25" thickTop="1" thickBot="1" x14ac:dyDescent="0.25">
      <c r="A94" s="132" t="s">
        <v>355</v>
      </c>
      <c r="B94" s="132" t="s">
        <v>397</v>
      </c>
      <c r="C94" s="132" t="s">
        <v>398</v>
      </c>
      <c r="D94" s="132" t="s">
        <v>229</v>
      </c>
      <c r="E94" s="132" t="s">
        <v>229</v>
      </c>
    </row>
    <row r="95" spans="1:5" ht="30" thickTop="1" thickBot="1" x14ac:dyDescent="0.25">
      <c r="A95" s="132" t="s">
        <v>355</v>
      </c>
      <c r="B95" s="132" t="s">
        <v>405</v>
      </c>
      <c r="C95" s="132" t="s">
        <v>365</v>
      </c>
      <c r="D95" s="132" t="s">
        <v>229</v>
      </c>
      <c r="E95" s="132" t="s">
        <v>229</v>
      </c>
    </row>
    <row r="96" spans="1:5" ht="44.25" thickTop="1" thickBot="1" x14ac:dyDescent="0.25">
      <c r="A96" s="132" t="s">
        <v>355</v>
      </c>
      <c r="B96" s="132" t="s">
        <v>396</v>
      </c>
      <c r="C96" s="132" t="s">
        <v>364</v>
      </c>
      <c r="D96" s="132" t="s">
        <v>229</v>
      </c>
      <c r="E96" s="132" t="s">
        <v>229</v>
      </c>
    </row>
    <row r="97" spans="1:5" ht="30" thickTop="1" thickBot="1" x14ac:dyDescent="0.25">
      <c r="A97" s="132" t="s">
        <v>355</v>
      </c>
      <c r="B97" s="132" t="s">
        <v>404</v>
      </c>
      <c r="C97" s="132" t="s">
        <v>363</v>
      </c>
      <c r="D97" s="132" t="s">
        <v>229</v>
      </c>
      <c r="E97" s="132" t="s">
        <v>229</v>
      </c>
    </row>
    <row r="98" spans="1:5" ht="44.25" thickTop="1" thickBot="1" x14ac:dyDescent="0.25">
      <c r="A98" s="132" t="s">
        <v>355</v>
      </c>
      <c r="B98" s="132" t="s">
        <v>399</v>
      </c>
      <c r="C98" s="132" t="s">
        <v>400</v>
      </c>
      <c r="D98" s="132" t="s">
        <v>229</v>
      </c>
      <c r="E98" s="132" t="s">
        <v>229</v>
      </c>
    </row>
    <row r="99" spans="1:5" ht="44.25" thickTop="1" thickBot="1" x14ac:dyDescent="0.25">
      <c r="A99" s="132" t="s">
        <v>355</v>
      </c>
      <c r="B99" s="132" t="s">
        <v>401</v>
      </c>
      <c r="C99" s="132" t="s">
        <v>362</v>
      </c>
      <c r="D99" s="132" t="s">
        <v>229</v>
      </c>
      <c r="E99" s="132" t="s">
        <v>229</v>
      </c>
    </row>
    <row r="100" spans="1:5" ht="30" thickTop="1" thickBot="1" x14ac:dyDescent="0.25">
      <c r="A100" s="132" t="s">
        <v>355</v>
      </c>
      <c r="B100" s="132" t="s">
        <v>403</v>
      </c>
      <c r="C100" s="132" t="s">
        <v>395</v>
      </c>
      <c r="D100" s="132" t="s">
        <v>229</v>
      </c>
      <c r="E100" s="132" t="s">
        <v>229</v>
      </c>
    </row>
    <row r="101" spans="1:5" ht="44.25" thickTop="1" thickBot="1" x14ac:dyDescent="0.25">
      <c r="A101" s="132" t="s">
        <v>355</v>
      </c>
      <c r="B101" s="132" t="s">
        <v>393</v>
      </c>
      <c r="C101" s="132" t="s">
        <v>394</v>
      </c>
      <c r="D101" s="132" t="s">
        <v>229</v>
      </c>
      <c r="E101" s="132" t="s">
        <v>229</v>
      </c>
    </row>
    <row r="102" spans="1:5" ht="30" thickTop="1" thickBot="1" x14ac:dyDescent="0.25">
      <c r="A102" s="132" t="s">
        <v>355</v>
      </c>
      <c r="B102" s="132" t="s">
        <v>401</v>
      </c>
      <c r="C102" s="132" t="s">
        <v>402</v>
      </c>
      <c r="D102" s="132" t="s">
        <v>229</v>
      </c>
      <c r="E102" s="132" t="s">
        <v>229</v>
      </c>
    </row>
    <row r="103" spans="1:5" ht="30" thickTop="1" thickBot="1" x14ac:dyDescent="0.25">
      <c r="A103" s="130" t="s">
        <v>355</v>
      </c>
      <c r="B103" s="130" t="s">
        <v>222</v>
      </c>
      <c r="C103" s="130" t="s">
        <v>223</v>
      </c>
      <c r="D103" s="130" t="s">
        <v>147</v>
      </c>
      <c r="E103" s="130" t="s">
        <v>148</v>
      </c>
    </row>
    <row r="104" spans="1:5" ht="30" thickTop="1" thickBot="1" x14ac:dyDescent="0.25">
      <c r="A104" s="132" t="s">
        <v>355</v>
      </c>
      <c r="B104" s="132" t="s">
        <v>360</v>
      </c>
      <c r="C104" s="132" t="s">
        <v>361</v>
      </c>
      <c r="D104" s="132" t="s">
        <v>229</v>
      </c>
      <c r="E104" s="132" t="s">
        <v>229</v>
      </c>
    </row>
    <row r="105" spans="1:5" ht="30" thickTop="1" thickBot="1" x14ac:dyDescent="0.25">
      <c r="A105" s="132" t="s">
        <v>355</v>
      </c>
      <c r="B105" s="132" t="s">
        <v>356</v>
      </c>
      <c r="C105" s="132" t="s">
        <v>357</v>
      </c>
      <c r="D105" s="132" t="s">
        <v>229</v>
      </c>
      <c r="E105" s="132" t="s">
        <v>229</v>
      </c>
    </row>
    <row r="106" spans="1:5" ht="58.5" thickTop="1" thickBot="1" x14ac:dyDescent="0.25">
      <c r="A106" s="132" t="s">
        <v>355</v>
      </c>
      <c r="B106" s="132" t="s">
        <v>358</v>
      </c>
      <c r="C106" s="132" t="s">
        <v>359</v>
      </c>
      <c r="D106" s="132" t="s">
        <v>229</v>
      </c>
      <c r="E106" s="132" t="s">
        <v>229</v>
      </c>
    </row>
    <row r="107" spans="1:5" ht="15" thickTop="1" x14ac:dyDescent="0.2"/>
  </sheetData>
  <autoFilter ref="A5:E106" xr:uid="{F9ED745D-12D8-48DF-BD63-8812E7350085}"/>
  <mergeCells count="6">
    <mergeCell ref="E63:E64"/>
    <mergeCell ref="A1:B2"/>
    <mergeCell ref="C1:D2"/>
    <mergeCell ref="A63:A64"/>
    <mergeCell ref="B63:B64"/>
    <mergeCell ref="D63:D6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Caracterización</vt:lpstr>
      <vt:lpstr>INDICADOR</vt:lpstr>
      <vt:lpstr>INDICADOR (2)</vt:lpstr>
      <vt:lpstr>NORMOGRAMA</vt:lpstr>
      <vt:lpstr>INDICADOR!Área_de_impresión</vt:lpstr>
      <vt:lpstr>'INDICADOR (2)'!Área_de_impresión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Lynda Maria Cristina Castellanos Rodriguez</dc:creator>
  <cp:lastModifiedBy>SIC</cp:lastModifiedBy>
  <dcterms:created xsi:type="dcterms:W3CDTF">2019-07-30T17:59:42Z</dcterms:created>
  <dcterms:modified xsi:type="dcterms:W3CDTF">2021-01-16T00:11:51Z</dcterms:modified>
</cp:coreProperties>
</file>