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GESTIÓN DEL ÁREA\2019\GESTIÓN DOCUMENTAL\caracterización\"/>
    </mc:Choice>
  </mc:AlternateContent>
  <bookViews>
    <workbookView xWindow="0" yWindow="0" windowWidth="28800" windowHeight="12435"/>
  </bookViews>
  <sheets>
    <sheet name="Caracterización" sheetId="1" r:id="rId1"/>
    <sheet name="INDICADOR" sheetId="2" r:id="rId2"/>
    <sheet name="INDICADOR (2)" sheetId="3" r:id="rId3"/>
    <sheet name="INDICADOR (3)" sheetId="4" r:id="rId4"/>
    <sheet name="NORMOGRAMA" sheetId="5" r:id="rId5"/>
  </sheets>
  <externalReferences>
    <externalReference r:id="rId6"/>
    <externalReference r:id="rId7"/>
    <externalReference r:id="rId8"/>
  </externalReferences>
  <definedNames>
    <definedName name="_xlnm._FilterDatabase" localSheetId="4" hidden="1">NORMOGRAMA!$A$5:$E$54</definedName>
    <definedName name="_xlnm.Print_Area" localSheetId="1">INDICADOR!$A$1:$S$24</definedName>
    <definedName name="_xlnm.Print_Area" localSheetId="2">'INDICADOR (2)'!$A$1:$S$24</definedName>
    <definedName name="_xlnm.Print_Area" localSheetId="3">'INDICADOR (3)'!$A$1:$S$24</definedName>
    <definedName name="codigo">[1]listas!$A$2:$A$230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1" i="4" l="1"/>
  <c r="M8" i="4"/>
  <c r="C8" i="4"/>
  <c r="C6" i="4"/>
  <c r="M5" i="4"/>
  <c r="C11" i="3"/>
  <c r="M8" i="3"/>
  <c r="C8" i="3"/>
  <c r="C6" i="3"/>
  <c r="M5" i="3"/>
  <c r="C11" i="2"/>
  <c r="C8" i="2"/>
  <c r="C6" i="2"/>
  <c r="M5" i="2"/>
  <c r="E11" i="1" l="1"/>
  <c r="H7" i="1"/>
  <c r="E7" i="1"/>
</calcChain>
</file>

<file path=xl/sharedStrings.xml><?xml version="1.0" encoding="utf-8"?>
<sst xmlns="http://schemas.openxmlformats.org/spreadsheetml/2006/main" count="549" uniqueCount="313">
  <si>
    <t>CARACTERIZACIÓN DE PROCESOS</t>
  </si>
  <si>
    <t>PROCESO</t>
  </si>
  <si>
    <t>MACROPROCESO</t>
  </si>
  <si>
    <t>TIPO DE PROCESO</t>
  </si>
  <si>
    <t>OBJETIVO DEL PROCESO</t>
  </si>
  <si>
    <t>INDICADORES DE PROCESO</t>
  </si>
  <si>
    <t xml:space="preserve">TIPO DE INDICADOR </t>
  </si>
  <si>
    <t>NOMBRE</t>
  </si>
  <si>
    <t>Gestión Documental</t>
  </si>
  <si>
    <t>Eficacia</t>
  </si>
  <si>
    <t>Documentos de salida de la SIC enviados - GD01 Gestión Documental</t>
  </si>
  <si>
    <t>Eficacia en la radicación de entrada (Manuales) - GD01 Gestión Documental</t>
  </si>
  <si>
    <t>Error en la digitalización de documentos de entrada - GD01 Gestión Documental</t>
  </si>
  <si>
    <t>LIDER DEL PROCESO</t>
  </si>
  <si>
    <t>ALCANCE</t>
  </si>
  <si>
    <t>ELEMENTOS DE ENTRADA</t>
  </si>
  <si>
    <t>CICLO PHVA</t>
  </si>
  <si>
    <t>ACTIVIDADES</t>
  </si>
  <si>
    <t xml:space="preserve">ELEMENTOS DE SALIDA </t>
  </si>
  <si>
    <t>PROVEEDOR INTERNO</t>
  </si>
  <si>
    <t xml:space="preserve">PROVEEDOR EXTERNO </t>
  </si>
  <si>
    <t>ENTRADAS</t>
  </si>
  <si>
    <t>P</t>
  </si>
  <si>
    <t>H</t>
  </si>
  <si>
    <t>V</t>
  </si>
  <si>
    <t>A</t>
  </si>
  <si>
    <t>DESCRIPCIÓN DE ACTIVIDADES</t>
  </si>
  <si>
    <t>RESPONSABLES</t>
  </si>
  <si>
    <t>SALIDAS</t>
  </si>
  <si>
    <t>CLIENTE INTERNO</t>
  </si>
  <si>
    <t xml:space="preserve">CLIENTE EXTERNO </t>
  </si>
  <si>
    <t>Entes nacionales e internacionales  y ciudadanía</t>
  </si>
  <si>
    <t>Plan Estratégico Sectorial, Plan Estratégico Institucional,  Proyecto de Inversión, Plan Anual de Adquisiciones de la vigencia anterior, Plan de Acción de la vigencia anterior, Planes de Mejoramiento, Mapa de Riesgos, Indicadores, Encuestas y otros mecanismos de retroalimentación de los grupos de valor</t>
  </si>
  <si>
    <t xml:space="preserve">Secretario General 
Coordinador Grupo Gestión Documental y Recursos Físicos
</t>
  </si>
  <si>
    <t>DE01 Formulación Estratégica 
DE02 Revisión Estratégica
Todos los procesos</t>
  </si>
  <si>
    <t xml:space="preserve">
Partes interesadas</t>
  </si>
  <si>
    <t xml:space="preserve">Plan Institucional de Archivos (PINAR) , Programa de Gestión Documental (PGD), </t>
  </si>
  <si>
    <t>Planes y Programas Específicos de Gestión Documental.</t>
  </si>
  <si>
    <t xml:space="preserve">DE01 Formulación Estratégica 
DE02 Revisión Estratégica
</t>
  </si>
  <si>
    <t>Archivo General de la Nación, Legislación.                                                                
Otras entidades del estado
Organismos de normas internacionales</t>
  </si>
  <si>
    <t>Plan de Acción
Plan Anual de Adquisiciones
Plan Institucional de Archivos (PINAR)
Programa de Gestión Documental (PGD)
Planes y Programas Específicos de Gestión Documental.</t>
  </si>
  <si>
    <t>Todos los procesos</t>
  </si>
  <si>
    <t>Partes interesadas</t>
  </si>
  <si>
    <t>Ciudadanía, otras entidades</t>
  </si>
  <si>
    <t>Documentos de entrada, salida y traslado</t>
  </si>
  <si>
    <t>X</t>
  </si>
  <si>
    <t>Documentos recibidos, verificados, registrados, radicados, digitalizados, indexados, organizados y encasillados.
Documentos distribuidos, planillas de radicación, planillas de consignación de correspondencia, planilla de control de diligencias.</t>
  </si>
  <si>
    <t>Ciudadanía, organismos de control y vigilancia.</t>
  </si>
  <si>
    <t xml:space="preserve">Unidades documentales, expedientes, solicitudes, </t>
  </si>
  <si>
    <t>Partes Interesadas</t>
  </si>
  <si>
    <t>Solicitudes, identificación de necesidades de capacitación</t>
  </si>
  <si>
    <t xml:space="preserve">  SC03 Gestión Ambiental</t>
  </si>
  <si>
    <t>Orientaciones y metodología de gestión ambiental</t>
  </si>
  <si>
    <t xml:space="preserve">  Participar en actividades definidas en los programas de Gestión Ambiental</t>
  </si>
  <si>
    <t>Líder de proceso y su equipo de trabajo</t>
  </si>
  <si>
    <t>Prácticas y controles ambientales</t>
  </si>
  <si>
    <t>Todos los procesos
Servidores Públicos de la SIC y 
Representante de la Dirección para SGA</t>
  </si>
  <si>
    <t xml:space="preserve"> Partes interesadas</t>
  </si>
  <si>
    <t>SC04 Seguridad y Salud en el Trabajo</t>
  </si>
  <si>
    <t>Orientaciones y metodología de gestión en seguridad y salud en el Trabajo</t>
  </si>
  <si>
    <t xml:space="preserve"> Participar en las actividades definidas en los programas de Seguridad y Salud en el Trabajo</t>
  </si>
  <si>
    <t>Prácticas y controles en seguridad y salud en el Trabajo</t>
  </si>
  <si>
    <t>Todos los procesos
Servidores Públicos de la SIC y
Representante de la Dirección para SyST</t>
  </si>
  <si>
    <t>GD01 Gestión Documental</t>
  </si>
  <si>
    <t>Entes de Vigilancia y Control</t>
  </si>
  <si>
    <t xml:space="preserve"> Información de cumplimiento de actividades (operativas, plan de acción e indicadores de proceso)
</t>
  </si>
  <si>
    <t>Seguimiento</t>
  </si>
  <si>
    <t>CI02 Seguimiento al Sistema Integral de Gestión
DE02 Revisión Estratégica</t>
  </si>
  <si>
    <t>MinCIT, entes de vigilancia y control y ciudadanía</t>
  </si>
  <si>
    <t xml:space="preserve">Seguimiento </t>
  </si>
  <si>
    <t>Realizar Comité de Gestión y Comité de Coordinación, verificar cumplimiento y establecer acciones</t>
  </si>
  <si>
    <t>Establecer acciones correctivas y preventivas (de ser necesario)</t>
  </si>
  <si>
    <t>CI02 Seguimiento Sistema Integral de Gestión Institucional</t>
  </si>
  <si>
    <t>Comunicación fechas de auditoria interna, programación auditorias del SIGI</t>
  </si>
  <si>
    <t>Atender la auditoria y entregar la información necesaria</t>
  </si>
  <si>
    <t xml:space="preserve">Establecer acciones correctivas y preventivas (de ser necesario) </t>
  </si>
  <si>
    <t>Entes de control</t>
  </si>
  <si>
    <t>DE02 Revisión Estratégica
CI02 Seguimiento Sistema Integral de Gestión Institucional</t>
  </si>
  <si>
    <t>Información para Revisión por la Dirección e Información para el ejercicio de Rendición de Cuentas</t>
  </si>
  <si>
    <t>SC01 Formulación Sistema Integral de Gestión Institucional</t>
  </si>
  <si>
    <t>Entes de Control</t>
  </si>
  <si>
    <t>Necesidad de establecer acciones correctivas y preventivas</t>
  </si>
  <si>
    <t>Diligenciar el Plan de Mejoramiento con las acciones correctivas y preventivas
Entregar periódicamente reporte de cumplimiento del Plan de Mejoramiento (SIGI y las Auditorias de Gestión) a la Oficina de Control Interno</t>
  </si>
  <si>
    <t>Plan de mejoramiento,</t>
  </si>
  <si>
    <t>TRÁMITES Y OPAS</t>
  </si>
  <si>
    <t>Inicia con la planificación de la gestión documental, hasta la disposición final del documento (eliminación o conservación).</t>
  </si>
  <si>
    <t>Recopilar información de la vigencia y entregarla a la Oficina Asesora de Planeación para que consolide informe de Revisión por la Dirección e Información para el ejercicio de Rendición de Cuentas</t>
  </si>
  <si>
    <t>Orientar  las actividades técnicas y archivísticas (préstamo, reconstrucción, transferencia y/o eliminación de documentos, entre otros), correspondientes a la organización, administración y/o custodia de los archivos de gestión y archivo central, de acuerdo a lo establecido en el procedimiento GD01-P01</t>
  </si>
  <si>
    <t>Programar visitas de inspección a los archivos de las dependencias, para verificar el cumplimiento de lo establecido en el procedimiento GD01-P01</t>
  </si>
  <si>
    <t xml:space="preserve">Reportar información de las actividades realizadas por el líder de proceso y su equipo de trabajo a la Oficina Asesora de Planeación con la periodicidad requerida: Reporte de cumplimiento de actividades del Plan Estratégico Sectorial, Plan Estratégico Institucional, Proyecto de Inversión, Plan Anual de Adquisiciones, Plan de Acción, Planes de Mejoramiento, Mapa de Riesgos, Indicadores, Encuestas y otros mecanismos de retroalimentación de los grupos de valor </t>
  </si>
  <si>
    <t>Comité Institucional de Gestión y Desempeño</t>
  </si>
  <si>
    <t>Plan de Acción
Plan Anual de Adquisiciones
Plan Institucional de Archivos (PINAR)
Programa de Gestión Documental (PGD)
Políticas
Procedimientos
Instructivos</t>
  </si>
  <si>
    <t xml:space="preserve">Desarrollar e implementar los planes, programas, procedimientos, instructivos, instrumentos archivísticos e instrumentos de información pública,  Indicadores de cumplimiento y cronograma PGD </t>
  </si>
  <si>
    <t>Administrar las  comunicaciones oficiales de la entidad, desde la recepción, registro, radicación, distribución y/o traslado interno, hasta el envío de las comunicaciones oficiales de salida como lo establece el procedimiento GD01-P02 y los instructivos GD01-I05 y GD01-I06.</t>
  </si>
  <si>
    <t>Coordinador Grupo Gestión Documental y Recursos Físicos
Profesionales del área
Funcionarios de apoyo al proceso</t>
  </si>
  <si>
    <t xml:space="preserve">
Coordinador Grupo Gestión Documental y Recursos Físicos
Profesionales del área
Funcionarios de apoyo al proceso</t>
  </si>
  <si>
    <t>Expedientes de Archivo de Gestión organizados, con Hoja de Control diligenciada.
Formato Único de Inventario Documental del Archivo de Gestión diligenciado.
Registro de préstamo de expedientes  del Archivo de Gestión.
Transferencia de Archivo de Gestión a Archivo Central con registro de aprobación de ambas dependencia (transferencia primaria)
Verificación del registro de información en el Sistema de Gestión de Archivo correspondiente a las transferencias primarias.
Acta de eliminación aprobada por el Comité Institucional de Gestión y Desempeño.
Acta de reconstrucción de documentos o expedientes.</t>
  </si>
  <si>
    <t>Capacitación de los lineamientos, planes, programas, procedimientos e instructivos de gestión documental</t>
  </si>
  <si>
    <t>Coordinador Grupo Gestión Documental y Recursos Físicos
Profesionales del área</t>
  </si>
  <si>
    <t>Registro de asistencia a las capacitaciones realizadas sobre los lineamientos, planes, programas, procedimientos e instructivos de gestión documental</t>
  </si>
  <si>
    <t>DE02 Revisión Estratégica DIRECCIÓN ADMINISTRATIVA OFICINA ASESORA DE PLANEACIÓN, GT GD Y RF, OFICINA DE CONTROL INTERNO</t>
  </si>
  <si>
    <t>Comunicación fechas de auditoría externa</t>
  </si>
  <si>
    <t>Entregar la información necesaria para que los entes de control realicen las auditorías que corresponda</t>
  </si>
  <si>
    <t>CI02 Seguimiento Sistema Integral de Gestión Institucional
 CI01 Asesoría y Evaluación Independiente</t>
  </si>
  <si>
    <t xml:space="preserve">DE01 Formulación Estratégica
DE02 Revisión Estratégica
Todos los Procesos
</t>
  </si>
  <si>
    <t>Director Administrativo
Coordinador Grupo Gestión Documental y Recursos Físicos
Profesionales del área</t>
  </si>
  <si>
    <t>Planes,  programas, procedimientos, 
 instructivos e instrumentos archivísticos  y de  información pública,  implementados.</t>
  </si>
  <si>
    <t>Establecer políticas, lineamientos, procedimientos, instructivos, planes y programas específicos para la normalización de la Gestión Documental en la entidad, alineándose con los objetivos estratégicos y misionales en busca de la eficiencia y transparecia administrativa</t>
  </si>
  <si>
    <t>Determinar políticas, lineamientos, procedimientos, instructivos, planes y programas específicos, para la normalización de la Gestión Documental en la entidad, alineándose con los objetivos estratégicos y misionales en busca de la eficiencia y transparecia administrativa</t>
  </si>
  <si>
    <t>HOJA DE VIDA INDICADOR</t>
  </si>
  <si>
    <t>IDENTIFICACIÓN DEL INDICADOR</t>
  </si>
  <si>
    <t>Dependencia</t>
  </si>
  <si>
    <t>8.2.3. Grupo de Trabajo de Gestión Documental y Recursos Fisicos</t>
  </si>
  <si>
    <t>Proceso</t>
  </si>
  <si>
    <t>Macroproceso</t>
  </si>
  <si>
    <t>Lider de proceso</t>
  </si>
  <si>
    <t>Responsable de la medición</t>
  </si>
  <si>
    <t>Coordinador Grupo de Trabajo de Getión Documental y Recursos Físicos</t>
  </si>
  <si>
    <t>Nombre del Indicador</t>
  </si>
  <si>
    <t>Tipo de indicador</t>
  </si>
  <si>
    <t>Tipo de registro</t>
  </si>
  <si>
    <t xml:space="preserve">Acumulado </t>
  </si>
  <si>
    <t>Objetivo del Indicador</t>
  </si>
  <si>
    <t>Descripción del indicador</t>
  </si>
  <si>
    <t>Realizar control a la documentacion de salida generada por las dependencias de la SIC y entregada al Grupo de Trabajo de Gestión Documental y Recursos Físicos para su respectivo envío</t>
  </si>
  <si>
    <t>Objetivo del Proceso</t>
  </si>
  <si>
    <t>Formula del Indicador</t>
  </si>
  <si>
    <t>Nombre de la Variable</t>
  </si>
  <si>
    <t>Descripción de la Variable</t>
  </si>
  <si>
    <t>Unidad de Medida</t>
  </si>
  <si>
    <t>Fuente de Información</t>
  </si>
  <si>
    <t>(Documentos enviados por el Grupo de Gestión Documental y Recursos Físicos-GD01 Gestión Documental /Documentos recibidos para enviar de las dependencias de a SIC-GD01 Gestión Documental )*100</t>
  </si>
  <si>
    <t xml:space="preserve">Documentos enviados por el Grupo de Gestión Documental y Recursos Físicos-GD01 Gestión Documental </t>
  </si>
  <si>
    <t>Se refiere al total de documentos enviados a través de la empresa de correo y correspondencia, el correo electrónico institucional (contáctenos) y entregas a la mano.</t>
  </si>
  <si>
    <t>Númerica</t>
  </si>
  <si>
    <t>Sistema de trámites</t>
  </si>
  <si>
    <t xml:space="preserve">Documentos recibidos para enviar de las dependencias de a SIC-GD01 Gestión Documental </t>
  </si>
  <si>
    <t>Se refiere a la cantidad de documentos entregados por las dependencias de la SIC al Grupo de Trabajo de Gestión Documental y Recursos Físicos para el trámite de envío.</t>
  </si>
  <si>
    <t>Sistema de trámites, planillas de control de documentos</t>
  </si>
  <si>
    <t>Periodicidad</t>
  </si>
  <si>
    <t>Mensual</t>
  </si>
  <si>
    <t>x</t>
  </si>
  <si>
    <t>Bimestral</t>
  </si>
  <si>
    <t xml:space="preserve">Trimestral </t>
  </si>
  <si>
    <t>Semestral</t>
  </si>
  <si>
    <t>Tendencia</t>
  </si>
  <si>
    <t>Creciente</t>
  </si>
  <si>
    <t>Decreciente</t>
  </si>
  <si>
    <t>Constante</t>
  </si>
  <si>
    <t>META</t>
  </si>
  <si>
    <t>Línea Base</t>
  </si>
  <si>
    <t>Fuente Información de Línea Base</t>
  </si>
  <si>
    <t>Coordinador Grupo de Trabajo de Gestión Documental y Recursos Fisicos</t>
  </si>
  <si>
    <t>Determinar el porcentaje de correcciones en la radicación de entrada.</t>
  </si>
  <si>
    <t xml:space="preserve">Correcciones a la radicación de entrada (manuales) GD01 Gestión Documental /Toatal radicaciones de entrada (manuales)-GD01 Gestión Documental </t>
  </si>
  <si>
    <t xml:space="preserve">Correcciones a la radicación de entrada (manuales) GD01 Gestión Documental </t>
  </si>
  <si>
    <t>Correcciones generadas mensualmente al proceso de radicación de entrada (manuales)</t>
  </si>
  <si>
    <t xml:space="preserve">Total radicaciones de entrada (manuales)-GD01 Gestión Documental </t>
  </si>
  <si>
    <t>Corresponde al número total de imágenes digitalizadas correspondientes a los documentos de entrada.</t>
  </si>
  <si>
    <t>No</t>
  </si>
  <si>
    <t>Coodinador Grupo de Trabajo de Gestión Documental y Recursos Fisicos</t>
  </si>
  <si>
    <t>Medir el error que se presenta en el proceso de digitalización de los documentos de entrada con el fin de disminuirlo.</t>
  </si>
  <si>
    <t>(Imágenes reprocesadas documentos de entrada -GD01 Gestión Documental /Total de imágenes de documentos de entrada --GD01 Gestión Documental)*100</t>
  </si>
  <si>
    <t xml:space="preserve">Imágenes reprocesadas documentos de entrada -GD01 Gestión Documental </t>
  </si>
  <si>
    <t>Corresponde al número de imágenes que independientemente del motivo faltó por digitalizar o fue necesario volver a digitalizar.</t>
  </si>
  <si>
    <t xml:space="preserve">Total de imágenes de documentos de entrada --GD01 Gestión Documental </t>
  </si>
  <si>
    <t>NORMOGRAMA</t>
  </si>
  <si>
    <t>Fecha actualización:</t>
  </si>
  <si>
    <t>Jerarquía de la norma</t>
  </si>
  <si>
    <t>Numero / Fecha</t>
  </si>
  <si>
    <t>Título</t>
  </si>
  <si>
    <t>Artículo</t>
  </si>
  <si>
    <t>Aplicación Específica</t>
  </si>
  <si>
    <t>Constitución Política</t>
  </si>
  <si>
    <t>De los derechos sociales, económicos y culturales</t>
  </si>
  <si>
    <t>15, 20, 23, 61, 74, 113</t>
  </si>
  <si>
    <t>Derecho a rectificar información que se tenga en entidades del estado; inviolabilidad de la correspondencia personal; derecho a presentar peticiones; protección de la propiedad intelectual; derecho a acceder a los documentos públicos; ramas del poder público.</t>
  </si>
  <si>
    <t>Decisión</t>
  </si>
  <si>
    <t>351 / 1993</t>
  </si>
  <si>
    <t>Régimen Común Andino sobre derechos de autor y derechos conexos</t>
  </si>
  <si>
    <t>Aplicación Total</t>
  </si>
  <si>
    <t>Aplicación total</t>
  </si>
  <si>
    <t>Ley</t>
  </si>
  <si>
    <t>594 de 2000</t>
  </si>
  <si>
    <t>Ley general de archivos y se dictan otras disposiciones</t>
  </si>
  <si>
    <t>734 de 2002</t>
  </si>
  <si>
    <t xml:space="preserve"> Código Disciplinario Único</t>
  </si>
  <si>
    <t xml:space="preserve">Ley </t>
  </si>
  <si>
    <t>23 / 1982</t>
  </si>
  <si>
    <t>Sobre derechos de autor</t>
  </si>
  <si>
    <t>44 / 1993</t>
  </si>
  <si>
    <t>Por la cual se modifica y adiciona la Ley 23 de 1982 y se modifica la Ley 29 de 1944</t>
  </si>
  <si>
    <t>527 / 1999</t>
  </si>
  <si>
    <t>Define y reglamenta el acceso y uso de los mensajes de datos, el comercio electrónico y de las firmas digitales, se establece las entidades de certificación.</t>
  </si>
  <si>
    <t>962 / 2005</t>
  </si>
  <si>
    <t>Racionalización de trámites y procedimientos administrativos</t>
  </si>
  <si>
    <t>Título I, Capítulo I</t>
  </si>
  <si>
    <t>Disposiciones comunes a toda la administración pública, derechos de las personas; notificación, entrega de información, atención al público, correo electrónico, supresión de sellos, presunción de validez de firmas</t>
  </si>
  <si>
    <t>1437 / 2011</t>
  </si>
  <si>
    <t>Código de Procedimiento Administrativo y de lo Contencioso Administrativo</t>
  </si>
  <si>
    <t xml:space="preserve">Título I, Capítulo II; Título II, Capítulo I, Capítulo IV, Capítulo V, </t>
  </si>
  <si>
    <t>Derechos, deberes, prohibiciones, impedimentos y recusaciones, derechos de las personas, deberes de las personas, deberes de las autoridades en la atención al público ; Derecho de petición; Utilización de medios electrónicos en el procedimiento administrativo; Publicaciones, citaciones, comunicaciones y notificaciones</t>
  </si>
  <si>
    <t>1564 / 2012</t>
  </si>
  <si>
    <t>Código General del proceso</t>
  </si>
  <si>
    <t>Expedientes, Pruebas, Documentos, Notificaciones, Proceso verbal.</t>
  </si>
  <si>
    <t xml:space="preserve">Decreto </t>
  </si>
  <si>
    <t>2609 de 2012</t>
  </si>
  <si>
    <t>Por el cual se reglamenta el Título V de la Ley 594 de 200</t>
  </si>
  <si>
    <t>Decreto</t>
  </si>
  <si>
    <t>1382 de 1995</t>
  </si>
  <si>
    <t>Por el cual se reglamenta la Ley 80 de 1989 y se ordena la transferencia de la documentación histórica de los archivos de los Organismos Nacionales al Archivo General de la Nación y se dictan otras disposiciones.</t>
  </si>
  <si>
    <t>998 de 1997</t>
  </si>
  <si>
    <t>Reglamenta la transferencia de la documentación histórica de los archivos de los organismos del orden nacional al Archivo General de la Nación</t>
  </si>
  <si>
    <t>1474 / 2002</t>
  </si>
  <si>
    <t>Se promulga el "Tratado de la OMPI, Organización Mundial de la Propiedad Intelectual, sobre Derechos de Autor (WCT)",</t>
  </si>
  <si>
    <t>Art. 12</t>
  </si>
  <si>
    <t>Obligaciones relativas a la información sobre la gestión de derechos</t>
  </si>
  <si>
    <t>4886 / 2011</t>
  </si>
  <si>
    <t>Por el cual se modifica la estructura de la Superintendencia de Industria y Comercio y se determinan las funciones de sus dependencias.</t>
  </si>
  <si>
    <t>19 / 2012</t>
  </si>
  <si>
    <t>Se dictan normas para suprimir o reformar regulaciones, procedimientos y trámites innecesarios existentes en la Administración Pública.</t>
  </si>
  <si>
    <t>Título I, Capítulo I; Capítulo II, Capítulo XI</t>
  </si>
  <si>
    <t>Principios y normas generales aplicables a los trámites y procedimientos administrativos; notificaciones, trámites, procedimientos y regulaciones del sector administrativo de comercio, industria y turismo.</t>
  </si>
  <si>
    <t>Resolución</t>
  </si>
  <si>
    <t>29453 de 2001</t>
  </si>
  <si>
    <t>Por la cual se adoptan la Tabla de Retención Documental para la Superintendencia de Industria y Comercio.</t>
  </si>
  <si>
    <t>102 de 1996</t>
  </si>
  <si>
    <t>Por la cual se crea el comité de archivo de la Superintendencia y se asignan funciones.</t>
  </si>
  <si>
    <t xml:space="preserve">Acuerdo </t>
  </si>
  <si>
    <t xml:space="preserve">036 de </t>
  </si>
  <si>
    <t>Aprobación de las Tablas de Retención Documental de la Superintendencia de Industria y Comercio.</t>
  </si>
  <si>
    <t>Acuerdo</t>
  </si>
  <si>
    <t>60 / 2001</t>
  </si>
  <si>
    <t>Se establecen pautas para la administración de las comunicaciones oficiales en las entidades públicas y las privadas que cumplen funciones públicas.</t>
  </si>
  <si>
    <t>27 / 2006</t>
  </si>
  <si>
    <t>Se modifica el Acuerdo No. 07 del 29 de junio de 1994. Actualiza el Reglamento General de Archivos, en su Artículo 67 y en lo correspondiente al uso del Glosario</t>
  </si>
  <si>
    <t>07 de 1994</t>
  </si>
  <si>
    <t>Por el cual se adopta y se expide el Reglamento General de Archivos.</t>
  </si>
  <si>
    <t> Aplicación total</t>
  </si>
  <si>
    <t>08 de 1995</t>
  </si>
  <si>
    <t>Por el cual se reglamenta la transferencia de la documentación histórica de los Organismos del orden nacional al Archivo General de la Nación, ordenada por el Decreto 1382 de 1995.</t>
  </si>
  <si>
    <t>09 de 1995</t>
  </si>
  <si>
    <t>Por el cual se reglamenta la presentación de las Tabla de Retención Documental al Archivo General de la Nación, ordenadas por el Decreto 1382 de 1995.</t>
  </si>
  <si>
    <t>11 de 1996</t>
  </si>
  <si>
    <t>Criterios de conservación y organización de documentos.</t>
  </si>
  <si>
    <t>36 de 2000</t>
  </si>
  <si>
    <t>Por el cual se aprueba la tabla de Retención Documental presentada por la Superintendencia de Industria y Comercio.</t>
  </si>
  <si>
    <t>38 de 2002</t>
  </si>
  <si>
    <t>Por la cual se desarrolla el artículo 15 de la Ley General de Archivos 594 de 2000.</t>
  </si>
  <si>
    <t>39 de 2002</t>
  </si>
  <si>
    <t>Por el cual se regula el procedimiento para la elaboración y aplicación de la Tabla de Retención Documental en  desarrollo del artículo 24 de la ley 594 de 2000.</t>
  </si>
  <si>
    <t>41 de 2002</t>
  </si>
  <si>
    <t>Por el cual se reglamenta la entrega de documentos y archivos de las entidades que se liquiden, fusionen o privaticen y se desarrolla el artículo y su parágrafo.</t>
  </si>
  <si>
    <t>42 de 2002</t>
  </si>
  <si>
    <t xml:space="preserve">Por la cual se establecen los criterios para la organización de los archivos de gestión en las entidades públicas y las privadas que cumplen funciones públicas, se regula el Inventario Único Documental y se desarrollan los artículos 21, 22, 23 y 26 de la ley General de Archivos. </t>
  </si>
  <si>
    <t>002 de 2004</t>
  </si>
  <si>
    <t>Por el cual se establecen los lineamientos básicos para la organización de fondos acumulados</t>
  </si>
  <si>
    <t>15 de 2003</t>
  </si>
  <si>
    <t>Por el cual se adiciona un parágrafo al artículo primero del acuerdo 041 de 2002.</t>
  </si>
  <si>
    <t>• Circular 02 de 1997. Parámetros a tener en cuenta para la implementación de nuevas tecnologías en los archivos públicos.</t>
  </si>
  <si>
    <t>Circular</t>
  </si>
  <si>
    <t>6 de 2005</t>
  </si>
  <si>
    <t>Implementación del sistema de gestión de la calidad en las entidades del estado obligadas por la ley 872 de 2003, su Decreto 4110 de 2004 y la norma técnica de calidad para la Gestión pública NTCGP 1000:2004.</t>
  </si>
  <si>
    <t>4 de 2010</t>
  </si>
  <si>
    <t>Estándares mínimos en procesos de administración de archivos y gestión de documentos electrónicos</t>
  </si>
  <si>
    <t>2 de 2012</t>
  </si>
  <si>
    <t>Adquisición de herramientas tecnológicas de gestión documental</t>
  </si>
  <si>
    <t>Norma Técnica</t>
  </si>
  <si>
    <t>NTCGP 1000 / 2009</t>
  </si>
  <si>
    <t>Norma técnica de la calidad en la gestión pública</t>
  </si>
  <si>
    <t>Información y documentación. Gestión documental. NTC-ISO</t>
  </si>
  <si>
    <t>Especificación Técnica</t>
  </si>
  <si>
    <t xml:space="preserve"> / 2001</t>
  </si>
  <si>
    <t>Modelo de Requisitos para la Gestión de Documentos Electrónicos de Archivo. Especificación MoReq</t>
  </si>
  <si>
    <t>Circular AGN</t>
  </si>
  <si>
    <t>004 de 2003</t>
  </si>
  <si>
    <t>Organización de historias laborales</t>
  </si>
  <si>
    <t>01 de 2004</t>
  </si>
  <si>
    <t>• Circular 01 de 2004. Orientaciones para el cumplimiento de la circular 004 de 2003</t>
  </si>
  <si>
    <t>80 de 1989</t>
  </si>
  <si>
    <t>Creación del Archivo General de la Nación y se dictan otras disposiciones</t>
  </si>
  <si>
    <t>N/A</t>
  </si>
  <si>
    <t>1581 de 2011</t>
  </si>
  <si>
    <t>Por la cual se dictan disposiciones generales para la protección de datos personales</t>
  </si>
  <si>
    <t xml:space="preserve">Ley   </t>
  </si>
  <si>
    <t>1712 de 2014</t>
  </si>
  <si>
    <t>Transparencia y acceso a la información pública</t>
  </si>
  <si>
    <t>103 de 2015</t>
  </si>
  <si>
    <t>Reglamenta Ley 1712 de 2014, en lo relativo a la gestión de la información pública</t>
  </si>
  <si>
    <t>106 de 2015</t>
  </si>
  <si>
    <t>Por el cual se reglamente el Título VIII de la Ley 594 de 2000 en materia de inspección, vigilancia y control a los archivos del Estado y &lt; los documentos de carácter privado declarados de interés cultural.</t>
  </si>
  <si>
    <t>1074  de 2015</t>
  </si>
  <si>
    <t>Decreto único reglamentario del Sector Comercio Industria y Turismo</t>
  </si>
  <si>
    <t xml:space="preserve">Capítulo 26 </t>
  </si>
  <si>
    <t>Capítulo 26</t>
  </si>
  <si>
    <t>1499  de 2017</t>
  </si>
  <si>
    <t>Por medio del cual se modifica el Decreto 1083 de 2015, Decreto Único Reglamentario del Sector Función Pública, en lo relacionado con el Sistema de Gestión establecido en el artículo 133 de la Ley 1753 de 2015</t>
  </si>
  <si>
    <t> N/A</t>
  </si>
  <si>
    <t xml:space="preserve">Acuerdo  </t>
  </si>
  <si>
    <t>5 de 2013</t>
  </si>
  <si>
    <t>Por  el cual se establecen los criterios básicos para la clasificación, ordenación y descripción de los archivos en las entidades públicas y privadas que cumplen funciones públicas.</t>
  </si>
  <si>
    <t xml:space="preserve">N/A </t>
  </si>
  <si>
    <t>4 de 2013</t>
  </si>
  <si>
    <t>Por el cual se reglamentan parcialmente los Decretos 2578 y 2609 de 2012 y se modifica el procedimiento para la elaboración, presentación, evaluación, aprobación e implementación de las Tablas de Retención Documental y las Tablas de Valoración Documental.</t>
  </si>
  <si>
    <t>Eliminación de Documentos</t>
  </si>
  <si>
    <t>13337 de 2013</t>
  </si>
  <si>
    <t>Por la cual se creó el comité institucional de Desarrollo Administrativo.</t>
  </si>
  <si>
    <t>50022 de 2015</t>
  </si>
  <si>
    <t>Por la cual se modifica la resolución No. 13337 del 22 de marzo de 2013 por la cual se creó el comité institucional de Desarrollo Administrativo</t>
  </si>
  <si>
    <t>CÓDIGO
VERSIÓN: 2</t>
  </si>
  <si>
    <t>GD01-C01</t>
  </si>
  <si>
    <t>VERSION</t>
  </si>
  <si>
    <t>FECHA</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</si>
</sst>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scheme val="minor"/>
    </font>
    <font>
      <b/>
      <sz val="11"/>
      <color theme="1"/>
      <name val="Calibri"/>
      <family val="2"/>
      <scheme val="minor"/>
    </font>
    <font>
      <b/>
      <sz val="18"/>
      <color rgb="FF2D3B89"/>
      <name val="Arial Black"/>
      <family val="2"/>
    </font>
    <font>
      <sz val="11"/>
      <name val="Arial"/>
      <family val="2"/>
    </font>
    <font>
      <sz val="11"/>
      <color theme="1"/>
      <name val="Arial Black"/>
      <family val="2"/>
    </font>
    <font>
      <b/>
      <sz val="10"/>
      <color theme="0"/>
      <name val="Arial Black"/>
      <family val="2"/>
    </font>
    <font>
      <b/>
      <sz val="11"/>
      <color theme="1"/>
      <name val="Arial Black"/>
      <family val="2"/>
    </font>
    <font>
      <b/>
      <sz val="9"/>
      <color theme="0"/>
      <name val="Arial Black"/>
      <family val="2"/>
    </font>
    <font>
      <sz val="12"/>
      <color theme="1"/>
      <name val="Arial"/>
      <family val="2"/>
    </font>
    <font>
      <sz val="11"/>
      <color theme="1"/>
      <name val="Arial"/>
      <family val="2"/>
    </font>
    <font>
      <sz val="12"/>
      <name val="Arial"/>
      <family val="2"/>
    </font>
    <font>
      <b/>
      <sz val="11"/>
      <color theme="0"/>
      <name val="Arial Black"/>
      <family val="2"/>
    </font>
    <font>
      <sz val="9"/>
      <color theme="0"/>
      <name val="Arial Black"/>
      <family val="2"/>
    </font>
    <font>
      <b/>
      <sz val="11"/>
      <color theme="1"/>
      <name val="Arial"/>
      <family val="2"/>
    </font>
    <font>
      <sz val="11"/>
      <color theme="0"/>
      <name val="Arial"/>
      <family val="2"/>
    </font>
    <font>
      <sz val="11"/>
      <name val="Calibri"/>
      <family val="2"/>
      <scheme val="minor"/>
    </font>
    <font>
      <b/>
      <sz val="11"/>
      <name val="Arial"/>
      <family val="2"/>
    </font>
    <font>
      <b/>
      <sz val="16"/>
      <color rgb="FF2D3B89"/>
      <name val="Arial"/>
      <family val="2"/>
    </font>
    <font>
      <sz val="14"/>
      <color theme="1"/>
      <name val="Arial"/>
      <family val="2"/>
    </font>
    <font>
      <b/>
      <sz val="14"/>
      <color theme="1"/>
      <name val="Arial"/>
      <family val="2"/>
    </font>
    <font>
      <sz val="14"/>
      <name val="Arial"/>
      <family val="2"/>
    </font>
    <font>
      <u/>
      <sz val="11"/>
      <color theme="10"/>
      <name val="Calibri"/>
      <family val="2"/>
      <scheme val="minor"/>
    </font>
    <font>
      <sz val="11"/>
      <color theme="1"/>
      <name val="Arial Narrow"/>
      <family val="2"/>
    </font>
    <font>
      <b/>
      <sz val="16"/>
      <color theme="1"/>
      <name val="Arial Narrow"/>
      <family val="2"/>
    </font>
    <font>
      <b/>
      <sz val="14"/>
      <color theme="1"/>
      <name val="Arial Narrow"/>
      <family val="2"/>
    </font>
    <font>
      <i/>
      <sz val="11"/>
      <color theme="1"/>
      <name val="Arial Narrow"/>
      <family val="2"/>
    </font>
    <font>
      <sz val="11"/>
      <name val="Arial Narrow"/>
      <family val="2"/>
    </font>
    <font>
      <sz val="10"/>
      <color rgb="FF000000"/>
      <name val="Arial"/>
      <family val="2"/>
    </font>
    <font>
      <sz val="10"/>
      <color theme="1"/>
      <name val="Arial"/>
      <family val="2"/>
    </font>
    <font>
      <b/>
      <sz val="11"/>
      <color theme="0"/>
      <name val="Arial"/>
      <family val="2"/>
    </font>
  </fonts>
  <fills count="6">
    <fill>
      <patternFill patternType="none"/>
    </fill>
    <fill>
      <patternFill patternType="gray125"/>
    </fill>
    <fill>
      <patternFill patternType="solid">
        <fgColor rgb="FF5B9BD5"/>
        <bgColor indexed="64"/>
      </patternFill>
    </fill>
    <fill>
      <patternFill patternType="solid">
        <fgColor theme="0"/>
        <bgColor indexed="64"/>
      </patternFill>
    </fill>
    <fill>
      <patternFill patternType="solid">
        <fgColor rgb="FFED7D31"/>
        <bgColor indexed="64"/>
      </patternFill>
    </fill>
    <fill>
      <patternFill patternType="solid">
        <fgColor theme="0" tint="-0.14999847407452621"/>
        <bgColor indexed="64"/>
      </patternFill>
    </fill>
  </fills>
  <borders count="58">
    <border>
      <left/>
      <right/>
      <top/>
      <bottom/>
      <diagonal/>
    </border>
    <border>
      <left/>
      <right/>
      <top style="medium">
        <color auto="1"/>
      </top>
      <bottom style="hair">
        <color auto="1"/>
      </bottom>
      <diagonal/>
    </border>
    <border>
      <left style="hair">
        <color auto="1"/>
      </left>
      <right style="thin">
        <color indexed="64"/>
      </right>
      <top style="hair">
        <color auto="1"/>
      </top>
      <bottom style="hair">
        <color indexed="64"/>
      </bottom>
      <diagonal/>
    </border>
    <border>
      <left style="medium">
        <color auto="1"/>
      </left>
      <right/>
      <top/>
      <bottom/>
      <diagonal/>
    </border>
    <border>
      <left/>
      <right style="medium">
        <color auto="1"/>
      </right>
      <top/>
      <bottom/>
      <diagonal/>
    </border>
    <border>
      <left style="hair">
        <color auto="1"/>
      </left>
      <right style="hair">
        <color auto="1"/>
      </right>
      <top style="hair">
        <color auto="1"/>
      </top>
      <bottom/>
      <diagonal/>
    </border>
    <border>
      <left style="hair">
        <color auto="1"/>
      </left>
      <right/>
      <top/>
      <bottom/>
      <diagonal/>
    </border>
    <border>
      <left/>
      <right style="hair">
        <color auto="1"/>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right style="medium">
        <color auto="1"/>
      </right>
      <top style="hair">
        <color auto="1"/>
      </top>
      <bottom style="hair">
        <color auto="1"/>
      </bottom>
      <diagonal/>
    </border>
    <border>
      <left style="hair">
        <color auto="1"/>
      </left>
      <right style="hair">
        <color auto="1"/>
      </right>
      <top/>
      <bottom style="hair">
        <color auto="1"/>
      </bottom>
      <diagonal/>
    </border>
    <border>
      <left/>
      <right/>
      <top/>
      <bottom style="hair">
        <color auto="1"/>
      </bottom>
      <diagonal/>
    </border>
    <border>
      <left/>
      <right style="medium">
        <color auto="1"/>
      </right>
      <top/>
      <bottom style="hair">
        <color auto="1"/>
      </bottom>
      <diagonal/>
    </border>
    <border>
      <left style="hair">
        <color auto="1"/>
      </left>
      <right/>
      <top style="hair">
        <color auto="1"/>
      </top>
      <bottom/>
      <diagonal/>
    </border>
    <border>
      <left/>
      <right style="hair">
        <color auto="1"/>
      </right>
      <top style="hair">
        <color auto="1"/>
      </top>
      <bottom/>
      <diagonal/>
    </border>
    <border>
      <left/>
      <right/>
      <top style="hair">
        <color auto="1"/>
      </top>
      <bottom/>
      <diagonal/>
    </border>
    <border>
      <left style="hair">
        <color auto="1"/>
      </left>
      <right/>
      <top/>
      <bottom style="hair">
        <color auto="1"/>
      </bottom>
      <diagonal/>
    </border>
    <border>
      <left style="medium">
        <color indexed="64"/>
      </left>
      <right style="hair">
        <color auto="1"/>
      </right>
      <top style="hair">
        <color auto="1"/>
      </top>
      <bottom/>
      <diagonal/>
    </border>
    <border>
      <left/>
      <right style="medium">
        <color auto="1"/>
      </right>
      <top style="hair">
        <color auto="1"/>
      </top>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medium">
        <color auto="1"/>
      </right>
      <top style="hair">
        <color auto="1"/>
      </top>
      <bottom/>
      <diagonal/>
    </border>
    <border>
      <left style="hair">
        <color indexed="64"/>
      </left>
      <right style="medium">
        <color auto="1"/>
      </right>
      <top/>
      <bottom/>
      <diagonal/>
    </border>
    <border>
      <left style="hair">
        <color auto="1"/>
      </left>
      <right style="medium">
        <color auto="1"/>
      </right>
      <top/>
      <bottom style="hair">
        <color auto="1"/>
      </bottom>
      <diagonal/>
    </border>
    <border>
      <left style="medium">
        <color auto="1"/>
      </left>
      <right/>
      <top/>
      <bottom style="hair">
        <color auto="1"/>
      </bottom>
      <diagonal/>
    </border>
    <border>
      <left style="medium">
        <color auto="1"/>
      </left>
      <right style="hair">
        <color auto="1"/>
      </right>
      <top/>
      <bottom style="hair">
        <color auto="1"/>
      </bottom>
      <diagonal/>
    </border>
    <border>
      <left style="medium">
        <color indexed="64"/>
      </left>
      <right/>
      <top style="hair">
        <color auto="1"/>
      </top>
      <bottom/>
      <diagonal/>
    </border>
    <border>
      <left style="medium">
        <color indexed="64"/>
      </left>
      <right/>
      <top style="hair">
        <color auto="1"/>
      </top>
      <bottom style="hair">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right style="medium">
        <color auto="1"/>
      </right>
      <top style="medium">
        <color auto="1"/>
      </top>
      <bottom style="hair">
        <color auto="1"/>
      </bottom>
      <diagonal/>
    </border>
    <border>
      <left style="thin">
        <color indexed="64"/>
      </left>
      <right style="medium">
        <color auto="1"/>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hair">
        <color auto="1"/>
      </top>
      <bottom style="hair">
        <color indexed="64"/>
      </bottom>
      <diagonal/>
    </border>
    <border>
      <left style="medium">
        <color auto="1"/>
      </left>
      <right style="hair">
        <color auto="1"/>
      </right>
      <top style="hair">
        <color auto="1"/>
      </top>
      <bottom style="medium">
        <color auto="1"/>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auto="1"/>
      </top>
      <bottom style="medium">
        <color indexed="64"/>
      </bottom>
      <diagonal/>
    </border>
    <border>
      <left style="thin">
        <color auto="1"/>
      </left>
      <right/>
      <top style="thin">
        <color auto="1"/>
      </top>
      <bottom/>
      <diagonal/>
    </border>
    <border>
      <left style="thin">
        <color auto="1"/>
      </left>
      <right/>
      <top/>
      <bottom style="thin">
        <color auto="1"/>
      </bottom>
      <diagonal/>
    </border>
    <border>
      <left style="double">
        <color indexed="64"/>
      </left>
      <right style="double">
        <color indexed="64"/>
      </right>
      <top style="double">
        <color indexed="64"/>
      </top>
      <bottom style="double">
        <color indexed="64"/>
      </bottom>
      <diagonal/>
    </border>
    <border>
      <left/>
      <right/>
      <top style="thin">
        <color indexed="64"/>
      </top>
      <bottom style="thin">
        <color indexed="64"/>
      </bottom>
      <diagonal/>
    </border>
    <border>
      <left style="thin">
        <color auto="1"/>
      </left>
      <right/>
      <top/>
      <bottom/>
      <diagonal/>
    </border>
  </borders>
  <cellStyleXfs count="2">
    <xf numFmtId="0" fontId="0" fillId="0" borderId="0"/>
    <xf numFmtId="0" fontId="21" fillId="0" borderId="0" applyNumberFormat="0" applyFill="0" applyBorder="0" applyAlignment="0" applyProtection="0"/>
  </cellStyleXfs>
  <cellXfs count="332">
    <xf numFmtId="0" fontId="0" fillId="0" borderId="0" xfId="0"/>
    <xf numFmtId="0" fontId="5" fillId="3" borderId="6" xfId="0" applyFont="1" applyFill="1" applyBorder="1" applyAlignment="1">
      <alignment vertical="center"/>
    </xf>
    <xf numFmtId="0" fontId="5" fillId="2" borderId="17" xfId="0" applyFont="1" applyFill="1" applyBorder="1" applyAlignment="1">
      <alignment horizontal="center" vertical="center"/>
    </xf>
    <xf numFmtId="0" fontId="5" fillId="3" borderId="11" xfId="0" applyFont="1" applyFill="1" applyBorder="1" applyAlignment="1">
      <alignment vertical="center"/>
    </xf>
    <xf numFmtId="0" fontId="4" fillId="0" borderId="0" xfId="0" applyFont="1" applyBorder="1" applyAlignment="1"/>
    <xf numFmtId="0" fontId="7" fillId="3" borderId="0" xfId="0" applyFont="1" applyFill="1" applyBorder="1" applyAlignment="1">
      <alignment vertical="center" wrapText="1"/>
    </xf>
    <xf numFmtId="0" fontId="11" fillId="0" borderId="0" xfId="0" applyFont="1" applyFill="1" applyBorder="1" applyAlignment="1">
      <alignment vertical="center" wrapText="1"/>
    </xf>
    <xf numFmtId="0" fontId="12" fillId="4" borderId="23" xfId="0" applyFont="1" applyFill="1" applyBorder="1" applyAlignment="1">
      <alignment horizontal="center" vertical="center" wrapText="1"/>
    </xf>
    <xf numFmtId="0" fontId="12" fillId="4" borderId="8" xfId="0" applyFont="1" applyFill="1" applyBorder="1" applyAlignment="1">
      <alignment horizontal="center" vertical="center" wrapText="1"/>
    </xf>
    <xf numFmtId="0" fontId="6" fillId="0" borderId="24" xfId="0" applyFont="1" applyBorder="1" applyAlignment="1">
      <alignment horizontal="center" vertical="center" wrapText="1"/>
    </xf>
    <xf numFmtId="0" fontId="6" fillId="0" borderId="6" xfId="0" applyFont="1" applyBorder="1" applyAlignment="1">
      <alignment vertical="center" wrapText="1"/>
    </xf>
    <xf numFmtId="0" fontId="7" fillId="0" borderId="0" xfId="0" applyFont="1" applyFill="1" applyBorder="1" applyAlignment="1">
      <alignment vertical="center" wrapText="1"/>
    </xf>
    <xf numFmtId="0" fontId="12" fillId="4" borderId="14" xfId="0" applyFont="1" applyFill="1" applyBorder="1" applyAlignment="1">
      <alignment horizontal="center" vertical="center" wrapText="1"/>
    </xf>
    <xf numFmtId="0" fontId="4" fillId="0" borderId="12" xfId="0" applyFont="1" applyBorder="1" applyAlignment="1">
      <alignment horizontal="center"/>
    </xf>
    <xf numFmtId="0" fontId="12" fillId="4" borderId="24"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12" fillId="4" borderId="25" xfId="0" applyFont="1" applyFill="1" applyBorder="1" applyAlignment="1">
      <alignment horizontal="center" vertical="center" wrapText="1"/>
    </xf>
    <xf numFmtId="0" fontId="0" fillId="0" borderId="0" xfId="0" applyAlignment="1">
      <alignment vertical="center" wrapText="1"/>
    </xf>
    <xf numFmtId="0" fontId="13" fillId="0" borderId="24" xfId="0" applyFont="1" applyBorder="1" applyAlignment="1">
      <alignment horizontal="center" vertical="center"/>
    </xf>
    <xf numFmtId="0" fontId="9" fillId="0" borderId="6" xfId="0" applyFont="1" applyBorder="1" applyAlignment="1">
      <alignment horizontal="center" vertical="center"/>
    </xf>
    <xf numFmtId="0" fontId="14" fillId="0" borderId="0" xfId="0" applyFont="1" applyFill="1" applyBorder="1" applyAlignment="1">
      <alignment vertical="center" wrapText="1"/>
    </xf>
    <xf numFmtId="0" fontId="9" fillId="0" borderId="24" xfId="0" applyFont="1" applyBorder="1" applyAlignment="1">
      <alignment horizontal="center" vertical="center" wrapText="1"/>
    </xf>
    <xf numFmtId="0" fontId="9" fillId="0" borderId="12" xfId="0" applyFont="1" applyBorder="1" applyAlignment="1">
      <alignment horizontal="center"/>
    </xf>
    <xf numFmtId="0" fontId="9" fillId="0" borderId="6" xfId="0" applyFont="1" applyBorder="1" applyAlignment="1">
      <alignment horizontal="center"/>
    </xf>
    <xf numFmtId="0" fontId="9" fillId="0" borderId="0" xfId="0" applyFont="1"/>
    <xf numFmtId="0" fontId="4" fillId="0" borderId="0" xfId="0" applyFont="1" applyBorder="1" applyAlignment="1">
      <alignment horizontal="center"/>
    </xf>
    <xf numFmtId="0" fontId="9" fillId="0" borderId="0" xfId="0" applyFont="1" applyBorder="1" applyAlignment="1">
      <alignment horizontal="justify" vertical="center" wrapText="1"/>
    </xf>
    <xf numFmtId="0" fontId="9" fillId="0" borderId="0" xfId="0" applyFont="1" applyBorder="1" applyAlignment="1">
      <alignment horizontal="justify" vertical="center"/>
    </xf>
    <xf numFmtId="0" fontId="13" fillId="0" borderId="0" xfId="0" applyFont="1" applyBorder="1" applyAlignment="1">
      <alignment horizontal="center" vertical="center"/>
    </xf>
    <xf numFmtId="0" fontId="9" fillId="0" borderId="0" xfId="0" applyFont="1" applyBorder="1" applyAlignment="1">
      <alignment horizontal="center" vertical="center"/>
    </xf>
    <xf numFmtId="0" fontId="12" fillId="3" borderId="6" xfId="0" applyFont="1" applyFill="1" applyBorder="1" applyAlignment="1">
      <alignment horizontal="center"/>
    </xf>
    <xf numFmtId="0" fontId="12" fillId="3" borderId="0" xfId="0" applyFont="1" applyFill="1" applyBorder="1" applyAlignment="1">
      <alignment horizontal="center"/>
    </xf>
    <xf numFmtId="0" fontId="9" fillId="0" borderId="0" xfId="0" applyFont="1" applyBorder="1" applyAlignment="1">
      <alignment vertical="center" wrapText="1"/>
    </xf>
    <xf numFmtId="0" fontId="9" fillId="0" borderId="0" xfId="0" applyFont="1" applyBorder="1" applyAlignment="1">
      <alignment horizontal="center"/>
    </xf>
    <xf numFmtId="0" fontId="9" fillId="0" borderId="3" xfId="0" applyFont="1" applyBorder="1" applyAlignment="1">
      <alignment horizontal="center"/>
    </xf>
    <xf numFmtId="0" fontId="14" fillId="3" borderId="0" xfId="0" applyFont="1" applyFill="1" applyBorder="1" applyAlignment="1">
      <alignment horizontal="center"/>
    </xf>
    <xf numFmtId="0" fontId="9" fillId="0" borderId="9" xfId="0" applyFont="1" applyBorder="1" applyAlignment="1">
      <alignment horizontal="center"/>
    </xf>
    <xf numFmtId="0" fontId="9" fillId="0" borderId="4" xfId="0" applyFont="1" applyBorder="1" applyAlignment="1">
      <alignment horizontal="center"/>
    </xf>
    <xf numFmtId="0" fontId="9" fillId="0" borderId="24" xfId="0" applyFont="1" applyBorder="1" applyAlignment="1">
      <alignment horizontal="center" vertical="center"/>
    </xf>
    <xf numFmtId="0" fontId="9" fillId="0" borderId="3" xfId="0" applyFont="1" applyBorder="1" applyAlignment="1">
      <alignment horizontal="justify" vertical="center" wrapText="1"/>
    </xf>
    <xf numFmtId="0" fontId="9" fillId="0" borderId="0" xfId="0" applyFont="1" applyBorder="1" applyAlignment="1">
      <alignment horizontal="center" vertical="center" wrapText="1"/>
    </xf>
    <xf numFmtId="0" fontId="9" fillId="0" borderId="4" xfId="0" applyFont="1" applyBorder="1" applyAlignment="1">
      <alignment horizontal="justify" vertical="center"/>
    </xf>
    <xf numFmtId="0" fontId="7" fillId="0" borderId="3" xfId="0" applyFont="1" applyFill="1" applyBorder="1" applyAlignment="1">
      <alignment vertical="center" wrapText="1"/>
    </xf>
    <xf numFmtId="0" fontId="7" fillId="0" borderId="4" xfId="0" applyFont="1" applyFill="1" applyBorder="1" applyAlignment="1">
      <alignment vertical="center" wrapText="1"/>
    </xf>
    <xf numFmtId="0" fontId="0" fillId="0" borderId="3" xfId="0" applyBorder="1"/>
    <xf numFmtId="0" fontId="0" fillId="0" borderId="0" xfId="0" applyBorder="1"/>
    <xf numFmtId="0" fontId="0" fillId="0" borderId="4" xfId="0" applyBorder="1"/>
    <xf numFmtId="0" fontId="1" fillId="0" borderId="33" xfId="0" applyFont="1" applyBorder="1"/>
    <xf numFmtId="0" fontId="0" fillId="0" borderId="34" xfId="0" applyBorder="1"/>
    <xf numFmtId="0" fontId="0" fillId="0" borderId="35" xfId="0" applyBorder="1"/>
    <xf numFmtId="0" fontId="9" fillId="0" borderId="0" xfId="0" applyFont="1" applyBorder="1" applyAlignment="1">
      <alignment horizontal="center" vertical="center" wrapText="1"/>
    </xf>
    <xf numFmtId="0" fontId="0" fillId="0" borderId="0" xfId="0" applyBorder="1" applyAlignment="1">
      <alignment horizontal="center"/>
    </xf>
    <xf numFmtId="0" fontId="0" fillId="0" borderId="4" xfId="0" applyBorder="1" applyAlignment="1">
      <alignment horizontal="center"/>
    </xf>
    <xf numFmtId="0" fontId="0" fillId="0" borderId="15" xfId="0" applyBorder="1" applyAlignment="1">
      <alignment horizontal="center"/>
    </xf>
    <xf numFmtId="0" fontId="14" fillId="0" borderId="11" xfId="0" applyFont="1" applyFill="1" applyBorder="1" applyAlignment="1">
      <alignment horizontal="center" vertical="center" wrapText="1"/>
    </xf>
    <xf numFmtId="0" fontId="9" fillId="0" borderId="12" xfId="0" applyFont="1" applyBorder="1" applyAlignment="1">
      <alignment horizontal="center"/>
    </xf>
    <xf numFmtId="0" fontId="9" fillId="0" borderId="12" xfId="0" applyFont="1" applyBorder="1" applyAlignment="1">
      <alignment horizontal="center"/>
    </xf>
    <xf numFmtId="0" fontId="3" fillId="0" borderId="9" xfId="0" applyFont="1" applyBorder="1" applyAlignment="1">
      <alignment horizontal="center" vertical="center" wrapText="1"/>
    </xf>
    <xf numFmtId="0" fontId="3" fillId="0" borderId="14" xfId="0" applyFont="1" applyBorder="1" applyAlignment="1">
      <alignment horizontal="center" vertical="center" wrapText="1"/>
    </xf>
    <xf numFmtId="0" fontId="14" fillId="0" borderId="0" xfId="0" applyFont="1" applyFill="1" applyBorder="1" applyAlignment="1">
      <alignment horizontal="center" vertical="center" wrapText="1"/>
    </xf>
    <xf numFmtId="0" fontId="9" fillId="0" borderId="25" xfId="0" applyFont="1" applyBorder="1" applyAlignment="1">
      <alignment horizontal="center" vertical="center"/>
    </xf>
    <xf numFmtId="0" fontId="3" fillId="0" borderId="14" xfId="0" applyFont="1" applyBorder="1" applyAlignment="1">
      <alignment horizontal="center" vertical="center"/>
    </xf>
    <xf numFmtId="0" fontId="15" fillId="0" borderId="0" xfId="0" applyFont="1" applyBorder="1" applyAlignment="1">
      <alignment horizontal="center"/>
    </xf>
    <xf numFmtId="0" fontId="3" fillId="0" borderId="24" xfId="0" applyFont="1" applyBorder="1" applyAlignment="1">
      <alignment horizontal="center" vertical="center"/>
    </xf>
    <xf numFmtId="0" fontId="3" fillId="0" borderId="5" xfId="0" applyFont="1" applyBorder="1" applyAlignment="1">
      <alignment horizontal="center" vertical="center"/>
    </xf>
    <xf numFmtId="0" fontId="0" fillId="0" borderId="11" xfId="0" applyBorder="1" applyAlignment="1">
      <alignment horizontal="center"/>
    </xf>
    <xf numFmtId="0" fontId="0" fillId="0" borderId="12" xfId="0" applyBorder="1" applyAlignment="1">
      <alignment horizontal="center"/>
    </xf>
    <xf numFmtId="0" fontId="14" fillId="0" borderId="12" xfId="0" applyFont="1" applyFill="1" applyBorder="1" applyAlignment="1">
      <alignment horizontal="center" vertical="center" wrapText="1"/>
    </xf>
    <xf numFmtId="0" fontId="3" fillId="0" borderId="19" xfId="0" applyFont="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Border="1" applyAlignment="1">
      <alignment horizontal="center" vertical="center" wrapText="1"/>
    </xf>
    <xf numFmtId="0" fontId="3" fillId="0" borderId="0" xfId="0" applyFont="1" applyBorder="1" applyAlignment="1">
      <alignment horizontal="center"/>
    </xf>
    <xf numFmtId="0" fontId="3" fillId="0" borderId="24" xfId="0" applyFont="1" applyBorder="1" applyAlignment="1">
      <alignment horizontal="center" vertical="center" wrapText="1"/>
    </xf>
    <xf numFmtId="0" fontId="16" fillId="0" borderId="24" xfId="0" applyFont="1" applyBorder="1" applyAlignment="1">
      <alignment horizontal="center" vertical="center"/>
    </xf>
    <xf numFmtId="0" fontId="3" fillId="0" borderId="6" xfId="0" applyFont="1" applyBorder="1" applyAlignment="1">
      <alignment horizontal="center" vertical="center"/>
    </xf>
    <xf numFmtId="0" fontId="3" fillId="0" borderId="0" xfId="0" applyFont="1" applyFill="1" applyBorder="1" applyAlignment="1">
      <alignment horizontal="center" vertical="center" wrapText="1"/>
    </xf>
    <xf numFmtId="0" fontId="3" fillId="0" borderId="6"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0" fontId="3" fillId="0" borderId="3" xfId="0" applyFont="1" applyBorder="1" applyAlignment="1">
      <alignment horizontal="center"/>
    </xf>
    <xf numFmtId="0" fontId="3" fillId="0" borderId="0" xfId="0" applyFont="1" applyBorder="1" applyAlignment="1">
      <alignment horizontal="center" vertical="center"/>
    </xf>
    <xf numFmtId="0" fontId="3" fillId="0" borderId="9" xfId="0" applyFont="1" applyBorder="1" applyAlignment="1">
      <alignment horizontal="center" vertical="center"/>
    </xf>
    <xf numFmtId="0" fontId="3" fillId="0" borderId="6" xfId="0" applyFont="1" applyFill="1" applyBorder="1" applyAlignment="1">
      <alignment horizontal="center" vertical="center" wrapText="1"/>
    </xf>
    <xf numFmtId="0" fontId="15" fillId="0" borderId="3" xfId="0" applyFont="1" applyBorder="1" applyAlignment="1">
      <alignment horizontal="center"/>
    </xf>
    <xf numFmtId="0" fontId="15" fillId="0" borderId="9" xfId="0" applyFont="1" applyBorder="1" applyAlignment="1">
      <alignment horizontal="center"/>
    </xf>
    <xf numFmtId="0" fontId="15" fillId="0" borderId="29" xfId="0" applyFont="1" applyBorder="1" applyAlignment="1">
      <alignment horizontal="center"/>
    </xf>
    <xf numFmtId="0" fontId="15" fillId="0" borderId="15" xfId="0" applyFont="1" applyBorder="1" applyAlignment="1">
      <alignment horizontal="center"/>
    </xf>
    <xf numFmtId="0" fontId="3" fillId="0" borderId="30" xfId="0" applyFont="1" applyBorder="1" applyAlignment="1">
      <alignment horizontal="center" vertical="center" wrapText="1"/>
    </xf>
    <xf numFmtId="0" fontId="16" fillId="0" borderId="14" xfId="0" applyFont="1" applyBorder="1" applyAlignment="1">
      <alignment horizontal="center" vertical="center"/>
    </xf>
    <xf numFmtId="0" fontId="3" fillId="0" borderId="2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7" xfId="0" applyFont="1" applyBorder="1" applyAlignment="1">
      <alignment horizontal="center" vertical="center" wrapText="1"/>
    </xf>
    <xf numFmtId="0" fontId="16" fillId="0" borderId="5" xfId="0" applyFont="1" applyBorder="1" applyAlignment="1">
      <alignment horizontal="center" vertical="center"/>
    </xf>
    <xf numFmtId="0" fontId="15" fillId="0" borderId="31" xfId="0" applyFont="1" applyBorder="1" applyAlignment="1">
      <alignment horizontal="center"/>
    </xf>
    <xf numFmtId="0" fontId="15" fillId="0" borderId="19" xfId="0" applyFont="1" applyBorder="1" applyAlignment="1">
      <alignment horizontal="center"/>
    </xf>
    <xf numFmtId="0" fontId="3" fillId="0" borderId="0" xfId="0" applyFont="1" applyBorder="1" applyAlignment="1">
      <alignment horizontal="center" vertical="center" wrapText="1"/>
    </xf>
    <xf numFmtId="0" fontId="9" fillId="0" borderId="25" xfId="0" applyFont="1" applyBorder="1" applyAlignment="1">
      <alignment horizontal="center" vertical="center" wrapText="1"/>
    </xf>
    <xf numFmtId="0" fontId="3" fillId="0" borderId="5" xfId="0" applyFont="1" applyBorder="1" applyAlignment="1">
      <alignment horizontal="center" vertical="center" wrapText="1"/>
    </xf>
    <xf numFmtId="0" fontId="5" fillId="2" borderId="23" xfId="0" applyFont="1" applyFill="1" applyBorder="1" applyAlignment="1">
      <alignment vertical="center"/>
    </xf>
    <xf numFmtId="0" fontId="5" fillId="2" borderId="31" xfId="0" applyFont="1" applyFill="1" applyBorder="1" applyAlignment="1">
      <alignment vertical="center"/>
    </xf>
    <xf numFmtId="0" fontId="5" fillId="2" borderId="23" xfId="0" applyFont="1" applyFill="1" applyBorder="1" applyAlignment="1">
      <alignment horizontal="center" vertical="center"/>
    </xf>
    <xf numFmtId="0" fontId="9" fillId="0" borderId="0" xfId="0" applyFont="1" applyAlignment="1">
      <alignment vertical="center" wrapText="1"/>
    </xf>
    <xf numFmtId="0" fontId="18" fillId="0" borderId="40" xfId="0" applyFont="1" applyBorder="1"/>
    <xf numFmtId="0" fontId="18" fillId="0" borderId="41" xfId="0" applyFont="1" applyBorder="1"/>
    <xf numFmtId="0" fontId="18" fillId="0" borderId="42" xfId="0" applyFont="1" applyBorder="1"/>
    <xf numFmtId="0" fontId="9" fillId="0" borderId="4" xfId="0" applyFont="1" applyBorder="1"/>
    <xf numFmtId="0" fontId="5" fillId="4" borderId="21" xfId="0" applyFont="1" applyFill="1" applyBorder="1" applyAlignment="1">
      <alignment vertical="center"/>
    </xf>
    <xf numFmtId="0" fontId="18" fillId="0" borderId="0" xfId="0" applyFont="1" applyBorder="1"/>
    <xf numFmtId="0" fontId="19" fillId="0" borderId="43" xfId="0" applyFont="1" applyBorder="1" applyAlignment="1">
      <alignment horizontal="center" vertical="center"/>
    </xf>
    <xf numFmtId="0" fontId="18" fillId="0" borderId="44" xfId="0" applyFont="1" applyBorder="1"/>
    <xf numFmtId="0" fontId="18" fillId="0" borderId="45" xfId="0" applyFont="1" applyBorder="1"/>
    <xf numFmtId="0" fontId="18" fillId="0" borderId="46" xfId="0" applyFont="1" applyBorder="1"/>
    <xf numFmtId="0" fontId="18" fillId="0" borderId="47" xfId="0" applyFont="1" applyBorder="1"/>
    <xf numFmtId="0" fontId="8" fillId="0" borderId="3" xfId="0" applyFont="1" applyBorder="1"/>
    <xf numFmtId="0" fontId="8" fillId="0" borderId="0" xfId="0" applyFont="1" applyBorder="1"/>
    <xf numFmtId="0" fontId="20" fillId="0" borderId="9" xfId="0" applyFont="1" applyFill="1" applyBorder="1" applyAlignment="1">
      <alignment vertical="center"/>
    </xf>
    <xf numFmtId="0" fontId="5" fillId="4" borderId="49" xfId="0" applyFont="1" applyFill="1" applyBorder="1" applyAlignment="1">
      <alignment horizontal="center" vertical="center"/>
    </xf>
    <xf numFmtId="9" fontId="19" fillId="0" borderId="50" xfId="0" applyNumberFormat="1" applyFont="1" applyBorder="1" applyAlignment="1">
      <alignment horizontal="center" vertical="center" wrapText="1"/>
    </xf>
    <xf numFmtId="0" fontId="18" fillId="0" borderId="34" xfId="0" applyFont="1" applyBorder="1"/>
    <xf numFmtId="0" fontId="9" fillId="0" borderId="35" xfId="0" applyFont="1" applyBorder="1"/>
    <xf numFmtId="0" fontId="22" fillId="0" borderId="43" xfId="0" applyFont="1" applyBorder="1" applyAlignment="1">
      <alignment horizontal="center" vertical="center"/>
    </xf>
    <xf numFmtId="0" fontId="22" fillId="0" borderId="0" xfId="0" applyFont="1"/>
    <xf numFmtId="14" fontId="22" fillId="0" borderId="43" xfId="0" applyNumberFormat="1" applyFont="1" applyBorder="1" applyAlignment="1">
      <alignment horizontal="center" vertical="center"/>
    </xf>
    <xf numFmtId="0" fontId="22" fillId="0" borderId="0" xfId="0" applyFont="1" applyAlignment="1">
      <alignment horizontal="center" vertical="center"/>
    </xf>
    <xf numFmtId="0" fontId="28" fillId="0" borderId="55" xfId="0" applyFont="1" applyBorder="1" applyAlignment="1">
      <alignment horizontal="center" vertical="center" wrapText="1"/>
    </xf>
    <xf numFmtId="0" fontId="3" fillId="0" borderId="56" xfId="0" applyFont="1" applyBorder="1" applyAlignment="1">
      <alignment horizontal="center" vertical="center" wrapText="1"/>
    </xf>
    <xf numFmtId="0" fontId="3" fillId="0" borderId="57" xfId="0" applyFont="1" applyBorder="1" applyAlignment="1">
      <alignment horizontal="center" vertical="center" wrapText="1"/>
    </xf>
    <xf numFmtId="0" fontId="9" fillId="0" borderId="44"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5" xfId="0" applyFont="1" applyBorder="1" applyAlignment="1">
      <alignment horizontal="center" vertical="center" wrapText="1"/>
    </xf>
    <xf numFmtId="0" fontId="2" fillId="0" borderId="0" xfId="0" applyFont="1" applyBorder="1" applyAlignment="1">
      <alignment vertical="center"/>
    </xf>
    <xf numFmtId="0" fontId="2" fillId="0" borderId="15" xfId="0" applyFont="1" applyBorder="1" applyAlignment="1">
      <alignment vertical="center"/>
    </xf>
    <xf numFmtId="0" fontId="9" fillId="0" borderId="43" xfId="0" applyFont="1" applyBorder="1"/>
    <xf numFmtId="0" fontId="9" fillId="0" borderId="43" xfId="0" applyFont="1" applyBorder="1" applyAlignment="1">
      <alignment horizontal="center" vertical="center"/>
    </xf>
    <xf numFmtId="0" fontId="29" fillId="2" borderId="43" xfId="0" applyFont="1" applyFill="1" applyBorder="1" applyAlignment="1">
      <alignment horizontal="center" vertical="top" wrapText="1"/>
    </xf>
    <xf numFmtId="0" fontId="29" fillId="2" borderId="43" xfId="0" applyFont="1" applyFill="1" applyBorder="1" applyAlignment="1">
      <alignment horizontal="center" vertical="center"/>
    </xf>
    <xf numFmtId="0" fontId="2" fillId="0" borderId="0" xfId="0" applyFont="1" applyBorder="1" applyAlignment="1">
      <alignment horizontal="center" vertical="center"/>
    </xf>
    <xf numFmtId="0" fontId="2" fillId="0" borderId="15" xfId="0" applyFont="1" applyBorder="1" applyAlignment="1">
      <alignment horizontal="center" vertical="center"/>
    </xf>
    <xf numFmtId="0" fontId="7" fillId="0" borderId="32"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9" xfId="0" applyFont="1" applyBorder="1" applyAlignment="1">
      <alignment horizontal="center" vertical="center" wrapText="1"/>
    </xf>
    <xf numFmtId="0" fontId="0" fillId="0" borderId="3" xfId="0" applyBorder="1" applyAlignment="1">
      <alignment horizontal="center"/>
    </xf>
    <xf numFmtId="0" fontId="0" fillId="0" borderId="0" xfId="0" applyBorder="1" applyAlignment="1">
      <alignment horizontal="center"/>
    </xf>
    <xf numFmtId="0" fontId="0" fillId="0" borderId="4" xfId="0" applyBorder="1" applyAlignment="1">
      <alignment horizontal="center"/>
    </xf>
    <xf numFmtId="0" fontId="5" fillId="2" borderId="32"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10" xfId="0" applyFont="1" applyFill="1" applyBorder="1" applyAlignment="1">
      <alignment horizontal="center" vertical="center"/>
    </xf>
    <xf numFmtId="0" fontId="5" fillId="0" borderId="32"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10" xfId="0" applyFont="1" applyFill="1" applyBorder="1" applyAlignment="1">
      <alignment horizontal="center" vertical="center"/>
    </xf>
    <xf numFmtId="0" fontId="3" fillId="0" borderId="17"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14" fillId="0" borderId="11" xfId="0" applyFont="1" applyFill="1" applyBorder="1" applyAlignment="1">
      <alignment horizontal="center" vertical="center" wrapText="1"/>
    </xf>
    <xf numFmtId="0" fontId="9" fillId="0" borderId="5"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2" xfId="0" applyFont="1" applyBorder="1" applyAlignment="1">
      <alignment horizontal="center"/>
    </xf>
    <xf numFmtId="0" fontId="9" fillId="0" borderId="2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8" xfId="0" applyFont="1" applyBorder="1" applyAlignment="1">
      <alignment horizontal="center" vertical="center" wrapText="1"/>
    </xf>
    <xf numFmtId="0" fontId="12" fillId="3" borderId="17" xfId="0" applyFont="1" applyFill="1" applyBorder="1" applyAlignment="1">
      <alignment horizontal="center"/>
    </xf>
    <xf numFmtId="0" fontId="12" fillId="3" borderId="18" xfId="0" applyFont="1" applyFill="1" applyBorder="1" applyAlignment="1">
      <alignment horizontal="center"/>
    </xf>
    <xf numFmtId="0" fontId="12" fillId="3" borderId="6" xfId="0" applyFont="1" applyFill="1" applyBorder="1" applyAlignment="1">
      <alignment horizontal="center"/>
    </xf>
    <xf numFmtId="0" fontId="12" fillId="3" borderId="11" xfId="0" applyFont="1" applyFill="1" applyBorder="1" applyAlignment="1">
      <alignment horizontal="center"/>
    </xf>
    <xf numFmtId="0" fontId="16" fillId="0" borderId="5" xfId="0" applyFont="1" applyBorder="1" applyAlignment="1">
      <alignment horizontal="center" vertical="center"/>
    </xf>
    <xf numFmtId="0" fontId="16" fillId="0" borderId="12" xfId="0" applyFont="1" applyBorder="1" applyAlignment="1">
      <alignment horizontal="center" vertical="center"/>
    </xf>
    <xf numFmtId="0" fontId="16" fillId="0" borderId="14"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5" xfId="0" applyFont="1" applyBorder="1" applyAlignment="1">
      <alignment horizontal="center" vertical="center" wrapText="1"/>
    </xf>
    <xf numFmtId="0" fontId="3" fillId="0" borderId="12" xfId="0" applyFont="1" applyBorder="1" applyAlignment="1">
      <alignment horizontal="center" vertical="center" wrapText="1"/>
    </xf>
    <xf numFmtId="0" fontId="3" fillId="3" borderId="5"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9" fillId="0" borderId="5" xfId="0" applyFont="1" applyBorder="1" applyAlignment="1">
      <alignment horizontal="center" vertical="center"/>
    </xf>
    <xf numFmtId="0" fontId="9" fillId="0" borderId="12" xfId="0" applyFont="1" applyBorder="1" applyAlignment="1">
      <alignment horizontal="center" vertical="center"/>
    </xf>
    <xf numFmtId="0" fontId="9" fillId="0" borderId="14" xfId="0" applyFont="1" applyBorder="1" applyAlignment="1">
      <alignment horizontal="center" vertical="center"/>
    </xf>
    <xf numFmtId="0" fontId="9" fillId="0" borderId="26" xfId="0" applyFont="1" applyBorder="1" applyAlignment="1">
      <alignment horizontal="center" vertical="center"/>
    </xf>
    <xf numFmtId="0" fontId="9" fillId="0" borderId="27" xfId="0" applyFont="1" applyBorder="1" applyAlignment="1">
      <alignment horizontal="center" vertical="center"/>
    </xf>
    <xf numFmtId="0" fontId="9" fillId="0" borderId="28" xfId="0" applyFont="1" applyBorder="1" applyAlignment="1">
      <alignment horizontal="center" vertical="center"/>
    </xf>
    <xf numFmtId="0" fontId="3" fillId="0" borderId="14"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7" xfId="0" applyFont="1" applyBorder="1" applyAlignment="1">
      <alignment horizontal="center" vertical="center" wrapText="1"/>
    </xf>
    <xf numFmtId="0" fontId="4" fillId="0" borderId="0" xfId="0" applyFont="1" applyBorder="1" applyAlignment="1">
      <alignment horizontal="center"/>
    </xf>
    <xf numFmtId="0" fontId="4" fillId="0" borderId="12" xfId="0" applyFont="1" applyBorder="1" applyAlignment="1">
      <alignment horizontal="center"/>
    </xf>
    <xf numFmtId="0" fontId="4" fillId="0" borderId="11" xfId="0" applyFont="1" applyBorder="1" applyAlignment="1">
      <alignment horizontal="center"/>
    </xf>
    <xf numFmtId="0" fontId="12" fillId="4" borderId="24" xfId="0" applyFont="1" applyFill="1" applyBorder="1" applyAlignment="1">
      <alignment horizontal="center" vertical="center" wrapText="1"/>
    </xf>
    <xf numFmtId="0" fontId="12" fillId="4" borderId="17" xfId="0" applyFont="1" applyFill="1" applyBorder="1" applyAlignment="1">
      <alignment horizontal="center" vertical="center" wrapText="1"/>
    </xf>
    <xf numFmtId="0" fontId="12" fillId="4" borderId="19"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10" xfId="0" applyFont="1" applyBorder="1" applyAlignment="1">
      <alignment horizontal="center" vertical="center"/>
    </xf>
    <xf numFmtId="0" fontId="3" fillId="0" borderId="8" xfId="0" applyFont="1" applyBorder="1" applyAlignment="1">
      <alignment horizontal="justify" vertical="center" wrapText="1"/>
    </xf>
    <xf numFmtId="0" fontId="3" fillId="0" borderId="10" xfId="0" applyFont="1" applyBorder="1" applyAlignment="1">
      <alignment horizontal="justify" vertical="center"/>
    </xf>
    <xf numFmtId="0" fontId="3" fillId="0" borderId="0" xfId="0" applyFont="1" applyBorder="1" applyAlignment="1">
      <alignment horizontal="center" vertical="center" wrapText="1"/>
    </xf>
    <xf numFmtId="0" fontId="3" fillId="0" borderId="15" xfId="0" applyFont="1" applyBorder="1" applyAlignment="1">
      <alignment horizontal="center" vertical="center" wrapText="1"/>
    </xf>
    <xf numFmtId="0" fontId="4" fillId="0" borderId="9" xfId="0" applyFont="1" applyBorder="1" applyAlignment="1">
      <alignment horizontal="center"/>
    </xf>
    <xf numFmtId="0" fontId="4" fillId="0" borderId="15" xfId="0" applyFont="1" applyBorder="1" applyAlignment="1">
      <alignment horizontal="center"/>
    </xf>
    <xf numFmtId="0" fontId="4" fillId="0" borderId="13" xfId="0" applyFont="1" applyBorder="1" applyAlignment="1">
      <alignment horizontal="center"/>
    </xf>
    <xf numFmtId="0" fontId="8" fillId="0" borderId="8" xfId="0" applyFont="1" applyBorder="1" applyAlignment="1">
      <alignment horizontal="center" vertical="center" wrapText="1"/>
    </xf>
    <xf numFmtId="0" fontId="8" fillId="0" borderId="10" xfId="0" applyFont="1" applyBorder="1" applyAlignment="1">
      <alignment horizontal="center" vertical="center" wrapText="1"/>
    </xf>
    <xf numFmtId="0" fontId="10" fillId="3" borderId="9" xfId="0" applyFont="1" applyFill="1" applyBorder="1" applyAlignment="1">
      <alignment horizontal="justify" vertical="center"/>
    </xf>
    <xf numFmtId="0" fontId="10" fillId="3" borderId="13" xfId="0" applyFont="1" applyFill="1" applyBorder="1" applyAlignment="1">
      <alignment horizontal="justify" vertical="center"/>
    </xf>
    <xf numFmtId="0" fontId="4" fillId="0" borderId="3" xfId="0" applyFont="1" applyBorder="1" applyAlignment="1">
      <alignment horizontal="center"/>
    </xf>
    <xf numFmtId="0" fontId="4" fillId="0" borderId="4" xfId="0" applyFont="1" applyBorder="1" applyAlignment="1">
      <alignment horizontal="center"/>
    </xf>
    <xf numFmtId="0" fontId="11" fillId="2" borderId="21"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8" fillId="0" borderId="9" xfId="0" applyFont="1" applyBorder="1" applyAlignment="1">
      <alignment horizontal="center" vertical="center" wrapText="1"/>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0" fontId="10" fillId="0" borderId="18" xfId="0" applyFont="1" applyBorder="1" applyAlignment="1">
      <alignment horizontal="left" vertical="top" wrapText="1"/>
    </xf>
    <xf numFmtId="0" fontId="10" fillId="0" borderId="6" xfId="0" applyFont="1" applyBorder="1" applyAlignment="1">
      <alignment horizontal="left" vertical="top" wrapText="1"/>
    </xf>
    <xf numFmtId="0" fontId="10" fillId="0" borderId="0" xfId="0" applyFont="1" applyBorder="1" applyAlignment="1">
      <alignment horizontal="left" vertical="top" wrapText="1"/>
    </xf>
    <xf numFmtId="0" fontId="10" fillId="0" borderId="11" xfId="0" applyFont="1" applyBorder="1" applyAlignment="1">
      <alignment horizontal="left" vertical="top" wrapText="1"/>
    </xf>
    <xf numFmtId="0" fontId="9" fillId="0" borderId="8" xfId="0" applyFont="1" applyBorder="1" applyAlignment="1">
      <alignment horizontal="center"/>
    </xf>
    <xf numFmtId="0" fontId="9" fillId="0" borderId="10" xfId="0" applyFont="1" applyBorder="1" applyAlignment="1">
      <alignment horizontal="center"/>
    </xf>
    <xf numFmtId="0" fontId="3" fillId="0" borderId="8" xfId="0" applyFont="1" applyBorder="1" applyAlignment="1">
      <alignment horizontal="left" vertical="center"/>
    </xf>
    <xf numFmtId="0" fontId="3" fillId="0" borderId="9" xfId="0" applyFont="1" applyBorder="1" applyAlignment="1">
      <alignment horizontal="left" vertical="center"/>
    </xf>
    <xf numFmtId="0" fontId="3" fillId="0" borderId="13" xfId="0" applyFont="1" applyBorder="1" applyAlignment="1">
      <alignment horizontal="left" vertical="center"/>
    </xf>
    <xf numFmtId="0" fontId="5" fillId="2" borderId="5"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15" xfId="0" applyFont="1" applyFill="1" applyBorder="1" applyAlignment="1">
      <alignment horizontal="center" vertical="center"/>
    </xf>
    <xf numFmtId="0" fontId="6" fillId="0" borderId="7" xfId="0" applyFont="1" applyBorder="1" applyAlignment="1">
      <alignment horizontal="center"/>
    </xf>
    <xf numFmtId="0" fontId="6" fillId="0" borderId="10" xfId="0" applyFont="1" applyBorder="1" applyAlignment="1">
      <alignment horizontal="center"/>
    </xf>
    <xf numFmtId="0" fontId="5" fillId="2" borderId="8" xfId="0" applyFont="1" applyFill="1" applyBorder="1" applyAlignment="1">
      <alignment horizontal="center" vertical="center"/>
    </xf>
    <xf numFmtId="0" fontId="5" fillId="3" borderId="11" xfId="0" applyFont="1" applyFill="1" applyBorder="1" applyAlignment="1">
      <alignment horizontal="center" vertical="center"/>
    </xf>
    <xf numFmtId="0" fontId="5" fillId="2" borderId="6"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3"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5" xfId="0" applyFont="1" applyFill="1" applyBorder="1" applyAlignment="1">
      <alignment horizontal="center" vertical="center"/>
    </xf>
    <xf numFmtId="0" fontId="7" fillId="2" borderId="16" xfId="0" applyFont="1" applyFill="1" applyBorder="1" applyAlignment="1">
      <alignment horizontal="center" vertical="center"/>
    </xf>
    <xf numFmtId="0" fontId="8" fillId="0" borderId="5" xfId="0" applyFont="1" applyBorder="1" applyAlignment="1">
      <alignment horizontal="center" vertical="center" wrapText="1"/>
    </xf>
    <xf numFmtId="0" fontId="8" fillId="0" borderId="12" xfId="0" applyFont="1" applyBorder="1" applyAlignment="1">
      <alignment horizontal="center" vertical="center" wrapText="1"/>
    </xf>
    <xf numFmtId="0" fontId="9" fillId="0" borderId="6"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1" xfId="0" applyFont="1" applyBorder="1" applyAlignment="1">
      <alignment horizontal="center" vertical="center" wrapText="1"/>
    </xf>
    <xf numFmtId="0" fontId="3" fillId="0" borderId="8" xfId="0" applyFont="1" applyFill="1" applyBorder="1" applyAlignment="1">
      <alignment horizontal="left" vertical="center"/>
    </xf>
    <xf numFmtId="0" fontId="3" fillId="0" borderId="9" xfId="0" applyFont="1" applyFill="1" applyBorder="1" applyAlignment="1">
      <alignment horizontal="left" vertical="center"/>
    </xf>
    <xf numFmtId="0" fontId="3" fillId="0" borderId="10" xfId="0" applyFont="1" applyFill="1" applyBorder="1" applyAlignment="1">
      <alignment horizontal="left" vertical="center"/>
    </xf>
    <xf numFmtId="0" fontId="5" fillId="2" borderId="24" xfId="0" applyFont="1" applyFill="1" applyBorder="1" applyAlignment="1">
      <alignment horizontal="center" vertical="center"/>
    </xf>
    <xf numFmtId="0" fontId="9" fillId="0" borderId="24" xfId="0" applyFont="1" applyFill="1" applyBorder="1" applyAlignment="1">
      <alignment horizontal="left" vertical="center"/>
    </xf>
    <xf numFmtId="0" fontId="9" fillId="0" borderId="25" xfId="0" applyFont="1" applyFill="1" applyBorder="1" applyAlignment="1">
      <alignment horizontal="left" vertical="center"/>
    </xf>
    <xf numFmtId="0" fontId="9" fillId="0" borderId="36" xfId="0" applyFont="1" applyBorder="1" applyAlignment="1">
      <alignment horizontal="center"/>
    </xf>
    <xf numFmtId="0" fontId="9" fillId="0" borderId="37" xfId="0" applyFont="1" applyBorder="1" applyAlignment="1">
      <alignment horizontal="center"/>
    </xf>
    <xf numFmtId="0" fontId="2" fillId="0" borderId="1" xfId="0" applyFont="1" applyBorder="1" applyAlignment="1">
      <alignment horizontal="center" vertical="center"/>
    </xf>
    <xf numFmtId="0" fontId="2" fillId="0" borderId="38" xfId="0" applyFont="1" applyBorder="1" applyAlignment="1">
      <alignment horizontal="center" vertical="center"/>
    </xf>
    <xf numFmtId="0" fontId="9" fillId="0" borderId="32" xfId="0" applyFont="1" applyBorder="1" applyAlignment="1">
      <alignment horizontal="center"/>
    </xf>
    <xf numFmtId="0" fontId="9" fillId="0" borderId="9" xfId="0" applyFont="1" applyBorder="1" applyAlignment="1">
      <alignment horizontal="center"/>
    </xf>
    <xf numFmtId="0" fontId="9" fillId="0" borderId="13" xfId="0" applyFont="1" applyBorder="1" applyAlignment="1">
      <alignment horizontal="center"/>
    </xf>
    <xf numFmtId="0" fontId="17" fillId="0" borderId="32" xfId="0" applyFont="1" applyBorder="1" applyAlignment="1">
      <alignment horizontal="center" vertical="center"/>
    </xf>
    <xf numFmtId="0" fontId="17" fillId="0" borderId="9" xfId="0" applyFont="1" applyBorder="1" applyAlignment="1">
      <alignment horizontal="center" vertical="center"/>
    </xf>
    <xf numFmtId="0" fontId="17" fillId="0" borderId="13" xfId="0" applyFont="1" applyBorder="1" applyAlignment="1">
      <alignment horizontal="center" vertical="center"/>
    </xf>
    <xf numFmtId="0" fontId="3" fillId="0" borderId="13" xfId="0" applyFont="1" applyFill="1" applyBorder="1" applyAlignment="1">
      <alignment horizontal="left" vertical="center"/>
    </xf>
    <xf numFmtId="0" fontId="5" fillId="2" borderId="24" xfId="0" applyFont="1" applyFill="1" applyBorder="1" applyAlignment="1">
      <alignment horizontal="center" vertical="center" wrapText="1"/>
    </xf>
    <xf numFmtId="0" fontId="9" fillId="0" borderId="23" xfId="0" applyFont="1" applyBorder="1" applyAlignment="1">
      <alignment horizontal="center"/>
    </xf>
    <xf numFmtId="0" fontId="9" fillId="0" borderId="24" xfId="0" applyFont="1" applyBorder="1" applyAlignment="1">
      <alignment horizontal="center"/>
    </xf>
    <xf numFmtId="0" fontId="9" fillId="0" borderId="25" xfId="0" applyFont="1" applyBorder="1" applyAlignment="1">
      <alignment horizontal="center"/>
    </xf>
    <xf numFmtId="0" fontId="8" fillId="0" borderId="24" xfId="0" applyFont="1" applyFill="1" applyBorder="1" applyAlignment="1">
      <alignment horizontal="center" vertical="center"/>
    </xf>
    <xf numFmtId="0" fontId="9" fillId="0" borderId="24" xfId="0" applyFont="1" applyFill="1" applyBorder="1" applyAlignment="1">
      <alignment horizontal="center" vertical="center"/>
    </xf>
    <xf numFmtId="0" fontId="9" fillId="0" borderId="25" xfId="0" applyFont="1" applyFill="1" applyBorder="1" applyAlignment="1">
      <alignment horizontal="center" vertical="center"/>
    </xf>
    <xf numFmtId="0" fontId="9" fillId="0" borderId="24" xfId="0" applyFont="1" applyFill="1" applyBorder="1" applyAlignment="1">
      <alignment horizontal="justify" vertical="center"/>
    </xf>
    <xf numFmtId="0" fontId="9" fillId="0" borderId="25" xfId="0" applyFont="1" applyFill="1" applyBorder="1" applyAlignment="1">
      <alignment horizontal="justify" vertical="center"/>
    </xf>
    <xf numFmtId="0" fontId="9" fillId="0" borderId="24" xfId="0" applyFont="1" applyBorder="1" applyAlignment="1">
      <alignment horizontal="justify" vertical="center"/>
    </xf>
    <xf numFmtId="0" fontId="9" fillId="0" borderId="25" xfId="0" applyFont="1" applyBorder="1" applyAlignment="1">
      <alignment horizontal="justify" vertical="center"/>
    </xf>
    <xf numFmtId="0" fontId="9" fillId="0" borderId="9" xfId="0" applyFont="1" applyBorder="1" applyAlignment="1">
      <alignment horizontal="justify" vertical="center"/>
    </xf>
    <xf numFmtId="0" fontId="9" fillId="0" borderId="13" xfId="0" applyFont="1" applyBorder="1" applyAlignment="1">
      <alignment horizontal="justify" vertical="center"/>
    </xf>
    <xf numFmtId="0" fontId="5" fillId="0" borderId="31" xfId="0" applyFont="1" applyFill="1" applyBorder="1" applyAlignment="1">
      <alignment horizontal="center" vertical="center"/>
    </xf>
    <xf numFmtId="0" fontId="5" fillId="0" borderId="19" xfId="0" applyFont="1" applyFill="1" applyBorder="1" applyAlignment="1">
      <alignment horizontal="center" vertical="center"/>
    </xf>
    <xf numFmtId="0" fontId="5" fillId="0" borderId="22" xfId="0" applyFont="1" applyFill="1" applyBorder="1" applyAlignment="1">
      <alignment horizontal="center" vertical="center"/>
    </xf>
    <xf numFmtId="0" fontId="5" fillId="2" borderId="2" xfId="0" applyFont="1" applyFill="1" applyBorder="1" applyAlignment="1">
      <alignment horizontal="center" vertical="center"/>
    </xf>
    <xf numFmtId="0" fontId="9" fillId="0" borderId="39"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4" xfId="0" applyFont="1" applyBorder="1" applyAlignment="1">
      <alignment horizontal="center" vertical="center"/>
    </xf>
    <xf numFmtId="0" fontId="9" fillId="0" borderId="2" xfId="0" applyFont="1" applyBorder="1" applyAlignment="1">
      <alignment horizontal="center" vertical="center"/>
    </xf>
    <xf numFmtId="0" fontId="5" fillId="4" borderId="51" xfId="0" applyFont="1" applyFill="1" applyBorder="1" applyAlignment="1">
      <alignment horizontal="center" vertical="center" wrapText="1"/>
    </xf>
    <xf numFmtId="0" fontId="5" fillId="4" borderId="52" xfId="0" applyFont="1" applyFill="1" applyBorder="1" applyAlignment="1">
      <alignment horizontal="center" vertical="center" wrapText="1"/>
    </xf>
    <xf numFmtId="0" fontId="5" fillId="4" borderId="50" xfId="0" applyFont="1" applyFill="1" applyBorder="1" applyAlignment="1">
      <alignment horizontal="center" vertical="center" wrapText="1"/>
    </xf>
    <xf numFmtId="9" fontId="19" fillId="0" borderId="51" xfId="0" applyNumberFormat="1" applyFont="1" applyBorder="1" applyAlignment="1">
      <alignment horizontal="center" vertical="center"/>
    </xf>
    <xf numFmtId="0" fontId="19" fillId="0" borderId="52" xfId="0" applyFont="1" applyBorder="1" applyAlignment="1">
      <alignment horizontal="center" vertical="center"/>
    </xf>
    <xf numFmtId="0" fontId="19" fillId="0" borderId="50" xfId="0" applyFont="1" applyBorder="1" applyAlignment="1">
      <alignment horizontal="center" vertical="center"/>
    </xf>
    <xf numFmtId="0" fontId="18" fillId="0" borderId="51" xfId="0" applyFont="1" applyBorder="1" applyAlignment="1">
      <alignment horizontal="center" vertical="center" wrapText="1"/>
    </xf>
    <xf numFmtId="0" fontId="18" fillId="0" borderId="52" xfId="0" applyFont="1" applyBorder="1" applyAlignment="1">
      <alignment horizontal="center" vertical="center"/>
    </xf>
    <xf numFmtId="0" fontId="18" fillId="0" borderId="50" xfId="0" applyFont="1" applyBorder="1" applyAlignment="1">
      <alignment horizontal="center" vertical="center"/>
    </xf>
    <xf numFmtId="0" fontId="9" fillId="0" borderId="3" xfId="0" applyFont="1" applyBorder="1" applyAlignment="1">
      <alignment horizontal="center"/>
    </xf>
    <xf numFmtId="0" fontId="9" fillId="0" borderId="0" xfId="0" applyFont="1" applyBorder="1" applyAlignment="1">
      <alignment horizontal="center"/>
    </xf>
    <xf numFmtId="0" fontId="9" fillId="0" borderId="4" xfId="0" applyFont="1" applyBorder="1" applyAlignment="1">
      <alignment horizontal="center"/>
    </xf>
    <xf numFmtId="0" fontId="5" fillId="4" borderId="23"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20" fillId="0" borderId="10" xfId="0" applyFont="1" applyFill="1" applyBorder="1" applyAlignment="1">
      <alignment horizontal="center" vertical="center"/>
    </xf>
    <xf numFmtId="0" fontId="20" fillId="0" borderId="9" xfId="1" applyFont="1" applyFill="1" applyBorder="1" applyAlignment="1">
      <alignment horizontal="center" vertical="center"/>
    </xf>
    <xf numFmtId="0" fontId="20" fillId="0" borderId="10" xfId="1" applyFont="1" applyFill="1" applyBorder="1" applyAlignment="1">
      <alignment horizontal="center" vertical="center"/>
    </xf>
    <xf numFmtId="0" fontId="20" fillId="0" borderId="48" xfId="0" applyFont="1" applyFill="1" applyBorder="1" applyAlignment="1">
      <alignment horizontal="center" vertical="center"/>
    </xf>
    <xf numFmtId="0" fontId="22" fillId="0" borderId="43" xfId="0" applyFont="1" applyBorder="1" applyAlignment="1">
      <alignment horizontal="center"/>
    </xf>
    <xf numFmtId="0" fontId="23" fillId="0" borderId="53" xfId="0" applyFont="1" applyBorder="1" applyAlignment="1">
      <alignment horizontal="center" vertical="center"/>
    </xf>
    <xf numFmtId="0" fontId="23" fillId="0" borderId="41" xfId="0" applyFont="1" applyBorder="1" applyAlignment="1">
      <alignment horizontal="center" vertical="center"/>
    </xf>
    <xf numFmtId="0" fontId="23" fillId="0" borderId="54" xfId="0" applyFont="1" applyBorder="1" applyAlignment="1">
      <alignment horizontal="center" vertical="center"/>
    </xf>
    <xf numFmtId="0" fontId="23" fillId="0" borderId="46" xfId="0" applyFont="1" applyBorder="1" applyAlignment="1">
      <alignment horizontal="center" vertical="center"/>
    </xf>
    <xf numFmtId="0" fontId="24" fillId="5" borderId="55" xfId="0" applyFont="1" applyFill="1" applyBorder="1" applyAlignment="1">
      <alignment horizontal="center" vertical="center" wrapText="1"/>
    </xf>
    <xf numFmtId="0" fontId="22" fillId="0" borderId="55" xfId="0" applyFont="1" applyFill="1" applyBorder="1" applyAlignment="1">
      <alignment horizontal="center" vertical="center" wrapText="1"/>
    </xf>
    <xf numFmtId="0" fontId="22" fillId="0" borderId="55" xfId="0" applyFont="1" applyBorder="1" applyAlignment="1">
      <alignment horizontal="center" vertical="center" wrapText="1"/>
    </xf>
    <xf numFmtId="0" fontId="25" fillId="0" borderId="55" xfId="0" applyFont="1" applyFill="1" applyBorder="1" applyAlignment="1">
      <alignment horizontal="center" vertical="center" wrapText="1"/>
    </xf>
    <xf numFmtId="0" fontId="26" fillId="0" borderId="55" xfId="0" applyFont="1" applyFill="1" applyBorder="1" applyAlignment="1">
      <alignment horizontal="center" vertical="center" wrapText="1"/>
    </xf>
    <xf numFmtId="0" fontId="22" fillId="0" borderId="55" xfId="0" applyFont="1" applyBorder="1" applyAlignment="1">
      <alignment horizontal="center" vertical="center" wrapText="1"/>
    </xf>
    <xf numFmtId="17" fontId="22" fillId="0" borderId="55" xfId="0" applyNumberFormat="1" applyFont="1" applyFill="1" applyBorder="1" applyAlignment="1">
      <alignment horizontal="center" vertical="center" wrapText="1"/>
    </xf>
    <xf numFmtId="0" fontId="27" fillId="0" borderId="55" xfId="0" applyFont="1" applyBorder="1" applyAlignment="1" applyProtection="1">
      <alignment horizontal="center" vertical="center" wrapText="1"/>
      <protection locked="0" hidden="1"/>
    </xf>
    <xf numFmtId="0" fontId="27" fillId="0" borderId="55" xfId="0" applyFont="1" applyBorder="1" applyAlignment="1" applyProtection="1">
      <alignment vertical="center" wrapText="1"/>
      <protection locked="0" hidden="1"/>
    </xf>
    <xf numFmtId="0" fontId="27" fillId="0" borderId="55" xfId="0" applyFont="1" applyBorder="1" applyAlignment="1" applyProtection="1">
      <alignment horizontal="justify" vertical="center" wrapText="1"/>
      <protection locked="0" hidden="1"/>
    </xf>
    <xf numFmtId="0" fontId="28" fillId="0" borderId="55" xfId="0" applyFont="1" applyBorder="1" applyAlignment="1">
      <alignment horizontal="justify" vertical="center" wrapText="1"/>
    </xf>
    <xf numFmtId="0" fontId="28" fillId="0" borderId="55" xfId="0" applyFont="1" applyBorder="1"/>
    <xf numFmtId="0" fontId="3" fillId="0" borderId="12" xfId="0" applyFont="1"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openxmlformats.org/officeDocument/2006/relationships/image" Target="file:///\\Abeltran\publico\Logo%20completo.gif"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ppt/media/image22.svg"/><Relationship Id="rId4" Type="http://schemas.openxmlformats.org/officeDocument/2006/relationships/image" Target="../media/image3.png"/><Relationship Id="rId9"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24513</xdr:colOff>
      <xdr:row>0</xdr:row>
      <xdr:rowOff>78442</xdr:rowOff>
    </xdr:from>
    <xdr:to>
      <xdr:col>2</xdr:col>
      <xdr:colOff>319788</xdr:colOff>
      <xdr:row>2</xdr:row>
      <xdr:rowOff>392206</xdr:rowOff>
    </xdr:to>
    <xdr:pic>
      <xdr:nvPicPr>
        <xdr:cNvPr id="2" name="Picture 1" descr="\\Abeltran\publico\Logo completo.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4513" y="78442"/>
          <a:ext cx="2480422" cy="1030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114549</xdr:rowOff>
    </xdr:from>
    <xdr:to>
      <xdr:col>0</xdr:col>
      <xdr:colOff>1388431</xdr:colOff>
      <xdr:row>9</xdr:row>
      <xdr:rowOff>37353</xdr:rowOff>
    </xdr:to>
    <xdr:pic>
      <xdr:nvPicPr>
        <xdr:cNvPr id="3" name="Imagen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380814"/>
          <a:ext cx="1388431" cy="1177863"/>
        </a:xfrm>
        <a:prstGeom prst="rect">
          <a:avLst/>
        </a:prstGeom>
      </xdr:spPr>
    </xdr:pic>
    <xdr:clientData/>
  </xdr:twoCellAnchor>
  <xdr:twoCellAnchor editAs="oneCell">
    <xdr:from>
      <xdr:col>2</xdr:col>
      <xdr:colOff>2520692</xdr:colOff>
      <xdr:row>7</xdr:row>
      <xdr:rowOff>103908</xdr:rowOff>
    </xdr:from>
    <xdr:to>
      <xdr:col>4</xdr:col>
      <xdr:colOff>50757</xdr:colOff>
      <xdr:row>8</xdr:row>
      <xdr:rowOff>219071</xdr:rowOff>
    </xdr:to>
    <xdr:pic>
      <xdr:nvPicPr>
        <xdr:cNvPr id="4" name="Gráfico 15" descr="Flecha: recto">
          <a:extLst>
            <a:ext uri="{FF2B5EF4-FFF2-40B4-BE49-F238E27FC236}">
              <a16:creationId xmlns:a16="http://schemas.microsoft.com/office/drawing/2014/main" xmlns="" id="{6EDFB887-7A3F-EF43-8BEF-7133145955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p="http://schemas.openxmlformats.org/presentationml/2006/main" xmlns:asvg="http://schemas.microsoft.com/office/drawing/2016/SVG/main" xmlns="" xmlns:lc="http://schemas.openxmlformats.org/drawingml/2006/lockedCanvas" r:embed="rId5"/>
            </a:ext>
          </a:extLst>
        </a:blip>
        <a:stretch>
          <a:fillRect/>
        </a:stretch>
      </xdr:blipFill>
      <xdr:spPr>
        <a:xfrm rot="10800000">
          <a:off x="4705839" y="2087349"/>
          <a:ext cx="398771" cy="406516"/>
        </a:xfrm>
        <a:prstGeom prst="rect">
          <a:avLst/>
        </a:prstGeom>
      </xdr:spPr>
    </xdr:pic>
    <xdr:clientData/>
  </xdr:twoCellAnchor>
  <xdr:twoCellAnchor editAs="oneCell">
    <xdr:from>
      <xdr:col>6</xdr:col>
      <xdr:colOff>8257</xdr:colOff>
      <xdr:row>7</xdr:row>
      <xdr:rowOff>91785</xdr:rowOff>
    </xdr:from>
    <xdr:to>
      <xdr:col>6</xdr:col>
      <xdr:colOff>415808</xdr:colOff>
      <xdr:row>8</xdr:row>
      <xdr:rowOff>206948</xdr:rowOff>
    </xdr:to>
    <xdr:pic>
      <xdr:nvPicPr>
        <xdr:cNvPr id="5" name="Gráfico 15" descr="Flecha: recto">
          <a:extLst>
            <a:ext uri="{FF2B5EF4-FFF2-40B4-BE49-F238E27FC236}">
              <a16:creationId xmlns:a16="http://schemas.microsoft.com/office/drawing/2014/main" xmlns="" id="{6EDFB887-7A3F-EF43-8BEF-7133145955A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p="http://schemas.openxmlformats.org/presentationml/2006/main" xmlns:asvg="http://schemas.microsoft.com/office/drawing/2016/SVG/main" xmlns="" xmlns:lc="http://schemas.openxmlformats.org/drawingml/2006/lockedCanvas" r:embed="rId5"/>
            </a:ext>
          </a:extLst>
        </a:blip>
        <a:stretch>
          <a:fillRect/>
        </a:stretch>
      </xdr:blipFill>
      <xdr:spPr>
        <a:xfrm rot="10800000">
          <a:off x="7961632" y="2072985"/>
          <a:ext cx="407551" cy="410438"/>
        </a:xfrm>
        <a:prstGeom prst="rect">
          <a:avLst/>
        </a:prstGeom>
      </xdr:spPr>
    </xdr:pic>
    <xdr:clientData/>
  </xdr:twoCellAnchor>
  <xdr:twoCellAnchor editAs="oneCell">
    <xdr:from>
      <xdr:col>18</xdr:col>
      <xdr:colOff>2568943</xdr:colOff>
      <xdr:row>6</xdr:row>
      <xdr:rowOff>242455</xdr:rowOff>
    </xdr:from>
    <xdr:to>
      <xdr:col>19</xdr:col>
      <xdr:colOff>403302</xdr:colOff>
      <xdr:row>8</xdr:row>
      <xdr:rowOff>111089</xdr:rowOff>
    </xdr:to>
    <xdr:pic>
      <xdr:nvPicPr>
        <xdr:cNvPr id="6" name="Gráfico 15" descr="Flecha: recto">
          <a:extLst>
            <a:ext uri="{FF2B5EF4-FFF2-40B4-BE49-F238E27FC236}">
              <a16:creationId xmlns:a16="http://schemas.microsoft.com/office/drawing/2014/main" xmlns="" id="{6EDFB887-7A3F-EF43-8BEF-7133145955A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p="http://schemas.openxmlformats.org/presentationml/2006/main" xmlns:asvg="http://schemas.microsoft.com/office/drawing/2016/SVG/main" xmlns="" xmlns:lc="http://schemas.openxmlformats.org/drawingml/2006/lockedCanvas" r:embed="rId5"/>
            </a:ext>
          </a:extLst>
        </a:blip>
        <a:stretch>
          <a:fillRect/>
        </a:stretch>
      </xdr:blipFill>
      <xdr:spPr>
        <a:xfrm rot="10800000">
          <a:off x="15993590" y="1979367"/>
          <a:ext cx="411712" cy="406516"/>
        </a:xfrm>
        <a:prstGeom prst="rect">
          <a:avLst/>
        </a:prstGeom>
      </xdr:spPr>
    </xdr:pic>
    <xdr:clientData/>
  </xdr:twoCellAnchor>
  <xdr:twoCellAnchor editAs="oneCell">
    <xdr:from>
      <xdr:col>20</xdr:col>
      <xdr:colOff>1168822</xdr:colOff>
      <xdr:row>55</xdr:row>
      <xdr:rowOff>168373</xdr:rowOff>
    </xdr:from>
    <xdr:to>
      <xdr:col>22</xdr:col>
      <xdr:colOff>156004</xdr:colOff>
      <xdr:row>62</xdr:row>
      <xdr:rowOff>133736</xdr:rowOff>
    </xdr:to>
    <xdr:pic>
      <xdr:nvPicPr>
        <xdr:cNvPr id="7" name="Imagen 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570872" y="29419648"/>
          <a:ext cx="1306800" cy="1298863"/>
        </a:xfrm>
        <a:prstGeom prst="rect">
          <a:avLst/>
        </a:prstGeom>
      </xdr:spPr>
    </xdr:pic>
    <xdr:clientData/>
  </xdr:twoCellAnchor>
  <xdr:twoCellAnchor>
    <xdr:from>
      <xdr:col>4</xdr:col>
      <xdr:colOff>242077</xdr:colOff>
      <xdr:row>44</xdr:row>
      <xdr:rowOff>0</xdr:rowOff>
    </xdr:from>
    <xdr:to>
      <xdr:col>14</xdr:col>
      <xdr:colOff>365125</xdr:colOff>
      <xdr:row>53</xdr:row>
      <xdr:rowOff>145182</xdr:rowOff>
    </xdr:to>
    <xdr:grpSp>
      <xdr:nvGrpSpPr>
        <xdr:cNvPr id="8" name="Grupo 7"/>
        <xdr:cNvGrpSpPr/>
      </xdr:nvGrpSpPr>
      <xdr:grpSpPr>
        <a:xfrm>
          <a:off x="5295930" y="29863676"/>
          <a:ext cx="5053636" cy="1512300"/>
          <a:chOff x="608263" y="7708566"/>
          <a:chExt cx="3502881" cy="1602847"/>
        </a:xfrm>
      </xdr:grpSpPr>
      <xdr:sp macro="" textlink="">
        <xdr:nvSpPr>
          <xdr:cNvPr id="9" name="CuadroTexto 8"/>
          <xdr:cNvSpPr txBox="1"/>
        </xdr:nvSpPr>
        <xdr:spPr>
          <a:xfrm>
            <a:off x="611910" y="7995230"/>
            <a:ext cx="3499234" cy="1316183"/>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PLAN ESTRATÉGICO SECTORIAL, DOCUMENTOS NORMATIVOS VIGENTES.</a:t>
            </a:r>
          </a:p>
        </xdr:txBody>
      </xdr:sp>
      <xdr:sp macro="" textlink="">
        <xdr:nvSpPr>
          <xdr:cNvPr id="10" name="CuadroTexto 9"/>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394480</xdr:colOff>
      <xdr:row>44</xdr:row>
      <xdr:rowOff>0</xdr:rowOff>
    </xdr:from>
    <xdr:to>
      <xdr:col>18</xdr:col>
      <xdr:colOff>1825624</xdr:colOff>
      <xdr:row>53</xdr:row>
      <xdr:rowOff>165288</xdr:rowOff>
    </xdr:to>
    <xdr:grpSp>
      <xdr:nvGrpSpPr>
        <xdr:cNvPr id="11" name="Grupo 10"/>
        <xdr:cNvGrpSpPr/>
      </xdr:nvGrpSpPr>
      <xdr:grpSpPr>
        <a:xfrm>
          <a:off x="10759921" y="29863676"/>
          <a:ext cx="4367085" cy="1532406"/>
          <a:chOff x="8141481" y="7791115"/>
          <a:chExt cx="3616604" cy="1602843"/>
        </a:xfrm>
      </xdr:grpSpPr>
      <xdr:sp macro="" textlink="">
        <xdr:nvSpPr>
          <xdr:cNvPr id="12" name="CuadroTexto 11"/>
          <xdr:cNvSpPr txBox="1"/>
        </xdr:nvSpPr>
        <xdr:spPr>
          <a:xfrm>
            <a:off x="8144806" y="8077776"/>
            <a:ext cx="3613279"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En esta casilla incluya las bases de datos que contienen datos personales y son administradas por el líder del proceso. </a:t>
            </a:r>
          </a:p>
        </xdr:txBody>
      </xdr:sp>
      <xdr:sp macro="" textlink="">
        <xdr:nvSpPr>
          <xdr:cNvPr id="13" name="CuadroTexto 12"/>
          <xdr:cNvSpPr txBox="1"/>
        </xdr:nvSpPr>
        <xdr:spPr>
          <a:xfrm>
            <a:off x="8141481" y="7791115"/>
            <a:ext cx="3615773"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70631</xdr:colOff>
      <xdr:row>44</xdr:row>
      <xdr:rowOff>0</xdr:rowOff>
    </xdr:from>
    <xdr:to>
      <xdr:col>24</xdr:col>
      <xdr:colOff>238125</xdr:colOff>
      <xdr:row>53</xdr:row>
      <xdr:rowOff>174817</xdr:rowOff>
    </xdr:to>
    <xdr:grpSp>
      <xdr:nvGrpSpPr>
        <xdr:cNvPr id="14" name="Grupo 13"/>
        <xdr:cNvGrpSpPr/>
      </xdr:nvGrpSpPr>
      <xdr:grpSpPr>
        <a:xfrm>
          <a:off x="15949366" y="29863676"/>
          <a:ext cx="4885171" cy="1541935"/>
          <a:chOff x="608263" y="7708566"/>
          <a:chExt cx="3502881" cy="1602843"/>
        </a:xfrm>
      </xdr:grpSpPr>
      <xdr:sp macro="" textlink="">
        <xdr:nvSpPr>
          <xdr:cNvPr id="15" name="CuadroTexto 14"/>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SIGI</a:t>
            </a:r>
          </a:p>
          <a:p>
            <a:pPr marL="0" indent="0"/>
            <a:r>
              <a:rPr lang="es-CO" sz="1100" i="1">
                <a:solidFill>
                  <a:schemeClr val="accent6">
                    <a:lumMod val="75000"/>
                  </a:schemeClr>
                </a:solidFill>
                <a:latin typeface="+mn-lt"/>
                <a:ea typeface="+mn-ea"/>
                <a:cs typeface="+mn-cs"/>
              </a:rPr>
              <a:t>Sistema de Tramites, Sistema de Gestión de Archivo,</a:t>
            </a:r>
            <a:r>
              <a:rPr lang="es-CO" sz="1100" i="1" baseline="0">
                <a:solidFill>
                  <a:schemeClr val="accent6">
                    <a:lumMod val="75000"/>
                  </a:schemeClr>
                </a:solidFill>
                <a:latin typeface="+mn-lt"/>
                <a:ea typeface="+mn-ea"/>
                <a:cs typeface="+mn-cs"/>
              </a:rPr>
              <a:t> </a:t>
            </a:r>
            <a:r>
              <a:rPr lang="es-CO" sz="1100" i="1">
                <a:solidFill>
                  <a:schemeClr val="accent6">
                    <a:lumMod val="75000"/>
                  </a:schemeClr>
                </a:solidFill>
                <a:latin typeface="+mn-lt"/>
                <a:ea typeface="+mn-ea"/>
                <a:cs typeface="+mn-cs"/>
              </a:rPr>
              <a:t>SIPI, SIRA</a:t>
            </a:r>
          </a:p>
        </xdr:txBody>
      </xdr:sp>
      <xdr:sp macro="" textlink="">
        <xdr:nvSpPr>
          <xdr:cNvPr id="16" name="CuadroTexto 15"/>
          <xdr:cNvSpPr txBox="1"/>
        </xdr:nvSpPr>
        <xdr:spPr>
          <a:xfrm>
            <a:off x="608263" y="7708566"/>
            <a:ext cx="3501970"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4</xdr:col>
      <xdr:colOff>255571</xdr:colOff>
      <xdr:row>55</xdr:row>
      <xdr:rowOff>91740</xdr:rowOff>
    </xdr:from>
    <xdr:to>
      <xdr:col>15</xdr:col>
      <xdr:colOff>9525</xdr:colOff>
      <xdr:row>63</xdr:row>
      <xdr:rowOff>170583</xdr:rowOff>
    </xdr:to>
    <xdr:grpSp>
      <xdr:nvGrpSpPr>
        <xdr:cNvPr id="17" name="Grupo 16"/>
        <xdr:cNvGrpSpPr/>
      </xdr:nvGrpSpPr>
      <xdr:grpSpPr>
        <a:xfrm>
          <a:off x="5309424" y="31703534"/>
          <a:ext cx="5065542" cy="1602843"/>
          <a:chOff x="608263" y="7708566"/>
          <a:chExt cx="3502881" cy="1602843"/>
        </a:xfrm>
      </xdr:grpSpPr>
      <xdr:sp macro="" textlink="">
        <xdr:nvSpPr>
          <xdr:cNvPr id="18" name="CuadroTexto 17"/>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ysClr val="windowText" lastClr="000000"/>
                </a:solidFill>
                <a:latin typeface="+mn-lt"/>
                <a:ea typeface="+mn-ea"/>
                <a:cs typeface="+mn-cs"/>
              </a:rPr>
              <a:t>Ver Matriz de Riesgo de Gestión y de Corrupción asociados</a:t>
            </a: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algn="ctr"/>
            <a:r>
              <a:rPr lang="es-CO" sz="1100" i="1">
                <a:solidFill>
                  <a:schemeClr val="dk1"/>
                </a:solidFill>
                <a:effectLst/>
                <a:latin typeface="+mn-lt"/>
                <a:ea typeface="+mn-ea"/>
                <a:cs typeface="+mn-cs"/>
              </a:rPr>
              <a:t>Ver identificación</a:t>
            </a:r>
            <a:r>
              <a:rPr lang="es-CO" sz="1100" i="1" baseline="0">
                <a:solidFill>
                  <a:schemeClr val="dk1"/>
                </a:solidFill>
                <a:effectLst/>
                <a:latin typeface="+mn-lt"/>
                <a:ea typeface="+mn-ea"/>
                <a:cs typeface="+mn-cs"/>
              </a:rPr>
              <a:t> de PNC</a:t>
            </a:r>
            <a:endParaRPr lang="es-CO">
              <a:effectLst/>
            </a:endParaRPr>
          </a:p>
        </xdr:txBody>
      </xdr:sp>
      <xdr:sp macro="" textlink="">
        <xdr:nvSpPr>
          <xdr:cNvPr id="19" name="CuadroTexto 18"/>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4</xdr:col>
      <xdr:colOff>247899</xdr:colOff>
      <xdr:row>59</xdr:row>
      <xdr:rowOff>50993</xdr:rowOff>
    </xdr:from>
    <xdr:to>
      <xdr:col>15</xdr:col>
      <xdr:colOff>741</xdr:colOff>
      <xdr:row>60</xdr:row>
      <xdr:rowOff>141230</xdr:rowOff>
    </xdr:to>
    <xdr:sp macro="" textlink="">
      <xdr:nvSpPr>
        <xdr:cNvPr id="20" name="CuadroTexto 19"/>
        <xdr:cNvSpPr txBox="1"/>
      </xdr:nvSpPr>
      <xdr:spPr>
        <a:xfrm>
          <a:off x="5477124" y="30064268"/>
          <a:ext cx="4896342"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15</xdr:col>
      <xdr:colOff>381000</xdr:colOff>
      <xdr:row>56</xdr:row>
      <xdr:rowOff>59532</xdr:rowOff>
    </xdr:from>
    <xdr:to>
      <xdr:col>18</xdr:col>
      <xdr:colOff>1845468</xdr:colOff>
      <xdr:row>62</xdr:row>
      <xdr:rowOff>154782</xdr:rowOff>
    </xdr:to>
    <xdr:grpSp>
      <xdr:nvGrpSpPr>
        <xdr:cNvPr id="21" name="Grupo 20"/>
        <xdr:cNvGrpSpPr/>
      </xdr:nvGrpSpPr>
      <xdr:grpSpPr>
        <a:xfrm>
          <a:off x="10746441" y="31861826"/>
          <a:ext cx="4400409" cy="1238250"/>
          <a:chOff x="608263" y="7708566"/>
          <a:chExt cx="3502881" cy="1602843"/>
        </a:xfrm>
      </xdr:grpSpPr>
      <xdr:sp macro="" textlink="">
        <xdr:nvSpPr>
          <xdr:cNvPr id="22" name="CuadroTexto 21"/>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endParaRPr lang="es-CO" sz="1100" i="1">
              <a:solidFill>
                <a:schemeClr val="dk1"/>
              </a:solidFill>
              <a:effectLst/>
              <a:latin typeface="+mn-lt"/>
              <a:ea typeface="+mn-ea"/>
              <a:cs typeface="+mn-cs"/>
            </a:endParaRPr>
          </a:p>
          <a:p>
            <a:pPr eaLnBrk="1" fontAlgn="auto" latinLnBrk="0" hangingPunct="1"/>
            <a:endParaRPr lang="es-CO" sz="1100" i="1">
              <a:solidFill>
                <a:schemeClr val="dk1"/>
              </a:solidFill>
              <a:effectLst/>
              <a:latin typeface="+mn-lt"/>
              <a:ea typeface="+mn-ea"/>
              <a:cs typeface="+mn-cs"/>
            </a:endParaRPr>
          </a:p>
          <a:p>
            <a:pPr algn="ctr" eaLnBrk="1" fontAlgn="auto" latinLnBrk="0" hangingPunct="1"/>
            <a:r>
              <a:rPr lang="es-CO" sz="1100" i="1">
                <a:solidFill>
                  <a:schemeClr val="dk1"/>
                </a:solidFill>
                <a:effectLst/>
                <a:latin typeface="+mn-lt"/>
                <a:ea typeface="+mn-ea"/>
                <a:cs typeface="+mn-cs"/>
              </a:rPr>
              <a:t>Ver</a:t>
            </a:r>
            <a:r>
              <a:rPr lang="es-CO" sz="1100" i="1" baseline="0">
                <a:solidFill>
                  <a:schemeClr val="dk1"/>
                </a:solidFill>
                <a:effectLst/>
                <a:latin typeface="+mn-lt"/>
                <a:ea typeface="+mn-ea"/>
                <a:cs typeface="+mn-cs"/>
              </a:rPr>
              <a:t> procedimientos e instructivos del SIGI</a:t>
            </a:r>
            <a:endParaRPr lang="es-CO">
              <a:effectLst/>
            </a:endParaRPr>
          </a:p>
        </xdr:txBody>
      </xdr:sp>
      <xdr:sp macro="" textlink="">
        <xdr:nvSpPr>
          <xdr:cNvPr id="23" name="CuadroTexto 22"/>
          <xdr:cNvSpPr txBox="1"/>
        </xdr:nvSpPr>
        <xdr:spPr>
          <a:xfrm>
            <a:off x="608263" y="7708566"/>
            <a:ext cx="3501969" cy="36988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twoCellAnchor editAs="oneCell">
    <xdr:from>
      <xdr:col>20</xdr:col>
      <xdr:colOff>1591235</xdr:colOff>
      <xdr:row>0</xdr:row>
      <xdr:rowOff>3</xdr:rowOff>
    </xdr:from>
    <xdr:to>
      <xdr:col>21</xdr:col>
      <xdr:colOff>277771</xdr:colOff>
      <xdr:row>3</xdr:row>
      <xdr:rowOff>11206</xdr:rowOff>
    </xdr:to>
    <xdr:pic>
      <xdr:nvPicPr>
        <xdr:cNvPr id="24" name="Imagen 23"/>
        <xdr:cNvPicPr/>
      </xdr:nvPicPr>
      <xdr:blipFill rotWithShape="1">
        <a:blip xmlns:r="http://schemas.openxmlformats.org/officeDocument/2006/relationships" r:embed="rId9"/>
        <a:srcRect l="39969" t="9044" r="42634" b="68751"/>
        <a:stretch/>
      </xdr:blipFill>
      <xdr:spPr bwMode="auto">
        <a:xfrm rot="5400000">
          <a:off x="17704108" y="247718"/>
          <a:ext cx="1210232" cy="714801"/>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602192</xdr:colOff>
      <xdr:row>0</xdr:row>
      <xdr:rowOff>111126</xdr:rowOff>
    </xdr:from>
    <xdr:to>
      <xdr:col>2</xdr:col>
      <xdr:colOff>312209</xdr:colOff>
      <xdr:row>0</xdr:row>
      <xdr:rowOff>1007805</xdr:rowOff>
    </xdr:to>
    <xdr:pic>
      <xdr:nvPicPr>
        <xdr:cNvPr id="2" name="Picture 1" descr="\\Abeltran\publico\Logo completo.gif"/>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868892" y="111126"/>
          <a:ext cx="1967442" cy="896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63501</xdr:colOff>
      <xdr:row>0</xdr:row>
      <xdr:rowOff>46566</xdr:rowOff>
    </xdr:from>
    <xdr:to>
      <xdr:col>1</xdr:col>
      <xdr:colOff>1025732</xdr:colOff>
      <xdr:row>1</xdr:row>
      <xdr:rowOff>427566</xdr:rowOff>
    </xdr:to>
    <xdr:pic>
      <xdr:nvPicPr>
        <xdr:cNvPr id="2" name="Imagen 1"/>
        <xdr:cNvPicPr>
          <a:picLocks noChangeAspect="1" noChangeArrowheads="1"/>
        </xdr:cNvPicPr>
      </xdr:nvPicPr>
      <xdr:blipFill>
        <a:blip xmlns:r="http://schemas.openxmlformats.org/officeDocument/2006/relationships" r:embed="rId1"/>
        <a:srcRect/>
        <a:stretch>
          <a:fillRect/>
        </a:stretch>
      </xdr:blipFill>
      <xdr:spPr bwMode="auto">
        <a:xfrm>
          <a:off x="63501" y="46566"/>
          <a:ext cx="2019506" cy="371475"/>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2017\4_SIGI\Documentacion%20SIGI\Normograma%20-%20entida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GESTI&#211;N%20DEL%20&#193;REA\2019\GTGDRF\CARACTERIZACIONES%20DE%20LOS%20PROCESOS\GD01%20GESTION%20DOCUMENTAL.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caicedo\Downloads\GD01%20GESTION%20DOCUMENTAL%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ormograma"/>
      <sheetName val="listas"/>
      <sheetName val="Hoja2"/>
      <sheetName val="Normograma (2)"/>
    </sheetNames>
    <sheetDataSet>
      <sheetData sheetId="0"/>
      <sheetData sheetId="1"/>
      <sheetData sheetId="2">
        <row r="2">
          <cell r="A2" t="str">
            <v>DE01</v>
          </cell>
        </row>
        <row r="3">
          <cell r="A3" t="str">
            <v>DE01-M01</v>
          </cell>
        </row>
        <row r="4">
          <cell r="A4" t="str">
            <v>DE01-P01</v>
          </cell>
        </row>
        <row r="5">
          <cell r="A5" t="str">
            <v>DE01-P02</v>
          </cell>
        </row>
        <row r="6">
          <cell r="A6" t="str">
            <v>DE01-I01</v>
          </cell>
        </row>
        <row r="7">
          <cell r="A7" t="str">
            <v>DE02</v>
          </cell>
        </row>
        <row r="8">
          <cell r="A8" t="str">
            <v>DE02-M01</v>
          </cell>
        </row>
        <row r="9">
          <cell r="A9" t="str">
            <v>DE02-P01</v>
          </cell>
        </row>
        <row r="10">
          <cell r="A10" t="str">
            <v>DE02-P02</v>
          </cell>
        </row>
        <row r="11">
          <cell r="A11" t="str">
            <v>DE03</v>
          </cell>
        </row>
        <row r="12">
          <cell r="A12" t="str">
            <v>DE03-P01</v>
          </cell>
        </row>
        <row r="13">
          <cell r="A13" t="str">
            <v>DE03-P02</v>
          </cell>
        </row>
        <row r="14">
          <cell r="A14" t="str">
            <v>DE03-P03</v>
          </cell>
        </row>
        <row r="15">
          <cell r="A15" t="str">
            <v>DE03-I01</v>
          </cell>
        </row>
        <row r="16">
          <cell r="A16" t="str">
            <v>DE03-I02</v>
          </cell>
        </row>
        <row r="17">
          <cell r="A17" t="str">
            <v>SC01</v>
          </cell>
        </row>
        <row r="18">
          <cell r="A18" t="str">
            <v>SC01-M01</v>
          </cell>
        </row>
        <row r="19">
          <cell r="A19" t="str">
            <v>SC01-P01</v>
          </cell>
        </row>
        <row r="20">
          <cell r="A20" t="str">
            <v>SC01-P03</v>
          </cell>
        </row>
        <row r="21">
          <cell r="A21" t="str">
            <v>SC01-P04</v>
          </cell>
        </row>
        <row r="22">
          <cell r="A22" t="str">
            <v>SC01-G01</v>
          </cell>
        </row>
        <row r="23">
          <cell r="A23" t="str">
            <v>SC01-I01</v>
          </cell>
        </row>
        <row r="24">
          <cell r="A24" t="str">
            <v>SC03</v>
          </cell>
        </row>
        <row r="25">
          <cell r="A25" t="str">
            <v>SC03-P01</v>
          </cell>
        </row>
        <row r="26">
          <cell r="A26" t="str">
            <v>SC04</v>
          </cell>
        </row>
        <row r="27">
          <cell r="A27" t="str">
            <v>SC04-P02</v>
          </cell>
        </row>
        <row r="28">
          <cell r="A28" t="str">
            <v>SC04-G01</v>
          </cell>
        </row>
        <row r="29">
          <cell r="A29" t="str">
            <v>SC04-G02</v>
          </cell>
        </row>
        <row r="30">
          <cell r="A30" t="str">
            <v>SC04-G03</v>
          </cell>
        </row>
        <row r="31">
          <cell r="A31" t="str">
            <v>SC04-G04</v>
          </cell>
        </row>
        <row r="32">
          <cell r="A32" t="str">
            <v>SC04-L01</v>
          </cell>
        </row>
        <row r="33">
          <cell r="A33" t="str">
            <v>SC04-L02</v>
          </cell>
        </row>
        <row r="34">
          <cell r="A34" t="str">
            <v>SC04-I01</v>
          </cell>
        </row>
        <row r="35">
          <cell r="A35" t="str">
            <v>SC04-I02</v>
          </cell>
        </row>
        <row r="36">
          <cell r="A36" t="str">
            <v>SC04-I03</v>
          </cell>
        </row>
        <row r="37">
          <cell r="A37" t="str">
            <v>SC04-I04</v>
          </cell>
        </row>
        <row r="38">
          <cell r="A38" t="str">
            <v>SC04-I05</v>
          </cell>
        </row>
        <row r="39">
          <cell r="A39" t="str">
            <v>SC04-I06</v>
          </cell>
        </row>
        <row r="40">
          <cell r="A40" t="str">
            <v>SC04-I07</v>
          </cell>
        </row>
        <row r="41">
          <cell r="A41" t="str">
            <v>CS01</v>
          </cell>
        </row>
        <row r="42">
          <cell r="A42" t="str">
            <v>CS01-M02</v>
          </cell>
        </row>
        <row r="43">
          <cell r="A43" t="str">
            <v>CS01-M03</v>
          </cell>
        </row>
        <row r="44">
          <cell r="A44" t="str">
            <v>CS01-I03</v>
          </cell>
        </row>
        <row r="45">
          <cell r="A45" t="str">
            <v>CS02</v>
          </cell>
        </row>
        <row r="46">
          <cell r="A46" t="str">
            <v>CS02-P01</v>
          </cell>
        </row>
        <row r="47">
          <cell r="A47" t="str">
            <v>CS02-P02</v>
          </cell>
        </row>
        <row r="48">
          <cell r="A48" t="str">
            <v>CS03</v>
          </cell>
        </row>
        <row r="49">
          <cell r="A49" t="str">
            <v>CS03-I01</v>
          </cell>
        </row>
        <row r="50">
          <cell r="A50" t="str">
            <v>CS03-I02</v>
          </cell>
        </row>
        <row r="51">
          <cell r="A51" t="str">
            <v>CS04</v>
          </cell>
        </row>
        <row r="52">
          <cell r="A52" t="str">
            <v>CS04-P01</v>
          </cell>
        </row>
        <row r="53">
          <cell r="A53" t="str">
            <v>PC01</v>
          </cell>
        </row>
        <row r="54">
          <cell r="A54" t="str">
            <v>PC01-P01</v>
          </cell>
        </row>
        <row r="55">
          <cell r="A55" t="str">
            <v>PC01-P02</v>
          </cell>
        </row>
        <row r="56">
          <cell r="A56" t="str">
            <v>PC01-P03</v>
          </cell>
        </row>
        <row r="57">
          <cell r="A57" t="str">
            <v>PC02</v>
          </cell>
        </row>
        <row r="58">
          <cell r="A58" t="str">
            <v>PC02-P01</v>
          </cell>
        </row>
        <row r="59">
          <cell r="A59" t="str">
            <v>PC02-I02</v>
          </cell>
        </row>
        <row r="60">
          <cell r="A60" t="str">
            <v>CC01</v>
          </cell>
        </row>
        <row r="61">
          <cell r="A61" t="str">
            <v>CC01-P02</v>
          </cell>
        </row>
        <row r="62">
          <cell r="A62" t="str">
            <v>CC01-P04</v>
          </cell>
        </row>
        <row r="63">
          <cell r="A63" t="str">
            <v>CC01-P05</v>
          </cell>
        </row>
        <row r="64">
          <cell r="A64" t="str">
            <v>CC01-P06</v>
          </cell>
        </row>
        <row r="65">
          <cell r="A65" t="str">
            <v>CC01-P07</v>
          </cell>
        </row>
        <row r="66">
          <cell r="A66" t="str">
            <v>CC01-P08</v>
          </cell>
        </row>
        <row r="67">
          <cell r="A67" t="str">
            <v>CC01-P09</v>
          </cell>
        </row>
        <row r="68">
          <cell r="A68" t="str">
            <v>CC01-P10</v>
          </cell>
        </row>
        <row r="69">
          <cell r="A69" t="str">
            <v>CC01-P11</v>
          </cell>
        </row>
        <row r="70">
          <cell r="A70" t="str">
            <v>CC02</v>
          </cell>
        </row>
        <row r="71">
          <cell r="A71" t="str">
            <v>CC02-P03</v>
          </cell>
        </row>
        <row r="72">
          <cell r="A72" t="str">
            <v>CC02-P04</v>
          </cell>
        </row>
        <row r="73">
          <cell r="A73" t="str">
            <v>CC02-P05</v>
          </cell>
        </row>
        <row r="74">
          <cell r="A74" t="str">
            <v>PA01</v>
          </cell>
        </row>
        <row r="75">
          <cell r="A75" t="str">
            <v>PA01-P01</v>
          </cell>
        </row>
        <row r="76">
          <cell r="A76" t="str">
            <v>PA02</v>
          </cell>
        </row>
        <row r="77">
          <cell r="A77" t="str">
            <v>PA02-P05</v>
          </cell>
        </row>
        <row r="78">
          <cell r="A78" t="str">
            <v>PA02-P06</v>
          </cell>
        </row>
        <row r="79">
          <cell r="A79" t="str">
            <v>PA02-P07</v>
          </cell>
        </row>
        <row r="80">
          <cell r="A80" t="str">
            <v>RT01</v>
          </cell>
        </row>
        <row r="81">
          <cell r="A81" t="str">
            <v>RT01-P01</v>
          </cell>
        </row>
        <row r="82">
          <cell r="A82" t="str">
            <v>RT01-P02</v>
          </cell>
        </row>
        <row r="83">
          <cell r="A83" t="str">
            <v>RT01-P03</v>
          </cell>
        </row>
        <row r="84">
          <cell r="A84" t="str">
            <v>RT02</v>
          </cell>
        </row>
        <row r="85">
          <cell r="A85" t="str">
            <v>RT02-P01</v>
          </cell>
        </row>
        <row r="86">
          <cell r="A86" t="str">
            <v>RT02-P02</v>
          </cell>
        </row>
        <row r="87">
          <cell r="A87" t="str">
            <v>RT02-P03</v>
          </cell>
        </row>
        <row r="88">
          <cell r="A88" t="str">
            <v>RT02-P04</v>
          </cell>
        </row>
        <row r="89">
          <cell r="A89" t="str">
            <v>RT02-I01</v>
          </cell>
        </row>
        <row r="90">
          <cell r="A90" t="str">
            <v>RT02-I02</v>
          </cell>
        </row>
        <row r="91">
          <cell r="A91" t="str">
            <v>RT03</v>
          </cell>
        </row>
        <row r="92">
          <cell r="A92" t="str">
            <v>RT03-P01</v>
          </cell>
        </row>
        <row r="93">
          <cell r="A93" t="str">
            <v>RT03-P02</v>
          </cell>
        </row>
        <row r="94">
          <cell r="A94" t="str">
            <v>RT03-P03</v>
          </cell>
        </row>
        <row r="95">
          <cell r="A95" t="str">
            <v>RT03-P04</v>
          </cell>
        </row>
        <row r="96">
          <cell r="A96" t="str">
            <v>RT03-P05</v>
          </cell>
        </row>
        <row r="97">
          <cell r="A97" t="str">
            <v>RT03-P06</v>
          </cell>
        </row>
        <row r="98">
          <cell r="A98" t="str">
            <v>RT03-P07</v>
          </cell>
        </row>
        <row r="99">
          <cell r="A99" t="str">
            <v>RT03-P08</v>
          </cell>
        </row>
        <row r="100">
          <cell r="A100" t="str">
            <v>RT03-P09</v>
          </cell>
        </row>
        <row r="101">
          <cell r="A101" t="str">
            <v>RT03-P10</v>
          </cell>
        </row>
        <row r="102">
          <cell r="A102" t="str">
            <v>RT03-P11</v>
          </cell>
        </row>
        <row r="103">
          <cell r="A103" t="str">
            <v>RT03-P12</v>
          </cell>
        </row>
        <row r="104">
          <cell r="A104" t="str">
            <v>RT03-P13</v>
          </cell>
        </row>
        <row r="105">
          <cell r="A105" t="str">
            <v>RT03-P14</v>
          </cell>
        </row>
        <row r="106">
          <cell r="A106" t="str">
            <v>RT03-P15</v>
          </cell>
        </row>
        <row r="107">
          <cell r="A107" t="str">
            <v>AJ01</v>
          </cell>
        </row>
        <row r="108">
          <cell r="A108" t="str">
            <v>AJ01-P01</v>
          </cell>
        </row>
        <row r="109">
          <cell r="A109" t="str">
            <v>AJ01-I01</v>
          </cell>
        </row>
        <row r="110">
          <cell r="A110" t="str">
            <v>DA01</v>
          </cell>
        </row>
        <row r="111">
          <cell r="A111" t="str">
            <v>DA01-P01</v>
          </cell>
        </row>
        <row r="112">
          <cell r="A112" t="str">
            <v>DA01-P02</v>
          </cell>
        </row>
        <row r="113">
          <cell r="A113" t="str">
            <v>DA01-P03</v>
          </cell>
        </row>
        <row r="114">
          <cell r="A114" t="str">
            <v>DA01-I01</v>
          </cell>
        </row>
        <row r="115">
          <cell r="A115" t="str">
            <v>DA01-I02</v>
          </cell>
        </row>
        <row r="116">
          <cell r="A116" t="str">
            <v>DA01-I03</v>
          </cell>
        </row>
        <row r="117">
          <cell r="A117" t="str">
            <v>DA01-I04</v>
          </cell>
        </row>
        <row r="118">
          <cell r="A118" t="str">
            <v>DA01-I05</v>
          </cell>
        </row>
        <row r="119">
          <cell r="A119" t="str">
            <v>DA01-I06</v>
          </cell>
        </row>
        <row r="120">
          <cell r="A120" t="str">
            <v>DA02</v>
          </cell>
        </row>
        <row r="121">
          <cell r="A121" t="str">
            <v>DA02-P01</v>
          </cell>
        </row>
        <row r="122">
          <cell r="A122" t="str">
            <v>DA02-I01</v>
          </cell>
        </row>
        <row r="123">
          <cell r="A123" t="str">
            <v>DA02-I03</v>
          </cell>
        </row>
        <row r="124">
          <cell r="A124" t="str">
            <v>DA02-I04</v>
          </cell>
        </row>
        <row r="125">
          <cell r="A125" t="str">
            <v>DA02-I05</v>
          </cell>
        </row>
        <row r="126">
          <cell r="A126" t="str">
            <v>DA02-I06</v>
          </cell>
        </row>
        <row r="127">
          <cell r="A127" t="str">
            <v>PD01</v>
          </cell>
        </row>
        <row r="128">
          <cell r="A128" t="str">
            <v>PD01-P01</v>
          </cell>
        </row>
        <row r="129">
          <cell r="A129" t="str">
            <v>PD01-P02</v>
          </cell>
        </row>
        <row r="130">
          <cell r="A130" t="str">
            <v>PI01</v>
          </cell>
        </row>
        <row r="131">
          <cell r="A131" t="str">
            <v>PI01-P01</v>
          </cell>
        </row>
        <row r="132">
          <cell r="A132" t="str">
            <v>PI01-P02</v>
          </cell>
        </row>
        <row r="133">
          <cell r="A133" t="str">
            <v>PI01-P03</v>
          </cell>
        </row>
        <row r="134">
          <cell r="A134" t="str">
            <v>PI01-P04</v>
          </cell>
        </row>
        <row r="135">
          <cell r="A135" t="str">
            <v>PI01-P06</v>
          </cell>
        </row>
        <row r="136">
          <cell r="A136" t="str">
            <v>PI01-P07</v>
          </cell>
        </row>
        <row r="137">
          <cell r="A137" t="str">
            <v>PI01-I01</v>
          </cell>
        </row>
        <row r="138">
          <cell r="A138" t="str">
            <v>PI01-I02</v>
          </cell>
        </row>
        <row r="139">
          <cell r="A139" t="str">
            <v>PI02</v>
          </cell>
        </row>
        <row r="140">
          <cell r="A140" t="str">
            <v>PI02-P01</v>
          </cell>
        </row>
        <row r="141">
          <cell r="A141" t="str">
            <v>PI02-P03</v>
          </cell>
        </row>
        <row r="142">
          <cell r="A142" t="str">
            <v>PI02-P04</v>
          </cell>
        </row>
        <row r="143">
          <cell r="A143" t="str">
            <v>PI02-P05</v>
          </cell>
        </row>
        <row r="144">
          <cell r="A144" t="str">
            <v>PI02-I04</v>
          </cell>
        </row>
        <row r="145">
          <cell r="A145" t="str">
            <v>PI02-I05</v>
          </cell>
        </row>
        <row r="146">
          <cell r="A146" t="str">
            <v>PI02-I06</v>
          </cell>
        </row>
        <row r="147">
          <cell r="A147" t="str">
            <v>PI03</v>
          </cell>
        </row>
        <row r="148">
          <cell r="A148" t="str">
            <v>PI03-P01</v>
          </cell>
        </row>
        <row r="149">
          <cell r="A149" t="str">
            <v>PI03-I01</v>
          </cell>
        </row>
        <row r="150">
          <cell r="A150" t="str">
            <v>DA01</v>
          </cell>
        </row>
        <row r="151">
          <cell r="A151" t="str">
            <v>DA01-P01</v>
          </cell>
        </row>
        <row r="152">
          <cell r="A152" t="str">
            <v>DA01-P02</v>
          </cell>
        </row>
        <row r="153">
          <cell r="A153" t="str">
            <v>DA01-P03</v>
          </cell>
        </row>
        <row r="154">
          <cell r="A154" t="str">
            <v>DA01-I01</v>
          </cell>
        </row>
        <row r="155">
          <cell r="A155" t="str">
            <v>DA01-I02</v>
          </cell>
        </row>
        <row r="156">
          <cell r="A156" t="str">
            <v>DA01-I03</v>
          </cell>
        </row>
        <row r="157">
          <cell r="A157" t="str">
            <v>DA01-I04</v>
          </cell>
        </row>
        <row r="158">
          <cell r="A158" t="str">
            <v>DA01-I05</v>
          </cell>
        </row>
        <row r="159">
          <cell r="A159" t="str">
            <v>DA01-I06</v>
          </cell>
        </row>
        <row r="160">
          <cell r="A160" t="str">
            <v>DA02</v>
          </cell>
        </row>
        <row r="161">
          <cell r="A161" t="str">
            <v>DA02-P01</v>
          </cell>
        </row>
        <row r="162">
          <cell r="A162" t="str">
            <v>DA02-I01</v>
          </cell>
        </row>
        <row r="163">
          <cell r="A163" t="str">
            <v>DA02-I02</v>
          </cell>
        </row>
        <row r="164">
          <cell r="A164" t="str">
            <v>DA02-I03</v>
          </cell>
        </row>
        <row r="165">
          <cell r="A165" t="str">
            <v>DA02-I04</v>
          </cell>
        </row>
        <row r="166">
          <cell r="A166" t="str">
            <v>DA02-I05</v>
          </cell>
        </row>
        <row r="167">
          <cell r="A167" t="str">
            <v>DA02-I06</v>
          </cell>
        </row>
        <row r="168">
          <cell r="A168" t="str">
            <v>GT02</v>
          </cell>
        </row>
        <row r="169">
          <cell r="A169" t="str">
            <v>GT02-R01</v>
          </cell>
        </row>
        <row r="170">
          <cell r="A170" t="str">
            <v>GT02-P02</v>
          </cell>
        </row>
        <row r="171">
          <cell r="A171" t="str">
            <v>GT02-P03</v>
          </cell>
        </row>
        <row r="172">
          <cell r="A172" t="str">
            <v>GT02-P04</v>
          </cell>
        </row>
        <row r="173">
          <cell r="A173" t="str">
            <v>GT02-P05</v>
          </cell>
        </row>
        <row r="174">
          <cell r="A174" t="str">
            <v>GT02-I02</v>
          </cell>
        </row>
        <row r="175">
          <cell r="A175" t="str">
            <v>GT02-P06</v>
          </cell>
        </row>
        <row r="176">
          <cell r="A176" t="str">
            <v>GT02-P07</v>
          </cell>
        </row>
        <row r="177">
          <cell r="A177" t="str">
            <v>GT02-P08</v>
          </cell>
        </row>
        <row r="178">
          <cell r="A178" t="str">
            <v>GT02-P09</v>
          </cell>
        </row>
        <row r="179">
          <cell r="A179" t="str">
            <v>GT02-P10</v>
          </cell>
        </row>
        <row r="180">
          <cell r="A180" t="str">
            <v>GT02-P11</v>
          </cell>
        </row>
        <row r="181">
          <cell r="A181" t="str">
            <v>GT03</v>
          </cell>
        </row>
        <row r="182">
          <cell r="A182" t="str">
            <v>GT03-P01</v>
          </cell>
        </row>
        <row r="183">
          <cell r="A183" t="str">
            <v>GD01</v>
          </cell>
        </row>
        <row r="184">
          <cell r="A184" t="str">
            <v>GD01-M01</v>
          </cell>
        </row>
        <row r="185">
          <cell r="A185" t="str">
            <v>GD01-M02</v>
          </cell>
        </row>
        <row r="186">
          <cell r="A186" t="str">
            <v>GD01-I01</v>
          </cell>
        </row>
        <row r="187">
          <cell r="A187" t="str">
            <v>GD01-I03</v>
          </cell>
        </row>
        <row r="188">
          <cell r="A188" t="str">
            <v>GD01-G01</v>
          </cell>
        </row>
        <row r="189">
          <cell r="A189" t="str">
            <v>GA01</v>
          </cell>
        </row>
        <row r="190">
          <cell r="A190" t="str">
            <v>GA01-M01</v>
          </cell>
        </row>
        <row r="191">
          <cell r="A191" t="str">
            <v>GA01-P01</v>
          </cell>
        </row>
        <row r="192">
          <cell r="A192" t="str">
            <v>GA01-M03</v>
          </cell>
        </row>
        <row r="193">
          <cell r="A193" t="str">
            <v>GA01-I01</v>
          </cell>
        </row>
        <row r="194">
          <cell r="A194" t="str">
            <v>GA02</v>
          </cell>
        </row>
        <row r="195">
          <cell r="A195" t="str">
            <v>GA02-M01</v>
          </cell>
        </row>
        <row r="196">
          <cell r="A196" t="str">
            <v>GA03</v>
          </cell>
        </row>
        <row r="197">
          <cell r="A197" t="str">
            <v>GA03-M01</v>
          </cell>
        </row>
        <row r="198">
          <cell r="A198" t="str">
            <v>GA03-M02</v>
          </cell>
        </row>
        <row r="199">
          <cell r="A199" t="str">
            <v>GA03-G04</v>
          </cell>
        </row>
        <row r="200">
          <cell r="A200" t="str">
            <v>GA03-G05</v>
          </cell>
        </row>
        <row r="201">
          <cell r="A201" t="str">
            <v>GF01</v>
          </cell>
        </row>
        <row r="202">
          <cell r="A202" t="str">
            <v>GF01-M01</v>
          </cell>
        </row>
        <row r="203">
          <cell r="A203" t="str">
            <v>GF01-M02</v>
          </cell>
        </row>
        <row r="204">
          <cell r="A204" t="str">
            <v>GF02</v>
          </cell>
        </row>
        <row r="205">
          <cell r="A205" t="str">
            <v>GF02-M01</v>
          </cell>
        </row>
        <row r="206">
          <cell r="A206" t="str">
            <v>GF02-P01</v>
          </cell>
        </row>
        <row r="207">
          <cell r="A207" t="str">
            <v>GF03</v>
          </cell>
        </row>
        <row r="208">
          <cell r="A208" t="str">
            <v>GF03-M01</v>
          </cell>
        </row>
        <row r="209">
          <cell r="A209" t="str">
            <v>GF03-P01</v>
          </cell>
        </row>
        <row r="210">
          <cell r="A210" t="str">
            <v>GF03-P02</v>
          </cell>
        </row>
        <row r="211">
          <cell r="A211" t="str">
            <v>GF03-I01</v>
          </cell>
        </row>
        <row r="212">
          <cell r="A212" t="str">
            <v>GJ01</v>
          </cell>
        </row>
        <row r="213">
          <cell r="A213" t="str">
            <v>GJ01-I01</v>
          </cell>
        </row>
        <row r="214">
          <cell r="A214" t="str">
            <v>GJ01-P01</v>
          </cell>
        </row>
        <row r="215">
          <cell r="A215" t="str">
            <v>GJ02</v>
          </cell>
        </row>
        <row r="216">
          <cell r="A216" t="str">
            <v>GJ02-M01</v>
          </cell>
        </row>
        <row r="217">
          <cell r="A217" t="str">
            <v>GJ02-M02</v>
          </cell>
        </row>
        <row r="218">
          <cell r="A218" t="str">
            <v>GJ02-M03</v>
          </cell>
        </row>
        <row r="219">
          <cell r="A219" t="str">
            <v>GJ02-P01</v>
          </cell>
        </row>
        <row r="220">
          <cell r="A220" t="str">
            <v>GJ02-P02</v>
          </cell>
        </row>
        <row r="221">
          <cell r="A221" t="str">
            <v>GJ02-I01</v>
          </cell>
        </row>
        <row r="222">
          <cell r="A222" t="str">
            <v>GJ05</v>
          </cell>
        </row>
        <row r="223">
          <cell r="A223" t="str">
            <v>GJ05-P01</v>
          </cell>
        </row>
        <row r="224">
          <cell r="A224" t="str">
            <v>GJ05-P02</v>
          </cell>
        </row>
        <row r="225">
          <cell r="A225" t="str">
            <v>GS01</v>
          </cell>
        </row>
        <row r="226">
          <cell r="A226" t="str">
            <v>GS01-M01</v>
          </cell>
        </row>
        <row r="227">
          <cell r="A227" t="str">
            <v>GS01-M02</v>
          </cell>
        </row>
        <row r="228">
          <cell r="A228" t="str">
            <v>GS01-P02</v>
          </cell>
        </row>
        <row r="229">
          <cell r="A229" t="str">
            <v>GS01-P03</v>
          </cell>
        </row>
        <row r="230">
          <cell r="A230" t="str">
            <v>GS01-I05</v>
          </cell>
        </row>
      </sheetData>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cterización"/>
      <sheetName val="INDICADOR"/>
      <sheetName val="INDICADOR (2)"/>
      <sheetName val="INDICADOR (3)"/>
      <sheetName val="Normograma"/>
      <sheetName val="Hoja1"/>
      <sheetName val="Listas desplegables"/>
    </sheetNames>
    <sheetDataSet>
      <sheetData sheetId="0"/>
      <sheetData sheetId="1"/>
      <sheetData sheetId="2"/>
      <sheetData sheetId="3"/>
      <sheetData sheetId="4"/>
      <sheetData sheetId="5"/>
      <sheetData sheetId="6">
        <row r="3">
          <cell r="D3" t="str">
            <v>Formulación Estratégica</v>
          </cell>
          <cell r="E3" t="str">
            <v>Dirección Estratégica</v>
          </cell>
          <cell r="F3" t="str">
            <v>Estratégico</v>
          </cell>
          <cell r="G3" t="str">
            <v xml:space="preserve">Jefe de Oficina Asesora de Planeación </v>
          </cell>
        </row>
        <row r="4">
          <cell r="D4" t="str">
            <v>Revisión Estratégica</v>
          </cell>
          <cell r="E4" t="str">
            <v>Dirección Estratégica</v>
          </cell>
          <cell r="F4" t="str">
            <v>Estratégico</v>
          </cell>
          <cell r="G4" t="str">
            <v xml:space="preserve">Jefe de Oficina Asesora de Planeación </v>
          </cell>
        </row>
        <row r="5">
          <cell r="D5" t="str">
            <v>Elaboración de Estudios y Análisis  Económicos</v>
          </cell>
          <cell r="E5" t="str">
            <v>Dirección Estratégica</v>
          </cell>
          <cell r="F5" t="str">
            <v>Estratégico</v>
          </cell>
          <cell r="G5" t="str">
            <v>Coordinador Grupo de Estudios Económicos</v>
          </cell>
        </row>
        <row r="6">
          <cell r="D6" t="str">
            <v>Atención al Ciudadano</v>
          </cell>
          <cell r="E6" t="str">
            <v>Servicios al Consumidor y Apoyo Empresarial</v>
          </cell>
          <cell r="F6" t="str">
            <v>Estratégico</v>
          </cell>
          <cell r="G6" t="str">
            <v>Coordinador Grupo de Atención al Ciudadano</v>
          </cell>
        </row>
        <row r="7">
          <cell r="D7" t="str">
            <v>Formación</v>
          </cell>
          <cell r="E7" t="str">
            <v>Servicios al Consumidor y Apoyo Empresarial</v>
          </cell>
          <cell r="F7" t="str">
            <v>Estratégico</v>
          </cell>
          <cell r="G7" t="str">
            <v>Coordinador Grupo de Formación</v>
          </cell>
        </row>
        <row r="8">
          <cell r="D8" t="str">
            <v>Comunicaciones</v>
          </cell>
          <cell r="E8" t="str">
            <v>Servicios al Consumidor y Apoyo Empresarial</v>
          </cell>
          <cell r="F8" t="str">
            <v>Estratégico</v>
          </cell>
          <cell r="G8" t="str">
            <v>Coordinador Grupo de Comunicaciones</v>
          </cell>
        </row>
        <row r="9">
          <cell r="D9" t="str">
            <v xml:space="preserve">Petición de Información </v>
          </cell>
          <cell r="E9" t="str">
            <v>Servicios al Consumidor y Apoyo Empresarial</v>
          </cell>
          <cell r="F9" t="str">
            <v>Estratégico</v>
          </cell>
          <cell r="G9" t="str">
            <v>Coordinador Grupo de Atención al Ciudadano</v>
          </cell>
        </row>
        <row r="10">
          <cell r="D10" t="str">
            <v>Formulación Sistema Integral de Gestión</v>
          </cell>
          <cell r="E10" t="str">
            <v>Sistema Integral de Gestión</v>
          </cell>
          <cell r="F10" t="str">
            <v>Estratégico</v>
          </cell>
          <cell r="G10" t="str">
            <v xml:space="preserve">Jefe de Oficina Asesora de Planeación </v>
          </cell>
        </row>
        <row r="11">
          <cell r="D11" t="str">
            <v>Sistema de Gestión Ambiental</v>
          </cell>
          <cell r="E11" t="str">
            <v>Sistema Integral de Gestión</v>
          </cell>
          <cell r="F11" t="str">
            <v>Estratégico</v>
          </cell>
          <cell r="G11" t="str">
            <v xml:space="preserve">Director Administrativo </v>
          </cell>
        </row>
        <row r="12">
          <cell r="D12" t="str">
            <v>Seguridad y Salud en el Trabajo</v>
          </cell>
          <cell r="E12" t="str">
            <v>Sistema Integral de Gestión</v>
          </cell>
          <cell r="F12" t="str">
            <v>Estratégico</v>
          </cell>
          <cell r="G12" t="str">
            <v>Coordinador Grupo de Desarrollo de Talento Humano</v>
          </cell>
        </row>
        <row r="13">
          <cell r="D13" t="str">
            <v>Gestión de la Seguridad de la Información</v>
          </cell>
          <cell r="E13" t="str">
            <v>Sistema Integral de Gestión</v>
          </cell>
          <cell r="F13" t="str">
            <v>Estratégico</v>
          </cell>
          <cell r="G13" t="str">
            <v xml:space="preserve">Jefe de la Oficina de Tecnología de la Información </v>
          </cell>
        </row>
        <row r="14">
          <cell r="D14" t="str">
            <v>Vigilancia y Control - Libre Competencia</v>
          </cell>
          <cell r="E14" t="str">
            <v xml:space="preserve">Vigilancia Normas de Libre Competencia </v>
          </cell>
          <cell r="F14" t="str">
            <v>Misional</v>
          </cell>
          <cell r="G14" t="str">
            <v xml:space="preserve">Delegado para la Protección de la Competencia </v>
          </cell>
        </row>
        <row r="15">
          <cell r="D15" t="str">
            <v>Tramites Administrativos- Libre Competencia</v>
          </cell>
          <cell r="E15" t="str">
            <v xml:space="preserve">Vigilancia Normas de Libre Competencia </v>
          </cell>
          <cell r="F15" t="str">
            <v>Misional</v>
          </cell>
          <cell r="G15" t="str">
            <v xml:space="preserve">Delegado para la Protección de la Competencia </v>
          </cell>
        </row>
        <row r="16">
          <cell r="D16" t="str">
            <v>Vigilancia y Control- Camaras de Comercio</v>
          </cell>
          <cell r="E16" t="str">
            <v>Vigilancia Cámaras de Comercio</v>
          </cell>
          <cell r="F16" t="str">
            <v>Misional</v>
          </cell>
          <cell r="G16" t="str">
            <v>Director de Cámaras de Comercio</v>
          </cell>
        </row>
        <row r="17">
          <cell r="D17" t="str">
            <v>Trámites Administrativos- Cámaras de Comercio</v>
          </cell>
          <cell r="E17" t="str">
            <v>Vigilancia Cámaras de Comercio</v>
          </cell>
          <cell r="F17" t="str">
            <v>Misional</v>
          </cell>
          <cell r="G17" t="str">
            <v>Director  de Cámaras de Comercio</v>
          </cell>
        </row>
        <row r="18">
          <cell r="D18" t="str">
            <v>Tramites Administrativos - Protección del Consumidor</v>
          </cell>
          <cell r="E18" t="str">
            <v xml:space="preserve">Vigilancia Administrativa Protección del Consumidor </v>
          </cell>
          <cell r="F18" t="str">
            <v>Misional</v>
          </cell>
          <cell r="G18" t="str">
            <v>Director de Investigaciones Protección al Consumidor</v>
          </cell>
        </row>
        <row r="19">
          <cell r="D19" t="str">
            <v>Proteccion de Usuarios de Servicios de Comunicaciones </v>
          </cell>
          <cell r="E19" t="str">
            <v xml:space="preserve">Vigilancia Administrativa Protección del Consumidor </v>
          </cell>
          <cell r="F19" t="str">
            <v>Misional</v>
          </cell>
          <cell r="G19" t="str">
            <v>Director Investigaciones para la protección de usuarios de servicios de comunicaciones</v>
          </cell>
        </row>
        <row r="20">
          <cell r="D20" t="str">
            <v>Trámites Administrativos Reglamentos Técnicos y Metrología Legal</v>
          </cell>
          <cell r="E20" t="str">
            <v xml:space="preserve">Vigilancia de Reglamentos Técnicos y Metrología Legal </v>
          </cell>
          <cell r="F20" t="str">
            <v>Misional</v>
          </cell>
          <cell r="G20" t="str">
            <v>Director de Investigaciones para el Control y Verificación de Reglamentos Técnicos y Metrología Legal</v>
          </cell>
        </row>
        <row r="21">
          <cell r="D21" t="str">
            <v>Vigilancia y Control de Reglamentos Técnicos, Metrología Legal y Precios</v>
          </cell>
          <cell r="E21" t="str">
            <v xml:space="preserve">Vigilancia de Reglamentos Técnicos y Metrología Legal </v>
          </cell>
          <cell r="F21" t="str">
            <v>Misional</v>
          </cell>
          <cell r="G21" t="str">
            <v>Director de Investigaciones para el Control y Verificación de Reglamentos Técnicos y Metrología Legal</v>
          </cell>
        </row>
        <row r="22">
          <cell r="D22" t="str">
            <v>Calibracion de Masa y Volumen</v>
          </cell>
          <cell r="E22" t="str">
            <v xml:space="preserve">Vigilancia de Reglamentos Técnicos y Metrología Legal </v>
          </cell>
          <cell r="F22" t="str">
            <v>Misional</v>
          </cell>
          <cell r="G22" t="str">
            <v>Director de Investigaciones para el Control y Verificación de Reglamentos Técnicos y Metrología Legal</v>
          </cell>
        </row>
        <row r="23">
          <cell r="D23" t="str">
            <v>Trámites Jurisdiccionales - Protección al Consumidor y Competencia Desleal e Infracción a los Derechos de Propiedad Industrial</v>
          </cell>
          <cell r="E23" t="str">
            <v>Asuntos Jurisdiccionales - Protección del Consumidor y Competencia Desleal</v>
          </cell>
          <cell r="F23" t="str">
            <v>Misional</v>
          </cell>
          <cell r="G23" t="str">
            <v>Delegado para Asuntos Jurisdiccionales</v>
          </cell>
        </row>
        <row r="24">
          <cell r="D24" t="str">
            <v>Difusión y Apoyo -RNCP</v>
          </cell>
          <cell r="E24" t="str">
            <v>Difusión, apoyo y atención a consumidores y miembros de la RNPC</v>
          </cell>
          <cell r="F24" t="str">
            <v>Misional</v>
          </cell>
          <cell r="G24" t="str">
            <v>Coordinador del Grupo de Trabajo de Apoyo de la Red Nacional de Protección al Consumidor (RNPC)</v>
          </cell>
        </row>
        <row r="25">
          <cell r="D25" t="str">
            <v>Atención Consumidor -RNCP</v>
          </cell>
          <cell r="E25" t="str">
            <v>Difusión, apoyo y atención a consumidores y miembros de la RNPC</v>
          </cell>
          <cell r="F25" t="str">
            <v>Misional</v>
          </cell>
          <cell r="G25" t="str">
            <v>Coordinador del Grupo de Trabajo de Apoyo de la Red Nacional de Protección al Consumidor (RNPC)</v>
          </cell>
        </row>
        <row r="26">
          <cell r="D26" t="str">
            <v>Trámites Administrativos Protección de Datos Personales</v>
          </cell>
          <cell r="E26" t="str">
            <v xml:space="preserve">Vigilancia Protección de Datos Personales </v>
          </cell>
          <cell r="F26" t="str">
            <v>Misional</v>
          </cell>
          <cell r="G26" t="str">
            <v xml:space="preserve">Director Investigación de protección de datos personales </v>
          </cell>
        </row>
        <row r="27">
          <cell r="D27" t="str">
            <v>Registro y Depósito de Signos Distintivos</v>
          </cell>
          <cell r="E27" t="str">
            <v xml:space="preserve">Administración Sistema Nacional de Propiedad Industrial </v>
          </cell>
          <cell r="F27" t="str">
            <v>Misional</v>
          </cell>
          <cell r="G27" t="str">
            <v>Director de Signos Distintivos</v>
          </cell>
        </row>
        <row r="28">
          <cell r="D28" t="str">
            <v>Concesión de Nuevas Creaciones</v>
          </cell>
          <cell r="E28" t="str">
            <v xml:space="preserve">Administración Sistema Nacional de Propiedad Industrial </v>
          </cell>
          <cell r="F28" t="str">
            <v>Misional</v>
          </cell>
          <cell r="G28" t="str">
            <v>Director de Nuevas Creaciones</v>
          </cell>
        </row>
        <row r="29">
          <cell r="D29" t="str">
            <v>Transferencia de Información Tecnológica Basada en Patentes</v>
          </cell>
          <cell r="E29" t="str">
            <v xml:space="preserve">Administración Sistema Nacional de Propiedad Industrial </v>
          </cell>
          <cell r="F29" t="str">
            <v>Misional</v>
          </cell>
          <cell r="G29" t="str">
            <v>Coordinador Grupo de Trabajo de Centro de Información Tecnológica y Apoyo a la Gestión de la Propiedad Industrial (CIGEPI)</v>
          </cell>
        </row>
        <row r="30">
          <cell r="D30" t="str">
            <v>Administración, Gestión y Desarrollo del Talento Humano </v>
          </cell>
          <cell r="E30" t="str">
            <v>Gestión del Talento Humano</v>
          </cell>
          <cell r="F30" t="str">
            <v xml:space="preserve">Apoyo </v>
          </cell>
          <cell r="G30" t="str">
            <v xml:space="preserve">Despacho de Secretaría General </v>
          </cell>
        </row>
        <row r="31">
          <cell r="D31" t="str">
            <v>Control Disciplinario Interno</v>
          </cell>
          <cell r="E31" t="str">
            <v>Gestión del Talento Humano</v>
          </cell>
          <cell r="F31" t="str">
            <v xml:space="preserve">Apoyo </v>
          </cell>
          <cell r="G31" t="str">
            <v>Coordinador Grupo de Control Disciplinario Interno</v>
          </cell>
        </row>
        <row r="32">
          <cell r="D32" t="str">
            <v>Gestión Documental</v>
          </cell>
          <cell r="E32" t="str">
            <v>Gestión Documental</v>
          </cell>
          <cell r="F32" t="str">
            <v xml:space="preserve">Apoyo </v>
          </cell>
          <cell r="G32" t="str">
            <v xml:space="preserve">Director Administrativo </v>
          </cell>
        </row>
        <row r="33">
          <cell r="D33" t="str">
            <v>Contratación</v>
          </cell>
          <cell r="E33" t="str">
            <v>Gestión Administrativa</v>
          </cell>
          <cell r="F33" t="str">
            <v xml:space="preserve">Apoyo </v>
          </cell>
          <cell r="G33" t="str">
            <v xml:space="preserve">Director Administrativo </v>
          </cell>
        </row>
        <row r="34">
          <cell r="D34" t="str">
            <v>Inventarios</v>
          </cell>
          <cell r="E34" t="str">
            <v>Gestión Administrativa</v>
          </cell>
          <cell r="F34" t="str">
            <v xml:space="preserve">Apoyo </v>
          </cell>
          <cell r="G34" t="str">
            <v xml:space="preserve">Director Administrativo </v>
          </cell>
        </row>
        <row r="35">
          <cell r="D35" t="str">
            <v>Servicios Administrativos</v>
          </cell>
          <cell r="E35" t="str">
            <v>Gestión Administrativa</v>
          </cell>
          <cell r="F35" t="str">
            <v xml:space="preserve">Apoyo </v>
          </cell>
          <cell r="G35" t="str">
            <v xml:space="preserve">Director Administrativo </v>
          </cell>
        </row>
        <row r="36">
          <cell r="D36" t="str">
            <v>Contable</v>
          </cell>
          <cell r="E36" t="str">
            <v>Gestión Financiera</v>
          </cell>
          <cell r="F36" t="str">
            <v xml:space="preserve">Apoyo </v>
          </cell>
          <cell r="G36" t="str">
            <v>Director Financiero</v>
          </cell>
        </row>
        <row r="37">
          <cell r="D37" t="str">
            <v>Presupuestal</v>
          </cell>
          <cell r="E37" t="str">
            <v>Gestión Financiera</v>
          </cell>
          <cell r="F37" t="str">
            <v xml:space="preserve">Apoyo </v>
          </cell>
          <cell r="G37" t="str">
            <v>Director Financiero</v>
          </cell>
        </row>
        <row r="38">
          <cell r="D38" t="str">
            <v>Tesoreria</v>
          </cell>
          <cell r="E38" t="str">
            <v>Gestión Financiera</v>
          </cell>
          <cell r="F38" t="str">
            <v xml:space="preserve">Apoyo </v>
          </cell>
          <cell r="G38" t="str">
            <v>Director Financiero</v>
          </cell>
        </row>
        <row r="39">
          <cell r="D39" t="str">
            <v>Cobro Coactivo</v>
          </cell>
          <cell r="E39" t="str">
            <v>Gestión Jurídica</v>
          </cell>
          <cell r="F39" t="str">
            <v xml:space="preserve">Apoyo </v>
          </cell>
          <cell r="G39" t="str">
            <v xml:space="preserve">Jefe Oficina Asesora Jurídica </v>
          </cell>
        </row>
        <row r="40">
          <cell r="D40" t="str">
            <v>Gestión Judicial</v>
          </cell>
          <cell r="E40" t="str">
            <v>Gestión Jurídica</v>
          </cell>
          <cell r="F40" t="str">
            <v xml:space="preserve">Apoyo </v>
          </cell>
          <cell r="G40" t="str">
            <v xml:space="preserve">Jefe Oficina Asesora Jurídica </v>
          </cell>
        </row>
        <row r="41">
          <cell r="D41" t="str">
            <v>Regulación Jurídica</v>
          </cell>
          <cell r="E41" t="str">
            <v>Gestión Jurídica</v>
          </cell>
          <cell r="F41" t="str">
            <v xml:space="preserve">Apoyo </v>
          </cell>
          <cell r="G41" t="str">
            <v xml:space="preserve">Jefe Oficina Asesora Jurídica </v>
          </cell>
        </row>
        <row r="42">
          <cell r="D42" t="str">
            <v>Notificaciones</v>
          </cell>
          <cell r="E42" t="str">
            <v>Gestión Jurídica</v>
          </cell>
          <cell r="F42" t="str">
            <v xml:space="preserve">Apoyo </v>
          </cell>
          <cell r="G42" t="str">
            <v xml:space="preserve">Jefe Oficina Asesora Jurídica </v>
          </cell>
        </row>
        <row r="43">
          <cell r="D43" t="str">
            <v>Administración Infraestructura Tecnológica</v>
          </cell>
          <cell r="E43" t="str">
            <v>Gestión Tecnologías de la Información</v>
          </cell>
          <cell r="F43" t="str">
            <v xml:space="preserve">Apoyo </v>
          </cell>
          <cell r="G43" t="str">
            <v>Jefe Oficina de Tecnología e Informática</v>
          </cell>
        </row>
        <row r="44">
          <cell r="D44" t="str">
            <v>Administración Sistemas de Información y Proyectos Informáticos</v>
          </cell>
          <cell r="E44" t="str">
            <v>Gestión Tecnologías de la Información</v>
          </cell>
          <cell r="F44" t="str">
            <v xml:space="preserve">Apoyo </v>
          </cell>
          <cell r="G44" t="str">
            <v>Jefe Oficina de Tecnología e Informática</v>
          </cell>
        </row>
        <row r="45">
          <cell r="D45" t="str">
            <v>Informática Forense</v>
          </cell>
          <cell r="E45" t="str">
            <v>Gestión Tecnologías de la Información</v>
          </cell>
          <cell r="F45" t="str">
            <v xml:space="preserve">Apoyo </v>
          </cell>
          <cell r="G45" t="str">
            <v>Jefe Oficina de Tecnología e Informática</v>
          </cell>
        </row>
        <row r="46">
          <cell r="D46" t="str">
            <v>Asesoría y Evaluación Independiente</v>
          </cell>
          <cell r="E46" t="str">
            <v xml:space="preserve">Seguimiento a la Gestión Institucional </v>
          </cell>
          <cell r="F46" t="str">
            <v>Seguimiento Evaluación y Control</v>
          </cell>
          <cell r="G46" t="str">
            <v>Jefe Oficina de Control Interno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cterización"/>
      <sheetName val="INDICADOR"/>
      <sheetName val="INDICADOR (2)"/>
      <sheetName val="INDICADOR (3)"/>
      <sheetName val="Normograma"/>
      <sheetName val="Hoja1"/>
      <sheetName val="Listas desplegables"/>
    </sheetNames>
    <sheetDataSet>
      <sheetData sheetId="0">
        <row r="5">
          <cell r="P5" t="str">
            <v xml:space="preserve">Gestionar el manejo de la documentación producida y recibida por la Superintendencia de Industria y Comercio, como soporte y apoyo a las funciones adminsitrativas y misionales,  mediante su planificación, organización y disposición, teniendo en cuenta la normatividad legal vigente en la materia. </v>
          </cell>
          <cell r="U5" t="str">
            <v>Eficacia</v>
          </cell>
          <cell r="W5" t="str">
            <v>Documentos de salida de la SIC enviados - GD01 Gestión Documental</v>
          </cell>
        </row>
        <row r="6">
          <cell r="W6" t="str">
            <v>Eficacia en la radicación de entrada (Manuales) - GD01 Gestión Documental</v>
          </cell>
        </row>
        <row r="7">
          <cell r="W7" t="str">
            <v>Error en la digitalización de documentos de entrada - GD01 Gestión Documental</v>
          </cell>
        </row>
      </sheetData>
      <sheetData sheetId="1"/>
      <sheetData sheetId="2"/>
      <sheetData sheetId="3"/>
      <sheetData sheetId="4"/>
      <sheetData sheetId="5"/>
      <sheetData sheetId="6">
        <row r="3">
          <cell r="D3" t="str">
            <v>Formulación Estratégica</v>
          </cell>
          <cell r="E3" t="str">
            <v>Dirección Estratégica</v>
          </cell>
          <cell r="F3" t="str">
            <v>Estratégico</v>
          </cell>
          <cell r="G3" t="str">
            <v xml:space="preserve">Jefe de Oficina Asesora de Planeación </v>
          </cell>
        </row>
        <row r="4">
          <cell r="D4" t="str">
            <v>Revisión Estratégica</v>
          </cell>
          <cell r="E4" t="str">
            <v>Dirección Estratégica</v>
          </cell>
          <cell r="F4" t="str">
            <v>Estratégico</v>
          </cell>
          <cell r="G4" t="str">
            <v xml:space="preserve">Jefe de Oficina Asesora de Planeación </v>
          </cell>
        </row>
        <row r="5">
          <cell r="D5" t="str">
            <v>Elaboración de Estudios y Análisis  Económicos</v>
          </cell>
          <cell r="E5" t="str">
            <v>Dirección Estratégica</v>
          </cell>
          <cell r="F5" t="str">
            <v>Estratégico</v>
          </cell>
          <cell r="G5" t="str">
            <v>Coordinador Grupo de Estudios Económicos</v>
          </cell>
        </row>
        <row r="6">
          <cell r="D6" t="str">
            <v>Atención al Ciudadano</v>
          </cell>
          <cell r="E6" t="str">
            <v>Servicios al Consumidor y Apoyo Empresarial</v>
          </cell>
          <cell r="F6" t="str">
            <v>Estratégico</v>
          </cell>
          <cell r="G6" t="str">
            <v>Coordinador Grupo de Atención al Ciudadano</v>
          </cell>
        </row>
        <row r="7">
          <cell r="D7" t="str">
            <v>Formación</v>
          </cell>
          <cell r="E7" t="str">
            <v>Servicios al Consumidor y Apoyo Empresarial</v>
          </cell>
          <cell r="F7" t="str">
            <v>Estratégico</v>
          </cell>
          <cell r="G7" t="str">
            <v>Coordinador Grupo de Formación</v>
          </cell>
        </row>
        <row r="8">
          <cell r="D8" t="str">
            <v>Comunicaciones</v>
          </cell>
          <cell r="E8" t="str">
            <v>Servicios al Consumidor y Apoyo Empresarial</v>
          </cell>
          <cell r="F8" t="str">
            <v>Estratégico</v>
          </cell>
          <cell r="G8" t="str">
            <v>Coordinador Grupo de Comunicaciones</v>
          </cell>
        </row>
        <row r="9">
          <cell r="D9" t="str">
            <v xml:space="preserve">Petición de Información </v>
          </cell>
          <cell r="E9" t="str">
            <v>Servicios al Consumidor y Apoyo Empresarial</v>
          </cell>
          <cell r="F9" t="str">
            <v>Estratégico</v>
          </cell>
          <cell r="G9" t="str">
            <v>Coordinador Grupo de Atención al Ciudadano</v>
          </cell>
        </row>
        <row r="10">
          <cell r="D10" t="str">
            <v>Formulación Sistema Integral de Gestión</v>
          </cell>
          <cell r="E10" t="str">
            <v>Sistema Integral de Gestión</v>
          </cell>
          <cell r="F10" t="str">
            <v>Estratégico</v>
          </cell>
          <cell r="G10" t="str">
            <v xml:space="preserve">Jefe de Oficina Asesora de Planeación </v>
          </cell>
        </row>
        <row r="11">
          <cell r="D11" t="str">
            <v>Sistema de Gestión Ambiental</v>
          </cell>
          <cell r="E11" t="str">
            <v>Sistema Integral de Gestión</v>
          </cell>
          <cell r="F11" t="str">
            <v>Estratégico</v>
          </cell>
          <cell r="G11" t="str">
            <v xml:space="preserve">Director Administrativo </v>
          </cell>
        </row>
        <row r="12">
          <cell r="D12" t="str">
            <v>Seguridad y Salud en el Trabajo</v>
          </cell>
          <cell r="E12" t="str">
            <v>Sistema Integral de Gestión</v>
          </cell>
          <cell r="F12" t="str">
            <v>Estratégico</v>
          </cell>
          <cell r="G12" t="str">
            <v>Coordinador Grupo de Desarrollo de Talento Humano</v>
          </cell>
        </row>
        <row r="13">
          <cell r="D13" t="str">
            <v>Gestión de la Seguridad de la Información</v>
          </cell>
          <cell r="E13" t="str">
            <v>Sistema Integral de Gestión</v>
          </cell>
          <cell r="F13" t="str">
            <v>Estratégico</v>
          </cell>
          <cell r="G13" t="str">
            <v xml:space="preserve">Jefe de la Oficina de Tecnología de la Información </v>
          </cell>
        </row>
        <row r="14">
          <cell r="D14" t="str">
            <v>Vigilancia y Control - Libre Competencia</v>
          </cell>
          <cell r="E14" t="str">
            <v xml:space="preserve">Vigilancia Normas de Libre Competencia </v>
          </cell>
          <cell r="F14" t="str">
            <v>Misional</v>
          </cell>
          <cell r="G14" t="str">
            <v xml:space="preserve">Delegado para la Protección de la Competencia </v>
          </cell>
        </row>
        <row r="15">
          <cell r="D15" t="str">
            <v>Tramites Administrativos- Libre Competencia</v>
          </cell>
          <cell r="E15" t="str">
            <v xml:space="preserve">Vigilancia Normas de Libre Competencia </v>
          </cell>
          <cell r="F15" t="str">
            <v>Misional</v>
          </cell>
          <cell r="G15" t="str">
            <v xml:space="preserve">Delegado para la Protección de la Competencia </v>
          </cell>
        </row>
        <row r="16">
          <cell r="D16" t="str">
            <v>Vigilancia y Control- Camaras de Comercio</v>
          </cell>
          <cell r="E16" t="str">
            <v>Vigilancia Cámaras de Comercio</v>
          </cell>
          <cell r="F16" t="str">
            <v>Misional</v>
          </cell>
          <cell r="G16" t="str">
            <v>Director de Cámaras de Comercio</v>
          </cell>
        </row>
        <row r="17">
          <cell r="D17" t="str">
            <v>Trámites Administrativos- Cámaras de Comercio</v>
          </cell>
          <cell r="E17" t="str">
            <v>Vigilancia Cámaras de Comercio</v>
          </cell>
          <cell r="F17" t="str">
            <v>Misional</v>
          </cell>
          <cell r="G17" t="str">
            <v>Director  de Cámaras de Comercio</v>
          </cell>
        </row>
        <row r="18">
          <cell r="D18" t="str">
            <v>Tramites Administrativos - Protección del Consumidor</v>
          </cell>
          <cell r="E18" t="str">
            <v xml:space="preserve">Vigilancia Administrativa Protección del Consumidor </v>
          </cell>
          <cell r="F18" t="str">
            <v>Misional</v>
          </cell>
          <cell r="G18" t="str">
            <v>Director de Investigaciones Protección al Consumidor</v>
          </cell>
        </row>
        <row r="19">
          <cell r="D19" t="str">
            <v>Proteccion de Usuarios de Servicios de Comunicaciones </v>
          </cell>
          <cell r="E19" t="str">
            <v xml:space="preserve">Vigilancia Administrativa Protección del Consumidor </v>
          </cell>
          <cell r="F19" t="str">
            <v>Misional</v>
          </cell>
          <cell r="G19" t="str">
            <v>Director Investigaciones para la protección de usuarios de servicios de comunicaciones</v>
          </cell>
        </row>
        <row r="20">
          <cell r="D20" t="str">
            <v>Trámites Administrativos Reglamentos Técnicos y Metrología Legal</v>
          </cell>
          <cell r="E20" t="str">
            <v xml:space="preserve">Vigilancia de Reglamentos Técnicos y Metrología Legal </v>
          </cell>
          <cell r="F20" t="str">
            <v>Misional</v>
          </cell>
          <cell r="G20" t="str">
            <v>Director de Investigaciones para el Control y Verificación de Reglamentos Técnicos y Metrología Legal</v>
          </cell>
        </row>
        <row r="21">
          <cell r="D21" t="str">
            <v>Vigilancia y Control de Reglamentos Técnicos, Metrología Legal y Precios</v>
          </cell>
          <cell r="E21" t="str">
            <v xml:space="preserve">Vigilancia de Reglamentos Técnicos y Metrología Legal </v>
          </cell>
          <cell r="F21" t="str">
            <v>Misional</v>
          </cell>
          <cell r="G21" t="str">
            <v>Director de Investigaciones para el Control y Verificación de Reglamentos Técnicos y Metrología Legal</v>
          </cell>
        </row>
        <row r="22">
          <cell r="D22" t="str">
            <v>Calibracion de Masa y Volumen</v>
          </cell>
          <cell r="E22" t="str">
            <v xml:space="preserve">Vigilancia de Reglamentos Técnicos y Metrología Legal </v>
          </cell>
          <cell r="F22" t="str">
            <v>Misional</v>
          </cell>
          <cell r="G22" t="str">
            <v>Director de Investigaciones para el Control y Verificación de Reglamentos Técnicos y Metrología Legal</v>
          </cell>
        </row>
        <row r="23">
          <cell r="D23" t="str">
            <v>Trámites Jurisdiccionales - Protección al Consumidor y Competencia Desleal e Infracción a los Derechos de Propiedad Industrial</v>
          </cell>
          <cell r="E23" t="str">
            <v>Asuntos Jurisdiccionales - Protección del Consumidor y Competencia Desleal</v>
          </cell>
          <cell r="F23" t="str">
            <v>Misional</v>
          </cell>
          <cell r="G23" t="str">
            <v>Delegado para Asuntos Jurisdiccionales</v>
          </cell>
        </row>
        <row r="24">
          <cell r="D24" t="str">
            <v>Difusión y Apoyo -RNCP</v>
          </cell>
          <cell r="E24" t="str">
            <v>Difusión, apoyo y atención a consumidores y miembros de la RNPC</v>
          </cell>
          <cell r="F24" t="str">
            <v>Misional</v>
          </cell>
          <cell r="G24" t="str">
            <v>Coordinador del Grupo de Trabajo de Apoyo de la Red Nacional de Protección al Consumidor (RNPC)</v>
          </cell>
        </row>
        <row r="25">
          <cell r="D25" t="str">
            <v>Atención Consumidor -RNCP</v>
          </cell>
          <cell r="E25" t="str">
            <v>Difusión, apoyo y atención a consumidores y miembros de la RNPC</v>
          </cell>
          <cell r="F25" t="str">
            <v>Misional</v>
          </cell>
          <cell r="G25" t="str">
            <v>Coordinador del Grupo de Trabajo de Apoyo de la Red Nacional de Protección al Consumidor (RNPC)</v>
          </cell>
        </row>
        <row r="26">
          <cell r="D26" t="str">
            <v>Trámites Administrativos Protección de Datos Personales</v>
          </cell>
          <cell r="E26" t="str">
            <v xml:space="preserve">Vigilancia Protección de Datos Personales </v>
          </cell>
          <cell r="F26" t="str">
            <v>Misional</v>
          </cell>
          <cell r="G26" t="str">
            <v xml:space="preserve">Director Investigación de protección de datos personales </v>
          </cell>
        </row>
        <row r="27">
          <cell r="D27" t="str">
            <v>Registro y Depósito de Signos Distintivos</v>
          </cell>
          <cell r="E27" t="str">
            <v xml:space="preserve">Administración Sistema Nacional de Propiedad Industrial </v>
          </cell>
          <cell r="F27" t="str">
            <v>Misional</v>
          </cell>
          <cell r="G27" t="str">
            <v>Director de Signos Distintivos</v>
          </cell>
        </row>
        <row r="28">
          <cell r="D28" t="str">
            <v>Concesión de Nuevas Creaciones</v>
          </cell>
          <cell r="E28" t="str">
            <v xml:space="preserve">Administración Sistema Nacional de Propiedad Industrial </v>
          </cell>
          <cell r="F28" t="str">
            <v>Misional</v>
          </cell>
          <cell r="G28" t="str">
            <v>Director de Nuevas Creaciones</v>
          </cell>
        </row>
        <row r="29">
          <cell r="D29" t="str">
            <v>Transferencia de Información Tecnológica Basada en Patentes</v>
          </cell>
          <cell r="E29" t="str">
            <v xml:space="preserve">Administración Sistema Nacional de Propiedad Industrial </v>
          </cell>
          <cell r="F29" t="str">
            <v>Misional</v>
          </cell>
          <cell r="G29" t="str">
            <v>Coordinador Grupo de Trabajo de Centro de Información Tecnológica y Apoyo a la Gestión de la Propiedad Industrial (CIGEPI)</v>
          </cell>
        </row>
        <row r="30">
          <cell r="D30" t="str">
            <v>Administración, Gestión y Desarrollo del Talento Humano </v>
          </cell>
          <cell r="E30" t="str">
            <v>Gestión del Talento Humano</v>
          </cell>
          <cell r="F30" t="str">
            <v xml:space="preserve">Apoyo </v>
          </cell>
          <cell r="G30" t="str">
            <v xml:space="preserve">Despacho de Secretaría General </v>
          </cell>
        </row>
        <row r="31">
          <cell r="D31" t="str">
            <v>Control Disciplinario Interno</v>
          </cell>
          <cell r="E31" t="str">
            <v>Gestión del Talento Humano</v>
          </cell>
          <cell r="F31" t="str">
            <v xml:space="preserve">Apoyo </v>
          </cell>
          <cell r="G31" t="str">
            <v>Coordinador Grupo de Control Disciplinario Interno</v>
          </cell>
        </row>
        <row r="32">
          <cell r="D32" t="str">
            <v>Gestión Documental</v>
          </cell>
          <cell r="E32" t="str">
            <v>Gestión Documental</v>
          </cell>
          <cell r="F32" t="str">
            <v xml:space="preserve">Apoyo </v>
          </cell>
          <cell r="G32" t="str">
            <v xml:space="preserve">Director Administrativo </v>
          </cell>
        </row>
        <row r="33">
          <cell r="D33" t="str">
            <v>Contratación</v>
          </cell>
          <cell r="E33" t="str">
            <v>Gestión Administrativa</v>
          </cell>
          <cell r="F33" t="str">
            <v xml:space="preserve">Apoyo </v>
          </cell>
          <cell r="G33" t="str">
            <v xml:space="preserve">Director Administrativo </v>
          </cell>
        </row>
        <row r="34">
          <cell r="D34" t="str">
            <v>Inventarios</v>
          </cell>
          <cell r="E34" t="str">
            <v>Gestión Administrativa</v>
          </cell>
          <cell r="F34" t="str">
            <v xml:space="preserve">Apoyo </v>
          </cell>
          <cell r="G34" t="str">
            <v xml:space="preserve">Director Administrativo </v>
          </cell>
        </row>
        <row r="35">
          <cell r="D35" t="str">
            <v>Servicios Administrativos</v>
          </cell>
          <cell r="E35" t="str">
            <v>Gestión Administrativa</v>
          </cell>
          <cell r="F35" t="str">
            <v xml:space="preserve">Apoyo </v>
          </cell>
          <cell r="G35" t="str">
            <v xml:space="preserve">Director Administrativo </v>
          </cell>
        </row>
        <row r="36">
          <cell r="D36" t="str">
            <v>Contable</v>
          </cell>
          <cell r="E36" t="str">
            <v>Gestión Financiera</v>
          </cell>
          <cell r="F36" t="str">
            <v xml:space="preserve">Apoyo </v>
          </cell>
          <cell r="G36" t="str">
            <v>Director Financiero</v>
          </cell>
        </row>
        <row r="37">
          <cell r="D37" t="str">
            <v>Presupuestal</v>
          </cell>
          <cell r="E37" t="str">
            <v>Gestión Financiera</v>
          </cell>
          <cell r="F37" t="str">
            <v xml:space="preserve">Apoyo </v>
          </cell>
          <cell r="G37" t="str">
            <v>Director Financiero</v>
          </cell>
        </row>
        <row r="38">
          <cell r="D38" t="str">
            <v>Tesoreria</v>
          </cell>
          <cell r="E38" t="str">
            <v>Gestión Financiera</v>
          </cell>
          <cell r="F38" t="str">
            <v xml:space="preserve">Apoyo </v>
          </cell>
          <cell r="G38" t="str">
            <v>Director Financiero</v>
          </cell>
        </row>
        <row r="39">
          <cell r="D39" t="str">
            <v>Cobro Coactivo</v>
          </cell>
          <cell r="E39" t="str">
            <v>Gestión Jurídica</v>
          </cell>
          <cell r="F39" t="str">
            <v xml:space="preserve">Apoyo </v>
          </cell>
          <cell r="G39" t="str">
            <v xml:space="preserve">Jefe Oficina Asesora Jurídica </v>
          </cell>
        </row>
        <row r="40">
          <cell r="D40" t="str">
            <v>Gestión Judicial</v>
          </cell>
          <cell r="E40" t="str">
            <v>Gestión Jurídica</v>
          </cell>
          <cell r="F40" t="str">
            <v xml:space="preserve">Apoyo </v>
          </cell>
          <cell r="G40" t="str">
            <v xml:space="preserve">Jefe Oficina Asesora Jurídica </v>
          </cell>
        </row>
        <row r="41">
          <cell r="D41" t="str">
            <v>Regulación Jurídica</v>
          </cell>
          <cell r="E41" t="str">
            <v>Gestión Jurídica</v>
          </cell>
          <cell r="F41" t="str">
            <v xml:space="preserve">Apoyo </v>
          </cell>
          <cell r="G41" t="str">
            <v xml:space="preserve">Jefe Oficina Asesora Jurídica </v>
          </cell>
        </row>
        <row r="42">
          <cell r="D42" t="str">
            <v>Notificaciones</v>
          </cell>
          <cell r="E42" t="str">
            <v>Gestión Jurídica</v>
          </cell>
          <cell r="F42" t="str">
            <v xml:space="preserve">Apoyo </v>
          </cell>
          <cell r="G42" t="str">
            <v xml:space="preserve">Jefe Oficina Asesora Jurídica </v>
          </cell>
        </row>
        <row r="43">
          <cell r="D43" t="str">
            <v>Administración Infraestructura Tecnológica</v>
          </cell>
          <cell r="E43" t="str">
            <v>Gestión Tecnologías de la Información</v>
          </cell>
          <cell r="F43" t="str">
            <v xml:space="preserve">Apoyo </v>
          </cell>
          <cell r="G43" t="str">
            <v>Jefe Oficina de Tecnología e Informática</v>
          </cell>
        </row>
        <row r="44">
          <cell r="D44" t="str">
            <v>Administración Sistemas de Información y Proyectos Informáticos</v>
          </cell>
          <cell r="E44" t="str">
            <v>Gestión Tecnologías de la Información</v>
          </cell>
          <cell r="F44" t="str">
            <v xml:space="preserve">Apoyo </v>
          </cell>
          <cell r="G44" t="str">
            <v>Jefe Oficina de Tecnología e Informática</v>
          </cell>
        </row>
        <row r="45">
          <cell r="D45" t="str">
            <v>Informática Forense</v>
          </cell>
          <cell r="E45" t="str">
            <v>Gestión Tecnologías de la Información</v>
          </cell>
          <cell r="F45" t="str">
            <v xml:space="preserve">Apoyo </v>
          </cell>
          <cell r="G45" t="str">
            <v>Jefe Oficina de Tecnología e Informática</v>
          </cell>
        </row>
        <row r="46">
          <cell r="D46" t="str">
            <v>Asesoría y Evaluación Independiente</v>
          </cell>
          <cell r="E46" t="str">
            <v xml:space="preserve">Seguimiento a la Gestión Institucional </v>
          </cell>
          <cell r="F46" t="str">
            <v>Seguimiento Evaluación y Control</v>
          </cell>
          <cell r="G46" t="str">
            <v>Jefe Oficina de Control Interno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6"/>
  <sheetViews>
    <sheetView showGridLines="0" tabSelected="1" topLeftCell="B40" zoomScale="85" zoomScaleNormal="85" zoomScaleSheetLayoutView="80" workbookViewId="0">
      <selection activeCell="N15" sqref="N15:P17"/>
    </sheetView>
  </sheetViews>
  <sheetFormatPr baseColWidth="10" defaultRowHeight="15" x14ac:dyDescent="0.25"/>
  <cols>
    <col min="1" max="1" width="29.140625" customWidth="1"/>
    <col min="2" max="2" width="3.7109375" customWidth="1"/>
    <col min="3" max="3" width="38.7109375" customWidth="1"/>
    <col min="4" max="4" width="4.28515625" customWidth="1"/>
    <col min="5" max="5" width="6.140625" customWidth="1"/>
    <col min="6" max="6" width="34.7109375" customWidth="1"/>
    <col min="7" max="7" width="6.5703125" customWidth="1"/>
    <col min="8" max="11" width="3.7109375" customWidth="1"/>
    <col min="12" max="12" width="6" customWidth="1"/>
    <col min="13" max="13" width="0.28515625" customWidth="1"/>
    <col min="14" max="14" width="5.140625" customWidth="1"/>
    <col min="15" max="15" width="5.7109375" customWidth="1"/>
    <col min="16" max="16" width="40.28515625" customWidth="1"/>
    <col min="17" max="18" width="1.85546875" customWidth="1"/>
    <col min="19" max="19" width="38.5703125" customWidth="1"/>
    <col min="20" max="20" width="7.140625" customWidth="1"/>
    <col min="21" max="21" width="30.42578125" customWidth="1"/>
    <col min="22" max="22" width="4.28515625" customWidth="1"/>
    <col min="23" max="23" width="26.42578125" customWidth="1"/>
    <col min="24" max="24" width="2.28515625" customWidth="1"/>
    <col min="25" max="25" width="33" customWidth="1"/>
  </cols>
  <sheetData>
    <row r="1" spans="1:25" ht="25.5" customHeight="1" x14ac:dyDescent="0.25">
      <c r="A1" s="136" t="s">
        <v>0</v>
      </c>
      <c r="B1" s="136"/>
      <c r="C1" s="136"/>
      <c r="D1" s="136"/>
      <c r="E1" s="136"/>
      <c r="F1" s="136"/>
      <c r="G1" s="136"/>
      <c r="H1" s="136"/>
      <c r="I1" s="136"/>
      <c r="J1" s="136"/>
      <c r="K1" s="136"/>
      <c r="L1" s="136"/>
      <c r="M1" s="136"/>
      <c r="N1" s="136"/>
      <c r="O1" s="136"/>
      <c r="P1" s="136"/>
      <c r="Q1" s="136"/>
      <c r="R1" s="136"/>
      <c r="S1" s="136"/>
      <c r="T1" s="136"/>
      <c r="U1" s="136"/>
      <c r="V1" s="130"/>
      <c r="W1" s="134" t="s">
        <v>309</v>
      </c>
      <c r="X1" s="134"/>
      <c r="Y1" s="133" t="s">
        <v>310</v>
      </c>
    </row>
    <row r="2" spans="1:25" ht="30.75" customHeight="1" x14ac:dyDescent="0.25">
      <c r="A2" s="136"/>
      <c r="B2" s="136"/>
      <c r="C2" s="136"/>
      <c r="D2" s="136"/>
      <c r="E2" s="136"/>
      <c r="F2" s="136"/>
      <c r="G2" s="136"/>
      <c r="H2" s="136"/>
      <c r="I2" s="136"/>
      <c r="J2" s="136"/>
      <c r="K2" s="136"/>
      <c r="L2" s="136"/>
      <c r="M2" s="136"/>
      <c r="N2" s="136"/>
      <c r="O2" s="136"/>
      <c r="P2" s="136"/>
      <c r="Q2" s="136"/>
      <c r="R2" s="136"/>
      <c r="S2" s="136"/>
      <c r="T2" s="136"/>
      <c r="U2" s="136"/>
      <c r="V2" s="130"/>
      <c r="W2" s="135" t="s">
        <v>311</v>
      </c>
      <c r="X2" s="135"/>
      <c r="Y2" s="133">
        <v>2</v>
      </c>
    </row>
    <row r="3" spans="1:25" ht="37.5" customHeight="1" x14ac:dyDescent="0.25">
      <c r="A3" s="137"/>
      <c r="B3" s="137"/>
      <c r="C3" s="137"/>
      <c r="D3" s="137"/>
      <c r="E3" s="137"/>
      <c r="F3" s="137"/>
      <c r="G3" s="137"/>
      <c r="H3" s="137"/>
      <c r="I3" s="137"/>
      <c r="J3" s="137"/>
      <c r="K3" s="137"/>
      <c r="L3" s="137"/>
      <c r="M3" s="137"/>
      <c r="N3" s="137"/>
      <c r="O3" s="137"/>
      <c r="P3" s="137"/>
      <c r="Q3" s="137"/>
      <c r="R3" s="137"/>
      <c r="S3" s="137"/>
      <c r="T3" s="137"/>
      <c r="U3" s="137"/>
      <c r="V3" s="131"/>
      <c r="W3" s="135" t="s">
        <v>312</v>
      </c>
      <c r="X3" s="135"/>
      <c r="Y3" s="132"/>
    </row>
    <row r="4" spans="1:25" ht="11.25" customHeight="1" x14ac:dyDescent="0.25">
      <c r="A4" s="144"/>
      <c r="B4" s="145"/>
      <c r="C4" s="145"/>
      <c r="D4" s="145"/>
      <c r="E4" s="145"/>
      <c r="F4" s="145"/>
      <c r="G4" s="145"/>
      <c r="H4" s="145"/>
      <c r="I4" s="145"/>
      <c r="J4" s="145"/>
      <c r="K4" s="145"/>
      <c r="L4" s="145"/>
      <c r="M4" s="145"/>
      <c r="N4" s="145"/>
      <c r="O4" s="145"/>
      <c r="P4" s="145"/>
      <c r="Q4" s="145"/>
      <c r="R4" s="145"/>
      <c r="S4" s="145"/>
      <c r="T4" s="145"/>
      <c r="U4" s="145"/>
      <c r="V4" s="145"/>
      <c r="W4" s="145"/>
      <c r="X4" s="145"/>
      <c r="Y4" s="146"/>
    </row>
    <row r="5" spans="1:25" ht="21.2" customHeight="1" x14ac:dyDescent="0.25">
      <c r="A5" s="208"/>
      <c r="B5" s="189"/>
      <c r="C5" s="232" t="s">
        <v>1</v>
      </c>
      <c r="D5" s="1"/>
      <c r="E5" s="234" t="s">
        <v>2</v>
      </c>
      <c r="F5" s="234"/>
      <c r="G5" s="236"/>
      <c r="H5" s="238" t="s">
        <v>3</v>
      </c>
      <c r="I5" s="148"/>
      <c r="J5" s="148"/>
      <c r="K5" s="148"/>
      <c r="L5" s="148"/>
      <c r="M5" s="148"/>
      <c r="N5" s="149"/>
      <c r="O5" s="239"/>
      <c r="P5" s="240" t="s">
        <v>4</v>
      </c>
      <c r="Q5" s="241"/>
      <c r="R5" s="241"/>
      <c r="S5" s="242"/>
      <c r="T5" s="190"/>
      <c r="U5" s="238" t="s">
        <v>5</v>
      </c>
      <c r="V5" s="148"/>
      <c r="W5" s="148"/>
      <c r="X5" s="148"/>
      <c r="Y5" s="243"/>
    </row>
    <row r="6" spans="1:25" ht="15.75" customHeight="1" x14ac:dyDescent="0.25">
      <c r="A6" s="208"/>
      <c r="B6" s="189"/>
      <c r="C6" s="233"/>
      <c r="D6" s="1"/>
      <c r="E6" s="235"/>
      <c r="F6" s="235"/>
      <c r="G6" s="237"/>
      <c r="H6" s="238"/>
      <c r="I6" s="148"/>
      <c r="J6" s="148"/>
      <c r="K6" s="148"/>
      <c r="L6" s="148"/>
      <c r="M6" s="148"/>
      <c r="N6" s="149"/>
      <c r="O6" s="239"/>
      <c r="P6" s="240"/>
      <c r="Q6" s="241"/>
      <c r="R6" s="241"/>
      <c r="S6" s="242"/>
      <c r="T6" s="190"/>
      <c r="U6" s="244" t="s">
        <v>6</v>
      </c>
      <c r="V6" s="245"/>
      <c r="W6" s="246" t="s">
        <v>7</v>
      </c>
      <c r="X6" s="246"/>
      <c r="Y6" s="247"/>
    </row>
    <row r="7" spans="1:25" ht="19.5" customHeight="1" x14ac:dyDescent="0.25">
      <c r="A7" s="208"/>
      <c r="B7" s="189"/>
      <c r="C7" s="248" t="s">
        <v>8</v>
      </c>
      <c r="D7" s="250"/>
      <c r="E7" s="251" t="str">
        <f>VLOOKUP(C7,'[2]Listas desplegables'!D3:F46,2,0)</f>
        <v>Gestión Documental</v>
      </c>
      <c r="F7" s="252"/>
      <c r="G7" s="237"/>
      <c r="H7" s="204" t="str">
        <f>+VLOOKUP(C7,'[2]Listas desplegables'!D3:F46,3,0)</f>
        <v xml:space="preserve">Apoyo </v>
      </c>
      <c r="I7" s="220"/>
      <c r="J7" s="220"/>
      <c r="K7" s="220"/>
      <c r="L7" s="220"/>
      <c r="M7" s="220"/>
      <c r="N7" s="205"/>
      <c r="O7" s="239"/>
      <c r="P7" s="221" t="s">
        <v>108</v>
      </c>
      <c r="Q7" s="222"/>
      <c r="R7" s="222"/>
      <c r="S7" s="223"/>
      <c r="T7" s="190"/>
      <c r="U7" s="227" t="s">
        <v>9</v>
      </c>
      <c r="V7" s="228"/>
      <c r="W7" s="229" t="s">
        <v>10</v>
      </c>
      <c r="X7" s="230"/>
      <c r="Y7" s="231"/>
    </row>
    <row r="8" spans="1:25" ht="23.25" customHeight="1" x14ac:dyDescent="0.25">
      <c r="A8" s="208"/>
      <c r="B8" s="189"/>
      <c r="C8" s="249"/>
      <c r="D8" s="250"/>
      <c r="E8" s="253"/>
      <c r="F8" s="254"/>
      <c r="G8" s="237"/>
      <c r="H8" s="204"/>
      <c r="I8" s="220"/>
      <c r="J8" s="220"/>
      <c r="K8" s="220"/>
      <c r="L8" s="220"/>
      <c r="M8" s="220"/>
      <c r="N8" s="205"/>
      <c r="O8" s="239"/>
      <c r="P8" s="224"/>
      <c r="Q8" s="225"/>
      <c r="R8" s="225"/>
      <c r="S8" s="226"/>
      <c r="T8" s="190"/>
      <c r="U8" s="227" t="s">
        <v>9</v>
      </c>
      <c r="V8" s="228"/>
      <c r="W8" s="229" t="s">
        <v>11</v>
      </c>
      <c r="X8" s="230"/>
      <c r="Y8" s="231"/>
    </row>
    <row r="9" spans="1:25" ht="19.5" customHeight="1" x14ac:dyDescent="0.25">
      <c r="A9" s="208"/>
      <c r="B9" s="189"/>
      <c r="C9" s="249"/>
      <c r="D9" s="250"/>
      <c r="E9" s="253"/>
      <c r="F9" s="254"/>
      <c r="G9" s="237"/>
      <c r="H9" s="204"/>
      <c r="I9" s="220"/>
      <c r="J9" s="220"/>
      <c r="K9" s="220"/>
      <c r="L9" s="220"/>
      <c r="M9" s="220"/>
      <c r="N9" s="205"/>
      <c r="O9" s="239"/>
      <c r="P9" s="224"/>
      <c r="Q9" s="225"/>
      <c r="R9" s="225"/>
      <c r="S9" s="226"/>
      <c r="T9" s="190"/>
      <c r="U9" s="227" t="s">
        <v>9</v>
      </c>
      <c r="V9" s="228"/>
      <c r="W9" s="229" t="s">
        <v>12</v>
      </c>
      <c r="X9" s="230"/>
      <c r="Y9" s="231"/>
    </row>
    <row r="10" spans="1:25" ht="9.75" customHeight="1" x14ac:dyDescent="0.4">
      <c r="A10" s="208"/>
      <c r="B10" s="189"/>
      <c r="C10" s="201"/>
      <c r="D10" s="189"/>
      <c r="E10" s="202"/>
      <c r="F10" s="202"/>
      <c r="G10" s="189"/>
      <c r="H10" s="201"/>
      <c r="I10" s="201"/>
      <c r="J10" s="201"/>
      <c r="K10" s="201"/>
      <c r="L10" s="201"/>
      <c r="M10" s="201"/>
      <c r="N10" s="201"/>
      <c r="O10" s="202"/>
      <c r="P10" s="202"/>
      <c r="Q10" s="202"/>
      <c r="R10" s="202"/>
      <c r="S10" s="202"/>
      <c r="T10" s="202"/>
      <c r="U10" s="201"/>
      <c r="V10" s="201"/>
      <c r="W10" s="201"/>
      <c r="X10" s="201"/>
      <c r="Y10" s="203"/>
    </row>
    <row r="11" spans="1:25" ht="53.25" customHeight="1" x14ac:dyDescent="0.4">
      <c r="A11" s="208"/>
      <c r="B11" s="189"/>
      <c r="C11" s="2" t="s">
        <v>13</v>
      </c>
      <c r="D11" s="3"/>
      <c r="E11" s="204" t="str">
        <f>VLOOKUP(C7,'[2]Listas desplegables'!D3:G46,4,0)</f>
        <v xml:space="preserve">Director Administrativo </v>
      </c>
      <c r="F11" s="205"/>
      <c r="G11" s="4"/>
      <c r="H11" s="148" t="s">
        <v>14</v>
      </c>
      <c r="I11" s="148"/>
      <c r="J11" s="148"/>
      <c r="K11" s="148"/>
      <c r="L11" s="148"/>
      <c r="M11" s="148"/>
      <c r="N11" s="148"/>
      <c r="O11" s="206" t="s">
        <v>85</v>
      </c>
      <c r="P11" s="206"/>
      <c r="Q11" s="206"/>
      <c r="R11" s="206"/>
      <c r="S11" s="206"/>
      <c r="T11" s="206"/>
      <c r="U11" s="206"/>
      <c r="V11" s="206"/>
      <c r="W11" s="206"/>
      <c r="X11" s="206"/>
      <c r="Y11" s="207"/>
    </row>
    <row r="12" spans="1:25" ht="18.75" x14ac:dyDescent="0.4">
      <c r="A12" s="208"/>
      <c r="B12" s="189"/>
      <c r="C12" s="189"/>
      <c r="D12" s="189"/>
      <c r="E12" s="189"/>
      <c r="F12" s="189"/>
      <c r="G12" s="189"/>
      <c r="H12" s="189"/>
      <c r="I12" s="189"/>
      <c r="J12" s="189"/>
      <c r="K12" s="189"/>
      <c r="L12" s="189"/>
      <c r="M12" s="189"/>
      <c r="N12" s="189"/>
      <c r="O12" s="189"/>
      <c r="P12" s="189"/>
      <c r="Q12" s="189"/>
      <c r="R12" s="189"/>
      <c r="S12" s="189"/>
      <c r="T12" s="189"/>
      <c r="U12" s="189"/>
      <c r="V12" s="189"/>
      <c r="W12" s="189"/>
      <c r="X12" s="189"/>
      <c r="Y12" s="209"/>
    </row>
    <row r="13" spans="1:25" ht="30.75" customHeight="1" x14ac:dyDescent="0.25">
      <c r="A13" s="210" t="s">
        <v>15</v>
      </c>
      <c r="B13" s="211"/>
      <c r="C13" s="211"/>
      <c r="D13" s="211"/>
      <c r="E13" s="211"/>
      <c r="F13" s="211"/>
      <c r="G13" s="191"/>
      <c r="H13" s="212" t="s">
        <v>16</v>
      </c>
      <c r="I13" s="213"/>
      <c r="J13" s="213"/>
      <c r="K13" s="214"/>
      <c r="L13" s="5"/>
      <c r="M13" s="5"/>
      <c r="N13" s="215" t="s">
        <v>17</v>
      </c>
      <c r="O13" s="216"/>
      <c r="P13" s="216"/>
      <c r="Q13" s="216"/>
      <c r="R13" s="216"/>
      <c r="S13" s="217"/>
      <c r="T13" s="6"/>
      <c r="U13" s="218" t="s">
        <v>18</v>
      </c>
      <c r="V13" s="218"/>
      <c r="W13" s="218"/>
      <c r="X13" s="218"/>
      <c r="Y13" s="219"/>
    </row>
    <row r="14" spans="1:25" s="17" customFormat="1" ht="29.25" customHeight="1" x14ac:dyDescent="0.4">
      <c r="A14" s="7" t="s">
        <v>19</v>
      </c>
      <c r="B14" s="189"/>
      <c r="C14" s="8" t="s">
        <v>20</v>
      </c>
      <c r="D14" s="190"/>
      <c r="E14" s="192" t="s">
        <v>21</v>
      </c>
      <c r="F14" s="192"/>
      <c r="G14" s="191"/>
      <c r="H14" s="9" t="s">
        <v>22</v>
      </c>
      <c r="I14" s="9" t="s">
        <v>23</v>
      </c>
      <c r="J14" s="9" t="s">
        <v>24</v>
      </c>
      <c r="K14" s="9" t="s">
        <v>25</v>
      </c>
      <c r="L14" s="10"/>
      <c r="M14" s="11"/>
      <c r="N14" s="193" t="s">
        <v>26</v>
      </c>
      <c r="O14" s="194"/>
      <c r="P14" s="194"/>
      <c r="Q14" s="164"/>
      <c r="R14" s="165"/>
      <c r="S14" s="12" t="s">
        <v>27</v>
      </c>
      <c r="T14" s="13"/>
      <c r="U14" s="14" t="s">
        <v>28</v>
      </c>
      <c r="V14" s="6"/>
      <c r="W14" s="14" t="s">
        <v>29</v>
      </c>
      <c r="X14" s="15"/>
      <c r="Y14" s="16" t="s">
        <v>30</v>
      </c>
    </row>
    <row r="15" spans="1:25" s="24" customFormat="1" ht="220.5" customHeight="1" x14ac:dyDescent="0.2">
      <c r="A15" s="157" t="s">
        <v>104</v>
      </c>
      <c r="B15" s="189"/>
      <c r="C15" s="157" t="s">
        <v>31</v>
      </c>
      <c r="D15" s="191"/>
      <c r="E15" s="197" t="s">
        <v>32</v>
      </c>
      <c r="F15" s="198"/>
      <c r="G15" s="191"/>
      <c r="H15" s="18" t="s">
        <v>45</v>
      </c>
      <c r="I15" s="18"/>
      <c r="J15" s="18"/>
      <c r="K15" s="18"/>
      <c r="L15" s="19"/>
      <c r="M15" s="20"/>
      <c r="N15" s="153" t="s">
        <v>107</v>
      </c>
      <c r="O15" s="155"/>
      <c r="P15" s="155"/>
      <c r="Q15" s="166"/>
      <c r="R15" s="167"/>
      <c r="S15" s="21" t="s">
        <v>33</v>
      </c>
      <c r="T15" s="22"/>
      <c r="U15" s="69" t="s">
        <v>91</v>
      </c>
      <c r="V15" s="20"/>
      <c r="W15" s="157" t="s">
        <v>34</v>
      </c>
      <c r="X15" s="23"/>
      <c r="Y15" s="161" t="s">
        <v>35</v>
      </c>
    </row>
    <row r="16" spans="1:25" s="24" customFormat="1" ht="12" customHeight="1" x14ac:dyDescent="0.4">
      <c r="A16" s="158"/>
      <c r="B16" s="25"/>
      <c r="C16" s="158"/>
      <c r="D16" s="25"/>
      <c r="E16" s="26"/>
      <c r="F16" s="27"/>
      <c r="G16" s="25"/>
      <c r="H16" s="28"/>
      <c r="I16" s="28"/>
      <c r="J16" s="28"/>
      <c r="K16" s="28"/>
      <c r="L16" s="29"/>
      <c r="M16" s="20"/>
      <c r="N16" s="185"/>
      <c r="O16" s="199"/>
      <c r="P16" s="199"/>
      <c r="Q16" s="30"/>
      <c r="R16" s="31"/>
      <c r="S16" s="32"/>
      <c r="T16" s="33"/>
      <c r="U16" s="26"/>
      <c r="V16" s="20"/>
      <c r="W16" s="158"/>
      <c r="X16" s="23"/>
      <c r="Y16" s="162"/>
    </row>
    <row r="17" spans="1:25" s="24" customFormat="1" ht="43.5" customHeight="1" x14ac:dyDescent="0.4">
      <c r="A17" s="159"/>
      <c r="B17" s="25"/>
      <c r="C17" s="159"/>
      <c r="D17" s="25"/>
      <c r="E17" s="195" t="s">
        <v>36</v>
      </c>
      <c r="F17" s="196"/>
      <c r="G17" s="25"/>
      <c r="H17" s="18" t="s">
        <v>45</v>
      </c>
      <c r="I17" s="18"/>
      <c r="J17" s="18"/>
      <c r="K17" s="18"/>
      <c r="L17" s="29"/>
      <c r="M17" s="20"/>
      <c r="N17" s="187"/>
      <c r="O17" s="200"/>
      <c r="P17" s="200"/>
      <c r="Q17" s="30"/>
      <c r="R17" s="31"/>
      <c r="S17" s="72" t="s">
        <v>90</v>
      </c>
      <c r="T17" s="33"/>
      <c r="U17" s="21" t="s">
        <v>37</v>
      </c>
      <c r="V17" s="20"/>
      <c r="W17" s="158"/>
      <c r="X17" s="23"/>
      <c r="Y17" s="163"/>
    </row>
    <row r="18" spans="1:25" s="24" customFormat="1" ht="9" customHeight="1" x14ac:dyDescent="0.2">
      <c r="A18" s="34"/>
      <c r="B18" s="33"/>
      <c r="C18" s="33"/>
      <c r="D18" s="33"/>
      <c r="E18" s="33"/>
      <c r="F18" s="33"/>
      <c r="G18" s="33"/>
      <c r="H18" s="29"/>
      <c r="I18" s="29"/>
      <c r="J18" s="29"/>
      <c r="K18" s="29"/>
      <c r="L18" s="29"/>
      <c r="M18" s="20"/>
      <c r="N18" s="29"/>
      <c r="O18" s="29"/>
      <c r="P18" s="29"/>
      <c r="Q18" s="35"/>
      <c r="R18" s="35"/>
      <c r="S18" s="33"/>
      <c r="T18" s="33"/>
      <c r="U18" s="33"/>
      <c r="V18" s="20"/>
      <c r="W18" s="36"/>
      <c r="X18" s="33"/>
      <c r="Y18" s="37"/>
    </row>
    <row r="19" spans="1:25" s="24" customFormat="1" ht="150" customHeight="1" x14ac:dyDescent="0.2">
      <c r="A19" s="70" t="s">
        <v>38</v>
      </c>
      <c r="B19" s="71"/>
      <c r="C19" s="72" t="s">
        <v>39</v>
      </c>
      <c r="D19" s="71"/>
      <c r="E19" s="141" t="s">
        <v>40</v>
      </c>
      <c r="F19" s="172"/>
      <c r="G19" s="71"/>
      <c r="H19" s="73"/>
      <c r="I19" s="73" t="s">
        <v>45</v>
      </c>
      <c r="J19" s="73"/>
      <c r="K19" s="73"/>
      <c r="L19" s="74"/>
      <c r="M19" s="75"/>
      <c r="N19" s="141" t="s">
        <v>92</v>
      </c>
      <c r="O19" s="171"/>
      <c r="P19" s="172"/>
      <c r="Q19" s="76"/>
      <c r="R19" s="77"/>
      <c r="S19" s="72" t="s">
        <v>105</v>
      </c>
      <c r="T19" s="78"/>
      <c r="U19" s="72" t="s">
        <v>106</v>
      </c>
      <c r="V19" s="59"/>
      <c r="W19" s="38" t="s">
        <v>41</v>
      </c>
      <c r="X19" s="55"/>
      <c r="Y19" s="60" t="s">
        <v>42</v>
      </c>
    </row>
    <row r="20" spans="1:25" s="24" customFormat="1" ht="8.25" customHeight="1" x14ac:dyDescent="0.2">
      <c r="A20" s="79"/>
      <c r="B20" s="71"/>
      <c r="C20" s="71"/>
      <c r="D20" s="71"/>
      <c r="E20" s="71"/>
      <c r="F20" s="71"/>
      <c r="G20" s="71"/>
      <c r="H20" s="80"/>
      <c r="I20" s="80"/>
      <c r="J20" s="80"/>
      <c r="K20" s="80"/>
      <c r="L20" s="80"/>
      <c r="M20" s="75"/>
      <c r="N20" s="80"/>
      <c r="O20" s="80"/>
      <c r="P20" s="80"/>
      <c r="Q20" s="71"/>
      <c r="R20" s="71"/>
      <c r="S20" s="71"/>
      <c r="T20" s="71"/>
      <c r="U20" s="71"/>
      <c r="V20" s="59"/>
      <c r="W20" s="33"/>
      <c r="X20" s="33"/>
      <c r="Y20" s="37"/>
    </row>
    <row r="21" spans="1:25" s="24" customFormat="1" ht="144" customHeight="1" x14ac:dyDescent="0.2">
      <c r="A21" s="70" t="s">
        <v>41</v>
      </c>
      <c r="B21" s="71"/>
      <c r="C21" s="63" t="s">
        <v>43</v>
      </c>
      <c r="D21" s="71"/>
      <c r="E21" s="141" t="s">
        <v>44</v>
      </c>
      <c r="F21" s="172"/>
      <c r="G21" s="71"/>
      <c r="H21" s="73"/>
      <c r="I21" s="73" t="s">
        <v>45</v>
      </c>
      <c r="J21" s="73"/>
      <c r="K21" s="73"/>
      <c r="L21" s="74"/>
      <c r="M21" s="75"/>
      <c r="N21" s="141" t="s">
        <v>93</v>
      </c>
      <c r="O21" s="171"/>
      <c r="P21" s="172"/>
      <c r="Q21" s="76"/>
      <c r="R21" s="77"/>
      <c r="S21" s="72" t="s">
        <v>94</v>
      </c>
      <c r="T21" s="78"/>
      <c r="U21" s="72" t="s">
        <v>46</v>
      </c>
      <c r="V21" s="59"/>
      <c r="W21" s="38" t="s">
        <v>41</v>
      </c>
      <c r="X21" s="55"/>
      <c r="Y21" s="60"/>
    </row>
    <row r="22" spans="1:25" s="24" customFormat="1" ht="11.25" customHeight="1" x14ac:dyDescent="0.2">
      <c r="A22" s="79"/>
      <c r="B22" s="71"/>
      <c r="C22" s="71"/>
      <c r="D22" s="71"/>
      <c r="E22" s="71"/>
      <c r="F22" s="71"/>
      <c r="G22" s="71"/>
      <c r="H22" s="80"/>
      <c r="I22" s="80"/>
      <c r="J22" s="80"/>
      <c r="K22" s="80"/>
      <c r="L22" s="80"/>
      <c r="M22" s="75"/>
      <c r="N22" s="80"/>
      <c r="O22" s="80"/>
      <c r="P22" s="80"/>
      <c r="Q22" s="71"/>
      <c r="R22" s="71"/>
      <c r="S22" s="71"/>
      <c r="T22" s="71"/>
      <c r="U22" s="71"/>
      <c r="V22" s="59"/>
      <c r="W22" s="33"/>
      <c r="X22" s="33"/>
      <c r="Y22" s="37"/>
    </row>
    <row r="23" spans="1:25" s="24" customFormat="1" ht="147" customHeight="1" x14ac:dyDescent="0.2">
      <c r="A23" s="173" t="s">
        <v>41</v>
      </c>
      <c r="B23" s="71"/>
      <c r="C23" s="153" t="s">
        <v>47</v>
      </c>
      <c r="D23" s="76"/>
      <c r="E23" s="153" t="s">
        <v>48</v>
      </c>
      <c r="F23" s="154"/>
      <c r="G23" s="76"/>
      <c r="H23" s="168"/>
      <c r="I23" s="168" t="s">
        <v>45</v>
      </c>
      <c r="J23" s="168"/>
      <c r="K23" s="168"/>
      <c r="L23" s="74"/>
      <c r="M23" s="75"/>
      <c r="N23" s="141" t="s">
        <v>87</v>
      </c>
      <c r="O23" s="143"/>
      <c r="P23" s="142"/>
      <c r="Q23" s="76"/>
      <c r="R23" s="71"/>
      <c r="S23" s="173" t="s">
        <v>95</v>
      </c>
      <c r="T23" s="71"/>
      <c r="U23" s="175" t="s">
        <v>96</v>
      </c>
      <c r="V23" s="54"/>
      <c r="W23" s="178" t="s">
        <v>41</v>
      </c>
      <c r="X23" s="55"/>
      <c r="Y23" s="181" t="s">
        <v>49</v>
      </c>
    </row>
    <row r="24" spans="1:25" s="24" customFormat="1" ht="8.25" customHeight="1" x14ac:dyDescent="0.2">
      <c r="A24" s="174"/>
      <c r="B24" s="71"/>
      <c r="C24" s="185"/>
      <c r="D24" s="76"/>
      <c r="E24" s="185"/>
      <c r="F24" s="186"/>
      <c r="G24" s="76"/>
      <c r="H24" s="169"/>
      <c r="I24" s="169"/>
      <c r="J24" s="169"/>
      <c r="K24" s="169"/>
      <c r="L24" s="74"/>
      <c r="M24" s="75"/>
      <c r="N24" s="81"/>
      <c r="O24" s="81"/>
      <c r="P24" s="81"/>
      <c r="Q24" s="71"/>
      <c r="R24" s="71"/>
      <c r="S24" s="174"/>
      <c r="T24" s="71"/>
      <c r="U24" s="176"/>
      <c r="V24" s="59"/>
      <c r="W24" s="179"/>
      <c r="X24" s="23"/>
      <c r="Y24" s="182"/>
    </row>
    <row r="25" spans="1:25" s="24" customFormat="1" ht="203.25" customHeight="1" x14ac:dyDescent="0.2">
      <c r="A25" s="184"/>
      <c r="B25" s="78"/>
      <c r="C25" s="185"/>
      <c r="D25" s="76"/>
      <c r="E25" s="187"/>
      <c r="F25" s="188"/>
      <c r="G25" s="76"/>
      <c r="H25" s="170"/>
      <c r="I25" s="170"/>
      <c r="J25" s="170"/>
      <c r="K25" s="170"/>
      <c r="L25" s="331"/>
      <c r="M25" s="82"/>
      <c r="N25" s="143" t="s">
        <v>88</v>
      </c>
      <c r="O25" s="143"/>
      <c r="P25" s="142"/>
      <c r="Q25" s="76"/>
      <c r="R25" s="71"/>
      <c r="S25" s="174"/>
      <c r="T25" s="71"/>
      <c r="U25" s="177"/>
      <c r="V25" s="54"/>
      <c r="W25" s="180"/>
      <c r="X25" s="23"/>
      <c r="Y25" s="183"/>
    </row>
    <row r="26" spans="1:25" x14ac:dyDescent="0.25">
      <c r="A26" s="83"/>
      <c r="B26" s="62"/>
      <c r="C26" s="84"/>
      <c r="D26" s="62"/>
      <c r="E26" s="62"/>
      <c r="F26" s="62"/>
      <c r="G26" s="62"/>
      <c r="H26" s="62"/>
      <c r="I26" s="62"/>
      <c r="J26" s="62"/>
      <c r="K26" s="62"/>
      <c r="L26" s="62"/>
      <c r="M26" s="62"/>
      <c r="N26" s="62"/>
      <c r="O26" s="62"/>
      <c r="P26" s="62"/>
      <c r="Q26" s="62"/>
      <c r="R26" s="62"/>
      <c r="S26" s="84"/>
      <c r="T26" s="62"/>
      <c r="U26" s="84"/>
      <c r="V26" s="51"/>
      <c r="W26" s="51"/>
      <c r="X26" s="51"/>
      <c r="Y26" s="51"/>
    </row>
    <row r="27" spans="1:25" s="24" customFormat="1" ht="89.25" customHeight="1" x14ac:dyDescent="0.2">
      <c r="A27" s="70" t="s">
        <v>41</v>
      </c>
      <c r="B27" s="71"/>
      <c r="C27" s="72" t="s">
        <v>43</v>
      </c>
      <c r="D27" s="71"/>
      <c r="E27" s="141" t="s">
        <v>50</v>
      </c>
      <c r="F27" s="142"/>
      <c r="G27" s="71"/>
      <c r="H27" s="73"/>
      <c r="I27" s="73" t="s">
        <v>45</v>
      </c>
      <c r="J27" s="73"/>
      <c r="K27" s="73"/>
      <c r="L27" s="74"/>
      <c r="M27" s="75"/>
      <c r="N27" s="141" t="s">
        <v>97</v>
      </c>
      <c r="O27" s="143"/>
      <c r="P27" s="142"/>
      <c r="Q27" s="76"/>
      <c r="R27" s="77"/>
      <c r="S27" s="72" t="s">
        <v>98</v>
      </c>
      <c r="T27" s="78"/>
      <c r="U27" s="72" t="s">
        <v>99</v>
      </c>
      <c r="V27" s="59"/>
      <c r="W27" s="38" t="s">
        <v>41</v>
      </c>
      <c r="X27" s="55"/>
      <c r="Y27" s="60" t="s">
        <v>49</v>
      </c>
    </row>
    <row r="28" spans="1:25" x14ac:dyDescent="0.25">
      <c r="A28" s="83"/>
      <c r="B28" s="62"/>
      <c r="C28" s="62"/>
      <c r="D28" s="62"/>
      <c r="E28" s="62"/>
      <c r="F28" s="62"/>
      <c r="G28" s="62"/>
      <c r="H28" s="62"/>
      <c r="I28" s="62"/>
      <c r="J28" s="62"/>
      <c r="K28" s="62"/>
      <c r="L28" s="62"/>
      <c r="M28" s="62"/>
      <c r="N28" s="62"/>
      <c r="O28" s="62"/>
      <c r="P28" s="62"/>
      <c r="Q28" s="62"/>
      <c r="R28" s="62"/>
      <c r="S28" s="62"/>
      <c r="T28" s="62"/>
      <c r="U28" s="62"/>
      <c r="V28" s="51"/>
      <c r="W28" s="51"/>
      <c r="X28" s="51"/>
      <c r="Y28" s="52"/>
    </row>
    <row r="29" spans="1:25" s="24" customFormat="1" ht="89.25" customHeight="1" x14ac:dyDescent="0.2">
      <c r="A29" s="70" t="s">
        <v>51</v>
      </c>
      <c r="B29" s="71"/>
      <c r="C29" s="72"/>
      <c r="D29" s="71"/>
      <c r="E29" s="141" t="s">
        <v>52</v>
      </c>
      <c r="F29" s="142"/>
      <c r="G29" s="71"/>
      <c r="H29" s="73"/>
      <c r="I29" s="73" t="s">
        <v>45</v>
      </c>
      <c r="J29" s="73"/>
      <c r="K29" s="73"/>
      <c r="L29" s="74"/>
      <c r="M29" s="75"/>
      <c r="N29" s="141" t="s">
        <v>53</v>
      </c>
      <c r="O29" s="143"/>
      <c r="P29" s="142"/>
      <c r="Q29" s="76"/>
      <c r="R29" s="77"/>
      <c r="S29" s="63" t="s">
        <v>54</v>
      </c>
      <c r="T29" s="78"/>
      <c r="U29" s="72" t="s">
        <v>55</v>
      </c>
      <c r="V29" s="59"/>
      <c r="W29" s="21" t="s">
        <v>56</v>
      </c>
      <c r="X29" s="55"/>
      <c r="Y29" s="60" t="s">
        <v>57</v>
      </c>
    </row>
    <row r="30" spans="1:25" x14ac:dyDescent="0.25">
      <c r="A30" s="83"/>
      <c r="B30" s="62"/>
      <c r="C30" s="62"/>
      <c r="D30" s="62"/>
      <c r="E30" s="62"/>
      <c r="F30" s="62"/>
      <c r="G30" s="62"/>
      <c r="H30" s="62"/>
      <c r="I30" s="62"/>
      <c r="J30" s="62"/>
      <c r="K30" s="62"/>
      <c r="L30" s="62"/>
      <c r="M30" s="62"/>
      <c r="N30" s="62"/>
      <c r="O30" s="62"/>
      <c r="P30" s="62"/>
      <c r="Q30" s="62"/>
      <c r="R30" s="62"/>
      <c r="S30" s="62"/>
      <c r="T30" s="62"/>
      <c r="U30" s="62"/>
      <c r="V30" s="51"/>
      <c r="W30" s="51"/>
      <c r="X30" s="51"/>
      <c r="Y30" s="52"/>
    </row>
    <row r="31" spans="1:25" s="24" customFormat="1" ht="89.25" customHeight="1" x14ac:dyDescent="0.2">
      <c r="A31" s="70" t="s">
        <v>58</v>
      </c>
      <c r="B31" s="71"/>
      <c r="C31" s="72"/>
      <c r="D31" s="71"/>
      <c r="E31" s="141" t="s">
        <v>59</v>
      </c>
      <c r="F31" s="142"/>
      <c r="G31" s="71"/>
      <c r="H31" s="73"/>
      <c r="I31" s="73" t="s">
        <v>45</v>
      </c>
      <c r="J31" s="73"/>
      <c r="K31" s="73"/>
      <c r="L31" s="74"/>
      <c r="M31" s="75"/>
      <c r="N31" s="141" t="s">
        <v>60</v>
      </c>
      <c r="O31" s="143"/>
      <c r="P31" s="142"/>
      <c r="Q31" s="76"/>
      <c r="R31" s="77"/>
      <c r="S31" s="63" t="s">
        <v>54</v>
      </c>
      <c r="T31" s="78"/>
      <c r="U31" s="72" t="s">
        <v>61</v>
      </c>
      <c r="V31" s="59"/>
      <c r="W31" s="21" t="s">
        <v>62</v>
      </c>
      <c r="X31" s="55"/>
      <c r="Y31" s="60" t="s">
        <v>57</v>
      </c>
    </row>
    <row r="32" spans="1:25" x14ac:dyDescent="0.25">
      <c r="A32" s="85"/>
      <c r="B32" s="62"/>
      <c r="C32" s="86"/>
      <c r="D32" s="62"/>
      <c r="E32" s="86"/>
      <c r="F32" s="86"/>
      <c r="G32" s="62"/>
      <c r="H32" s="86"/>
      <c r="I32" s="86"/>
      <c r="J32" s="86"/>
      <c r="K32" s="86"/>
      <c r="L32" s="62"/>
      <c r="M32" s="86"/>
      <c r="N32" s="86"/>
      <c r="O32" s="86"/>
      <c r="P32" s="86"/>
      <c r="Q32" s="62"/>
      <c r="R32" s="62"/>
      <c r="S32" s="86"/>
      <c r="T32" s="62"/>
      <c r="U32" s="86"/>
      <c r="V32" s="51"/>
      <c r="W32" s="53"/>
      <c r="X32" s="51"/>
      <c r="Y32" s="52"/>
    </row>
    <row r="33" spans="1:25" s="24" customFormat="1" ht="162" customHeight="1" x14ac:dyDescent="0.2">
      <c r="A33" s="87" t="s">
        <v>63</v>
      </c>
      <c r="B33" s="78"/>
      <c r="C33" s="58" t="s">
        <v>64</v>
      </c>
      <c r="D33" s="78"/>
      <c r="E33" s="141" t="s">
        <v>65</v>
      </c>
      <c r="F33" s="142"/>
      <c r="G33" s="78"/>
      <c r="H33" s="88"/>
      <c r="I33" s="88"/>
      <c r="J33" s="88" t="s">
        <v>45</v>
      </c>
      <c r="K33" s="88"/>
      <c r="L33" s="74"/>
      <c r="M33" s="75"/>
      <c r="N33" s="141" t="s">
        <v>89</v>
      </c>
      <c r="O33" s="143"/>
      <c r="P33" s="142"/>
      <c r="Q33" s="76"/>
      <c r="R33" s="77"/>
      <c r="S33" s="61" t="s">
        <v>54</v>
      </c>
      <c r="T33" s="78"/>
      <c r="U33" s="58" t="s">
        <v>66</v>
      </c>
      <c r="V33" s="156"/>
      <c r="W33" s="157" t="s">
        <v>67</v>
      </c>
      <c r="X33" s="160"/>
      <c r="Y33" s="161" t="s">
        <v>68</v>
      </c>
    </row>
    <row r="34" spans="1:25" x14ac:dyDescent="0.25">
      <c r="A34" s="85"/>
      <c r="B34" s="62"/>
      <c r="C34" s="86"/>
      <c r="D34" s="62"/>
      <c r="E34" s="86"/>
      <c r="F34" s="86"/>
      <c r="G34" s="62"/>
      <c r="H34" s="86"/>
      <c r="I34" s="86"/>
      <c r="J34" s="86"/>
      <c r="K34" s="86"/>
      <c r="L34" s="86"/>
      <c r="M34" s="86"/>
      <c r="N34" s="86"/>
      <c r="O34" s="86"/>
      <c r="P34" s="86"/>
      <c r="Q34" s="62"/>
      <c r="R34" s="62"/>
      <c r="S34" s="86"/>
      <c r="T34" s="62"/>
      <c r="U34" s="86"/>
      <c r="V34" s="156"/>
      <c r="W34" s="158"/>
      <c r="X34" s="160"/>
      <c r="Y34" s="162"/>
    </row>
    <row r="35" spans="1:25" s="24" customFormat="1" ht="120.75" customHeight="1" x14ac:dyDescent="0.2">
      <c r="A35" s="89" t="s">
        <v>100</v>
      </c>
      <c r="B35" s="78"/>
      <c r="C35" s="89"/>
      <c r="D35" s="78"/>
      <c r="E35" s="141" t="s">
        <v>69</v>
      </c>
      <c r="F35" s="142"/>
      <c r="G35" s="78"/>
      <c r="H35" s="88"/>
      <c r="I35" s="88"/>
      <c r="J35" s="88" t="s">
        <v>45</v>
      </c>
      <c r="K35" s="88"/>
      <c r="L35" s="74"/>
      <c r="M35" s="75"/>
      <c r="N35" s="141" t="s">
        <v>70</v>
      </c>
      <c r="O35" s="143"/>
      <c r="P35" s="142"/>
      <c r="Q35" s="76"/>
      <c r="R35" s="77"/>
      <c r="S35" s="61" t="s">
        <v>54</v>
      </c>
      <c r="T35" s="78"/>
      <c r="U35" s="58" t="s">
        <v>71</v>
      </c>
      <c r="V35" s="156"/>
      <c r="W35" s="158"/>
      <c r="X35" s="160"/>
      <c r="Y35" s="162"/>
    </row>
    <row r="36" spans="1:25" x14ac:dyDescent="0.25">
      <c r="A36" s="62"/>
      <c r="B36" s="62"/>
      <c r="C36" s="62"/>
      <c r="D36" s="62"/>
      <c r="E36" s="62"/>
      <c r="F36" s="62"/>
      <c r="G36" s="62"/>
      <c r="H36" s="62"/>
      <c r="I36" s="62"/>
      <c r="J36" s="62"/>
      <c r="K36" s="62"/>
      <c r="L36" s="62"/>
      <c r="M36" s="62"/>
      <c r="N36" s="62"/>
      <c r="O36" s="62"/>
      <c r="P36" s="62"/>
      <c r="Q36" s="62"/>
      <c r="R36" s="62"/>
      <c r="S36" s="62"/>
      <c r="T36" s="62"/>
      <c r="U36" s="62"/>
      <c r="V36" s="156"/>
      <c r="W36" s="158"/>
      <c r="X36" s="160"/>
      <c r="Y36" s="162"/>
    </row>
    <row r="37" spans="1:25" s="24" customFormat="1" ht="89.25" customHeight="1" x14ac:dyDescent="0.2">
      <c r="A37" s="90" t="s">
        <v>72</v>
      </c>
      <c r="B37" s="78"/>
      <c r="C37" s="90"/>
      <c r="D37" s="78"/>
      <c r="E37" s="141" t="s">
        <v>73</v>
      </c>
      <c r="F37" s="142"/>
      <c r="G37" s="71"/>
      <c r="H37" s="73"/>
      <c r="I37" s="73"/>
      <c r="J37" s="73" t="s">
        <v>45</v>
      </c>
      <c r="K37" s="73"/>
      <c r="L37" s="74"/>
      <c r="M37" s="75"/>
      <c r="N37" s="141" t="s">
        <v>74</v>
      </c>
      <c r="O37" s="143"/>
      <c r="P37" s="142"/>
      <c r="Q37" s="76"/>
      <c r="R37" s="77"/>
      <c r="S37" s="63" t="s">
        <v>54</v>
      </c>
      <c r="T37" s="78"/>
      <c r="U37" s="72" t="s">
        <v>75</v>
      </c>
      <c r="V37" s="156"/>
      <c r="W37" s="158"/>
      <c r="X37" s="160"/>
      <c r="Y37" s="162"/>
    </row>
    <row r="38" spans="1:25" x14ac:dyDescent="0.25">
      <c r="A38" s="62"/>
      <c r="B38" s="62"/>
      <c r="C38" s="62"/>
      <c r="D38" s="62"/>
      <c r="E38" s="62"/>
      <c r="F38" s="62"/>
      <c r="G38" s="62"/>
      <c r="H38" s="62"/>
      <c r="I38" s="62"/>
      <c r="J38" s="62"/>
      <c r="K38" s="62"/>
      <c r="L38" s="62"/>
      <c r="M38" s="62"/>
      <c r="N38" s="62"/>
      <c r="O38" s="62"/>
      <c r="P38" s="62"/>
      <c r="Q38" s="62"/>
      <c r="R38" s="62"/>
      <c r="S38" s="62"/>
      <c r="T38" s="62"/>
      <c r="U38" s="62"/>
      <c r="V38" s="156"/>
      <c r="W38" s="158"/>
      <c r="X38" s="160"/>
      <c r="Y38" s="162"/>
    </row>
    <row r="39" spans="1:25" s="24" customFormat="1" ht="89.25" customHeight="1" x14ac:dyDescent="0.2">
      <c r="A39" s="91" t="s">
        <v>72</v>
      </c>
      <c r="B39" s="78"/>
      <c r="C39" s="72" t="s">
        <v>76</v>
      </c>
      <c r="D39" s="77"/>
      <c r="E39" s="141" t="s">
        <v>101</v>
      </c>
      <c r="F39" s="142"/>
      <c r="G39" s="71"/>
      <c r="H39" s="92"/>
      <c r="I39" s="92"/>
      <c r="J39" s="92" t="s">
        <v>45</v>
      </c>
      <c r="K39" s="92"/>
      <c r="L39" s="74"/>
      <c r="M39" s="75"/>
      <c r="N39" s="141" t="s">
        <v>102</v>
      </c>
      <c r="O39" s="143"/>
      <c r="P39" s="142"/>
      <c r="Q39" s="76"/>
      <c r="R39" s="77"/>
      <c r="S39" s="64" t="s">
        <v>54</v>
      </c>
      <c r="T39" s="78"/>
      <c r="U39" s="97" t="s">
        <v>75</v>
      </c>
      <c r="V39" s="156"/>
      <c r="W39" s="158"/>
      <c r="X39" s="160"/>
      <c r="Y39" s="162"/>
    </row>
    <row r="40" spans="1:25" x14ac:dyDescent="0.25">
      <c r="A40" s="93"/>
      <c r="B40" s="62"/>
      <c r="C40" s="94"/>
      <c r="D40" s="62"/>
      <c r="E40" s="94"/>
      <c r="F40" s="94"/>
      <c r="G40" s="62"/>
      <c r="H40" s="94"/>
      <c r="I40" s="94"/>
      <c r="J40" s="94"/>
      <c r="K40" s="94"/>
      <c r="L40" s="62"/>
      <c r="M40" s="94"/>
      <c r="N40" s="94"/>
      <c r="O40" s="94"/>
      <c r="P40" s="94"/>
      <c r="Q40" s="62"/>
      <c r="R40" s="62"/>
      <c r="S40" s="94"/>
      <c r="T40" s="62"/>
      <c r="U40" s="94"/>
      <c r="V40" s="65"/>
      <c r="W40" s="158"/>
      <c r="X40" s="66"/>
      <c r="Y40" s="162"/>
    </row>
    <row r="41" spans="1:25" s="24" customFormat="1" ht="70.5" customHeight="1" x14ac:dyDescent="0.2">
      <c r="A41" s="70" t="s">
        <v>77</v>
      </c>
      <c r="B41" s="78"/>
      <c r="C41" s="72"/>
      <c r="D41" s="78"/>
      <c r="E41" s="153" t="s">
        <v>66</v>
      </c>
      <c r="F41" s="154"/>
      <c r="G41" s="78"/>
      <c r="H41" s="73"/>
      <c r="I41" s="73"/>
      <c r="J41" s="92" t="s">
        <v>45</v>
      </c>
      <c r="K41" s="92"/>
      <c r="L41" s="74"/>
      <c r="M41" s="75"/>
      <c r="N41" s="141" t="s">
        <v>86</v>
      </c>
      <c r="O41" s="143"/>
      <c r="P41" s="142"/>
      <c r="Q41" s="76"/>
      <c r="R41" s="71"/>
      <c r="S41" s="64" t="s">
        <v>54</v>
      </c>
      <c r="T41" s="78"/>
      <c r="U41" s="97" t="s">
        <v>78</v>
      </c>
      <c r="V41" s="67"/>
      <c r="W41" s="159"/>
      <c r="X41" s="23"/>
      <c r="Y41" s="163"/>
    </row>
    <row r="42" spans="1:25" s="32" customFormat="1" ht="13.5" customHeight="1" x14ac:dyDescent="0.25">
      <c r="A42" s="126"/>
      <c r="B42" s="95"/>
      <c r="C42" s="95"/>
      <c r="D42" s="95"/>
      <c r="E42" s="57"/>
      <c r="F42" s="57"/>
      <c r="G42" s="95"/>
      <c r="H42" s="95"/>
      <c r="I42" s="95"/>
      <c r="J42" s="57"/>
      <c r="K42" s="68"/>
      <c r="L42" s="95"/>
      <c r="M42" s="125"/>
      <c r="N42" s="129"/>
      <c r="O42" s="128"/>
      <c r="P42" s="129"/>
      <c r="Q42" s="75"/>
      <c r="R42" s="75"/>
      <c r="S42" s="57"/>
      <c r="T42" s="95"/>
      <c r="U42" s="68"/>
      <c r="V42" s="50"/>
      <c r="W42" s="50"/>
      <c r="X42" s="50"/>
      <c r="Y42" s="127"/>
    </row>
    <row r="43" spans="1:25" s="24" customFormat="1" ht="89.25" customHeight="1" x14ac:dyDescent="0.2">
      <c r="A43" s="70" t="s">
        <v>79</v>
      </c>
      <c r="B43" s="78"/>
      <c r="C43" s="72" t="s">
        <v>80</v>
      </c>
      <c r="D43" s="78"/>
      <c r="E43" s="141" t="s">
        <v>81</v>
      </c>
      <c r="F43" s="142"/>
      <c r="G43" s="78"/>
      <c r="H43" s="73"/>
      <c r="I43" s="73"/>
      <c r="J43" s="73"/>
      <c r="K43" s="73" t="s">
        <v>45</v>
      </c>
      <c r="L43" s="74"/>
      <c r="M43" s="75"/>
      <c r="N43" s="141" t="s">
        <v>82</v>
      </c>
      <c r="O43" s="143"/>
      <c r="P43" s="142"/>
      <c r="Q43" s="76"/>
      <c r="R43" s="77"/>
      <c r="S43" s="63" t="s">
        <v>54</v>
      </c>
      <c r="T43" s="78"/>
      <c r="U43" s="63" t="s">
        <v>83</v>
      </c>
      <c r="V43" s="67"/>
      <c r="W43" s="21" t="s">
        <v>103</v>
      </c>
      <c r="X43" s="56"/>
      <c r="Y43" s="96" t="s">
        <v>68</v>
      </c>
    </row>
    <row r="44" spans="1:25" s="24" customFormat="1" ht="27" customHeight="1" x14ac:dyDescent="0.2">
      <c r="A44" s="39"/>
      <c r="B44" s="33"/>
      <c r="C44" s="26"/>
      <c r="D44" s="33"/>
      <c r="E44" s="40"/>
      <c r="F44" s="40"/>
      <c r="G44" s="33"/>
      <c r="H44" s="28"/>
      <c r="I44" s="28"/>
      <c r="J44" s="28"/>
      <c r="K44" s="28"/>
      <c r="L44" s="29"/>
      <c r="M44" s="20"/>
      <c r="N44" s="40"/>
      <c r="O44" s="40"/>
      <c r="P44" s="40"/>
      <c r="Q44" s="33"/>
      <c r="R44" s="33"/>
      <c r="S44" s="27"/>
      <c r="T44" s="33"/>
      <c r="U44" s="27"/>
      <c r="V44" s="20"/>
      <c r="W44" s="26"/>
      <c r="X44" s="33"/>
      <c r="Y44" s="41"/>
    </row>
    <row r="45" spans="1:25" hidden="1" x14ac:dyDescent="0.25">
      <c r="A45" s="144"/>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6"/>
    </row>
    <row r="46" spans="1:25" ht="15" hidden="1" customHeight="1" x14ac:dyDescent="0.25">
      <c r="A46" s="42"/>
      <c r="B46" s="11"/>
      <c r="C46" s="11"/>
      <c r="D46" s="11"/>
      <c r="E46" s="11"/>
      <c r="F46" s="11"/>
      <c r="G46" s="11"/>
      <c r="H46" s="11"/>
      <c r="I46" s="11"/>
      <c r="J46" s="11"/>
      <c r="K46" s="11"/>
      <c r="L46" s="11"/>
      <c r="M46" s="11"/>
      <c r="N46" s="11"/>
      <c r="O46" s="11"/>
      <c r="P46" s="11"/>
      <c r="Q46" s="11"/>
      <c r="R46" s="11"/>
      <c r="S46" s="11"/>
      <c r="T46" s="11"/>
      <c r="U46" s="11"/>
      <c r="V46" s="11"/>
      <c r="W46" s="11"/>
      <c r="X46" s="11"/>
      <c r="Y46" s="43"/>
    </row>
    <row r="47" spans="1:25" ht="18" customHeight="1" x14ac:dyDescent="0.25">
      <c r="A47" s="147" t="s">
        <v>84</v>
      </c>
      <c r="B47" s="148"/>
      <c r="C47" s="149"/>
      <c r="D47" s="11"/>
      <c r="E47" s="11"/>
      <c r="F47" s="11"/>
      <c r="G47" s="11"/>
      <c r="H47" s="11"/>
      <c r="I47" s="11"/>
      <c r="J47" s="11"/>
      <c r="K47" s="11"/>
      <c r="L47" s="11"/>
      <c r="M47" s="11"/>
      <c r="N47" s="11"/>
      <c r="O47" s="11"/>
      <c r="P47" s="11"/>
      <c r="Q47" s="11"/>
      <c r="R47" s="11"/>
      <c r="S47" s="11"/>
      <c r="T47" s="11"/>
      <c r="U47" s="11"/>
      <c r="V47" s="11"/>
      <c r="W47" s="11"/>
      <c r="X47" s="11"/>
      <c r="Y47" s="43"/>
    </row>
    <row r="48" spans="1:25" x14ac:dyDescent="0.25">
      <c r="A48" s="150"/>
      <c r="B48" s="151"/>
      <c r="C48" s="152"/>
      <c r="D48" s="11"/>
      <c r="E48" s="11"/>
      <c r="F48" s="11"/>
      <c r="G48" s="11"/>
      <c r="H48" s="11"/>
      <c r="I48" s="11"/>
      <c r="J48" s="11"/>
      <c r="K48" s="11"/>
      <c r="L48" s="11"/>
      <c r="M48" s="11"/>
      <c r="N48" s="11"/>
      <c r="O48" s="11"/>
      <c r="P48" s="11"/>
      <c r="Q48" s="11"/>
      <c r="R48" s="11"/>
      <c r="S48" s="11"/>
      <c r="T48" s="11"/>
      <c r="U48" s="11"/>
      <c r="V48" s="11"/>
      <c r="W48" s="11"/>
      <c r="X48" s="11"/>
      <c r="Y48" s="43"/>
    </row>
    <row r="49" spans="1:25" x14ac:dyDescent="0.25">
      <c r="A49" s="150"/>
      <c r="B49" s="151"/>
      <c r="C49" s="152"/>
      <c r="D49" s="11"/>
      <c r="E49" s="11"/>
      <c r="F49" s="11"/>
      <c r="G49" s="11"/>
      <c r="H49" s="11"/>
      <c r="I49" s="11"/>
      <c r="J49" s="11"/>
      <c r="K49" s="11"/>
      <c r="L49" s="11"/>
      <c r="M49" s="11"/>
      <c r="N49" s="11"/>
      <c r="O49" s="11"/>
      <c r="P49" s="11"/>
      <c r="Q49" s="11"/>
      <c r="R49" s="11"/>
      <c r="S49" s="11"/>
      <c r="T49" s="11"/>
      <c r="U49" s="11"/>
      <c r="V49" s="11"/>
      <c r="W49" s="11"/>
      <c r="X49" s="11"/>
      <c r="Y49" s="43"/>
    </row>
    <row r="50" spans="1:25" x14ac:dyDescent="0.25">
      <c r="A50" s="138"/>
      <c r="B50" s="139"/>
      <c r="C50" s="140"/>
      <c r="D50" s="11"/>
      <c r="E50" s="11"/>
      <c r="F50" s="11"/>
      <c r="G50" s="11"/>
      <c r="H50" s="11"/>
      <c r="I50" s="11"/>
      <c r="J50" s="11"/>
      <c r="K50" s="11"/>
      <c r="L50" s="11"/>
      <c r="M50" s="11"/>
      <c r="N50" s="11"/>
      <c r="O50" s="11"/>
      <c r="P50" s="11"/>
      <c r="Q50" s="11"/>
      <c r="R50" s="11"/>
      <c r="S50" s="11"/>
      <c r="T50" s="11"/>
      <c r="U50" s="11"/>
      <c r="V50" s="11"/>
      <c r="W50" s="11"/>
      <c r="X50" s="11"/>
      <c r="Y50" s="43"/>
    </row>
    <row r="51" spans="1:25" x14ac:dyDescent="0.25">
      <c r="A51" s="138"/>
      <c r="B51" s="139"/>
      <c r="C51" s="140"/>
      <c r="D51" s="11"/>
      <c r="E51" s="11"/>
      <c r="F51" s="11"/>
      <c r="G51" s="11"/>
      <c r="H51" s="11"/>
      <c r="I51" s="11"/>
      <c r="J51" s="11"/>
      <c r="K51" s="11"/>
      <c r="L51" s="11"/>
      <c r="M51" s="11"/>
      <c r="N51" s="11"/>
      <c r="O51" s="11"/>
      <c r="P51" s="11"/>
      <c r="Q51" s="11"/>
      <c r="R51" s="11"/>
      <c r="S51" s="11"/>
      <c r="T51" s="11"/>
      <c r="U51" s="11"/>
      <c r="V51" s="11"/>
      <c r="W51" s="11"/>
      <c r="X51" s="11"/>
      <c r="Y51" s="43"/>
    </row>
    <row r="52" spans="1:25" x14ac:dyDescent="0.25">
      <c r="A52" s="138"/>
      <c r="B52" s="139"/>
      <c r="C52" s="140"/>
      <c r="D52" s="11"/>
      <c r="E52" s="11"/>
      <c r="F52" s="11"/>
      <c r="G52" s="11"/>
      <c r="H52" s="11"/>
      <c r="I52" s="11"/>
      <c r="J52" s="11"/>
      <c r="K52" s="11"/>
      <c r="L52" s="11"/>
      <c r="M52" s="11"/>
      <c r="N52" s="11"/>
      <c r="O52" s="11"/>
      <c r="P52" s="11"/>
      <c r="Q52" s="11"/>
      <c r="R52" s="11"/>
      <c r="S52" s="11"/>
      <c r="T52" s="11"/>
      <c r="U52" s="11"/>
      <c r="V52" s="11"/>
      <c r="W52" s="11"/>
      <c r="X52" s="11"/>
      <c r="Y52" s="43"/>
    </row>
    <row r="53" spans="1:25" x14ac:dyDescent="0.25">
      <c r="A53" s="138"/>
      <c r="B53" s="139"/>
      <c r="C53" s="140"/>
      <c r="D53" s="11"/>
      <c r="E53" s="11"/>
      <c r="F53" s="11"/>
      <c r="G53" s="11"/>
      <c r="H53" s="11"/>
      <c r="I53" s="11"/>
      <c r="J53" s="11"/>
      <c r="K53" s="11"/>
      <c r="L53" s="11"/>
      <c r="M53" s="11"/>
      <c r="N53" s="11"/>
      <c r="O53" s="11"/>
      <c r="P53" s="11"/>
      <c r="Q53" s="11"/>
      <c r="R53" s="11"/>
      <c r="S53" s="11"/>
      <c r="T53" s="11"/>
      <c r="U53" s="11"/>
      <c r="V53" s="11"/>
      <c r="W53" s="11"/>
      <c r="X53" s="11"/>
      <c r="Y53" s="43"/>
    </row>
    <row r="54" spans="1:25" x14ac:dyDescent="0.25">
      <c r="A54" s="138"/>
      <c r="B54" s="139"/>
      <c r="C54" s="140"/>
      <c r="D54" s="11"/>
      <c r="E54" s="11"/>
      <c r="F54" s="11"/>
      <c r="G54" s="11"/>
      <c r="H54" s="11"/>
      <c r="I54" s="11"/>
      <c r="J54" s="11"/>
      <c r="K54" s="11"/>
      <c r="L54" s="11"/>
      <c r="M54" s="11"/>
      <c r="N54" s="11"/>
      <c r="O54" s="11"/>
      <c r="P54" s="11"/>
      <c r="Q54" s="11"/>
      <c r="R54" s="11"/>
      <c r="S54" s="11"/>
      <c r="T54" s="11"/>
      <c r="U54" s="11"/>
      <c r="V54" s="11"/>
      <c r="W54" s="11"/>
      <c r="X54" s="11"/>
      <c r="Y54" s="43"/>
    </row>
    <row r="55" spans="1:25" x14ac:dyDescent="0.25">
      <c r="A55" s="44"/>
      <c r="B55" s="45"/>
      <c r="C55" s="45"/>
      <c r="D55" s="45"/>
      <c r="E55" s="45"/>
      <c r="F55" s="45"/>
      <c r="G55" s="45"/>
      <c r="H55" s="45"/>
      <c r="I55" s="45"/>
      <c r="J55" s="45"/>
      <c r="K55" s="45"/>
      <c r="L55" s="45"/>
      <c r="M55" s="45"/>
      <c r="N55" s="45"/>
      <c r="O55" s="45"/>
      <c r="P55" s="45"/>
      <c r="Q55" s="45"/>
      <c r="R55" s="45"/>
      <c r="S55" s="45"/>
      <c r="T55" s="45"/>
      <c r="U55" s="45"/>
      <c r="V55" s="45"/>
      <c r="W55" s="45"/>
      <c r="X55" s="45"/>
      <c r="Y55" s="46"/>
    </row>
    <row r="56" spans="1:25" x14ac:dyDescent="0.25">
      <c r="A56" s="44"/>
      <c r="B56" s="45"/>
      <c r="C56" s="45"/>
      <c r="D56" s="45"/>
      <c r="E56" s="45"/>
      <c r="F56" s="45"/>
      <c r="G56" s="45"/>
      <c r="H56" s="45"/>
      <c r="I56" s="45"/>
      <c r="J56" s="45"/>
      <c r="K56" s="45"/>
      <c r="L56" s="45"/>
      <c r="M56" s="45"/>
      <c r="N56" s="45"/>
      <c r="O56" s="45"/>
      <c r="P56" s="45"/>
      <c r="Q56" s="45"/>
      <c r="R56" s="45"/>
      <c r="S56" s="45"/>
      <c r="T56" s="45"/>
      <c r="U56" s="45"/>
      <c r="V56" s="45"/>
      <c r="W56" s="45"/>
      <c r="X56" s="45"/>
      <c r="Y56" s="46"/>
    </row>
    <row r="57" spans="1:25" x14ac:dyDescent="0.25">
      <c r="A57" s="44"/>
      <c r="B57" s="45"/>
      <c r="C57" s="45"/>
      <c r="D57" s="45"/>
      <c r="E57" s="45"/>
      <c r="F57" s="45"/>
      <c r="G57" s="45"/>
      <c r="H57" s="45"/>
      <c r="I57" s="45"/>
      <c r="J57" s="45"/>
      <c r="K57" s="45"/>
      <c r="L57" s="45"/>
      <c r="M57" s="45"/>
      <c r="N57" s="45"/>
      <c r="O57" s="45"/>
      <c r="P57" s="45"/>
      <c r="Q57" s="45"/>
      <c r="R57" s="45"/>
      <c r="S57" s="45"/>
      <c r="T57" s="45"/>
      <c r="U57" s="45"/>
      <c r="V57" s="45"/>
      <c r="W57" s="45"/>
      <c r="X57" s="45"/>
      <c r="Y57" s="46"/>
    </row>
    <row r="58" spans="1:25" x14ac:dyDescent="0.25">
      <c r="A58" s="44"/>
      <c r="B58" s="45"/>
      <c r="C58" s="45"/>
      <c r="D58" s="45"/>
      <c r="E58" s="45"/>
      <c r="F58" s="45"/>
      <c r="G58" s="45"/>
      <c r="H58" s="45"/>
      <c r="I58" s="45"/>
      <c r="J58" s="45"/>
      <c r="K58" s="45"/>
      <c r="L58" s="45"/>
      <c r="M58" s="45"/>
      <c r="N58" s="45"/>
      <c r="O58" s="45"/>
      <c r="P58" s="45"/>
      <c r="Q58" s="45"/>
      <c r="R58" s="45"/>
      <c r="S58" s="45"/>
      <c r="T58" s="45"/>
      <c r="U58" s="45"/>
      <c r="V58" s="45"/>
      <c r="W58" s="45"/>
      <c r="X58" s="45"/>
      <c r="Y58" s="46"/>
    </row>
    <row r="59" spans="1:25" x14ac:dyDescent="0.25">
      <c r="A59" s="44"/>
      <c r="B59" s="45"/>
      <c r="C59" s="45"/>
      <c r="D59" s="45"/>
      <c r="E59" s="45"/>
      <c r="F59" s="45"/>
      <c r="G59" s="45"/>
      <c r="H59" s="45"/>
      <c r="I59" s="45"/>
      <c r="J59" s="45"/>
      <c r="K59" s="45"/>
      <c r="L59" s="45"/>
      <c r="M59" s="45"/>
      <c r="N59" s="45"/>
      <c r="O59" s="45"/>
      <c r="P59" s="45"/>
      <c r="Q59" s="45"/>
      <c r="R59" s="45"/>
      <c r="S59" s="45"/>
      <c r="T59" s="45"/>
      <c r="U59" s="45"/>
      <c r="V59" s="45"/>
      <c r="W59" s="45"/>
      <c r="X59" s="45"/>
      <c r="Y59" s="46"/>
    </row>
    <row r="60" spans="1:25" x14ac:dyDescent="0.25">
      <c r="A60" s="44"/>
      <c r="B60" s="45"/>
      <c r="C60" s="45"/>
      <c r="D60" s="45"/>
      <c r="E60" s="45"/>
      <c r="F60" s="45"/>
      <c r="G60" s="45"/>
      <c r="H60" s="45"/>
      <c r="I60" s="45"/>
      <c r="J60" s="45"/>
      <c r="K60" s="45"/>
      <c r="L60" s="45"/>
      <c r="M60" s="45"/>
      <c r="N60" s="45"/>
      <c r="O60" s="45"/>
      <c r="P60" s="45"/>
      <c r="Q60" s="45"/>
      <c r="R60" s="45"/>
      <c r="S60" s="45"/>
      <c r="T60" s="45"/>
      <c r="U60" s="45"/>
      <c r="V60" s="45"/>
      <c r="W60" s="45"/>
      <c r="X60" s="45"/>
      <c r="Y60" s="46"/>
    </row>
    <row r="61" spans="1:25" x14ac:dyDescent="0.25">
      <c r="A61" s="44"/>
      <c r="B61" s="45"/>
      <c r="C61" s="45"/>
      <c r="D61" s="45"/>
      <c r="E61" s="45"/>
      <c r="F61" s="45"/>
      <c r="G61" s="45"/>
      <c r="H61" s="45"/>
      <c r="I61" s="45"/>
      <c r="J61" s="45"/>
      <c r="K61" s="45"/>
      <c r="L61" s="45"/>
      <c r="M61" s="45"/>
      <c r="N61" s="45"/>
      <c r="O61" s="45"/>
      <c r="P61" s="45"/>
      <c r="Q61" s="45"/>
      <c r="R61" s="45"/>
      <c r="S61" s="45"/>
      <c r="T61" s="45"/>
      <c r="U61" s="45"/>
      <c r="V61" s="45"/>
      <c r="W61" s="45"/>
      <c r="X61" s="45"/>
      <c r="Y61" s="46"/>
    </row>
    <row r="62" spans="1:25" x14ac:dyDescent="0.25">
      <c r="A62" s="44"/>
      <c r="B62" s="45"/>
      <c r="C62" s="45"/>
      <c r="D62" s="45"/>
      <c r="E62" s="45"/>
      <c r="F62" s="45"/>
      <c r="G62" s="45"/>
      <c r="H62" s="45"/>
      <c r="I62" s="45"/>
      <c r="J62" s="45"/>
      <c r="K62" s="45"/>
      <c r="L62" s="45"/>
      <c r="M62" s="45"/>
      <c r="N62" s="45"/>
      <c r="O62" s="45"/>
      <c r="P62" s="45"/>
      <c r="Q62" s="45"/>
      <c r="R62" s="45"/>
      <c r="S62" s="45"/>
      <c r="T62" s="45"/>
      <c r="U62" s="45"/>
      <c r="V62" s="45"/>
      <c r="W62" s="45"/>
      <c r="X62" s="45"/>
      <c r="Y62" s="46"/>
    </row>
    <row r="63" spans="1:25" x14ac:dyDescent="0.25">
      <c r="A63" s="44"/>
      <c r="B63" s="45"/>
      <c r="C63" s="45"/>
      <c r="D63" s="45"/>
      <c r="E63" s="45"/>
      <c r="F63" s="45"/>
      <c r="G63" s="45"/>
      <c r="H63" s="45"/>
      <c r="I63" s="45"/>
      <c r="J63" s="45"/>
      <c r="K63" s="45"/>
      <c r="L63" s="45"/>
      <c r="M63" s="45"/>
      <c r="N63" s="45"/>
      <c r="O63" s="45"/>
      <c r="P63" s="45"/>
      <c r="Q63" s="45"/>
      <c r="R63" s="45"/>
      <c r="S63" s="45"/>
      <c r="T63" s="45"/>
      <c r="U63" s="45"/>
      <c r="V63" s="45"/>
      <c r="W63" s="45"/>
      <c r="X63" s="45"/>
      <c r="Y63" s="46"/>
    </row>
    <row r="64" spans="1:25" x14ac:dyDescent="0.25">
      <c r="A64" s="44"/>
      <c r="B64" s="45"/>
      <c r="C64" s="45"/>
      <c r="D64" s="45"/>
      <c r="E64" s="45"/>
      <c r="F64" s="45"/>
      <c r="G64" s="45"/>
      <c r="H64" s="45"/>
      <c r="I64" s="45"/>
      <c r="J64" s="45"/>
      <c r="K64" s="45"/>
      <c r="L64" s="45"/>
      <c r="M64" s="45"/>
      <c r="N64" s="45"/>
      <c r="O64" s="45"/>
      <c r="P64" s="45"/>
      <c r="Q64" s="45"/>
      <c r="R64" s="45"/>
      <c r="S64" s="45"/>
      <c r="T64" s="45"/>
      <c r="U64" s="45"/>
      <c r="V64" s="45"/>
      <c r="W64" s="45"/>
      <c r="X64" s="45"/>
      <c r="Y64" s="46"/>
    </row>
    <row r="65" spans="1:25" x14ac:dyDescent="0.25">
      <c r="A65" s="44"/>
      <c r="B65" s="45"/>
      <c r="C65" s="45"/>
      <c r="D65" s="45"/>
      <c r="E65" s="45"/>
      <c r="F65" s="45"/>
      <c r="G65" s="45"/>
      <c r="H65" s="45"/>
      <c r="I65" s="45"/>
      <c r="J65" s="45"/>
      <c r="K65" s="45"/>
      <c r="L65" s="45"/>
      <c r="M65" s="45"/>
      <c r="N65" s="45"/>
      <c r="O65" s="45"/>
      <c r="P65" s="45"/>
      <c r="Q65" s="45"/>
      <c r="R65" s="45"/>
      <c r="S65" s="45"/>
      <c r="T65" s="45"/>
      <c r="U65" s="45"/>
      <c r="V65" s="45"/>
      <c r="W65" s="45"/>
      <c r="X65" s="45"/>
      <c r="Y65" s="46"/>
    </row>
    <row r="66" spans="1:25" ht="15.75" thickBot="1" x14ac:dyDescent="0.3">
      <c r="A66" s="47"/>
      <c r="B66" s="48"/>
      <c r="C66" s="48"/>
      <c r="D66" s="48"/>
      <c r="E66" s="48"/>
      <c r="F66" s="48"/>
      <c r="G66" s="48"/>
      <c r="H66" s="48"/>
      <c r="I66" s="48"/>
      <c r="J66" s="48"/>
      <c r="K66" s="48"/>
      <c r="L66" s="48"/>
      <c r="M66" s="48"/>
      <c r="N66" s="48"/>
      <c r="O66" s="48"/>
      <c r="P66" s="48"/>
      <c r="Q66" s="48"/>
      <c r="R66" s="48"/>
      <c r="S66" s="48"/>
      <c r="T66" s="48"/>
      <c r="U66" s="48"/>
      <c r="V66" s="48"/>
      <c r="W66" s="48"/>
      <c r="X66" s="48"/>
      <c r="Y66" s="49"/>
    </row>
  </sheetData>
  <sheetProtection formatCells="0" selectLockedCells="1" selectUnlockedCells="1"/>
  <mergeCells count="93">
    <mergeCell ref="A4:Y4"/>
    <mergeCell ref="A5:B11"/>
    <mergeCell ref="C5:C6"/>
    <mergeCell ref="E5:F6"/>
    <mergeCell ref="G5:G9"/>
    <mergeCell ref="H5:N6"/>
    <mergeCell ref="O5:O9"/>
    <mergeCell ref="P5:S6"/>
    <mergeCell ref="T5:T9"/>
    <mergeCell ref="U5:Y5"/>
    <mergeCell ref="U6:V6"/>
    <mergeCell ref="W6:Y6"/>
    <mergeCell ref="C7:C9"/>
    <mergeCell ref="D7:D9"/>
    <mergeCell ref="E7:F9"/>
    <mergeCell ref="H7:N9"/>
    <mergeCell ref="P7:S9"/>
    <mergeCell ref="U7:V7"/>
    <mergeCell ref="W7:Y7"/>
    <mergeCell ref="U8:V8"/>
    <mergeCell ref="W8:Y8"/>
    <mergeCell ref="U9:V9"/>
    <mergeCell ref="W9:Y9"/>
    <mergeCell ref="A13:F13"/>
    <mergeCell ref="G13:G15"/>
    <mergeCell ref="H13:K13"/>
    <mergeCell ref="N13:S13"/>
    <mergeCell ref="U13:Y13"/>
    <mergeCell ref="W15:W17"/>
    <mergeCell ref="Y15:Y17"/>
    <mergeCell ref="C10:Y10"/>
    <mergeCell ref="E11:F11"/>
    <mergeCell ref="H11:N11"/>
    <mergeCell ref="O11:Y11"/>
    <mergeCell ref="A12:Y12"/>
    <mergeCell ref="N19:P19"/>
    <mergeCell ref="A15:A17"/>
    <mergeCell ref="C15:C17"/>
    <mergeCell ref="E15:F15"/>
    <mergeCell ref="N15:P17"/>
    <mergeCell ref="B14:B15"/>
    <mergeCell ref="D14:D15"/>
    <mergeCell ref="E14:F14"/>
    <mergeCell ref="N14:P14"/>
    <mergeCell ref="E17:F17"/>
    <mergeCell ref="A23:A25"/>
    <mergeCell ref="C23:C25"/>
    <mergeCell ref="E23:F25"/>
    <mergeCell ref="H23:H25"/>
    <mergeCell ref="I23:I25"/>
    <mergeCell ref="W33:W41"/>
    <mergeCell ref="X33:X39"/>
    <mergeCell ref="Y33:Y41"/>
    <mergeCell ref="E35:F35"/>
    <mergeCell ref="Q14:R15"/>
    <mergeCell ref="K23:K25"/>
    <mergeCell ref="N23:P23"/>
    <mergeCell ref="S23:S25"/>
    <mergeCell ref="U23:U25"/>
    <mergeCell ref="W23:W25"/>
    <mergeCell ref="Y23:Y25"/>
    <mergeCell ref="N25:P25"/>
    <mergeCell ref="J23:J25"/>
    <mergeCell ref="E21:F21"/>
    <mergeCell ref="N21:P21"/>
    <mergeCell ref="E19:F19"/>
    <mergeCell ref="E37:F37"/>
    <mergeCell ref="N37:P37"/>
    <mergeCell ref="E39:F39"/>
    <mergeCell ref="N39:P39"/>
    <mergeCell ref="V33:V39"/>
    <mergeCell ref="A53:C54"/>
    <mergeCell ref="E43:F43"/>
    <mergeCell ref="N43:P43"/>
    <mergeCell ref="A45:Y45"/>
    <mergeCell ref="A47:C47"/>
    <mergeCell ref="A48:C49"/>
    <mergeCell ref="W1:X1"/>
    <mergeCell ref="W2:X2"/>
    <mergeCell ref="W3:X3"/>
    <mergeCell ref="A1:U3"/>
    <mergeCell ref="A50:C52"/>
    <mergeCell ref="N27:P27"/>
    <mergeCell ref="E29:F29"/>
    <mergeCell ref="N29:P29"/>
    <mergeCell ref="E41:F41"/>
    <mergeCell ref="N41:P41"/>
    <mergeCell ref="E31:F31"/>
    <mergeCell ref="N31:P31"/>
    <mergeCell ref="E33:F33"/>
    <mergeCell ref="N33:P33"/>
    <mergeCell ref="E27:F27"/>
    <mergeCell ref="N35:P35"/>
  </mergeCells>
  <dataValidations count="18">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4:P14"/>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4"/>
    <dataValidation allowBlank="1" showInputMessage="1" showErrorMessage="1" prompt="Son los insumos o la información de necesidades o aspectos legales que se requieren para la ejecución de las actividades. " sqref="E14:F14"/>
    <dataValidation allowBlank="1" showInputMessage="1" showErrorMessage="1" prompt="Seleccione de la lista desplegable los trámites y OPAS asociados al proceso, en caso de tener más de uno utilice las diferentes filas." sqref="A47:C47"/>
    <dataValidation allowBlank="1" showInputMessage="1" showErrorMessage="1" prompt="Identifica las entidades externas que reciben o son afectados por las salidas generadas en una actividad." sqref="Y14"/>
    <dataValidation allowBlank="1" showInputMessage="1" showErrorMessage="1" prompt="Identifica los procesos, los cargos o roles específicos que reciben la salida y que hacen parte de la SIC." sqref="W14"/>
    <dataValidation allowBlank="1" showInputMessage="1" showErrorMessage="1" prompt="Define los cargos y/o roles responsables de realizar la actividad descrita. _x000a_" sqref="S14"/>
    <dataValidation allowBlank="1" showInputMessage="1" showErrorMessage="1" prompt="Marque con una X, la etapa del ciclo PHV al que hace referencia la actividad._x000a__x000a_Puede insertar tantas filas como sea necesario de acuerdo al número de actividades requeridas. " sqref="H13:K13"/>
    <dataValidation allowBlank="1" showInputMessage="1" showErrorMessage="1" prompt="Identifica Entidades externas o usuarios que proporcionan insumos o necesidades para ejecutar las actividades del proceso." sqref="C14"/>
    <dataValidation allowBlank="1" showInputMessage="1" showErrorMessage="1" prompt="Identifica los procesos de la SIC, que proporcionan insumos o necesidades para ejecutar las actividades del proceso." sqref="A14"/>
    <dataValidation allowBlank="1" showInputMessage="1" showErrorMessage="1" prompt="Para definir el alcance de su proceso tenga en cuenta que debe describir y delimitar brevemente el inicio y fin de las actividades del proceso. " sqref="H11:N11"/>
    <dataValidation allowBlank="1" showInputMessage="1" showErrorMessage="1" prompt="Confirme si el líder del proceso que aparece cargado se encuentra correcto." sqref="C11"/>
    <dataValidation allowBlank="1" showInputMessage="1" showErrorMessage="1" prompt="Con la ayuda del enlace, defina el tipo de indicador y el nombre del (los) indicadores que quiere establecer para medir su proceso." sqref="U5:Y5"/>
    <dataValidation allowBlank="1" showInputMessage="1" showErrorMessage="1" promptTitle="Tipo de Proceso" prompt="El formato seleccionará automaticamente el tipo de proceso al que corresponde el proceso que seleccionó." sqref="H5:N6"/>
    <dataValidation allowBlank="1" showInputMessage="1" showErrorMessage="1" promptTitle="Macroproceso" prompt="El formato cargará automaticamente la información asociada al proceso que seleccionó." sqref="E5:F6"/>
    <dataValidation allowBlank="1" showInputMessage="1" showErrorMessage="1" promptTitle="Proceso" prompt="Previo a diligenciar las demás casillas, seleccione de la lista desplegable el proceso que va a caracterizar." sqref="C5:C6"/>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5:S6"/>
    <dataValidation allowBlank="1" showInputMessage="1" showErrorMessage="1" sqref="E7:F9 H7"/>
  </dataValidations>
  <pageMargins left="0.70866141732283472" right="0.70866141732283472" top="0.74803149606299213" bottom="0.74803149606299213" header="0.31496062992125984" footer="0.31496062992125984"/>
  <pageSetup orientation="portrait" r:id="rId1"/>
  <headerFooter>
    <oddFooter>&amp;RSC01-F09 Vr1 (2019-05-06)</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'[2]Listas desplegables'!#REF!</xm:f>
          </x14:formula1>
          <xm:sqref>C7:C9 A48:C54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54"/>
  <sheetViews>
    <sheetView showGridLines="0" topLeftCell="A13" zoomScaleNormal="100" zoomScaleSheetLayoutView="100" workbookViewId="0">
      <selection activeCell="L26" sqref="L26"/>
    </sheetView>
  </sheetViews>
  <sheetFormatPr baseColWidth="10" defaultColWidth="11.42578125" defaultRowHeight="15" x14ac:dyDescent="0.25"/>
  <cols>
    <col min="1" max="1" width="4" style="24" customWidth="1"/>
    <col min="2" max="2" width="33.85546875" style="24" customWidth="1"/>
    <col min="3" max="3" width="22.85546875" style="24" customWidth="1"/>
    <col min="4" max="4" width="7.5703125" style="24" customWidth="1"/>
    <col min="5" max="5" width="10" style="24" customWidth="1"/>
    <col min="6" max="6" width="12.42578125" style="24" customWidth="1"/>
    <col min="7" max="7" width="7.85546875" style="24" customWidth="1"/>
    <col min="8" max="8" width="4.140625" style="24" customWidth="1"/>
    <col min="9" max="9" width="13.85546875" style="24" customWidth="1"/>
    <col min="10" max="10" width="3.7109375" style="24" customWidth="1"/>
    <col min="11" max="11" width="9.42578125" style="24" customWidth="1"/>
    <col min="12" max="12" width="11" style="24" customWidth="1"/>
    <col min="13" max="13" width="13" style="24" customWidth="1"/>
    <col min="14" max="14" width="10.140625" style="24" customWidth="1"/>
    <col min="15" max="15" width="13.7109375" style="24" customWidth="1"/>
    <col min="16" max="17" width="12.5703125" style="24" customWidth="1"/>
    <col min="18" max="18" width="11.5703125" style="24" customWidth="1"/>
    <col min="19" max="19" width="4.42578125" style="24" customWidth="1"/>
    <col min="20" max="20" width="4.28515625" style="24" customWidth="1"/>
    <col min="21" max="22" width="11.42578125" customWidth="1"/>
    <col min="23" max="23" width="17.5703125" customWidth="1"/>
    <col min="24" max="24" width="16.5703125" customWidth="1"/>
    <col min="25" max="25" width="11" customWidth="1"/>
    <col min="26" max="16384" width="11.42578125" style="24"/>
  </cols>
  <sheetData>
    <row r="1" spans="2:25" ht="86.25" customHeight="1" x14ac:dyDescent="0.25">
      <c r="B1" s="261"/>
      <c r="C1" s="262"/>
      <c r="D1" s="263" t="s">
        <v>109</v>
      </c>
      <c r="E1" s="263"/>
      <c r="F1" s="263"/>
      <c r="G1" s="263"/>
      <c r="H1" s="263"/>
      <c r="I1" s="263"/>
      <c r="J1" s="263"/>
      <c r="K1" s="263"/>
      <c r="L1" s="263"/>
      <c r="M1" s="263"/>
      <c r="N1" s="263"/>
      <c r="O1" s="263"/>
      <c r="P1" s="263"/>
      <c r="Q1" s="263"/>
      <c r="R1" s="263"/>
      <c r="S1" s="264"/>
    </row>
    <row r="2" spans="2:25" ht="17.45" customHeight="1" x14ac:dyDescent="0.25">
      <c r="B2" s="265"/>
      <c r="C2" s="266"/>
      <c r="D2" s="266"/>
      <c r="E2" s="266"/>
      <c r="F2" s="266"/>
      <c r="G2" s="266"/>
      <c r="H2" s="266"/>
      <c r="I2" s="266"/>
      <c r="J2" s="266"/>
      <c r="K2" s="266"/>
      <c r="L2" s="266"/>
      <c r="M2" s="266"/>
      <c r="N2" s="266"/>
      <c r="O2" s="266"/>
      <c r="P2" s="266"/>
      <c r="Q2" s="266"/>
      <c r="R2" s="266"/>
      <c r="S2" s="267"/>
    </row>
    <row r="3" spans="2:25" ht="29.25" customHeight="1" x14ac:dyDescent="0.25">
      <c r="B3" s="268" t="s">
        <v>110</v>
      </c>
      <c r="C3" s="269"/>
      <c r="D3" s="269"/>
      <c r="E3" s="269"/>
      <c r="F3" s="269"/>
      <c r="G3" s="269"/>
      <c r="H3" s="269"/>
      <c r="I3" s="269"/>
      <c r="J3" s="269"/>
      <c r="K3" s="269"/>
      <c r="L3" s="269"/>
      <c r="M3" s="269"/>
      <c r="N3" s="269"/>
      <c r="O3" s="269"/>
      <c r="P3" s="269"/>
      <c r="Q3" s="269"/>
      <c r="R3" s="269"/>
      <c r="S3" s="270"/>
    </row>
    <row r="4" spans="2:25" ht="30.2" customHeight="1" x14ac:dyDescent="0.25">
      <c r="B4" s="98" t="s">
        <v>111</v>
      </c>
      <c r="C4" s="255" t="s">
        <v>112</v>
      </c>
      <c r="D4" s="256"/>
      <c r="E4" s="256"/>
      <c r="F4" s="256"/>
      <c r="G4" s="256"/>
      <c r="H4" s="256"/>
      <c r="I4" s="256"/>
      <c r="J4" s="256"/>
      <c r="K4" s="256"/>
      <c r="L4" s="256"/>
      <c r="M4" s="256"/>
      <c r="N4" s="256"/>
      <c r="O4" s="256"/>
      <c r="P4" s="256"/>
      <c r="Q4" s="256"/>
      <c r="R4" s="256"/>
      <c r="S4" s="271"/>
    </row>
    <row r="5" spans="2:25" ht="30.2" customHeight="1" x14ac:dyDescent="0.25">
      <c r="B5" s="98" t="s">
        <v>113</v>
      </c>
      <c r="C5" s="255" t="s">
        <v>8</v>
      </c>
      <c r="D5" s="256"/>
      <c r="E5" s="256"/>
      <c r="F5" s="256"/>
      <c r="G5" s="256"/>
      <c r="H5" s="256"/>
      <c r="I5" s="256"/>
      <c r="J5" s="257"/>
      <c r="K5" s="258" t="s">
        <v>114</v>
      </c>
      <c r="L5" s="258"/>
      <c r="M5" s="259" t="str">
        <f>VLOOKUP(C5,'[3]Listas desplegables'!D3:G46,2,0)</f>
        <v>Gestión Documental</v>
      </c>
      <c r="N5" s="259"/>
      <c r="O5" s="259"/>
      <c r="P5" s="259"/>
      <c r="Q5" s="259"/>
      <c r="R5" s="259"/>
      <c r="S5" s="260"/>
    </row>
    <row r="6" spans="2:25" ht="36.75" customHeight="1" x14ac:dyDescent="0.25">
      <c r="B6" s="98" t="s">
        <v>115</v>
      </c>
      <c r="C6" s="259" t="str">
        <f>VLOOKUP(C5,'[3]Listas desplegables'!D3:G46,4,0)</f>
        <v xml:space="preserve">Director Administrativo </v>
      </c>
      <c r="D6" s="259"/>
      <c r="E6" s="259"/>
      <c r="F6" s="259"/>
      <c r="G6" s="259"/>
      <c r="H6" s="259"/>
      <c r="I6" s="259"/>
      <c r="J6" s="259"/>
      <c r="K6" s="272" t="s">
        <v>116</v>
      </c>
      <c r="L6" s="272"/>
      <c r="M6" s="259" t="s">
        <v>117</v>
      </c>
      <c r="N6" s="259"/>
      <c r="O6" s="259"/>
      <c r="P6" s="259"/>
      <c r="Q6" s="259"/>
      <c r="R6" s="259"/>
      <c r="S6" s="260"/>
    </row>
    <row r="7" spans="2:25" ht="15.75" customHeight="1" x14ac:dyDescent="0.25">
      <c r="B7" s="273"/>
      <c r="C7" s="274"/>
      <c r="D7" s="274"/>
      <c r="E7" s="274"/>
      <c r="F7" s="274"/>
      <c r="G7" s="274"/>
      <c r="H7" s="274"/>
      <c r="I7" s="274"/>
      <c r="J7" s="274"/>
      <c r="K7" s="274"/>
      <c r="L7" s="274"/>
      <c r="M7" s="274"/>
      <c r="N7" s="274"/>
      <c r="O7" s="274"/>
      <c r="P7" s="274"/>
      <c r="Q7" s="274"/>
      <c r="R7" s="274"/>
      <c r="S7" s="275"/>
    </row>
    <row r="8" spans="2:25" ht="30.75" customHeight="1" x14ac:dyDescent="0.25">
      <c r="B8" s="98" t="s">
        <v>118</v>
      </c>
      <c r="C8" s="276" t="str">
        <f>[3]Caracterización!W5</f>
        <v>Documentos de salida de la SIC enviados - GD01 Gestión Documental</v>
      </c>
      <c r="D8" s="276"/>
      <c r="E8" s="276"/>
      <c r="F8" s="276"/>
      <c r="G8" s="276"/>
      <c r="H8" s="276"/>
      <c r="I8" s="276"/>
      <c r="J8" s="276"/>
      <c r="K8" s="272" t="s">
        <v>119</v>
      </c>
      <c r="L8" s="272"/>
      <c r="M8" s="276" t="s">
        <v>9</v>
      </c>
      <c r="N8" s="276"/>
      <c r="O8" s="272" t="s">
        <v>120</v>
      </c>
      <c r="P8" s="272"/>
      <c r="Q8" s="277" t="s">
        <v>121</v>
      </c>
      <c r="R8" s="277"/>
      <c r="S8" s="278"/>
    </row>
    <row r="9" spans="2:25" ht="30.75" customHeight="1" x14ac:dyDescent="0.25">
      <c r="B9" s="98" t="s">
        <v>122</v>
      </c>
      <c r="C9" s="279"/>
      <c r="D9" s="279"/>
      <c r="E9" s="279"/>
      <c r="F9" s="279"/>
      <c r="G9" s="279"/>
      <c r="H9" s="279"/>
      <c r="I9" s="279"/>
      <c r="J9" s="279"/>
      <c r="K9" s="279"/>
      <c r="L9" s="279"/>
      <c r="M9" s="279"/>
      <c r="N9" s="279"/>
      <c r="O9" s="279"/>
      <c r="P9" s="279"/>
      <c r="Q9" s="279"/>
      <c r="R9" s="279"/>
      <c r="S9" s="280"/>
    </row>
    <row r="10" spans="2:25" ht="30.75" customHeight="1" x14ac:dyDescent="0.25">
      <c r="B10" s="98" t="s">
        <v>123</v>
      </c>
      <c r="C10" s="281" t="s">
        <v>124</v>
      </c>
      <c r="D10" s="281"/>
      <c r="E10" s="281"/>
      <c r="F10" s="281"/>
      <c r="G10" s="281"/>
      <c r="H10" s="281"/>
      <c r="I10" s="281"/>
      <c r="J10" s="281"/>
      <c r="K10" s="281"/>
      <c r="L10" s="281"/>
      <c r="M10" s="281"/>
      <c r="N10" s="281"/>
      <c r="O10" s="281"/>
      <c r="P10" s="281"/>
      <c r="Q10" s="281"/>
      <c r="R10" s="281"/>
      <c r="S10" s="282"/>
    </row>
    <row r="11" spans="2:25" ht="30.75" customHeight="1" x14ac:dyDescent="0.25">
      <c r="B11" s="99" t="s">
        <v>125</v>
      </c>
      <c r="C11" s="283" t="str">
        <f>[3]Caracterización!P5</f>
        <v xml:space="preserve">Gestionar el manejo de la documentación producida y recibida por la Superintendencia de Industria y Comercio, como soporte y apoyo a las funciones adminsitrativas y misionales,  mediante su planificación, organización y disposición, teniendo en cuenta la normatividad legal vigente en la materia. </v>
      </c>
      <c r="D11" s="283"/>
      <c r="E11" s="283"/>
      <c r="F11" s="283"/>
      <c r="G11" s="283"/>
      <c r="H11" s="283"/>
      <c r="I11" s="283"/>
      <c r="J11" s="283"/>
      <c r="K11" s="283"/>
      <c r="L11" s="283"/>
      <c r="M11" s="283"/>
      <c r="N11" s="283"/>
      <c r="O11" s="283"/>
      <c r="P11" s="283"/>
      <c r="Q11" s="283"/>
      <c r="R11" s="283"/>
      <c r="S11" s="284"/>
    </row>
    <row r="12" spans="2:25" ht="14.25" customHeight="1" x14ac:dyDescent="0.25">
      <c r="B12" s="285"/>
      <c r="C12" s="286"/>
      <c r="D12" s="286"/>
      <c r="E12" s="286"/>
      <c r="F12" s="286"/>
      <c r="G12" s="286"/>
      <c r="H12" s="286"/>
      <c r="I12" s="286"/>
      <c r="J12" s="286"/>
      <c r="K12" s="286"/>
      <c r="L12" s="286"/>
      <c r="M12" s="286"/>
      <c r="N12" s="286"/>
      <c r="O12" s="286"/>
      <c r="P12" s="286"/>
      <c r="Q12" s="286"/>
      <c r="R12" s="286"/>
      <c r="S12" s="287"/>
    </row>
    <row r="13" spans="2:25" s="101" customFormat="1" ht="30.2" customHeight="1" x14ac:dyDescent="0.25">
      <c r="B13" s="100" t="s">
        <v>126</v>
      </c>
      <c r="C13" s="238" t="s">
        <v>127</v>
      </c>
      <c r="D13" s="149"/>
      <c r="E13" s="238" t="s">
        <v>128</v>
      </c>
      <c r="F13" s="148"/>
      <c r="G13" s="148"/>
      <c r="H13" s="149"/>
      <c r="I13" s="258" t="s">
        <v>129</v>
      </c>
      <c r="J13" s="258"/>
      <c r="K13" s="258"/>
      <c r="L13" s="258"/>
      <c r="M13" s="258"/>
      <c r="N13" s="258" t="s">
        <v>130</v>
      </c>
      <c r="O13" s="258"/>
      <c r="P13" s="258"/>
      <c r="Q13" s="258"/>
      <c r="R13" s="288"/>
      <c r="S13" s="289"/>
      <c r="U13"/>
      <c r="V13"/>
      <c r="W13"/>
      <c r="X13"/>
      <c r="Y13"/>
    </row>
    <row r="14" spans="2:25" ht="42" customHeight="1" x14ac:dyDescent="0.25">
      <c r="B14" s="290" t="s">
        <v>131</v>
      </c>
      <c r="C14" s="291" t="s">
        <v>132</v>
      </c>
      <c r="D14" s="291"/>
      <c r="E14" s="291" t="s">
        <v>133</v>
      </c>
      <c r="F14" s="291"/>
      <c r="G14" s="291"/>
      <c r="H14" s="291"/>
      <c r="I14" s="291" t="s">
        <v>134</v>
      </c>
      <c r="J14" s="291"/>
      <c r="K14" s="291"/>
      <c r="L14" s="291"/>
      <c r="M14" s="291"/>
      <c r="N14" s="291" t="s">
        <v>135</v>
      </c>
      <c r="O14" s="291"/>
      <c r="P14" s="291"/>
      <c r="Q14" s="291"/>
      <c r="R14" s="292"/>
      <c r="S14" s="289"/>
    </row>
    <row r="15" spans="2:25" ht="67.5" customHeight="1" x14ac:dyDescent="0.25">
      <c r="B15" s="290"/>
      <c r="C15" s="291" t="s">
        <v>136</v>
      </c>
      <c r="D15" s="291"/>
      <c r="E15" s="291" t="s">
        <v>137</v>
      </c>
      <c r="F15" s="291"/>
      <c r="G15" s="291"/>
      <c r="H15" s="291"/>
      <c r="I15" s="291" t="s">
        <v>134</v>
      </c>
      <c r="J15" s="291"/>
      <c r="K15" s="291"/>
      <c r="L15" s="291"/>
      <c r="M15" s="291"/>
      <c r="N15" s="293" t="s">
        <v>138</v>
      </c>
      <c r="O15" s="293"/>
      <c r="P15" s="293"/>
      <c r="Q15" s="293"/>
      <c r="R15" s="294"/>
      <c r="S15" s="289"/>
    </row>
    <row r="16" spans="2:25" x14ac:dyDescent="0.25">
      <c r="B16" s="304"/>
      <c r="C16" s="305"/>
      <c r="D16" s="305"/>
      <c r="E16" s="305"/>
      <c r="F16" s="305"/>
      <c r="G16" s="305"/>
      <c r="H16" s="305"/>
      <c r="I16" s="305"/>
      <c r="J16" s="305"/>
      <c r="K16" s="305"/>
      <c r="L16" s="305"/>
      <c r="M16" s="305"/>
      <c r="N16" s="305"/>
      <c r="O16" s="305"/>
      <c r="P16" s="305"/>
      <c r="Q16" s="305"/>
      <c r="R16" s="305"/>
      <c r="S16" s="306"/>
    </row>
    <row r="17" spans="2:19" ht="18" x14ac:dyDescent="0.25">
      <c r="B17" s="102"/>
      <c r="C17" s="103"/>
      <c r="D17" s="103"/>
      <c r="E17" s="103"/>
      <c r="F17" s="103"/>
      <c r="G17" s="103"/>
      <c r="H17" s="103"/>
      <c r="I17" s="103"/>
      <c r="J17" s="103"/>
      <c r="K17" s="103"/>
      <c r="L17" s="103"/>
      <c r="M17" s="103"/>
      <c r="N17" s="103"/>
      <c r="O17" s="103"/>
      <c r="P17" s="103"/>
      <c r="Q17" s="103"/>
      <c r="R17" s="104"/>
      <c r="S17" s="105"/>
    </row>
    <row r="18" spans="2:19" ht="18" x14ac:dyDescent="0.25">
      <c r="B18" s="106" t="s">
        <v>139</v>
      </c>
      <c r="C18" s="107" t="s">
        <v>140</v>
      </c>
      <c r="D18" s="108" t="s">
        <v>141</v>
      </c>
      <c r="E18" s="107"/>
      <c r="F18" s="107" t="s">
        <v>142</v>
      </c>
      <c r="G18" s="108"/>
      <c r="H18" s="107"/>
      <c r="I18" s="107" t="s">
        <v>143</v>
      </c>
      <c r="J18" s="107"/>
      <c r="K18" s="108"/>
      <c r="L18" s="107"/>
      <c r="M18" s="107" t="s">
        <v>144</v>
      </c>
      <c r="N18" s="108"/>
      <c r="O18" s="107"/>
      <c r="P18" s="107"/>
      <c r="Q18" s="107"/>
      <c r="R18" s="109"/>
      <c r="S18" s="105"/>
    </row>
    <row r="19" spans="2:19" ht="18" x14ac:dyDescent="0.25">
      <c r="B19" s="110"/>
      <c r="C19" s="111"/>
      <c r="D19" s="111"/>
      <c r="E19" s="111"/>
      <c r="F19" s="111"/>
      <c r="G19" s="111"/>
      <c r="H19" s="111"/>
      <c r="I19" s="111"/>
      <c r="J19" s="111"/>
      <c r="K19" s="111"/>
      <c r="L19" s="111"/>
      <c r="M19" s="111"/>
      <c r="N19" s="111"/>
      <c r="O19" s="111"/>
      <c r="P19" s="111"/>
      <c r="Q19" s="111"/>
      <c r="R19" s="112"/>
      <c r="S19" s="105"/>
    </row>
    <row r="20" spans="2:19" ht="15.75" x14ac:dyDescent="0.25">
      <c r="B20" s="113"/>
      <c r="C20" s="114"/>
      <c r="D20" s="114"/>
      <c r="E20" s="114"/>
      <c r="F20" s="114"/>
      <c r="G20" s="114"/>
      <c r="H20" s="114"/>
      <c r="I20" s="114"/>
      <c r="J20" s="114"/>
      <c r="K20" s="114"/>
      <c r="L20" s="114"/>
      <c r="M20" s="114"/>
      <c r="N20" s="114"/>
      <c r="O20" s="114"/>
      <c r="P20" s="114"/>
      <c r="Q20" s="114"/>
      <c r="R20" s="114"/>
      <c r="S20" s="105"/>
    </row>
    <row r="21" spans="2:19" ht="18" x14ac:dyDescent="0.25">
      <c r="B21" s="307" t="s">
        <v>145</v>
      </c>
      <c r="C21" s="308" t="s">
        <v>146</v>
      </c>
      <c r="D21" s="309"/>
      <c r="E21" s="309"/>
      <c r="F21" s="309"/>
      <c r="G21" s="310"/>
      <c r="H21" s="115"/>
      <c r="I21" s="311" t="s">
        <v>147</v>
      </c>
      <c r="J21" s="311"/>
      <c r="K21" s="311"/>
      <c r="L21" s="311"/>
      <c r="M21" s="312"/>
      <c r="N21" s="308" t="s">
        <v>148</v>
      </c>
      <c r="O21" s="309"/>
      <c r="P21" s="309"/>
      <c r="Q21" s="309"/>
      <c r="R21" s="313"/>
      <c r="S21" s="105"/>
    </row>
    <row r="22" spans="2:19" ht="18" x14ac:dyDescent="0.25">
      <c r="B22" s="307"/>
      <c r="C22" s="308" t="s">
        <v>141</v>
      </c>
      <c r="D22" s="309"/>
      <c r="E22" s="309"/>
      <c r="F22" s="309"/>
      <c r="G22" s="310"/>
      <c r="H22" s="308"/>
      <c r="I22" s="309"/>
      <c r="J22" s="309"/>
      <c r="K22" s="309"/>
      <c r="L22" s="309"/>
      <c r="M22" s="310"/>
      <c r="N22" s="308"/>
      <c r="O22" s="309"/>
      <c r="P22" s="309"/>
      <c r="Q22" s="309"/>
      <c r="R22" s="313"/>
      <c r="S22" s="105"/>
    </row>
    <row r="23" spans="2:19" ht="15.75" x14ac:dyDescent="0.25">
      <c r="B23" s="113"/>
      <c r="C23" s="114"/>
      <c r="D23" s="114"/>
      <c r="E23" s="114"/>
      <c r="F23" s="114"/>
      <c r="G23" s="114"/>
      <c r="H23" s="114"/>
      <c r="I23" s="114"/>
      <c r="J23" s="114"/>
      <c r="K23" s="114"/>
      <c r="L23" s="114"/>
      <c r="M23" s="114"/>
      <c r="N23" s="114"/>
      <c r="O23" s="114"/>
      <c r="P23" s="114"/>
      <c r="Q23" s="114"/>
      <c r="R23" s="114"/>
      <c r="S23" s="105"/>
    </row>
    <row r="24" spans="2:19" ht="49.7" customHeight="1" thickBot="1" x14ac:dyDescent="0.3">
      <c r="B24" s="116" t="s">
        <v>149</v>
      </c>
      <c r="C24" s="117">
        <v>1</v>
      </c>
      <c r="D24" s="118"/>
      <c r="E24" s="295" t="s">
        <v>150</v>
      </c>
      <c r="F24" s="296"/>
      <c r="G24" s="297"/>
      <c r="H24" s="298" t="s">
        <v>141</v>
      </c>
      <c r="I24" s="299"/>
      <c r="J24" s="300"/>
      <c r="K24" s="295" t="s">
        <v>151</v>
      </c>
      <c r="L24" s="296"/>
      <c r="M24" s="296"/>
      <c r="N24" s="297"/>
      <c r="O24" s="301"/>
      <c r="P24" s="302"/>
      <c r="Q24" s="302"/>
      <c r="R24" s="303"/>
      <c r="S24" s="119"/>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7">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dataValidations count="21">
    <dataValidation allowBlank="1" showInputMessage="1" showErrorMessage="1" prompt="Si existe linea base, por favor indique en esta casilla desde que fuente de información  se tomarón los datos" sqref="K24:N24"/>
    <dataValidation allowBlank="1" showInputMessage="1" showErrorMessage="1" prompt="En caso de contar con información previa de la medición, establezca cul es la linea de partida para la medición de su indicador" sqref="E24:G24"/>
    <dataValidation allowBlank="1" showInputMessage="1" showErrorMessage="1" prompt="Defina la meta del indicador, teniendo en cuenta la tendencia establecida" sqref="B24"/>
    <dataValidation allowBlank="1" showInputMessage="1" showErrorMessage="1" prompt="Seleccione con una &quot;X&quot; la tendencia que debe tener el resultado del indicador" sqref="B21:B22"/>
    <dataValidation allowBlank="1" showInputMessage="1" showErrorMessage="1" prompt="Seleccione la periodicidad con la que se va a medir el indicador. Solo pueed seleccionar una." sqref="B18"/>
    <dataValidation allowBlank="1" showInputMessage="1" showErrorMessage="1" prompt="Aclara de donde tomará la información para el cálculo del indicador" sqref="N13:R13"/>
    <dataValidation allowBlank="1" showInputMessage="1" showErrorMessage="1" prompt="Seleccione de la lista desplegable la unidad de medida de cada una de sus variables." sqref="I13:M13"/>
    <dataValidation allowBlank="1" showInputMessage="1" showErrorMessage="1" prompt="Describa brevemente la variable definida" sqref="E13:H13"/>
    <dataValidation allowBlank="1" showInputMessage="1" showErrorMessage="1" prompt="En cada casilla defina el nombre de las variables de su indicador" sqref="C13:D13"/>
    <dataValidation allowBlank="1" showInputMessage="1" showErrorMessage="1" prompt="Defina la relación mátematica que se constituirá como la fórmula de su indicador" sqref="B13"/>
    <dataValidation allowBlank="1" showInputMessage="1" showErrorMessage="1" prompt="Se cargará automaticamente el objetivo del proceso que definió en la caracterización." sqref="B11"/>
    <dataValidation allowBlank="1" showInputMessage="1" showErrorMessage="1" prompt="Amplie el objetivo del indicador, contestando preguntas como  ¿qué?, ¿para qué?, ¿cómo?" sqref="B10"/>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Se cargará automáticamente el tipo de indicador que definió en la caracterización." sqref="K8:L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aticamente el nombre del indicador que definió en la caracterización" sqref="B8"/>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áticamente el macroproceso al cual pertenece el macroproceso" sqref="K5:L5"/>
    <dataValidation allowBlank="1" showInputMessage="1" showErrorMessage="1" prompt="Seleccione de la lista desplegable el nombre del proceso" sqref="B5"/>
    <dataValidation allowBlank="1" showInputMessage="1" showErrorMessage="1" promptTitle="Dependencia" prompt="Seleccione de la lista desplegable la dependencia responsable del proceso" sqref="B4"/>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'[3]Listas desplegables'!#REF!</xm:f>
          </x14:formula1>
          <xm:sqref>C5:J5</xm:sqref>
        </x14:dataValidation>
        <x14:dataValidation type="list" allowBlank="1" showInputMessage="1" showErrorMessage="1">
          <x14:formula1>
            <xm:f>'[3]Listas desplegables'!#REF!</xm:f>
          </x14:formula1>
          <xm:sqref>I14:M15</xm:sqref>
        </x14:dataValidation>
        <x14:dataValidation type="list" allowBlank="1" showInputMessage="1" showErrorMessage="1">
          <x14:formula1>
            <xm:f>'[3]Listas desplegables'!#REF!</xm:f>
          </x14:formula1>
          <xm:sqref>Q8:S8</xm:sqref>
        </x14:dataValidation>
        <x14:dataValidation type="list" allowBlank="1" showInputMessage="1" showErrorMessage="1">
          <x14:formula1>
            <xm:f>'[3]Listas desplegables'!#REF!</xm:f>
          </x14:formula1>
          <xm:sqref>C4:S4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54"/>
  <sheetViews>
    <sheetView showGridLines="0" topLeftCell="A4" zoomScaleNormal="100" zoomScaleSheetLayoutView="100" workbookViewId="0">
      <selection activeCell="N22" sqref="N22:R22"/>
    </sheetView>
  </sheetViews>
  <sheetFormatPr baseColWidth="10" defaultColWidth="11.42578125" defaultRowHeight="15" x14ac:dyDescent="0.25"/>
  <cols>
    <col min="1" max="1" width="4" style="24" customWidth="1"/>
    <col min="2" max="2" width="33.85546875" style="24" customWidth="1"/>
    <col min="3" max="3" width="22.85546875" style="24" customWidth="1"/>
    <col min="4" max="4" width="7.5703125" style="24" customWidth="1"/>
    <col min="5" max="5" width="10" style="24" customWidth="1"/>
    <col min="6" max="6" width="12.42578125" style="24" customWidth="1"/>
    <col min="7" max="7" width="7.85546875" style="24" customWidth="1"/>
    <col min="8" max="8" width="4.140625" style="24" customWidth="1"/>
    <col min="9" max="9" width="13.85546875" style="24" customWidth="1"/>
    <col min="10" max="10" width="3.7109375" style="24" customWidth="1"/>
    <col min="11" max="11" width="9.42578125" style="24" customWidth="1"/>
    <col min="12" max="12" width="11" style="24" customWidth="1"/>
    <col min="13" max="13" width="13" style="24" customWidth="1"/>
    <col min="14" max="14" width="10.140625" style="24" customWidth="1"/>
    <col min="15" max="15" width="13.7109375" style="24" customWidth="1"/>
    <col min="16" max="17" width="12.5703125" style="24" customWidth="1"/>
    <col min="18" max="18" width="11.5703125" style="24" customWidth="1"/>
    <col min="19" max="19" width="4.42578125" style="24" customWidth="1"/>
    <col min="20" max="20" width="4.28515625" style="24" customWidth="1"/>
    <col min="21" max="22" width="11.42578125" customWidth="1"/>
    <col min="23" max="23" width="17.5703125" customWidth="1"/>
    <col min="24" max="24" width="16.5703125" customWidth="1"/>
    <col min="25" max="25" width="11" customWidth="1"/>
    <col min="26" max="16384" width="11.42578125" style="24"/>
  </cols>
  <sheetData>
    <row r="1" spans="2:25" ht="86.25" customHeight="1" x14ac:dyDescent="0.25">
      <c r="B1" s="261"/>
      <c r="C1" s="262"/>
      <c r="D1" s="263" t="s">
        <v>109</v>
      </c>
      <c r="E1" s="263"/>
      <c r="F1" s="263"/>
      <c r="G1" s="263"/>
      <c r="H1" s="263"/>
      <c r="I1" s="263"/>
      <c r="J1" s="263"/>
      <c r="K1" s="263"/>
      <c r="L1" s="263"/>
      <c r="M1" s="263"/>
      <c r="N1" s="263"/>
      <c r="O1" s="263"/>
      <c r="P1" s="263"/>
      <c r="Q1" s="263"/>
      <c r="R1" s="263"/>
      <c r="S1" s="264"/>
    </row>
    <row r="2" spans="2:25" ht="17.45" customHeight="1" x14ac:dyDescent="0.25">
      <c r="B2" s="265"/>
      <c r="C2" s="266"/>
      <c r="D2" s="266"/>
      <c r="E2" s="266"/>
      <c r="F2" s="266"/>
      <c r="G2" s="266"/>
      <c r="H2" s="266"/>
      <c r="I2" s="266"/>
      <c r="J2" s="266"/>
      <c r="K2" s="266"/>
      <c r="L2" s="266"/>
      <c r="M2" s="266"/>
      <c r="N2" s="266"/>
      <c r="O2" s="266"/>
      <c r="P2" s="266"/>
      <c r="Q2" s="266"/>
      <c r="R2" s="266"/>
      <c r="S2" s="267"/>
    </row>
    <row r="3" spans="2:25" ht="29.25" customHeight="1" x14ac:dyDescent="0.25">
      <c r="B3" s="268" t="s">
        <v>110</v>
      </c>
      <c r="C3" s="269"/>
      <c r="D3" s="269"/>
      <c r="E3" s="269"/>
      <c r="F3" s="269"/>
      <c r="G3" s="269"/>
      <c r="H3" s="269"/>
      <c r="I3" s="269"/>
      <c r="J3" s="269"/>
      <c r="K3" s="269"/>
      <c r="L3" s="269"/>
      <c r="M3" s="269"/>
      <c r="N3" s="269"/>
      <c r="O3" s="269"/>
      <c r="P3" s="269"/>
      <c r="Q3" s="269"/>
      <c r="R3" s="269"/>
      <c r="S3" s="270"/>
    </row>
    <row r="4" spans="2:25" ht="30.2" customHeight="1" x14ac:dyDescent="0.25">
      <c r="B4" s="98" t="s">
        <v>111</v>
      </c>
      <c r="C4" s="255" t="s">
        <v>112</v>
      </c>
      <c r="D4" s="256"/>
      <c r="E4" s="256"/>
      <c r="F4" s="256"/>
      <c r="G4" s="256"/>
      <c r="H4" s="256"/>
      <c r="I4" s="256"/>
      <c r="J4" s="256"/>
      <c r="K4" s="256"/>
      <c r="L4" s="256"/>
      <c r="M4" s="256"/>
      <c r="N4" s="256"/>
      <c r="O4" s="256"/>
      <c r="P4" s="256"/>
      <c r="Q4" s="256"/>
      <c r="R4" s="256"/>
      <c r="S4" s="271"/>
    </row>
    <row r="5" spans="2:25" ht="30.2" customHeight="1" x14ac:dyDescent="0.25">
      <c r="B5" s="98" t="s">
        <v>113</v>
      </c>
      <c r="C5" s="255" t="s">
        <v>8</v>
      </c>
      <c r="D5" s="256"/>
      <c r="E5" s="256"/>
      <c r="F5" s="256"/>
      <c r="G5" s="256"/>
      <c r="H5" s="256"/>
      <c r="I5" s="256"/>
      <c r="J5" s="257"/>
      <c r="K5" s="258" t="s">
        <v>114</v>
      </c>
      <c r="L5" s="258"/>
      <c r="M5" s="259" t="str">
        <f>VLOOKUP(C5,'[3]Listas desplegables'!D3:G46,2,0)</f>
        <v>Gestión Documental</v>
      </c>
      <c r="N5" s="259"/>
      <c r="O5" s="259"/>
      <c r="P5" s="259"/>
      <c r="Q5" s="259"/>
      <c r="R5" s="259"/>
      <c r="S5" s="260"/>
    </row>
    <row r="6" spans="2:25" ht="36.75" customHeight="1" x14ac:dyDescent="0.25">
      <c r="B6" s="98" t="s">
        <v>115</v>
      </c>
      <c r="C6" s="259" t="str">
        <f>VLOOKUP(C5,'[3]Listas desplegables'!D3:G46,4,0)</f>
        <v xml:space="preserve">Director Administrativo </v>
      </c>
      <c r="D6" s="259"/>
      <c r="E6" s="259"/>
      <c r="F6" s="259"/>
      <c r="G6" s="259"/>
      <c r="H6" s="259"/>
      <c r="I6" s="259"/>
      <c r="J6" s="259"/>
      <c r="K6" s="272" t="s">
        <v>116</v>
      </c>
      <c r="L6" s="272"/>
      <c r="M6" s="259" t="s">
        <v>152</v>
      </c>
      <c r="N6" s="259"/>
      <c r="O6" s="259"/>
      <c r="P6" s="259"/>
      <c r="Q6" s="259"/>
      <c r="R6" s="259"/>
      <c r="S6" s="260"/>
    </row>
    <row r="7" spans="2:25" ht="15.75" customHeight="1" x14ac:dyDescent="0.25">
      <c r="B7" s="273"/>
      <c r="C7" s="274"/>
      <c r="D7" s="274"/>
      <c r="E7" s="274"/>
      <c r="F7" s="274"/>
      <c r="G7" s="274"/>
      <c r="H7" s="274"/>
      <c r="I7" s="274"/>
      <c r="J7" s="274"/>
      <c r="K7" s="274"/>
      <c r="L7" s="274"/>
      <c r="M7" s="274"/>
      <c r="N7" s="274"/>
      <c r="O7" s="274"/>
      <c r="P7" s="274"/>
      <c r="Q7" s="274"/>
      <c r="R7" s="274"/>
      <c r="S7" s="275"/>
    </row>
    <row r="8" spans="2:25" ht="30.75" customHeight="1" x14ac:dyDescent="0.25">
      <c r="B8" s="98" t="s">
        <v>118</v>
      </c>
      <c r="C8" s="276" t="str">
        <f>[3]Caracterización!W6</f>
        <v>Eficacia en la radicación de entrada (Manuales) - GD01 Gestión Documental</v>
      </c>
      <c r="D8" s="276"/>
      <c r="E8" s="276"/>
      <c r="F8" s="276"/>
      <c r="G8" s="276"/>
      <c r="H8" s="276"/>
      <c r="I8" s="276"/>
      <c r="J8" s="276"/>
      <c r="K8" s="272" t="s">
        <v>119</v>
      </c>
      <c r="L8" s="272"/>
      <c r="M8" s="276" t="str">
        <f>[3]Caracterización!U5</f>
        <v>Eficacia</v>
      </c>
      <c r="N8" s="276"/>
      <c r="O8" s="272" t="s">
        <v>120</v>
      </c>
      <c r="P8" s="272"/>
      <c r="Q8" s="277" t="s">
        <v>121</v>
      </c>
      <c r="R8" s="277"/>
      <c r="S8" s="278"/>
    </row>
    <row r="9" spans="2:25" ht="30.75" customHeight="1" x14ac:dyDescent="0.25">
      <c r="B9" s="98" t="s">
        <v>122</v>
      </c>
      <c r="C9" s="279"/>
      <c r="D9" s="279"/>
      <c r="E9" s="279"/>
      <c r="F9" s="279"/>
      <c r="G9" s="279"/>
      <c r="H9" s="279"/>
      <c r="I9" s="279"/>
      <c r="J9" s="279"/>
      <c r="K9" s="279"/>
      <c r="L9" s="279"/>
      <c r="M9" s="279"/>
      <c r="N9" s="279"/>
      <c r="O9" s="279"/>
      <c r="P9" s="279"/>
      <c r="Q9" s="279"/>
      <c r="R9" s="279"/>
      <c r="S9" s="280"/>
    </row>
    <row r="10" spans="2:25" ht="30.75" customHeight="1" x14ac:dyDescent="0.25">
      <c r="B10" s="98" t="s">
        <v>123</v>
      </c>
      <c r="C10" s="281" t="s">
        <v>153</v>
      </c>
      <c r="D10" s="281"/>
      <c r="E10" s="281"/>
      <c r="F10" s="281"/>
      <c r="G10" s="281"/>
      <c r="H10" s="281"/>
      <c r="I10" s="281"/>
      <c r="J10" s="281"/>
      <c r="K10" s="281"/>
      <c r="L10" s="281"/>
      <c r="M10" s="281"/>
      <c r="N10" s="281"/>
      <c r="O10" s="281"/>
      <c r="P10" s="281"/>
      <c r="Q10" s="281"/>
      <c r="R10" s="281"/>
      <c r="S10" s="282"/>
    </row>
    <row r="11" spans="2:25" ht="30.75" customHeight="1" x14ac:dyDescent="0.25">
      <c r="B11" s="99" t="s">
        <v>125</v>
      </c>
      <c r="C11" s="283" t="str">
        <f>[3]Caracterización!P5</f>
        <v xml:space="preserve">Gestionar el manejo de la documentación producida y recibida por la Superintendencia de Industria y Comercio, como soporte y apoyo a las funciones adminsitrativas y misionales,  mediante su planificación, organización y disposición, teniendo en cuenta la normatividad legal vigente en la materia. </v>
      </c>
      <c r="D11" s="283"/>
      <c r="E11" s="283"/>
      <c r="F11" s="283"/>
      <c r="G11" s="283"/>
      <c r="H11" s="283"/>
      <c r="I11" s="283"/>
      <c r="J11" s="283"/>
      <c r="K11" s="283"/>
      <c r="L11" s="283"/>
      <c r="M11" s="283"/>
      <c r="N11" s="283"/>
      <c r="O11" s="283"/>
      <c r="P11" s="283"/>
      <c r="Q11" s="283"/>
      <c r="R11" s="283"/>
      <c r="S11" s="284"/>
    </row>
    <row r="12" spans="2:25" ht="14.25" customHeight="1" x14ac:dyDescent="0.25">
      <c r="B12" s="285"/>
      <c r="C12" s="286"/>
      <c r="D12" s="286"/>
      <c r="E12" s="286"/>
      <c r="F12" s="286"/>
      <c r="G12" s="286"/>
      <c r="H12" s="286"/>
      <c r="I12" s="286"/>
      <c r="J12" s="286"/>
      <c r="K12" s="286"/>
      <c r="L12" s="286"/>
      <c r="M12" s="286"/>
      <c r="N12" s="286"/>
      <c r="O12" s="286"/>
      <c r="P12" s="286"/>
      <c r="Q12" s="286"/>
      <c r="R12" s="286"/>
      <c r="S12" s="287"/>
    </row>
    <row r="13" spans="2:25" s="101" customFormat="1" ht="30.2" customHeight="1" x14ac:dyDescent="0.25">
      <c r="B13" s="100" t="s">
        <v>126</v>
      </c>
      <c r="C13" s="238" t="s">
        <v>127</v>
      </c>
      <c r="D13" s="149"/>
      <c r="E13" s="238" t="s">
        <v>128</v>
      </c>
      <c r="F13" s="148"/>
      <c r="G13" s="148"/>
      <c r="H13" s="149"/>
      <c r="I13" s="258" t="s">
        <v>129</v>
      </c>
      <c r="J13" s="258"/>
      <c r="K13" s="258"/>
      <c r="L13" s="258"/>
      <c r="M13" s="258"/>
      <c r="N13" s="258" t="s">
        <v>130</v>
      </c>
      <c r="O13" s="258"/>
      <c r="P13" s="258"/>
      <c r="Q13" s="258"/>
      <c r="R13" s="288"/>
      <c r="S13" s="289"/>
      <c r="U13"/>
      <c r="V13"/>
      <c r="W13"/>
      <c r="X13"/>
      <c r="Y13"/>
    </row>
    <row r="14" spans="2:25" ht="42" customHeight="1" x14ac:dyDescent="0.25">
      <c r="B14" s="290" t="s">
        <v>154</v>
      </c>
      <c r="C14" s="291" t="s">
        <v>155</v>
      </c>
      <c r="D14" s="291"/>
      <c r="E14" s="291" t="s">
        <v>156</v>
      </c>
      <c r="F14" s="291"/>
      <c r="G14" s="291"/>
      <c r="H14" s="291"/>
      <c r="I14" s="291" t="s">
        <v>134</v>
      </c>
      <c r="J14" s="291"/>
      <c r="K14" s="291"/>
      <c r="L14" s="291"/>
      <c r="M14" s="291"/>
      <c r="N14" s="291" t="s">
        <v>135</v>
      </c>
      <c r="O14" s="291"/>
      <c r="P14" s="291"/>
      <c r="Q14" s="291"/>
      <c r="R14" s="292"/>
      <c r="S14" s="289"/>
    </row>
    <row r="15" spans="2:25" ht="42" customHeight="1" x14ac:dyDescent="0.25">
      <c r="B15" s="290"/>
      <c r="C15" s="291" t="s">
        <v>157</v>
      </c>
      <c r="D15" s="291"/>
      <c r="E15" s="291" t="s">
        <v>158</v>
      </c>
      <c r="F15" s="291"/>
      <c r="G15" s="291"/>
      <c r="H15" s="291"/>
      <c r="I15" s="291" t="s">
        <v>134</v>
      </c>
      <c r="J15" s="291"/>
      <c r="K15" s="291"/>
      <c r="L15" s="291"/>
      <c r="M15" s="291"/>
      <c r="N15" s="293" t="s">
        <v>135</v>
      </c>
      <c r="O15" s="293"/>
      <c r="P15" s="293"/>
      <c r="Q15" s="293"/>
      <c r="R15" s="294"/>
      <c r="S15" s="289"/>
    </row>
    <row r="16" spans="2:25" x14ac:dyDescent="0.25">
      <c r="B16" s="304"/>
      <c r="C16" s="305"/>
      <c r="D16" s="305"/>
      <c r="E16" s="305"/>
      <c r="F16" s="305"/>
      <c r="G16" s="305"/>
      <c r="H16" s="305"/>
      <c r="I16" s="305"/>
      <c r="J16" s="305"/>
      <c r="K16" s="305"/>
      <c r="L16" s="305"/>
      <c r="M16" s="305"/>
      <c r="N16" s="305"/>
      <c r="O16" s="305"/>
      <c r="P16" s="305"/>
      <c r="Q16" s="305"/>
      <c r="R16" s="305"/>
      <c r="S16" s="306"/>
    </row>
    <row r="17" spans="2:19" ht="18" x14ac:dyDescent="0.25">
      <c r="B17" s="102"/>
      <c r="C17" s="103"/>
      <c r="D17" s="103"/>
      <c r="E17" s="103"/>
      <c r="F17" s="103"/>
      <c r="G17" s="103"/>
      <c r="H17" s="103"/>
      <c r="I17" s="103"/>
      <c r="J17" s="103"/>
      <c r="K17" s="103"/>
      <c r="L17" s="103"/>
      <c r="M17" s="103"/>
      <c r="N17" s="103"/>
      <c r="O17" s="103"/>
      <c r="P17" s="103"/>
      <c r="Q17" s="103"/>
      <c r="R17" s="104"/>
      <c r="S17" s="105"/>
    </row>
    <row r="18" spans="2:19" ht="18" x14ac:dyDescent="0.25">
      <c r="B18" s="106" t="s">
        <v>139</v>
      </c>
      <c r="C18" s="107" t="s">
        <v>140</v>
      </c>
      <c r="D18" s="108" t="s">
        <v>141</v>
      </c>
      <c r="E18" s="107"/>
      <c r="F18" s="107" t="s">
        <v>142</v>
      </c>
      <c r="G18" s="108"/>
      <c r="H18" s="107"/>
      <c r="I18" s="107" t="s">
        <v>143</v>
      </c>
      <c r="J18" s="107"/>
      <c r="K18" s="108"/>
      <c r="L18" s="107"/>
      <c r="M18" s="107" t="s">
        <v>144</v>
      </c>
      <c r="N18" s="108"/>
      <c r="O18" s="107"/>
      <c r="P18" s="107"/>
      <c r="Q18" s="107"/>
      <c r="R18" s="109"/>
      <c r="S18" s="105"/>
    </row>
    <row r="19" spans="2:19" ht="18" x14ac:dyDescent="0.25">
      <c r="B19" s="110"/>
      <c r="C19" s="111"/>
      <c r="D19" s="111"/>
      <c r="E19" s="111"/>
      <c r="F19" s="111"/>
      <c r="G19" s="111"/>
      <c r="H19" s="111"/>
      <c r="I19" s="111"/>
      <c r="J19" s="111"/>
      <c r="K19" s="111"/>
      <c r="L19" s="111"/>
      <c r="M19" s="111"/>
      <c r="N19" s="111"/>
      <c r="O19" s="111"/>
      <c r="P19" s="111"/>
      <c r="Q19" s="111"/>
      <c r="R19" s="112"/>
      <c r="S19" s="105"/>
    </row>
    <row r="20" spans="2:19" ht="15.75" x14ac:dyDescent="0.25">
      <c r="B20" s="113"/>
      <c r="C20" s="114"/>
      <c r="D20" s="114"/>
      <c r="E20" s="114"/>
      <c r="F20" s="114"/>
      <c r="G20" s="114"/>
      <c r="H20" s="114"/>
      <c r="I20" s="114"/>
      <c r="J20" s="114"/>
      <c r="K20" s="114"/>
      <c r="L20" s="114"/>
      <c r="M20" s="114"/>
      <c r="N20" s="114"/>
      <c r="O20" s="114"/>
      <c r="P20" s="114"/>
      <c r="Q20" s="114"/>
      <c r="R20" s="114"/>
      <c r="S20" s="105"/>
    </row>
    <row r="21" spans="2:19" ht="18" x14ac:dyDescent="0.25">
      <c r="B21" s="307" t="s">
        <v>145</v>
      </c>
      <c r="C21" s="308" t="s">
        <v>146</v>
      </c>
      <c r="D21" s="309"/>
      <c r="E21" s="309"/>
      <c r="F21" s="309"/>
      <c r="G21" s="310"/>
      <c r="H21" s="115"/>
      <c r="I21" s="311" t="s">
        <v>147</v>
      </c>
      <c r="J21" s="311"/>
      <c r="K21" s="311"/>
      <c r="L21" s="311"/>
      <c r="M21" s="312"/>
      <c r="N21" s="308" t="s">
        <v>148</v>
      </c>
      <c r="O21" s="309"/>
      <c r="P21" s="309"/>
      <c r="Q21" s="309"/>
      <c r="R21" s="313"/>
      <c r="S21" s="105"/>
    </row>
    <row r="22" spans="2:19" ht="18" x14ac:dyDescent="0.25">
      <c r="B22" s="307"/>
      <c r="C22" s="308"/>
      <c r="D22" s="309"/>
      <c r="E22" s="309"/>
      <c r="F22" s="309"/>
      <c r="G22" s="310"/>
      <c r="H22" s="308" t="s">
        <v>141</v>
      </c>
      <c r="I22" s="309"/>
      <c r="J22" s="309"/>
      <c r="K22" s="309"/>
      <c r="L22" s="309"/>
      <c r="M22" s="310"/>
      <c r="N22" s="308"/>
      <c r="O22" s="309"/>
      <c r="P22" s="309"/>
      <c r="Q22" s="309"/>
      <c r="R22" s="313"/>
      <c r="S22" s="105"/>
    </row>
    <row r="23" spans="2:19" ht="15.75" x14ac:dyDescent="0.25">
      <c r="B23" s="113"/>
      <c r="C23" s="114"/>
      <c r="D23" s="114"/>
      <c r="E23" s="114"/>
      <c r="F23" s="114"/>
      <c r="G23" s="114"/>
      <c r="H23" s="114"/>
      <c r="I23" s="114"/>
      <c r="J23" s="114"/>
      <c r="K23" s="114"/>
      <c r="L23" s="114"/>
      <c r="M23" s="114"/>
      <c r="N23" s="114"/>
      <c r="O23" s="114"/>
      <c r="P23" s="114"/>
      <c r="Q23" s="114"/>
      <c r="R23" s="114"/>
      <c r="S23" s="105"/>
    </row>
    <row r="24" spans="2:19" ht="49.7" customHeight="1" thickBot="1" x14ac:dyDescent="0.3">
      <c r="B24" s="116" t="s">
        <v>149</v>
      </c>
      <c r="C24" s="117">
        <v>0.02</v>
      </c>
      <c r="D24" s="118"/>
      <c r="E24" s="295" t="s">
        <v>150</v>
      </c>
      <c r="F24" s="296"/>
      <c r="G24" s="297"/>
      <c r="H24" s="298" t="s">
        <v>159</v>
      </c>
      <c r="I24" s="299"/>
      <c r="J24" s="300"/>
      <c r="K24" s="295" t="s">
        <v>151</v>
      </c>
      <c r="L24" s="296"/>
      <c r="M24" s="296"/>
      <c r="N24" s="297"/>
      <c r="O24" s="301"/>
      <c r="P24" s="302"/>
      <c r="Q24" s="302"/>
      <c r="R24" s="303"/>
      <c r="S24" s="119"/>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7">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dataValidations count="21">
    <dataValidation allowBlank="1" showInputMessage="1" showErrorMessage="1" promptTitle="Dependencia" prompt="Seleccione de la lista desplegable la dependencia responsable del proceso" sqref="B4"/>
    <dataValidation allowBlank="1" showInputMessage="1" showErrorMessage="1" prompt="Seleccione de la lista desplegable el nombre del proceso" sqref="B5"/>
    <dataValidation allowBlank="1" showInputMessage="1" showErrorMessage="1" prompt="Se cargará automáticamente el macroproceso al cual pertenece el macroproceso" sqref="K5:L5"/>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aticamente el nombre del indicador que definió en la caracterización" sqref="B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áticamente el tipo de indicador que definió en la caracterización." sqref="K8:L8"/>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Amplie el objetivo del indicador, contestando preguntas como  ¿qué?, ¿para qué?, ¿cómo?" sqref="B10"/>
    <dataValidation allowBlank="1" showInputMessage="1" showErrorMessage="1" prompt="Se cargará automaticamente el objetivo del proceso que definió en la caracterización." sqref="B11"/>
    <dataValidation allowBlank="1" showInputMessage="1" showErrorMessage="1" prompt="Defina la relación mátematica que se constituirá como la fórmula de su indicador" sqref="B13"/>
    <dataValidation allowBlank="1" showInputMessage="1" showErrorMessage="1" prompt="En cada casilla defina el nombre de las variables de su indicador" sqref="C13:D13"/>
    <dataValidation allowBlank="1" showInputMessage="1" showErrorMessage="1" prompt="Describa brevemente la variable definida" sqref="E13:H13"/>
    <dataValidation allowBlank="1" showInputMessage="1" showErrorMessage="1" prompt="Seleccione de la lista desplegable la unidad de medida de cada una de sus variables." sqref="I13:M13"/>
    <dataValidation allowBlank="1" showInputMessage="1" showErrorMessage="1" prompt="Aclara de donde tomará la información para el cálculo del indicador" sqref="N13:R13"/>
    <dataValidation allowBlank="1" showInputMessage="1" showErrorMessage="1" prompt="Seleccione la periodicidad con la que se va a medir el indicador. Solo pueed seleccionar una." sqref="B18"/>
    <dataValidation allowBlank="1" showInputMessage="1" showErrorMessage="1" prompt="Seleccione con una &quot;X&quot; la tendencia que debe tener el resultado del indicador" sqref="B21:B22"/>
    <dataValidation allowBlank="1" showInputMessage="1" showErrorMessage="1" prompt="Defina la meta del indicador, teniendo en cuenta la tendencia establecida" sqref="B24"/>
    <dataValidation allowBlank="1" showInputMessage="1" showErrorMessage="1" prompt="En caso de contar con información previa de la medición, establezca cul es la linea de partida para la medición de su indicador" sqref="E24:G24"/>
    <dataValidation allowBlank="1" showInputMessage="1" showErrorMessage="1" prompt="Si existe linea base, por favor indique en esta casilla desde que fuente de información  se tomarón los datos" sqref="K24:N24"/>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'[3]Listas desplegables'!#REF!</xm:f>
          </x14:formula1>
          <xm:sqref>C4:S4</xm:sqref>
        </x14:dataValidation>
        <x14:dataValidation type="list" allowBlank="1" showInputMessage="1" showErrorMessage="1">
          <x14:formula1>
            <xm:f>'[3]Listas desplegables'!#REF!</xm:f>
          </x14:formula1>
          <xm:sqref>Q8:S8</xm:sqref>
        </x14:dataValidation>
        <x14:dataValidation type="list" allowBlank="1" showInputMessage="1" showErrorMessage="1">
          <x14:formula1>
            <xm:f>'[3]Listas desplegables'!#REF!</xm:f>
          </x14:formula1>
          <xm:sqref>I14:M15</xm:sqref>
        </x14:dataValidation>
        <x14:dataValidation type="list" allowBlank="1" showInputMessage="1" showErrorMessage="1">
          <x14:formula1>
            <xm:f>'[3]Listas desplegables'!#REF!</xm:f>
          </x14:formula1>
          <xm:sqref>C5:J5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54"/>
  <sheetViews>
    <sheetView showGridLines="0" topLeftCell="A13" zoomScaleNormal="100" zoomScaleSheetLayoutView="100" workbookViewId="0">
      <selection activeCell="L34" sqref="L34"/>
    </sheetView>
  </sheetViews>
  <sheetFormatPr baseColWidth="10" defaultColWidth="11.42578125" defaultRowHeight="15" x14ac:dyDescent="0.25"/>
  <cols>
    <col min="1" max="1" width="4" style="24" customWidth="1"/>
    <col min="2" max="2" width="33.85546875" style="24" customWidth="1"/>
    <col min="3" max="3" width="22.85546875" style="24" customWidth="1"/>
    <col min="4" max="4" width="7.5703125" style="24" customWidth="1"/>
    <col min="5" max="5" width="10" style="24" customWidth="1"/>
    <col min="6" max="6" width="12.42578125" style="24" customWidth="1"/>
    <col min="7" max="7" width="7.85546875" style="24" customWidth="1"/>
    <col min="8" max="8" width="4.140625" style="24" customWidth="1"/>
    <col min="9" max="9" width="13.85546875" style="24" customWidth="1"/>
    <col min="10" max="10" width="3.7109375" style="24" customWidth="1"/>
    <col min="11" max="11" width="9.42578125" style="24" customWidth="1"/>
    <col min="12" max="12" width="11" style="24" customWidth="1"/>
    <col min="13" max="13" width="13" style="24" customWidth="1"/>
    <col min="14" max="14" width="10.140625" style="24" customWidth="1"/>
    <col min="15" max="15" width="13.7109375" style="24" customWidth="1"/>
    <col min="16" max="17" width="12.5703125" style="24" customWidth="1"/>
    <col min="18" max="18" width="11.5703125" style="24" customWidth="1"/>
    <col min="19" max="19" width="4.42578125" style="24" customWidth="1"/>
    <col min="20" max="20" width="4.28515625" style="24" customWidth="1"/>
    <col min="21" max="22" width="11.42578125" customWidth="1"/>
    <col min="23" max="23" width="17.5703125" customWidth="1"/>
    <col min="24" max="24" width="16.5703125" customWidth="1"/>
    <col min="25" max="25" width="11" customWidth="1"/>
    <col min="26" max="16384" width="11.42578125" style="24"/>
  </cols>
  <sheetData>
    <row r="1" spans="2:25" ht="86.25" customHeight="1" x14ac:dyDescent="0.25">
      <c r="B1" s="261"/>
      <c r="C1" s="262"/>
      <c r="D1" s="263" t="s">
        <v>109</v>
      </c>
      <c r="E1" s="263"/>
      <c r="F1" s="263"/>
      <c r="G1" s="263"/>
      <c r="H1" s="263"/>
      <c r="I1" s="263"/>
      <c r="J1" s="263"/>
      <c r="K1" s="263"/>
      <c r="L1" s="263"/>
      <c r="M1" s="263"/>
      <c r="N1" s="263"/>
      <c r="O1" s="263"/>
      <c r="P1" s="263"/>
      <c r="Q1" s="263"/>
      <c r="R1" s="263"/>
      <c r="S1" s="264"/>
    </row>
    <row r="2" spans="2:25" ht="17.45" customHeight="1" x14ac:dyDescent="0.25">
      <c r="B2" s="265"/>
      <c r="C2" s="266"/>
      <c r="D2" s="266"/>
      <c r="E2" s="266"/>
      <c r="F2" s="266"/>
      <c r="G2" s="266"/>
      <c r="H2" s="266"/>
      <c r="I2" s="266"/>
      <c r="J2" s="266"/>
      <c r="K2" s="266"/>
      <c r="L2" s="266"/>
      <c r="M2" s="266"/>
      <c r="N2" s="266"/>
      <c r="O2" s="266"/>
      <c r="P2" s="266"/>
      <c r="Q2" s="266"/>
      <c r="R2" s="266"/>
      <c r="S2" s="267"/>
    </row>
    <row r="3" spans="2:25" ht="29.25" customHeight="1" x14ac:dyDescent="0.25">
      <c r="B3" s="268" t="s">
        <v>110</v>
      </c>
      <c r="C3" s="269"/>
      <c r="D3" s="269"/>
      <c r="E3" s="269"/>
      <c r="F3" s="269"/>
      <c r="G3" s="269"/>
      <c r="H3" s="269"/>
      <c r="I3" s="269"/>
      <c r="J3" s="269"/>
      <c r="K3" s="269"/>
      <c r="L3" s="269"/>
      <c r="M3" s="269"/>
      <c r="N3" s="269"/>
      <c r="O3" s="269"/>
      <c r="P3" s="269"/>
      <c r="Q3" s="269"/>
      <c r="R3" s="269"/>
      <c r="S3" s="270"/>
    </row>
    <row r="4" spans="2:25" ht="30.2" customHeight="1" x14ac:dyDescent="0.25">
      <c r="B4" s="98" t="s">
        <v>111</v>
      </c>
      <c r="C4" s="255" t="s">
        <v>112</v>
      </c>
      <c r="D4" s="256"/>
      <c r="E4" s="256"/>
      <c r="F4" s="256"/>
      <c r="G4" s="256"/>
      <c r="H4" s="256"/>
      <c r="I4" s="256"/>
      <c r="J4" s="256"/>
      <c r="K4" s="256"/>
      <c r="L4" s="256"/>
      <c r="M4" s="256"/>
      <c r="N4" s="256"/>
      <c r="O4" s="256"/>
      <c r="P4" s="256"/>
      <c r="Q4" s="256"/>
      <c r="R4" s="256"/>
      <c r="S4" s="271"/>
    </row>
    <row r="5" spans="2:25" ht="30.2" customHeight="1" x14ac:dyDescent="0.25">
      <c r="B5" s="98" t="s">
        <v>113</v>
      </c>
      <c r="C5" s="255" t="s">
        <v>8</v>
      </c>
      <c r="D5" s="256"/>
      <c r="E5" s="256"/>
      <c r="F5" s="256"/>
      <c r="G5" s="256"/>
      <c r="H5" s="256"/>
      <c r="I5" s="256"/>
      <c r="J5" s="257"/>
      <c r="K5" s="258" t="s">
        <v>114</v>
      </c>
      <c r="L5" s="258"/>
      <c r="M5" s="259" t="str">
        <f>VLOOKUP(C5,'[3]Listas desplegables'!D3:G46,2,0)</f>
        <v>Gestión Documental</v>
      </c>
      <c r="N5" s="259"/>
      <c r="O5" s="259"/>
      <c r="P5" s="259"/>
      <c r="Q5" s="259"/>
      <c r="R5" s="259"/>
      <c r="S5" s="260"/>
    </row>
    <row r="6" spans="2:25" ht="36.75" customHeight="1" x14ac:dyDescent="0.25">
      <c r="B6" s="98" t="s">
        <v>115</v>
      </c>
      <c r="C6" s="259" t="str">
        <f>VLOOKUP(C5,'[3]Listas desplegables'!D3:G46,4,0)</f>
        <v xml:space="preserve">Director Administrativo </v>
      </c>
      <c r="D6" s="259"/>
      <c r="E6" s="259"/>
      <c r="F6" s="259"/>
      <c r="G6" s="259"/>
      <c r="H6" s="259"/>
      <c r="I6" s="259"/>
      <c r="J6" s="259"/>
      <c r="K6" s="272" t="s">
        <v>116</v>
      </c>
      <c r="L6" s="272"/>
      <c r="M6" s="259" t="s">
        <v>160</v>
      </c>
      <c r="N6" s="259"/>
      <c r="O6" s="259"/>
      <c r="P6" s="259"/>
      <c r="Q6" s="259"/>
      <c r="R6" s="259"/>
      <c r="S6" s="260"/>
    </row>
    <row r="7" spans="2:25" ht="15.75" customHeight="1" x14ac:dyDescent="0.25">
      <c r="B7" s="273"/>
      <c r="C7" s="274"/>
      <c r="D7" s="274"/>
      <c r="E7" s="274"/>
      <c r="F7" s="274"/>
      <c r="G7" s="274"/>
      <c r="H7" s="274"/>
      <c r="I7" s="274"/>
      <c r="J7" s="274"/>
      <c r="K7" s="274"/>
      <c r="L7" s="274"/>
      <c r="M7" s="274"/>
      <c r="N7" s="274"/>
      <c r="O7" s="274"/>
      <c r="P7" s="274"/>
      <c r="Q7" s="274"/>
      <c r="R7" s="274"/>
      <c r="S7" s="275"/>
    </row>
    <row r="8" spans="2:25" ht="30.75" customHeight="1" x14ac:dyDescent="0.25">
      <c r="B8" s="98" t="s">
        <v>118</v>
      </c>
      <c r="C8" s="276" t="str">
        <f>[3]Caracterización!W7</f>
        <v>Error en la digitalización de documentos de entrada - GD01 Gestión Documental</v>
      </c>
      <c r="D8" s="276"/>
      <c r="E8" s="276"/>
      <c r="F8" s="276"/>
      <c r="G8" s="276"/>
      <c r="H8" s="276"/>
      <c r="I8" s="276"/>
      <c r="J8" s="276"/>
      <c r="K8" s="272" t="s">
        <v>119</v>
      </c>
      <c r="L8" s="272"/>
      <c r="M8" s="276" t="str">
        <f>[3]Caracterización!U5</f>
        <v>Eficacia</v>
      </c>
      <c r="N8" s="276"/>
      <c r="O8" s="272" t="s">
        <v>120</v>
      </c>
      <c r="P8" s="272"/>
      <c r="Q8" s="277" t="s">
        <v>121</v>
      </c>
      <c r="R8" s="277"/>
      <c r="S8" s="278"/>
    </row>
    <row r="9" spans="2:25" ht="30.75" customHeight="1" x14ac:dyDescent="0.25">
      <c r="B9" s="98" t="s">
        <v>122</v>
      </c>
      <c r="C9" s="279"/>
      <c r="D9" s="279"/>
      <c r="E9" s="279"/>
      <c r="F9" s="279"/>
      <c r="G9" s="279"/>
      <c r="H9" s="279"/>
      <c r="I9" s="279"/>
      <c r="J9" s="279"/>
      <c r="K9" s="279"/>
      <c r="L9" s="279"/>
      <c r="M9" s="279"/>
      <c r="N9" s="279"/>
      <c r="O9" s="279"/>
      <c r="P9" s="279"/>
      <c r="Q9" s="279"/>
      <c r="R9" s="279"/>
      <c r="S9" s="280"/>
    </row>
    <row r="10" spans="2:25" ht="30.75" customHeight="1" x14ac:dyDescent="0.25">
      <c r="B10" s="98" t="s">
        <v>123</v>
      </c>
      <c r="C10" s="281" t="s">
        <v>161</v>
      </c>
      <c r="D10" s="281"/>
      <c r="E10" s="281"/>
      <c r="F10" s="281"/>
      <c r="G10" s="281"/>
      <c r="H10" s="281"/>
      <c r="I10" s="281"/>
      <c r="J10" s="281"/>
      <c r="K10" s="281"/>
      <c r="L10" s="281"/>
      <c r="M10" s="281"/>
      <c r="N10" s="281"/>
      <c r="O10" s="281"/>
      <c r="P10" s="281"/>
      <c r="Q10" s="281"/>
      <c r="R10" s="281"/>
      <c r="S10" s="282"/>
    </row>
    <row r="11" spans="2:25" ht="30.75" customHeight="1" x14ac:dyDescent="0.25">
      <c r="B11" s="99" t="s">
        <v>125</v>
      </c>
      <c r="C11" s="283" t="str">
        <f>[3]Caracterización!P5</f>
        <v xml:space="preserve">Gestionar el manejo de la documentación producida y recibida por la Superintendencia de Industria y Comercio, como soporte y apoyo a las funciones adminsitrativas y misionales,  mediante su planificación, organización y disposición, teniendo en cuenta la normatividad legal vigente en la materia. </v>
      </c>
      <c r="D11" s="283"/>
      <c r="E11" s="283"/>
      <c r="F11" s="283"/>
      <c r="G11" s="283"/>
      <c r="H11" s="283"/>
      <c r="I11" s="283"/>
      <c r="J11" s="283"/>
      <c r="K11" s="283"/>
      <c r="L11" s="283"/>
      <c r="M11" s="283"/>
      <c r="N11" s="283"/>
      <c r="O11" s="283"/>
      <c r="P11" s="283"/>
      <c r="Q11" s="283"/>
      <c r="R11" s="283"/>
      <c r="S11" s="284"/>
    </row>
    <row r="12" spans="2:25" ht="14.25" customHeight="1" x14ac:dyDescent="0.25">
      <c r="B12" s="285"/>
      <c r="C12" s="286"/>
      <c r="D12" s="286"/>
      <c r="E12" s="286"/>
      <c r="F12" s="286"/>
      <c r="G12" s="286"/>
      <c r="H12" s="286"/>
      <c r="I12" s="286"/>
      <c r="J12" s="286"/>
      <c r="K12" s="286"/>
      <c r="L12" s="286"/>
      <c r="M12" s="286"/>
      <c r="N12" s="286"/>
      <c r="O12" s="286"/>
      <c r="P12" s="286"/>
      <c r="Q12" s="286"/>
      <c r="R12" s="286"/>
      <c r="S12" s="287"/>
    </row>
    <row r="13" spans="2:25" s="101" customFormat="1" ht="30.2" customHeight="1" x14ac:dyDescent="0.25">
      <c r="B13" s="100" t="s">
        <v>126</v>
      </c>
      <c r="C13" s="238" t="s">
        <v>127</v>
      </c>
      <c r="D13" s="149"/>
      <c r="E13" s="238" t="s">
        <v>128</v>
      </c>
      <c r="F13" s="148"/>
      <c r="G13" s="148"/>
      <c r="H13" s="149"/>
      <c r="I13" s="258" t="s">
        <v>129</v>
      </c>
      <c r="J13" s="258"/>
      <c r="K13" s="258"/>
      <c r="L13" s="258"/>
      <c r="M13" s="258"/>
      <c r="N13" s="258" t="s">
        <v>130</v>
      </c>
      <c r="O13" s="258"/>
      <c r="P13" s="258"/>
      <c r="Q13" s="258"/>
      <c r="R13" s="288"/>
      <c r="S13" s="289"/>
      <c r="U13"/>
      <c r="V13"/>
      <c r="W13"/>
      <c r="X13"/>
      <c r="Y13"/>
    </row>
    <row r="14" spans="2:25" ht="42" customHeight="1" x14ac:dyDescent="0.25">
      <c r="B14" s="290" t="s">
        <v>162</v>
      </c>
      <c r="C14" s="291" t="s">
        <v>163</v>
      </c>
      <c r="D14" s="291"/>
      <c r="E14" s="291" t="s">
        <v>164</v>
      </c>
      <c r="F14" s="291"/>
      <c r="G14" s="291"/>
      <c r="H14" s="291"/>
      <c r="I14" s="291" t="s">
        <v>134</v>
      </c>
      <c r="J14" s="291"/>
      <c r="K14" s="291"/>
      <c r="L14" s="291"/>
      <c r="M14" s="291"/>
      <c r="N14" s="291" t="s">
        <v>135</v>
      </c>
      <c r="O14" s="291"/>
      <c r="P14" s="291"/>
      <c r="Q14" s="291"/>
      <c r="R14" s="292"/>
      <c r="S14" s="289"/>
    </row>
    <row r="15" spans="2:25" ht="42" customHeight="1" x14ac:dyDescent="0.25">
      <c r="B15" s="290"/>
      <c r="C15" s="291" t="s">
        <v>165</v>
      </c>
      <c r="D15" s="291"/>
      <c r="E15" s="291" t="s">
        <v>158</v>
      </c>
      <c r="F15" s="291"/>
      <c r="G15" s="291"/>
      <c r="H15" s="291"/>
      <c r="I15" s="291" t="s">
        <v>134</v>
      </c>
      <c r="J15" s="291"/>
      <c r="K15" s="291"/>
      <c r="L15" s="291"/>
      <c r="M15" s="291"/>
      <c r="N15" s="293" t="s">
        <v>135</v>
      </c>
      <c r="O15" s="293"/>
      <c r="P15" s="293"/>
      <c r="Q15" s="293"/>
      <c r="R15" s="294"/>
      <c r="S15" s="289"/>
    </row>
    <row r="16" spans="2:25" x14ac:dyDescent="0.25">
      <c r="B16" s="304"/>
      <c r="C16" s="305"/>
      <c r="D16" s="305"/>
      <c r="E16" s="305"/>
      <c r="F16" s="305"/>
      <c r="G16" s="305"/>
      <c r="H16" s="305"/>
      <c r="I16" s="305"/>
      <c r="J16" s="305"/>
      <c r="K16" s="305"/>
      <c r="L16" s="305"/>
      <c r="M16" s="305"/>
      <c r="N16" s="305"/>
      <c r="O16" s="305"/>
      <c r="P16" s="305"/>
      <c r="Q16" s="305"/>
      <c r="R16" s="305"/>
      <c r="S16" s="306"/>
    </row>
    <row r="17" spans="2:19" ht="18" x14ac:dyDescent="0.25">
      <c r="B17" s="102"/>
      <c r="C17" s="103"/>
      <c r="D17" s="103"/>
      <c r="E17" s="103"/>
      <c r="F17" s="103"/>
      <c r="G17" s="103"/>
      <c r="H17" s="103"/>
      <c r="I17" s="103"/>
      <c r="J17" s="103"/>
      <c r="K17" s="103"/>
      <c r="L17" s="103"/>
      <c r="M17" s="103"/>
      <c r="N17" s="103"/>
      <c r="O17" s="103"/>
      <c r="P17" s="103"/>
      <c r="Q17" s="103"/>
      <c r="R17" s="104"/>
      <c r="S17" s="105"/>
    </row>
    <row r="18" spans="2:19" ht="18" x14ac:dyDescent="0.25">
      <c r="B18" s="106" t="s">
        <v>139</v>
      </c>
      <c r="C18" s="107" t="s">
        <v>140</v>
      </c>
      <c r="D18" s="108" t="s">
        <v>141</v>
      </c>
      <c r="E18" s="107"/>
      <c r="F18" s="107" t="s">
        <v>142</v>
      </c>
      <c r="G18" s="108"/>
      <c r="H18" s="107"/>
      <c r="I18" s="107" t="s">
        <v>143</v>
      </c>
      <c r="J18" s="107"/>
      <c r="K18" s="108"/>
      <c r="L18" s="107"/>
      <c r="M18" s="107" t="s">
        <v>144</v>
      </c>
      <c r="N18" s="108"/>
      <c r="O18" s="107"/>
      <c r="P18" s="107"/>
      <c r="Q18" s="107"/>
      <c r="R18" s="109"/>
      <c r="S18" s="105"/>
    </row>
    <row r="19" spans="2:19" ht="18" x14ac:dyDescent="0.25">
      <c r="B19" s="110"/>
      <c r="C19" s="111"/>
      <c r="D19" s="111"/>
      <c r="E19" s="111"/>
      <c r="F19" s="111"/>
      <c r="G19" s="111"/>
      <c r="H19" s="111"/>
      <c r="I19" s="111"/>
      <c r="J19" s="111"/>
      <c r="K19" s="111"/>
      <c r="L19" s="111"/>
      <c r="M19" s="111"/>
      <c r="N19" s="111"/>
      <c r="O19" s="111"/>
      <c r="P19" s="111"/>
      <c r="Q19" s="111"/>
      <c r="R19" s="112"/>
      <c r="S19" s="105"/>
    </row>
    <row r="20" spans="2:19" ht="15.75" x14ac:dyDescent="0.25">
      <c r="B20" s="113"/>
      <c r="C20" s="114"/>
      <c r="D20" s="114"/>
      <c r="E20" s="114"/>
      <c r="F20" s="114"/>
      <c r="G20" s="114"/>
      <c r="H20" s="114"/>
      <c r="I20" s="114"/>
      <c r="J20" s="114"/>
      <c r="K20" s="114"/>
      <c r="L20" s="114"/>
      <c r="M20" s="114"/>
      <c r="N20" s="114"/>
      <c r="O20" s="114"/>
      <c r="P20" s="114"/>
      <c r="Q20" s="114"/>
      <c r="R20" s="114"/>
      <c r="S20" s="105"/>
    </row>
    <row r="21" spans="2:19" ht="18" x14ac:dyDescent="0.25">
      <c r="B21" s="307" t="s">
        <v>145</v>
      </c>
      <c r="C21" s="308" t="s">
        <v>146</v>
      </c>
      <c r="D21" s="309"/>
      <c r="E21" s="309"/>
      <c r="F21" s="309"/>
      <c r="G21" s="310"/>
      <c r="H21" s="115"/>
      <c r="I21" s="311" t="s">
        <v>147</v>
      </c>
      <c r="J21" s="311"/>
      <c r="K21" s="311"/>
      <c r="L21" s="311"/>
      <c r="M21" s="312"/>
      <c r="N21" s="308" t="s">
        <v>148</v>
      </c>
      <c r="O21" s="309"/>
      <c r="P21" s="309"/>
      <c r="Q21" s="309"/>
      <c r="R21" s="313"/>
      <c r="S21" s="105"/>
    </row>
    <row r="22" spans="2:19" ht="18" x14ac:dyDescent="0.25">
      <c r="B22" s="307"/>
      <c r="C22" s="308"/>
      <c r="D22" s="309"/>
      <c r="E22" s="309"/>
      <c r="F22" s="309"/>
      <c r="G22" s="310"/>
      <c r="H22" s="308" t="s">
        <v>141</v>
      </c>
      <c r="I22" s="309"/>
      <c r="J22" s="309"/>
      <c r="K22" s="309"/>
      <c r="L22" s="309"/>
      <c r="M22" s="310"/>
      <c r="N22" s="308"/>
      <c r="O22" s="309"/>
      <c r="P22" s="309"/>
      <c r="Q22" s="309"/>
      <c r="R22" s="313"/>
      <c r="S22" s="105"/>
    </row>
    <row r="23" spans="2:19" ht="15.75" x14ac:dyDescent="0.25">
      <c r="B23" s="113"/>
      <c r="C23" s="114"/>
      <c r="D23" s="114"/>
      <c r="E23" s="114"/>
      <c r="F23" s="114"/>
      <c r="G23" s="114"/>
      <c r="H23" s="114"/>
      <c r="I23" s="114"/>
      <c r="J23" s="114"/>
      <c r="K23" s="114"/>
      <c r="L23" s="114"/>
      <c r="M23" s="114"/>
      <c r="N23" s="114"/>
      <c r="O23" s="114"/>
      <c r="P23" s="114"/>
      <c r="Q23" s="114"/>
      <c r="R23" s="114"/>
      <c r="S23" s="105"/>
    </row>
    <row r="24" spans="2:19" ht="49.7" customHeight="1" thickBot="1" x14ac:dyDescent="0.3">
      <c r="B24" s="116" t="s">
        <v>149</v>
      </c>
      <c r="C24" s="117">
        <v>0.02</v>
      </c>
      <c r="D24" s="118"/>
      <c r="E24" s="295" t="s">
        <v>150</v>
      </c>
      <c r="F24" s="296"/>
      <c r="G24" s="297"/>
      <c r="H24" s="298" t="s">
        <v>159</v>
      </c>
      <c r="I24" s="299"/>
      <c r="J24" s="300"/>
      <c r="K24" s="295" t="s">
        <v>151</v>
      </c>
      <c r="L24" s="296"/>
      <c r="M24" s="296"/>
      <c r="N24" s="297"/>
      <c r="O24" s="301"/>
      <c r="P24" s="302"/>
      <c r="Q24" s="302"/>
      <c r="R24" s="303"/>
      <c r="S24" s="119"/>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7">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dataValidations count="21">
    <dataValidation allowBlank="1" showInputMessage="1" showErrorMessage="1" prompt="Si existe linea base, por favor indique en esta casilla desde que fuente de información  se tomarón los datos" sqref="K24:N24"/>
    <dataValidation allowBlank="1" showInputMessage="1" showErrorMessage="1" prompt="En caso de contar con información previa de la medición, establezca cul es la linea de partida para la medición de su indicador" sqref="E24:G24"/>
    <dataValidation allowBlank="1" showInputMessage="1" showErrorMessage="1" prompt="Defina la meta del indicador, teniendo en cuenta la tendencia establecida" sqref="B24"/>
    <dataValidation allowBlank="1" showInputMessage="1" showErrorMessage="1" prompt="Seleccione con una &quot;X&quot; la tendencia que debe tener el resultado del indicador" sqref="B21:B22"/>
    <dataValidation allowBlank="1" showInputMessage="1" showErrorMessage="1" prompt="Seleccione la periodicidad con la que se va a medir el indicador. Solo pueed seleccionar una." sqref="B18"/>
    <dataValidation allowBlank="1" showInputMessage="1" showErrorMessage="1" prompt="Aclara de donde tomará la información para el cálculo del indicador" sqref="N13:R13"/>
    <dataValidation allowBlank="1" showInputMessage="1" showErrorMessage="1" prompt="Seleccione de la lista desplegable la unidad de medida de cada una de sus variables." sqref="I13:M13"/>
    <dataValidation allowBlank="1" showInputMessage="1" showErrorMessage="1" prompt="Describa brevemente la variable definida" sqref="E13:H13"/>
    <dataValidation allowBlank="1" showInputMessage="1" showErrorMessage="1" prompt="En cada casilla defina el nombre de las variables de su indicador" sqref="C13:D13"/>
    <dataValidation allowBlank="1" showInputMessage="1" showErrorMessage="1" prompt="Defina la relación mátematica que se constituirá como la fórmula de su indicador" sqref="B13"/>
    <dataValidation allowBlank="1" showInputMessage="1" showErrorMessage="1" prompt="Se cargará automaticamente el objetivo del proceso que definió en la caracterización." sqref="B11"/>
    <dataValidation allowBlank="1" showInputMessage="1" showErrorMessage="1" prompt="Amplie el objetivo del indicador, contestando preguntas como  ¿qué?, ¿para qué?, ¿cómo?" sqref="B10"/>
    <dataValidation allowBlank="1" showInputMessage="1" showErrorMessage="1" prompt="Defina en esta casilla lo que busca medir, el objetivo del indicador es un paso previo a definir el indicador, y su precisión es muy importante.  Debe ser i) específicos, ii) Alcanzable,  iii) medibles, " sqref="B9"/>
    <dataValidation allowBlank="1" showInputMessage="1" showErrorMessage="1" prompt="Elija de la lista desplegable si el indicador es acumulado (cuando trae información previa a esta medición) o no acumulado (cuando inicia la medición en este periodo)." sqref="O8:P8"/>
    <dataValidation allowBlank="1" showInputMessage="1" showErrorMessage="1" prompt="Se cargará automáticamente el tipo de indicador que definió en la caracterización." sqref="K8:L8"/>
    <dataValidation allowBlank="1" showInputMessage="1" showErrorMessage="1" prompt="Se cargará automaticamente el líder del proceso seleccionado. Por favor válidelo y retroalimente al enlace de la OAP." sqref="B6"/>
    <dataValidation allowBlank="1" showInputMessage="1" showErrorMessage="1" prompt="Se cargará automaticamente el nombre del indicador que definió en la caracterización" sqref="B8"/>
    <dataValidation allowBlank="1" showInputMessage="1" showErrorMessage="1" prompt="Ingrese el nombre y el cargo de la persona responsable de la medición del indicador._x000a_Ej: Juan Perez - Profesional Univeristario " sqref="K6:L6"/>
    <dataValidation allowBlank="1" showInputMessage="1" showErrorMessage="1" prompt="Se cargará automáticamente el macroproceso al cual pertenece el macroproceso" sqref="K5:L5"/>
    <dataValidation allowBlank="1" showInputMessage="1" showErrorMessage="1" prompt="Seleccione de la lista desplegable el nombre del proceso" sqref="B5"/>
    <dataValidation allowBlank="1" showInputMessage="1" showErrorMessage="1" promptTitle="Dependencia" prompt="Seleccione de la lista desplegable la dependencia responsable del proceso" sqref="B4"/>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'[3]Listas desplegables'!#REF!</xm:f>
          </x14:formula1>
          <xm:sqref>C5:J5</xm:sqref>
        </x14:dataValidation>
        <x14:dataValidation type="list" allowBlank="1" showInputMessage="1" showErrorMessage="1">
          <x14:formula1>
            <xm:f>'[3]Listas desplegables'!#REF!</xm:f>
          </x14:formula1>
          <xm:sqref>I14:M15</xm:sqref>
        </x14:dataValidation>
        <x14:dataValidation type="list" allowBlank="1" showInputMessage="1" showErrorMessage="1">
          <x14:formula1>
            <xm:f>'[3]Listas desplegables'!#REF!</xm:f>
          </x14:formula1>
          <xm:sqref>Q8:S8</xm:sqref>
        </x14:dataValidation>
        <x14:dataValidation type="list" allowBlank="1" showInputMessage="1" showErrorMessage="1">
          <x14:formula1>
            <xm:f>'[3]Listas desplegables'!#REF!</xm:f>
          </x14:formula1>
          <xm:sqref>C4:S4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
  <sheetViews>
    <sheetView workbookViewId="0">
      <pane ySplit="5" topLeftCell="A57" activePane="bottomLeft" state="frozen"/>
      <selection pane="bottomLeft" activeCell="C6" sqref="C6"/>
    </sheetView>
  </sheetViews>
  <sheetFormatPr baseColWidth="10" defaultColWidth="10.85546875" defaultRowHeight="16.5" x14ac:dyDescent="0.3"/>
  <cols>
    <col min="1" max="2" width="15.85546875" style="121" customWidth="1"/>
    <col min="3" max="3" width="44.28515625" style="121" customWidth="1"/>
    <col min="4" max="5" width="33" style="121" customWidth="1"/>
    <col min="6" max="16384" width="10.85546875" style="121"/>
  </cols>
  <sheetData>
    <row r="1" spans="1:5" x14ac:dyDescent="0.3">
      <c r="A1" s="314"/>
      <c r="B1" s="314"/>
      <c r="C1" s="315" t="s">
        <v>166</v>
      </c>
      <c r="D1" s="316"/>
      <c r="E1" s="120" t="s">
        <v>167</v>
      </c>
    </row>
    <row r="2" spans="1:5" x14ac:dyDescent="0.3">
      <c r="A2" s="314"/>
      <c r="B2" s="314"/>
      <c r="C2" s="317"/>
      <c r="D2" s="318"/>
      <c r="E2" s="122">
        <v>42338</v>
      </c>
    </row>
    <row r="4" spans="1:5" ht="17.25" thickBot="1" x14ac:dyDescent="0.35"/>
    <row r="5" spans="1:5" ht="37.5" thickTop="1" thickBot="1" x14ac:dyDescent="0.35">
      <c r="A5" s="319" t="s">
        <v>168</v>
      </c>
      <c r="B5" s="319" t="s">
        <v>169</v>
      </c>
      <c r="C5" s="319" t="s">
        <v>170</v>
      </c>
      <c r="D5" s="319" t="s">
        <v>171</v>
      </c>
      <c r="E5" s="319" t="s">
        <v>172</v>
      </c>
    </row>
    <row r="6" spans="1:5" ht="133.5" thickTop="1" thickBot="1" x14ac:dyDescent="0.35">
      <c r="A6" s="320" t="s">
        <v>173</v>
      </c>
      <c r="B6" s="320">
        <v>1991</v>
      </c>
      <c r="C6" s="320" t="s">
        <v>174</v>
      </c>
      <c r="D6" s="320" t="s">
        <v>175</v>
      </c>
      <c r="E6" s="320" t="s">
        <v>176</v>
      </c>
    </row>
    <row r="7" spans="1:5" ht="34.5" thickTop="1" thickBot="1" x14ac:dyDescent="0.35">
      <c r="A7" s="320" t="s">
        <v>177</v>
      </c>
      <c r="B7" s="320" t="s">
        <v>178</v>
      </c>
      <c r="C7" s="320" t="s">
        <v>179</v>
      </c>
      <c r="D7" s="320" t="s">
        <v>180</v>
      </c>
      <c r="E7" s="320" t="s">
        <v>181</v>
      </c>
    </row>
    <row r="8" spans="1:5" s="123" customFormat="1" ht="34.5" thickTop="1" thickBot="1" x14ac:dyDescent="0.3">
      <c r="A8" s="321" t="s">
        <v>182</v>
      </c>
      <c r="B8" s="321" t="s">
        <v>183</v>
      </c>
      <c r="C8" s="321" t="s">
        <v>184</v>
      </c>
      <c r="D8" s="321" t="s">
        <v>180</v>
      </c>
      <c r="E8" s="321" t="s">
        <v>181</v>
      </c>
    </row>
    <row r="9" spans="1:5" s="123" customFormat="1" ht="18" thickTop="1" thickBot="1" x14ac:dyDescent="0.3">
      <c r="A9" s="321" t="s">
        <v>182</v>
      </c>
      <c r="B9" s="321" t="s">
        <v>185</v>
      </c>
      <c r="C9" s="321" t="s">
        <v>186</v>
      </c>
      <c r="D9" s="321" t="s">
        <v>180</v>
      </c>
      <c r="E9" s="321" t="s">
        <v>181</v>
      </c>
    </row>
    <row r="10" spans="1:5" ht="18" thickTop="1" thickBot="1" x14ac:dyDescent="0.35">
      <c r="A10" s="320" t="s">
        <v>187</v>
      </c>
      <c r="B10" s="320" t="s">
        <v>188</v>
      </c>
      <c r="C10" s="320" t="s">
        <v>189</v>
      </c>
      <c r="D10" s="320" t="s">
        <v>180</v>
      </c>
      <c r="E10" s="320" t="s">
        <v>181</v>
      </c>
    </row>
    <row r="11" spans="1:5" ht="34.5" thickTop="1" thickBot="1" x14ac:dyDescent="0.35">
      <c r="A11" s="320" t="s">
        <v>187</v>
      </c>
      <c r="B11" s="320" t="s">
        <v>190</v>
      </c>
      <c r="C11" s="320" t="s">
        <v>191</v>
      </c>
      <c r="D11" s="320" t="s">
        <v>180</v>
      </c>
      <c r="E11" s="320" t="s">
        <v>181</v>
      </c>
    </row>
    <row r="12" spans="1:5" ht="51" thickTop="1" thickBot="1" x14ac:dyDescent="0.35">
      <c r="A12" s="322" t="s">
        <v>182</v>
      </c>
      <c r="B12" s="322" t="s">
        <v>192</v>
      </c>
      <c r="C12" s="322" t="s">
        <v>193</v>
      </c>
      <c r="D12" s="323" t="s">
        <v>180</v>
      </c>
      <c r="E12" s="323" t="s">
        <v>181</v>
      </c>
    </row>
    <row r="13" spans="1:5" ht="100.5" thickTop="1" thickBot="1" x14ac:dyDescent="0.35">
      <c r="A13" s="320" t="s">
        <v>187</v>
      </c>
      <c r="B13" s="320" t="s">
        <v>194</v>
      </c>
      <c r="C13" s="320" t="s">
        <v>195</v>
      </c>
      <c r="D13" s="320" t="s">
        <v>196</v>
      </c>
      <c r="E13" s="320" t="s">
        <v>197</v>
      </c>
    </row>
    <row r="14" spans="1:5" ht="166.5" thickTop="1" thickBot="1" x14ac:dyDescent="0.35">
      <c r="A14" s="320" t="s">
        <v>187</v>
      </c>
      <c r="B14" s="320" t="s">
        <v>198</v>
      </c>
      <c r="C14" s="320" t="s">
        <v>199</v>
      </c>
      <c r="D14" s="320" t="s">
        <v>200</v>
      </c>
      <c r="E14" s="320" t="s">
        <v>201</v>
      </c>
    </row>
    <row r="15" spans="1:5" ht="34.5" thickTop="1" thickBot="1" x14ac:dyDescent="0.35">
      <c r="A15" s="322" t="s">
        <v>182</v>
      </c>
      <c r="B15" s="322" t="s">
        <v>202</v>
      </c>
      <c r="C15" s="322" t="s">
        <v>203</v>
      </c>
      <c r="D15" s="322"/>
      <c r="E15" s="322" t="s">
        <v>204</v>
      </c>
    </row>
    <row r="16" spans="1:5" s="123" customFormat="1" ht="34.5" thickTop="1" thickBot="1" x14ac:dyDescent="0.3">
      <c r="A16" s="321" t="s">
        <v>205</v>
      </c>
      <c r="B16" s="321" t="s">
        <v>206</v>
      </c>
      <c r="C16" s="321" t="s">
        <v>207</v>
      </c>
      <c r="D16" s="321" t="s">
        <v>180</v>
      </c>
      <c r="E16" s="321" t="s">
        <v>181</v>
      </c>
    </row>
    <row r="17" spans="1:5" s="123" customFormat="1" ht="84" thickTop="1" thickBot="1" x14ac:dyDescent="0.3">
      <c r="A17" s="321" t="s">
        <v>208</v>
      </c>
      <c r="B17" s="321" t="s">
        <v>209</v>
      </c>
      <c r="C17" s="321" t="s">
        <v>210</v>
      </c>
      <c r="D17" s="321" t="s">
        <v>180</v>
      </c>
      <c r="E17" s="321" t="s">
        <v>181</v>
      </c>
    </row>
    <row r="18" spans="1:5" s="123" customFormat="1" ht="51" thickTop="1" thickBot="1" x14ac:dyDescent="0.3">
      <c r="A18" s="321" t="s">
        <v>205</v>
      </c>
      <c r="B18" s="321" t="s">
        <v>211</v>
      </c>
      <c r="C18" s="321" t="s">
        <v>212</v>
      </c>
      <c r="D18" s="321" t="s">
        <v>180</v>
      </c>
      <c r="E18" s="321" t="s">
        <v>181</v>
      </c>
    </row>
    <row r="19" spans="1:5" ht="51" thickTop="1" thickBot="1" x14ac:dyDescent="0.35">
      <c r="A19" s="320" t="s">
        <v>208</v>
      </c>
      <c r="B19" s="320" t="s">
        <v>213</v>
      </c>
      <c r="C19" s="320" t="s">
        <v>214</v>
      </c>
      <c r="D19" s="320" t="s">
        <v>215</v>
      </c>
      <c r="E19" s="320" t="s">
        <v>216</v>
      </c>
    </row>
    <row r="20" spans="1:5" ht="51" thickTop="1" thickBot="1" x14ac:dyDescent="0.35">
      <c r="A20" s="320" t="s">
        <v>208</v>
      </c>
      <c r="B20" s="320" t="s">
        <v>217</v>
      </c>
      <c r="C20" s="320" t="s">
        <v>218</v>
      </c>
      <c r="D20" s="320" t="s">
        <v>180</v>
      </c>
      <c r="E20" s="320" t="s">
        <v>181</v>
      </c>
    </row>
    <row r="21" spans="1:5" ht="100.5" thickTop="1" thickBot="1" x14ac:dyDescent="0.35">
      <c r="A21" s="320" t="s">
        <v>208</v>
      </c>
      <c r="B21" s="320" t="s">
        <v>219</v>
      </c>
      <c r="C21" s="320" t="s">
        <v>220</v>
      </c>
      <c r="D21" s="320" t="s">
        <v>221</v>
      </c>
      <c r="E21" s="320" t="s">
        <v>222</v>
      </c>
    </row>
    <row r="22" spans="1:5" ht="51" thickTop="1" thickBot="1" x14ac:dyDescent="0.35">
      <c r="A22" s="321" t="s">
        <v>223</v>
      </c>
      <c r="B22" s="321" t="s">
        <v>224</v>
      </c>
      <c r="C22" s="321" t="s">
        <v>225</v>
      </c>
      <c r="D22" s="321" t="s">
        <v>180</v>
      </c>
      <c r="E22" s="321" t="s">
        <v>181</v>
      </c>
    </row>
    <row r="23" spans="1:5" ht="34.5" thickTop="1" thickBot="1" x14ac:dyDescent="0.35">
      <c r="A23" s="321" t="s">
        <v>223</v>
      </c>
      <c r="B23" s="321" t="s">
        <v>226</v>
      </c>
      <c r="C23" s="321" t="s">
        <v>227</v>
      </c>
      <c r="D23" s="321" t="s">
        <v>180</v>
      </c>
      <c r="E23" s="321" t="s">
        <v>181</v>
      </c>
    </row>
    <row r="24" spans="1:5" ht="34.5" thickTop="1" thickBot="1" x14ac:dyDescent="0.35">
      <c r="A24" s="321" t="s">
        <v>228</v>
      </c>
      <c r="B24" s="321" t="s">
        <v>229</v>
      </c>
      <c r="C24" s="321" t="s">
        <v>230</v>
      </c>
      <c r="D24" s="321" t="s">
        <v>180</v>
      </c>
      <c r="E24" s="321" t="s">
        <v>181</v>
      </c>
    </row>
    <row r="25" spans="1:5" ht="51" thickTop="1" thickBot="1" x14ac:dyDescent="0.35">
      <c r="A25" s="320" t="s">
        <v>231</v>
      </c>
      <c r="B25" s="320" t="s">
        <v>232</v>
      </c>
      <c r="C25" s="320" t="s">
        <v>233</v>
      </c>
      <c r="D25" s="320" t="s">
        <v>180</v>
      </c>
      <c r="E25" s="320" t="s">
        <v>181</v>
      </c>
    </row>
    <row r="26" spans="1:5" ht="67.5" thickTop="1" thickBot="1" x14ac:dyDescent="0.35">
      <c r="A26" s="320" t="s">
        <v>231</v>
      </c>
      <c r="B26" s="320" t="s">
        <v>234</v>
      </c>
      <c r="C26" s="320" t="s">
        <v>235</v>
      </c>
      <c r="D26" s="320" t="s">
        <v>180</v>
      </c>
      <c r="E26" s="320" t="s">
        <v>181</v>
      </c>
    </row>
    <row r="27" spans="1:5" s="123" customFormat="1" ht="34.5" thickTop="1" thickBot="1" x14ac:dyDescent="0.3">
      <c r="A27" s="321" t="s">
        <v>231</v>
      </c>
      <c r="B27" s="321" t="s">
        <v>236</v>
      </c>
      <c r="C27" s="321" t="s">
        <v>237</v>
      </c>
      <c r="D27" s="321" t="s">
        <v>180</v>
      </c>
      <c r="E27" s="321" t="s">
        <v>238</v>
      </c>
    </row>
    <row r="28" spans="1:5" s="123" customFormat="1" ht="67.5" thickTop="1" thickBot="1" x14ac:dyDescent="0.3">
      <c r="A28" s="321" t="s">
        <v>228</v>
      </c>
      <c r="B28" s="321" t="s">
        <v>239</v>
      </c>
      <c r="C28" s="321" t="s">
        <v>240</v>
      </c>
      <c r="D28" s="321" t="s">
        <v>180</v>
      </c>
      <c r="E28" s="321" t="s">
        <v>181</v>
      </c>
    </row>
    <row r="29" spans="1:5" ht="67.5" thickTop="1" thickBot="1" x14ac:dyDescent="0.35">
      <c r="A29" s="321" t="s">
        <v>231</v>
      </c>
      <c r="B29" s="321" t="s">
        <v>241</v>
      </c>
      <c r="C29" s="321" t="s">
        <v>242</v>
      </c>
      <c r="D29" s="321" t="s">
        <v>180</v>
      </c>
      <c r="E29" s="321" t="s">
        <v>181</v>
      </c>
    </row>
    <row r="30" spans="1:5" ht="34.5" thickTop="1" thickBot="1" x14ac:dyDescent="0.35">
      <c r="A30" s="321" t="s">
        <v>231</v>
      </c>
      <c r="B30" s="321" t="s">
        <v>243</v>
      </c>
      <c r="C30" s="321" t="s">
        <v>244</v>
      </c>
      <c r="D30" s="321" t="s">
        <v>180</v>
      </c>
      <c r="E30" s="321" t="s">
        <v>181</v>
      </c>
    </row>
    <row r="31" spans="1:5" ht="51" thickTop="1" thickBot="1" x14ac:dyDescent="0.35">
      <c r="A31" s="321" t="s">
        <v>228</v>
      </c>
      <c r="B31" s="321" t="s">
        <v>245</v>
      </c>
      <c r="C31" s="321" t="s">
        <v>246</v>
      </c>
      <c r="D31" s="321" t="s">
        <v>180</v>
      </c>
      <c r="E31" s="321" t="s">
        <v>181</v>
      </c>
    </row>
    <row r="32" spans="1:5" ht="34.5" thickTop="1" thickBot="1" x14ac:dyDescent="0.35">
      <c r="A32" s="321" t="s">
        <v>228</v>
      </c>
      <c r="B32" s="321" t="s">
        <v>247</v>
      </c>
      <c r="C32" s="321" t="s">
        <v>248</v>
      </c>
      <c r="D32" s="321" t="s">
        <v>180</v>
      </c>
      <c r="E32" s="321" t="s">
        <v>181</v>
      </c>
    </row>
    <row r="33" spans="1:5" ht="67.5" thickTop="1" thickBot="1" x14ac:dyDescent="0.35">
      <c r="A33" s="321" t="s">
        <v>228</v>
      </c>
      <c r="B33" s="321" t="s">
        <v>249</v>
      </c>
      <c r="C33" s="321" t="s">
        <v>250</v>
      </c>
      <c r="D33" s="321" t="s">
        <v>180</v>
      </c>
      <c r="E33" s="321" t="s">
        <v>181</v>
      </c>
    </row>
    <row r="34" spans="1:5" ht="51" thickTop="1" thickBot="1" x14ac:dyDescent="0.35">
      <c r="A34" s="321" t="s">
        <v>228</v>
      </c>
      <c r="B34" s="321" t="s">
        <v>251</v>
      </c>
      <c r="C34" s="321" t="s">
        <v>252</v>
      </c>
      <c r="D34" s="321" t="s">
        <v>180</v>
      </c>
      <c r="E34" s="321" t="s">
        <v>238</v>
      </c>
    </row>
    <row r="35" spans="1:5" ht="100.5" thickTop="1" thickBot="1" x14ac:dyDescent="0.35">
      <c r="A35" s="321" t="s">
        <v>231</v>
      </c>
      <c r="B35" s="321" t="s">
        <v>253</v>
      </c>
      <c r="C35" s="321" t="s">
        <v>254</v>
      </c>
      <c r="D35" s="321" t="s">
        <v>180</v>
      </c>
      <c r="E35" s="321" t="s">
        <v>181</v>
      </c>
    </row>
    <row r="36" spans="1:5" ht="34.5" thickTop="1" thickBot="1" x14ac:dyDescent="0.35">
      <c r="A36" s="321" t="s">
        <v>231</v>
      </c>
      <c r="B36" s="321" t="s">
        <v>255</v>
      </c>
      <c r="C36" s="321" t="s">
        <v>256</v>
      </c>
      <c r="D36" s="321" t="s">
        <v>180</v>
      </c>
      <c r="E36" s="321" t="s">
        <v>181</v>
      </c>
    </row>
    <row r="37" spans="1:5" ht="34.5" thickTop="1" thickBot="1" x14ac:dyDescent="0.35">
      <c r="A37" s="324" t="s">
        <v>231</v>
      </c>
      <c r="B37" s="324" t="s">
        <v>257</v>
      </c>
      <c r="C37" s="321" t="s">
        <v>258</v>
      </c>
      <c r="D37" s="324" t="s">
        <v>180</v>
      </c>
      <c r="E37" s="324" t="s">
        <v>238</v>
      </c>
    </row>
    <row r="38" spans="1:5" ht="51" thickTop="1" thickBot="1" x14ac:dyDescent="0.35">
      <c r="A38" s="324"/>
      <c r="B38" s="324"/>
      <c r="C38" s="321" t="s">
        <v>259</v>
      </c>
      <c r="D38" s="324"/>
      <c r="E38" s="324"/>
    </row>
    <row r="39" spans="1:5" ht="84" thickTop="1" thickBot="1" x14ac:dyDescent="0.35">
      <c r="A39" s="320" t="s">
        <v>260</v>
      </c>
      <c r="B39" s="325" t="s">
        <v>261</v>
      </c>
      <c r="C39" s="320" t="s">
        <v>262</v>
      </c>
      <c r="D39" s="320" t="s">
        <v>180</v>
      </c>
      <c r="E39" s="320" t="s">
        <v>181</v>
      </c>
    </row>
    <row r="40" spans="1:5" ht="34.5" thickTop="1" thickBot="1" x14ac:dyDescent="0.35">
      <c r="A40" s="320" t="s">
        <v>260</v>
      </c>
      <c r="B40" s="325" t="s">
        <v>263</v>
      </c>
      <c r="C40" s="320" t="s">
        <v>264</v>
      </c>
      <c r="D40" s="320" t="s">
        <v>180</v>
      </c>
      <c r="E40" s="320" t="s">
        <v>181</v>
      </c>
    </row>
    <row r="41" spans="1:5" ht="34.5" thickTop="1" thickBot="1" x14ac:dyDescent="0.35">
      <c r="A41" s="320" t="s">
        <v>260</v>
      </c>
      <c r="B41" s="325" t="s">
        <v>265</v>
      </c>
      <c r="C41" s="320" t="s">
        <v>266</v>
      </c>
      <c r="D41" s="320" t="s">
        <v>180</v>
      </c>
      <c r="E41" s="320" t="s">
        <v>181</v>
      </c>
    </row>
    <row r="42" spans="1:5" ht="34.5" thickTop="1" thickBot="1" x14ac:dyDescent="0.35">
      <c r="A42" s="320" t="s">
        <v>267</v>
      </c>
      <c r="B42" s="320" t="s">
        <v>268</v>
      </c>
      <c r="C42" s="320" t="s">
        <v>269</v>
      </c>
      <c r="D42" s="320" t="s">
        <v>180</v>
      </c>
      <c r="E42" s="320" t="s">
        <v>181</v>
      </c>
    </row>
    <row r="43" spans="1:5" ht="34.5" thickTop="1" thickBot="1" x14ac:dyDescent="0.35">
      <c r="A43" s="320" t="s">
        <v>267</v>
      </c>
      <c r="B43" s="320">
        <v>15489</v>
      </c>
      <c r="C43" s="320" t="s">
        <v>270</v>
      </c>
      <c r="D43" s="320" t="s">
        <v>180</v>
      </c>
      <c r="E43" s="320" t="s">
        <v>181</v>
      </c>
    </row>
    <row r="44" spans="1:5" ht="51" thickTop="1" thickBot="1" x14ac:dyDescent="0.35">
      <c r="A44" s="320" t="s">
        <v>271</v>
      </c>
      <c r="B44" s="320" t="s">
        <v>272</v>
      </c>
      <c r="C44" s="320" t="s">
        <v>273</v>
      </c>
      <c r="D44" s="320" t="s">
        <v>180</v>
      </c>
      <c r="E44" s="320" t="s">
        <v>181</v>
      </c>
    </row>
    <row r="45" spans="1:5" ht="18" thickTop="1" thickBot="1" x14ac:dyDescent="0.35">
      <c r="A45" s="321" t="s">
        <v>274</v>
      </c>
      <c r="B45" s="321" t="s">
        <v>275</v>
      </c>
      <c r="C45" s="321" t="s">
        <v>276</v>
      </c>
      <c r="D45" s="321" t="s">
        <v>180</v>
      </c>
      <c r="E45" s="321" t="s">
        <v>181</v>
      </c>
    </row>
    <row r="46" spans="1:5" ht="34.5" thickTop="1" thickBot="1" x14ac:dyDescent="0.35">
      <c r="A46" s="321" t="s">
        <v>274</v>
      </c>
      <c r="B46" s="321" t="s">
        <v>277</v>
      </c>
      <c r="C46" s="321" t="s">
        <v>278</v>
      </c>
      <c r="D46" s="321" t="s">
        <v>180</v>
      </c>
      <c r="E46" s="321" t="s">
        <v>181</v>
      </c>
    </row>
    <row r="47" spans="1:5" ht="34.5" thickTop="1" thickBot="1" x14ac:dyDescent="0.35">
      <c r="A47" s="321" t="s">
        <v>182</v>
      </c>
      <c r="B47" s="321" t="s">
        <v>279</v>
      </c>
      <c r="C47" s="321" t="s">
        <v>280</v>
      </c>
      <c r="D47" s="321" t="s">
        <v>281</v>
      </c>
      <c r="E47" s="321" t="s">
        <v>181</v>
      </c>
    </row>
    <row r="48" spans="1:5" ht="27" thickTop="1" thickBot="1" x14ac:dyDescent="0.35">
      <c r="A48" s="326" t="s">
        <v>182</v>
      </c>
      <c r="B48" s="326" t="s">
        <v>282</v>
      </c>
      <c r="C48" s="326" t="s">
        <v>283</v>
      </c>
      <c r="D48" s="326" t="s">
        <v>281</v>
      </c>
      <c r="E48" s="326" t="s">
        <v>181</v>
      </c>
    </row>
    <row r="49" spans="1:5" ht="18" thickTop="1" thickBot="1" x14ac:dyDescent="0.35">
      <c r="A49" s="326" t="s">
        <v>284</v>
      </c>
      <c r="B49" s="326" t="s">
        <v>285</v>
      </c>
      <c r="C49" s="326" t="s">
        <v>286</v>
      </c>
      <c r="D49" s="326" t="s">
        <v>281</v>
      </c>
      <c r="E49" s="326" t="s">
        <v>181</v>
      </c>
    </row>
    <row r="50" spans="1:5" ht="27" thickTop="1" thickBot="1" x14ac:dyDescent="0.35">
      <c r="A50" s="326" t="s">
        <v>208</v>
      </c>
      <c r="B50" s="326" t="s">
        <v>287</v>
      </c>
      <c r="C50" s="326" t="s">
        <v>288</v>
      </c>
      <c r="D50" s="326" t="s">
        <v>281</v>
      </c>
      <c r="E50" s="326" t="s">
        <v>181</v>
      </c>
    </row>
    <row r="51" spans="1:5" ht="65.25" thickTop="1" thickBot="1" x14ac:dyDescent="0.35">
      <c r="A51" s="326" t="s">
        <v>208</v>
      </c>
      <c r="B51" s="326" t="s">
        <v>289</v>
      </c>
      <c r="C51" s="327" t="s">
        <v>290</v>
      </c>
      <c r="D51" s="326" t="s">
        <v>281</v>
      </c>
      <c r="E51" s="328" t="s">
        <v>181</v>
      </c>
    </row>
    <row r="52" spans="1:5" ht="27" thickTop="1" thickBot="1" x14ac:dyDescent="0.35">
      <c r="A52" s="326" t="s">
        <v>208</v>
      </c>
      <c r="B52" s="326" t="s">
        <v>291</v>
      </c>
      <c r="C52" s="327" t="s">
        <v>292</v>
      </c>
      <c r="D52" s="326" t="s">
        <v>293</v>
      </c>
      <c r="E52" s="328" t="s">
        <v>294</v>
      </c>
    </row>
    <row r="53" spans="1:5" ht="65.25" thickTop="1" thickBot="1" x14ac:dyDescent="0.35">
      <c r="A53" s="326" t="s">
        <v>208</v>
      </c>
      <c r="B53" s="326" t="s">
        <v>295</v>
      </c>
      <c r="C53" s="327" t="s">
        <v>296</v>
      </c>
      <c r="D53" s="124" t="s">
        <v>297</v>
      </c>
      <c r="E53" s="329" t="s">
        <v>181</v>
      </c>
    </row>
    <row r="54" spans="1:5" ht="52.5" thickTop="1" thickBot="1" x14ac:dyDescent="0.35">
      <c r="A54" s="327" t="s">
        <v>298</v>
      </c>
      <c r="B54" s="327" t="s">
        <v>299</v>
      </c>
      <c r="C54" s="327" t="s">
        <v>300</v>
      </c>
      <c r="D54" s="326" t="s">
        <v>301</v>
      </c>
      <c r="E54" s="328" t="s">
        <v>181</v>
      </c>
    </row>
    <row r="55" spans="1:5" ht="78" thickTop="1" thickBot="1" x14ac:dyDescent="0.35">
      <c r="A55" s="327" t="s">
        <v>298</v>
      </c>
      <c r="B55" s="327" t="s">
        <v>302</v>
      </c>
      <c r="C55" s="327" t="s">
        <v>303</v>
      </c>
      <c r="D55" s="326">
        <v>15</v>
      </c>
      <c r="E55" s="328" t="s">
        <v>304</v>
      </c>
    </row>
    <row r="56" spans="1:5" ht="27" thickTop="1" thickBot="1" x14ac:dyDescent="0.35">
      <c r="A56" s="327" t="s">
        <v>223</v>
      </c>
      <c r="B56" s="330" t="s">
        <v>305</v>
      </c>
      <c r="C56" s="327" t="s">
        <v>306</v>
      </c>
      <c r="D56" s="326" t="s">
        <v>301</v>
      </c>
      <c r="E56" s="328" t="s">
        <v>181</v>
      </c>
    </row>
    <row r="57" spans="1:5" ht="39.75" thickTop="1" thickBot="1" x14ac:dyDescent="0.35">
      <c r="A57" s="327" t="s">
        <v>223</v>
      </c>
      <c r="B57" s="327" t="s">
        <v>307</v>
      </c>
      <c r="C57" s="327" t="s">
        <v>308</v>
      </c>
      <c r="D57" s="326" t="s">
        <v>301</v>
      </c>
      <c r="E57" s="328" t="s">
        <v>181</v>
      </c>
    </row>
    <row r="58" spans="1:5" ht="17.25" thickTop="1" x14ac:dyDescent="0.3"/>
  </sheetData>
  <autoFilter ref="A5:E54"/>
  <mergeCells count="6">
    <mergeCell ref="E37:E38"/>
    <mergeCell ref="A1:B2"/>
    <mergeCell ref="C1:D2"/>
    <mergeCell ref="A37:A38"/>
    <mergeCell ref="B37:B38"/>
    <mergeCell ref="D37:D3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Caracterización</vt:lpstr>
      <vt:lpstr>INDICADOR</vt:lpstr>
      <vt:lpstr>INDICADOR (2)</vt:lpstr>
      <vt:lpstr>INDICADOR (3)</vt:lpstr>
      <vt:lpstr>NORMOGRAMA</vt:lpstr>
      <vt:lpstr>INDICADOR!Área_de_impresión</vt:lpstr>
      <vt:lpstr>'INDICADOR (2)'!Área_de_impresión</vt:lpstr>
      <vt:lpstr>'INDICADOR (3)'!Área_de_impresión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Lynda Maria Cristina Castellanos Rodriguez</dc:creator>
  <cp:lastModifiedBy>Lynda Maria Cristina Castellanos Rodriguez</cp:lastModifiedBy>
  <dcterms:created xsi:type="dcterms:W3CDTF">2019-07-30T17:59:42Z</dcterms:created>
  <dcterms:modified xsi:type="dcterms:W3CDTF">2019-09-13T15:56:41Z</dcterms:modified>
</cp:coreProperties>
</file>