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C:\Users\MARY CARRILLO\Desktop\Oficina Asesora 2023\Modulo Dctos SIGI\Publicacion Dctos 2023-10-17\GD01\GD01-C01_V4\"/>
    </mc:Choice>
  </mc:AlternateContent>
  <xr:revisionPtr revIDLastSave="0" documentId="13_ncr:1_{2A823D34-9F68-40F2-844F-492F85F53353}" xr6:coauthVersionLast="47" xr6:coauthVersionMax="47" xr10:uidLastSave="{00000000-0000-0000-0000-000000000000}"/>
  <bookViews>
    <workbookView xWindow="-25320" yWindow="-1005" windowWidth="25440" windowHeight="15390" tabRatio="604" xr2:uid="{00000000-000D-0000-FFFF-FFFF00000000}"/>
  </bookViews>
  <sheets>
    <sheet name="Caracterización" sheetId="1" r:id="rId1"/>
    <sheet name="INDICADOR 1" sheetId="2" r:id="rId2"/>
    <sheet name="INDICADOR 2" sheetId="3" r:id="rId3"/>
    <sheet name="INDICADOR 3" sheetId="10" r:id="rId4"/>
  </sheets>
  <externalReferences>
    <externalReference r:id="rId5"/>
    <externalReference r:id="rId6"/>
    <externalReference r:id="rId7"/>
    <externalReference r:id="rId8"/>
  </externalReferences>
  <definedNames>
    <definedName name="_xlnm.Print_Area" localSheetId="1">'INDICADOR 1'!$A$1:$S$24</definedName>
    <definedName name="_xlnm.Print_Area" localSheetId="2">'INDICADOR 2'!$A$1:$S$24</definedName>
    <definedName name="_xlnm.Print_Area" localSheetId="3">'INDICADOR 3'!$A$1:$S$24</definedName>
    <definedName name="codigo">[1]listas!$A$2:$A$230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 i="10" l="1"/>
  <c r="C11" i="10"/>
  <c r="M5" i="10"/>
  <c r="C6" i="10"/>
  <c r="C11" i="3"/>
  <c r="C11" i="2"/>
  <c r="C8" i="3" l="1"/>
  <c r="M8" i="3" l="1"/>
  <c r="C6" i="3"/>
  <c r="M5" i="3"/>
  <c r="C8" i="2"/>
  <c r="C6" i="2"/>
  <c r="M5" i="2"/>
  <c r="E12" i="1" l="1"/>
  <c r="H7" i="1"/>
  <c r="E7" i="1"/>
</calcChain>
</file>

<file path=xl/sharedStrings.xml><?xml version="1.0" encoding="utf-8"?>
<sst xmlns="http://schemas.openxmlformats.org/spreadsheetml/2006/main" count="297" uniqueCount="177">
  <si>
    <t>CARACTERIZACIÓN DE PROCESOS</t>
  </si>
  <si>
    <t>CÓDIGO
VERSIÓN: 2</t>
  </si>
  <si>
    <t>GD01-C01</t>
  </si>
  <si>
    <t>VERSION</t>
  </si>
  <si>
    <t>FECHA</t>
  </si>
  <si>
    <t>PROCESO</t>
  </si>
  <si>
    <t>MACROPROCESO</t>
  </si>
  <si>
    <t>TIPO DE PROCESO</t>
  </si>
  <si>
    <t>OBJETIVO DEL PROCESO</t>
  </si>
  <si>
    <t>INDICADORES DE PROCESO</t>
  </si>
  <si>
    <t xml:space="preserve">TIPO DE INDICADOR </t>
  </si>
  <si>
    <t>NOMBRE</t>
  </si>
  <si>
    <t>Gestión Documental</t>
  </si>
  <si>
    <t>Determinar políticas, lineamientos, procedimientos, instructivos, planes y programas específicos para la normalización de la Gestión Documental en la Entidad, así como la verificación y seguimiento de la aplicación de los mismos, con el fin de proteger el patrimonio documental, facilitar su uso y disposición, alineándose con los objetivos estratégicos y misionales en busca de la eficiencia y transparencia administrativa.</t>
  </si>
  <si>
    <t>Eficacia</t>
  </si>
  <si>
    <t>Documentos de salida de la SIC enviados - GD01 Gestión Documental</t>
  </si>
  <si>
    <t>Eficiencia</t>
  </si>
  <si>
    <t>Eficiencia en las transferencia documentales primarias de la Entidad.</t>
  </si>
  <si>
    <t>LIDER DEL PROCESO</t>
  </si>
  <si>
    <t>ALCANCE</t>
  </si>
  <si>
    <t>Inicia con la planificación de la gestión documental, hasta la disposición final del documento (eliminación o conservación).</t>
  </si>
  <si>
    <t>ELEMENTOS DE ENTRADA</t>
  </si>
  <si>
    <t>CICLO PHVA</t>
  </si>
  <si>
    <t>ACTIVIDADES</t>
  </si>
  <si>
    <t xml:space="preserve">ELEMENTOS DE SALIDA </t>
  </si>
  <si>
    <t>PROVEEDOR INTERNO</t>
  </si>
  <si>
    <t xml:space="preserve">PROVEEDOR EXTERNO </t>
  </si>
  <si>
    <t>ENTRADAS</t>
  </si>
  <si>
    <t>P</t>
  </si>
  <si>
    <t>H</t>
  </si>
  <si>
    <t>V</t>
  </si>
  <si>
    <t>A</t>
  </si>
  <si>
    <t>DESCRIPCIÓN DE ACTIVIDADES</t>
  </si>
  <si>
    <t>RESPONSABLES</t>
  </si>
  <si>
    <t>SALIDAS</t>
  </si>
  <si>
    <t>CLIENTE INTERNO</t>
  </si>
  <si>
    <t xml:space="preserve">CLIENTE EXTERNO </t>
  </si>
  <si>
    <t xml:space="preserve">DE01 Formulación Estratégica
DE02 Revisión Estratégica
Todos los Procesos
</t>
  </si>
  <si>
    <t>Entes nacionales e internacionales y ciudadanía</t>
  </si>
  <si>
    <t>Plan Estratégico Sectorial, Plan Estratégico Institucional, Proyecto de Inversión, Plan Anual de Adquisiciones de la vigencia anterior, Plan de Acción de la vigencia anterior, Planes de Mejoramiento, Mapa de Riesgos, Indicadores, Encuestas y otros mecanismos de retroalimentación de los grupos de valor</t>
  </si>
  <si>
    <t>X</t>
  </si>
  <si>
    <t>Plan de Acción
Plan Anual de Adquisiciones
Plan Institucional de Archivos (PINAR)
Programa de Gestión Documental (PGD)
Políticas
Procedimientos
Instructivos</t>
  </si>
  <si>
    <t>DE01 Formulación Estratégica 
DE02 Revisión Estratégica
Todos los procesos</t>
  </si>
  <si>
    <t xml:space="preserve">
Partes interesadas</t>
  </si>
  <si>
    <t xml:space="preserve">Plan Institucional de Archivos (PINAR), Programa de Gestión Documental (PGD), Sistema Integrado de Conservación (SIC)  </t>
  </si>
  <si>
    <t>Comité Institucional de Gestión y Desempeño</t>
  </si>
  <si>
    <t>Planes y Programas Específicos de Gestión Documental.</t>
  </si>
  <si>
    <t xml:space="preserve">DE01 Formulación Estratégica 
DE02 Revisión Estratégica
</t>
  </si>
  <si>
    <t>Archivo General de la Nación, Legislación.                                                                
Otras entidades del estado
Organismos de normas internacionales</t>
  </si>
  <si>
    <t xml:space="preserve">Diseñar o actualizar, desarrollar e implementar  los planes, programas, procedimientos, instructivos, instrumentos, formato archivísticos e instrumentos de información pública, Indicadores de cumplimiento y cronograma PGD </t>
  </si>
  <si>
    <t>Dirección Administrativa
Coordinación Grupo de Trabajo de Gestión Documental y Archivo
Profesionales del GTGDA
Delegados, Jefes de Oficina, Directores, Coordinadores y sus equipos de trabajo
Gestores Documentales de la Entidad</t>
  </si>
  <si>
    <t>Planes, programas, procedimientos, 
 instructivos e instrumentos archivísticos y de información pública, implementados.</t>
  </si>
  <si>
    <t>Todos los procesos</t>
  </si>
  <si>
    <t>Partes interesadas</t>
  </si>
  <si>
    <t>Sistema Integrado de Conservación (SIC)
Planes y Programas Específicos del SIC</t>
  </si>
  <si>
    <t>Diseñar o actualizar, desarrollar e implementar el manual del Sistema Integrado de Conservación, los planes, programas, instructivos y formatos de control.</t>
  </si>
  <si>
    <t>Manual, planes, programas, instructivos y formatos,  implementados.</t>
  </si>
  <si>
    <t>Ciudadanía, otras entidades</t>
  </si>
  <si>
    <t>Documentos de entrada, salida y traslado</t>
  </si>
  <si>
    <t>Ciudadanía, organismos de control y vigilancia.</t>
  </si>
  <si>
    <t xml:space="preserve">Unidades documentales, expedientes, solicitudes, </t>
  </si>
  <si>
    <t>Capacitar y orientar acerca de las políticas, planes, programas, procedimientos e instructivos de gestión documental en las actividades técnicas y archivísticas correspondientes a la organización, administración y/o custodia de los archivos de gestión y Archivo Central.</t>
  </si>
  <si>
    <t>Coordinación Grupo de Trabajo de Gestión Documental y Archivo
Profesionales del GTGDA
Colaboradores técnicos del proceso</t>
  </si>
  <si>
    <t>Funcionarios y colaboradores capacitados 
Presentaciones y registros de asistencia
Informes de inspección</t>
  </si>
  <si>
    <t>Partes Interesadas</t>
  </si>
  <si>
    <t xml:space="preserve">  SC03 Gestión Ambiental</t>
  </si>
  <si>
    <t>Orientaciones y metodología de gestión ambiental</t>
  </si>
  <si>
    <t xml:space="preserve">  Participar en actividades definidas en los programas de Gestión Ambiental</t>
  </si>
  <si>
    <t>Líder de proceso y su equipo de trabajo</t>
  </si>
  <si>
    <t>Prácticas y controles ambientales</t>
  </si>
  <si>
    <t>Todos los procesos
Servidores Públicos de la SIC y 
Representante de la Dirección para SGA</t>
  </si>
  <si>
    <t xml:space="preserve"> Partes interesadas</t>
  </si>
  <si>
    <t>SC04 Seguridad y Salud en el Trabajo</t>
  </si>
  <si>
    <t>Orientaciones y metodología de gestión en seguridad y salud en el Trabajo</t>
  </si>
  <si>
    <t xml:space="preserve"> Participar en las actividades definidas en los programas de Seguridad y Salud en el Trabajo</t>
  </si>
  <si>
    <t>Prácticas y controles en seguridad y salud en el Trabajo</t>
  </si>
  <si>
    <t>Todos los procesos
Servidores Públicos de la SIC y
Representante de la Dirección para SyST</t>
  </si>
  <si>
    <t>GD01 Gestión Documental</t>
  </si>
  <si>
    <t>Entes de Vigilancia y Control</t>
  </si>
  <si>
    <t xml:space="preserve"> Información de cumplimiento de actividades (operativas, plan de acción e indicadores de proceso)
</t>
  </si>
  <si>
    <t xml:space="preserve">Reportar información de las actividades realizadas por el líder de proceso y su equipo de trabajo a la Oficina Asesora de Planeación con la periodicidad requerida: Reporte de cumplimiento de actividades del Plan Estratégico Sectorial, Plan Estratégico Institucional, Proyecto de Inversión, Plan Anual de Adquisiciones, Plan de Acción, Planes de Mejoramiento, Mapa de Riesgos, Indicadores, Encuestas y otros mecanismos de retroalimentación de los grupos de valor </t>
  </si>
  <si>
    <t>Seguimiento</t>
  </si>
  <si>
    <t>CI02 Seguimiento al Sistema Integral de Gestión
DE02 Revisión Estratégica</t>
  </si>
  <si>
    <t>MinCIT, entes de vigilancia y control y ciudadanía</t>
  </si>
  <si>
    <t>DE02 Revisión Estratégica DIRECCIÓN ADMINISTRATIVA OFICINA ASESORA DE PLANEACIÓN, GT GD Y RF, OFICINA DE CONTROL INTERNO</t>
  </si>
  <si>
    <t xml:space="preserve">Seguimiento </t>
  </si>
  <si>
    <t>Realizar Comité de Gestión y Comité de Coordinación, verificar cumplimiento y establecer acciones</t>
  </si>
  <si>
    <t>Establecer acciones correctivas y preventivas (de ser necesario)</t>
  </si>
  <si>
    <t>CI02 Seguimiento Sistema Integral de Gestión Institucional</t>
  </si>
  <si>
    <t>Comunicación fechas de auditoría interna, programación auditorias del SIGI</t>
  </si>
  <si>
    <t>Atender la auditoria y entregar la información necesaria</t>
  </si>
  <si>
    <t xml:space="preserve">Establecer acciones correctivas y preventivas (de ser necesario) </t>
  </si>
  <si>
    <t>Entes de control</t>
  </si>
  <si>
    <t>Comunicación fechas de auditoría externa</t>
  </si>
  <si>
    <t>Entregar la información necesaria para que los entes de control realicen las auditorías que corresponda</t>
  </si>
  <si>
    <t>DE02 Revisión Estratégica
CI02 Seguimiento Sistema Integral de Gestión Institucional</t>
  </si>
  <si>
    <t>Recopilar información de la vigencia y entregarla a la Oficina Asesora de Planeación para que consolide informe de Revisión por la Dirección e Información para el ejercicio de Rendición de Cuentas</t>
  </si>
  <si>
    <t>Información para Revisión por la Dirección e Información para el ejercicio de Rendición de Cuentas</t>
  </si>
  <si>
    <t>SC01 Formulación Sistema Integral de Gestión Institucional</t>
  </si>
  <si>
    <t>Entes de Control</t>
  </si>
  <si>
    <t>Necesidad de establecer acciones correctivas y preventivas</t>
  </si>
  <si>
    <t>Diligenciar el Plan de Mejoramiento con las acciones correctivas y preventivas
Entregar periódicamente reporte de cumplimiento del Plan de Mejoramiento (SIGI y las Auditorias de Gestión) a la Oficina de Control Interno</t>
  </si>
  <si>
    <t>Plan de mejoramiento,</t>
  </si>
  <si>
    <t>CI02 Seguimiento Sistema Integral de Gestión Institucional
 CI01 Asesoría y Evaluación Independiente</t>
  </si>
  <si>
    <t>TRÁMITES Y OPAS</t>
  </si>
  <si>
    <t>HOJA DE VIDA INDICADOR</t>
  </si>
  <si>
    <t>IDENTIFICACIÓN DEL INDICADOR</t>
  </si>
  <si>
    <t>Dependencia</t>
  </si>
  <si>
    <t>Grupo de Trabajo de Gestión Documental y Archivo</t>
  </si>
  <si>
    <t>Proceso</t>
  </si>
  <si>
    <t>Macroproceso</t>
  </si>
  <si>
    <t>Líder de proceso</t>
  </si>
  <si>
    <t>Responsable de la medición</t>
  </si>
  <si>
    <t>Coordinador Grupo de Trabajo de Gestión Documental y Archivo</t>
  </si>
  <si>
    <t>Nombre del Indicador</t>
  </si>
  <si>
    <t>Tipo de indicador</t>
  </si>
  <si>
    <t>Tipo de registro</t>
  </si>
  <si>
    <t>No acumulado</t>
  </si>
  <si>
    <t>Objetivo del Indicador</t>
  </si>
  <si>
    <t>Descripción del indicador</t>
  </si>
  <si>
    <t>Objetivo del Proceso</t>
  </si>
  <si>
    <t>Formula del Indicador</t>
  </si>
  <si>
    <t>Nombre de la Variable</t>
  </si>
  <si>
    <t>Descripción de la Variable</t>
  </si>
  <si>
    <t>Unidad de Medida</t>
  </si>
  <si>
    <t>Fuente de Información</t>
  </si>
  <si>
    <t xml:space="preserve">Documentos enviados por el Grupo de Gestión Documental y Archivo-GD01 Gestión Documental </t>
  </si>
  <si>
    <t>Se refiere al total de documentos enviados a través de la empresa de correo y correspondencia, el correo electrónico institucional (contáctenos) y entregas a la mano.</t>
  </si>
  <si>
    <t>Númerica</t>
  </si>
  <si>
    <t>Sistema de trámites</t>
  </si>
  <si>
    <t xml:space="preserve">Documentos recibidos para enviar de las dependencias de la SIC al GD01 Gestión Documental </t>
  </si>
  <si>
    <t>Se refiere a la cantidad de documentos entregados por las dependencias de la SIC al Grupo de Trabajo de Gestión Documental y Archivo para el trámite de envío.</t>
  </si>
  <si>
    <t>Sistema de trámites, planillas de control de documentos</t>
  </si>
  <si>
    <t>Periodicidad</t>
  </si>
  <si>
    <t>Mensual</t>
  </si>
  <si>
    <t>x</t>
  </si>
  <si>
    <t>Bimestral</t>
  </si>
  <si>
    <t xml:space="preserve">Trimestral </t>
  </si>
  <si>
    <t>Semestral</t>
  </si>
  <si>
    <t>Tendencia</t>
  </si>
  <si>
    <t>Creciente</t>
  </si>
  <si>
    <t>Decreciente</t>
  </si>
  <si>
    <t>Constante</t>
  </si>
  <si>
    <t>META</t>
  </si>
  <si>
    <t>Línea Base</t>
  </si>
  <si>
    <t>Fuente Información de Línea Base</t>
  </si>
  <si>
    <t xml:space="preserve">Correcciones a la radicación de entrada (manuales) GD01 Gestión Documental /Total radicaciones de entrada (manuales)-GD01 Gestión Documental </t>
  </si>
  <si>
    <t xml:space="preserve">Correcciones a la radicación de entrada (manuales) GD01 Gestión Documental </t>
  </si>
  <si>
    <t>Correcciones generadas mensualmente al proceso de radicación de entrada (manuales)</t>
  </si>
  <si>
    <t xml:space="preserve">Total, radicaciones de entrada (manuales)-GD01 Gestión Documental </t>
  </si>
  <si>
    <t>Corresponde al número total de imágenes digitalizadas correspondientes a los documentos de entrada.</t>
  </si>
  <si>
    <t>acumulado</t>
  </si>
  <si>
    <t>Actividades ejecutadas por trimestre para realizar control y cumplimiento en los tiempos de retención en los archivos de gestión / Actividades establecidas por trimestre para realizar control y cumplimiento en los tiempos de retención en los archivos de gestión</t>
  </si>
  <si>
    <t>Actividades ejecutadas por trimestre para realizar control y cumplimiento en los tiempos de retención en los archivos de gestión.</t>
  </si>
  <si>
    <t>Corresponde al porcentaje de desarrollo y cumplimiento de las actividades de identificación y verificación de organización en los archivos de gestión, a traves de la aplicación de los controles establecidos.</t>
  </si>
  <si>
    <t>Porcentaje</t>
  </si>
  <si>
    <t>TRD, circular interna Cronograma de transferencias primarias, cronograma de visitas de inspección, listas de chequeo diligenciadas y registros de asistencia,
 Sistema de Gestión de Archivo - SGA</t>
  </si>
  <si>
    <t>Actividades establecidas por trimestre para realizar control y cumplimiento en los tiempos de retención en los archivos de gestión.</t>
  </si>
  <si>
    <t>Corresponde al porcentaje de seguimiento trimestral del avance en las actividades de: Identificar el estado de organización de los archivos de gestión cumpliendo lo establecido en las TRD y en los instructivos. Verificar que la documentación cumpla con los tiempos de retención. Capacitar y/o retroalimentar en temas archivísticos.</t>
  </si>
  <si>
    <t>Circular interna, Cronograma de transferencias primarias, cronograma de visitas de inspección, listas de chequeo y registros de asistencia.</t>
  </si>
  <si>
    <t>El presente indicador, realiza el control y cumplimiento de los tiempos de retención documental de las series y subseries documentales en los archivos de gestión, frente a las transferencias primarias programadas para la vigencia, teniendo en cuenta la TRD, la circular interna de transferencias primarias y el cronograma de transferencias primarias generado.</t>
  </si>
  <si>
    <t>No se tienen datos de linea base, corresponde a un indicador nuevo para 2024</t>
  </si>
  <si>
    <r>
      <rPr>
        <sz val="11"/>
        <color rgb="FF000000"/>
        <rFont val="Arial"/>
      </rPr>
      <t xml:space="preserve">Generar información para analizar el comportamiento de las áreas, frente al cumplimiento de los lineamientos archivísticos al realizar la entrega de las unidades documentales que cumplieron su tiempo de retención en los archivos de gestión, </t>
    </r>
    <r>
      <rPr>
        <sz val="11"/>
        <rFont val="Arial"/>
        <family val="2"/>
      </rPr>
      <t>y así formular acciones correctivas que nos permitan mitigar el riesgo de gestión ante el USO INDEBIDO DE ACTIVOS (INCLUYE INFORMACIÓN) al ordenar, archivar, trasladar y prestar documentos, que den a lugar.</t>
    </r>
  </si>
  <si>
    <t>Por medio del presente indicador se realiza control de la documentación radicada de manera manual a tráves de los medios de recepción de ventanilla, empresas postales y correo institucional contactenos y se determina el porcentaje de correcciones o errores que el personal de radicación puedan llegar a cometer.</t>
  </si>
  <si>
    <t>Medir la cantidad de comunicaciones recibidas y radicadas de manera manual a tráves de los medios de recepción de ventanilla, empresas postales y correo institucional contactenos, con base al procedimiento de correspondencia y sistema de tramites y el intructivo de radicación de entrada y cuantificar las correcciones que el personal de radicación puedan llegar a cometer, y así formular acciones correctivas que nos permita mitigar el riesgo de gestión ante las DECISIONES ERRÓNEAS al registrar la información en el sistema, queden a lugar.</t>
  </si>
  <si>
    <t>0.13%</t>
  </si>
  <si>
    <t>Monitorear el cumplimiento de las actividades de recepción y envio de documentos producidos por las dependencias, con base en el procedimiento de correspondencia y sistema de trámites y el instructivo de envío y traslado de comunicaciones oficiales, y así, formular acciones correctivas que nos permitan mitigar el riesgo de gestión ante las DECISIONES ERRÓNEAS al registrar la información en el sistema, que den a lugar.</t>
  </si>
  <si>
    <t>Por medio del presente indicador se realiza control de la documentación de salida, generada por las dependencias de manera física y en algunas ocasiones electrónica,  y, entregada al Grupo de Trabajo de Gestión Documental y Archivo para su respectivo envío a través de la empresa de correo y correspondencia, el correo electrónico institucional (contáctenos) y entregas a la mano.</t>
  </si>
  <si>
    <t>(Documentos enviados por el Grupo de Gestión Documental y Archivo -GD01 Gestión Documental /Documentos recibidos para enviar de las dependencias de a SIC -GD01 Gestión Documental) *100</t>
  </si>
  <si>
    <t>Promedio de reportes vigencia 2023</t>
  </si>
  <si>
    <t>Eficacia en la radicación de entrada (de manera manual) - GD01 Gestión Documental</t>
  </si>
  <si>
    <t xml:space="preserve">Secretario General 
Coordinación Grupo de Trabajo de Gestión Documental y Archivo
</t>
  </si>
  <si>
    <t>Plan de Acción
Plan Anual de Adquisiciones
Plan Institucional de Archivos (PINAR)
Programa de Gestión Documental (PGD)
Instrumentos Archivísticos
Instrumentos de Gestión de Información Pública
Programas Específicos de Gestión Documental.</t>
  </si>
  <si>
    <t>Gestionar las comunicaciones oficiales de la entidad, desde la recepción, registro, radicación, distribución y/o traslado interno, hasta el envío de las comunicaciones oficiales de salida como lo establece el procedimiento GD01-P02 y los instructivos GD01-I05 y GD01-I06.</t>
  </si>
  <si>
    <t>Coordinación Grupo de Trabajo de Gestión Documental y Archivo
Funcionarios y colaboradores de apoyo al proceso</t>
  </si>
  <si>
    <t>Documentos recibidos, verificados, registrados, radicados, digitalizados, indexados, organizados, encasillados y distribuidos.
Documentos gestionados de salida, planillas de radicación, planillas de consignación de correspondencia, certificaciones de envío, planilla de control de diligencias.</t>
  </si>
  <si>
    <t>Programar y realizar visitas de acompañamiento e inspección a los archivos de las dependencias, para verificar el cumplimiento de lo establecido en las políticas, planes, programas, procedimientos e instructivos de gestión documental.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</si>
</sst>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1"/>
      <color theme="1"/>
      <name val="Calibri"/>
      <family val="2"/>
      <scheme val="minor"/>
    </font>
    <font>
      <b/>
      <sz val="11"/>
      <color theme="1"/>
      <name val="Calibri"/>
      <family val="2"/>
      <scheme val="minor"/>
    </font>
    <font>
      <b/>
      <sz val="18"/>
      <color rgb="FF2D3B89"/>
      <name val="Arial Black"/>
      <family val="2"/>
    </font>
    <font>
      <sz val="11"/>
      <name val="Arial"/>
      <family val="2"/>
    </font>
    <font>
      <sz val="11"/>
      <color theme="1"/>
      <name val="Arial Black"/>
      <family val="2"/>
    </font>
    <font>
      <b/>
      <sz val="10"/>
      <color theme="0"/>
      <name val="Arial Black"/>
      <family val="2"/>
    </font>
    <font>
      <b/>
      <sz val="11"/>
      <color theme="1"/>
      <name val="Arial Black"/>
      <family val="2"/>
    </font>
    <font>
      <b/>
      <sz val="9"/>
      <color theme="0"/>
      <name val="Arial Black"/>
      <family val="2"/>
    </font>
    <font>
      <sz val="12"/>
      <color theme="1"/>
      <name val="Arial"/>
      <family val="2"/>
    </font>
    <font>
      <sz val="11"/>
      <color theme="1"/>
      <name val="Arial"/>
      <family val="2"/>
    </font>
    <font>
      <sz val="12"/>
      <name val="Arial"/>
      <family val="2"/>
    </font>
    <font>
      <b/>
      <sz val="11"/>
      <color theme="1"/>
      <name val="Arial"/>
      <family val="2"/>
    </font>
    <font>
      <sz val="11"/>
      <color theme="0"/>
      <name val="Arial"/>
      <family val="2"/>
    </font>
    <font>
      <sz val="11"/>
      <name val="Calibri"/>
      <family val="2"/>
      <scheme val="minor"/>
    </font>
    <font>
      <b/>
      <sz val="11"/>
      <name val="Arial"/>
      <family val="2"/>
    </font>
    <font>
      <b/>
      <sz val="16"/>
      <color rgb="FF2D3B89"/>
      <name val="Arial"/>
      <family val="2"/>
    </font>
    <font>
      <sz val="14"/>
      <color theme="1"/>
      <name val="Arial"/>
      <family val="2"/>
    </font>
    <font>
      <b/>
      <sz val="14"/>
      <color theme="1"/>
      <name val="Arial"/>
      <family val="2"/>
    </font>
    <font>
      <sz val="14"/>
      <name val="Arial"/>
      <family val="2"/>
    </font>
    <font>
      <u/>
      <sz val="11"/>
      <color theme="10"/>
      <name val="Calibri"/>
      <family val="2"/>
      <scheme val="minor"/>
    </font>
    <font>
      <b/>
      <sz val="11"/>
      <color theme="0"/>
      <name val="Arial"/>
      <family val="2"/>
    </font>
    <font>
      <sz val="11"/>
      <color rgb="FF0070C0"/>
      <name val="Arial"/>
      <family val="2"/>
    </font>
    <font>
      <sz val="28"/>
      <color rgb="FFFF0000"/>
      <name val="Calibri"/>
      <family val="2"/>
      <scheme val="minor"/>
    </font>
    <font>
      <b/>
      <sz val="14"/>
      <name val="Arial"/>
      <family val="2"/>
    </font>
    <font>
      <sz val="8"/>
      <color rgb="FFFF0000"/>
      <name val="Calibri"/>
      <family val="2"/>
      <scheme val="minor"/>
    </font>
    <font>
      <sz val="8"/>
      <color theme="1"/>
      <name val="Calibri"/>
      <family val="2"/>
      <scheme val="minor"/>
    </font>
    <font>
      <b/>
      <sz val="14"/>
      <name val="Arial Black"/>
      <family val="2"/>
    </font>
    <font>
      <sz val="11"/>
      <color rgb="FF000000"/>
      <name val="Arial"/>
    </font>
    <font>
      <b/>
      <sz val="12"/>
      <name val="Arial"/>
      <family val="2"/>
    </font>
    <font>
      <b/>
      <sz val="11"/>
      <name val="Arial Black"/>
      <family val="2"/>
    </font>
    <font>
      <sz val="11"/>
      <name val="Arial Black"/>
      <family val="2"/>
    </font>
    <font>
      <b/>
      <sz val="9"/>
      <name val="Arial Black"/>
      <family val="2"/>
    </font>
    <font>
      <sz val="9"/>
      <name val="Arial Black"/>
      <family val="2"/>
    </font>
    <font>
      <b/>
      <sz val="11"/>
      <color theme="0"/>
      <name val="Arial Black"/>
      <family val="2"/>
    </font>
    <font>
      <sz val="9"/>
      <color theme="0"/>
      <name val="Arial Black"/>
      <family val="2"/>
    </font>
  </fonts>
  <fills count="5">
    <fill>
      <patternFill patternType="none"/>
    </fill>
    <fill>
      <patternFill patternType="gray125"/>
    </fill>
    <fill>
      <patternFill patternType="solid">
        <fgColor rgb="FF5B9BD5"/>
        <bgColor indexed="64"/>
      </patternFill>
    </fill>
    <fill>
      <patternFill patternType="solid">
        <fgColor theme="0"/>
        <bgColor indexed="64"/>
      </patternFill>
    </fill>
    <fill>
      <patternFill patternType="solid">
        <fgColor rgb="FFED7D31"/>
        <bgColor indexed="64"/>
      </patternFill>
    </fill>
  </fills>
  <borders count="60">
    <border>
      <left/>
      <right/>
      <top/>
      <bottom/>
      <diagonal/>
    </border>
    <border>
      <left/>
      <right/>
      <top style="medium">
        <color auto="1"/>
      </top>
      <bottom style="hair">
        <color auto="1"/>
      </bottom>
      <diagonal/>
    </border>
    <border>
      <left style="hair">
        <color auto="1"/>
      </left>
      <right style="thin">
        <color indexed="64"/>
      </right>
      <top style="hair">
        <color auto="1"/>
      </top>
      <bottom style="hair">
        <color indexed="64"/>
      </bottom>
      <diagonal/>
    </border>
    <border>
      <left style="medium">
        <color auto="1"/>
      </left>
      <right/>
      <top/>
      <bottom/>
      <diagonal/>
    </border>
    <border>
      <left/>
      <right style="medium">
        <color auto="1"/>
      </right>
      <top/>
      <bottom/>
      <diagonal/>
    </border>
    <border>
      <left style="hair">
        <color auto="1"/>
      </left>
      <right style="hair">
        <color auto="1"/>
      </right>
      <top style="hair">
        <color auto="1"/>
      </top>
      <bottom/>
      <diagonal/>
    </border>
    <border>
      <left style="hair">
        <color auto="1"/>
      </left>
      <right/>
      <top/>
      <bottom/>
      <diagonal/>
    </border>
    <border>
      <left/>
      <right style="hair">
        <color auto="1"/>
      </right>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style="hair">
        <color auto="1"/>
      </right>
      <top/>
      <bottom/>
      <diagonal/>
    </border>
    <border>
      <left style="hair">
        <color auto="1"/>
      </left>
      <right style="hair">
        <color auto="1"/>
      </right>
      <top/>
      <bottom/>
      <diagonal/>
    </border>
    <border>
      <left/>
      <right style="medium">
        <color auto="1"/>
      </right>
      <top style="hair">
        <color auto="1"/>
      </top>
      <bottom style="hair">
        <color auto="1"/>
      </bottom>
      <diagonal/>
    </border>
    <border>
      <left style="hair">
        <color auto="1"/>
      </left>
      <right style="hair">
        <color auto="1"/>
      </right>
      <top/>
      <bottom style="hair">
        <color auto="1"/>
      </bottom>
      <diagonal/>
    </border>
    <border>
      <left/>
      <right/>
      <top/>
      <bottom style="hair">
        <color auto="1"/>
      </bottom>
      <diagonal/>
    </border>
    <border>
      <left/>
      <right style="medium">
        <color auto="1"/>
      </right>
      <top/>
      <bottom style="hair">
        <color auto="1"/>
      </bottom>
      <diagonal/>
    </border>
    <border>
      <left style="hair">
        <color auto="1"/>
      </left>
      <right/>
      <top style="hair">
        <color auto="1"/>
      </top>
      <bottom/>
      <diagonal/>
    </border>
    <border>
      <left/>
      <right style="hair">
        <color auto="1"/>
      </right>
      <top style="hair">
        <color auto="1"/>
      </top>
      <bottom/>
      <diagonal/>
    </border>
    <border>
      <left/>
      <right/>
      <top style="hair">
        <color auto="1"/>
      </top>
      <bottom/>
      <diagonal/>
    </border>
    <border>
      <left style="hair">
        <color auto="1"/>
      </left>
      <right/>
      <top/>
      <bottom style="hair">
        <color auto="1"/>
      </bottom>
      <diagonal/>
    </border>
    <border>
      <left style="medium">
        <color indexed="64"/>
      </left>
      <right style="hair">
        <color auto="1"/>
      </right>
      <top style="hair">
        <color auto="1"/>
      </top>
      <bottom/>
      <diagonal/>
    </border>
    <border>
      <left/>
      <right style="medium">
        <color auto="1"/>
      </right>
      <top style="hair">
        <color auto="1"/>
      </top>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diagonal/>
    </border>
    <border>
      <left style="hair">
        <color indexed="64"/>
      </left>
      <right style="medium">
        <color auto="1"/>
      </right>
      <top/>
      <bottom/>
      <diagonal/>
    </border>
    <border>
      <left style="hair">
        <color auto="1"/>
      </left>
      <right style="medium">
        <color auto="1"/>
      </right>
      <top/>
      <bottom style="hair">
        <color auto="1"/>
      </bottom>
      <diagonal/>
    </border>
    <border>
      <left style="medium">
        <color auto="1"/>
      </left>
      <right/>
      <top/>
      <bottom style="hair">
        <color auto="1"/>
      </bottom>
      <diagonal/>
    </border>
    <border>
      <left style="medium">
        <color auto="1"/>
      </left>
      <right style="hair">
        <color auto="1"/>
      </right>
      <top/>
      <bottom style="hair">
        <color auto="1"/>
      </bottom>
      <diagonal/>
    </border>
    <border>
      <left style="medium">
        <color indexed="64"/>
      </left>
      <right/>
      <top style="hair">
        <color auto="1"/>
      </top>
      <bottom/>
      <diagonal/>
    </border>
    <border>
      <left style="medium">
        <color indexed="64"/>
      </left>
      <right/>
      <top style="hair">
        <color auto="1"/>
      </top>
      <bottom style="hair">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right style="medium">
        <color auto="1"/>
      </right>
      <top style="medium">
        <color auto="1"/>
      </top>
      <bottom style="hair">
        <color auto="1"/>
      </bottom>
      <diagonal/>
    </border>
    <border>
      <left style="thin">
        <color indexed="64"/>
      </left>
      <right style="medium">
        <color auto="1"/>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hair">
        <color auto="1"/>
      </top>
      <bottom style="hair">
        <color indexed="64"/>
      </bottom>
      <diagonal/>
    </border>
    <border>
      <left style="medium">
        <color auto="1"/>
      </left>
      <right style="hair">
        <color auto="1"/>
      </right>
      <top style="hair">
        <color auto="1"/>
      </top>
      <bottom style="medium">
        <color auto="1"/>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auto="1"/>
      </top>
      <bottom style="medium">
        <color indexed="64"/>
      </bottom>
      <diagonal/>
    </border>
    <border>
      <left/>
      <right/>
      <top style="thin">
        <color indexed="64"/>
      </top>
      <bottom style="thin">
        <color indexed="64"/>
      </bottom>
      <diagonal/>
    </border>
    <border>
      <left style="thin">
        <color auto="1"/>
      </left>
      <right/>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medium">
        <color rgb="FF000000"/>
      </right>
      <top style="hair">
        <color rgb="FF000000"/>
      </top>
      <bottom style="hair">
        <color rgb="FF000000"/>
      </bottom>
      <diagonal/>
    </border>
    <border>
      <left style="medium">
        <color auto="1"/>
      </left>
      <right/>
      <top style="hair">
        <color auto="1"/>
      </top>
      <bottom style="medium">
        <color auto="1"/>
      </bottom>
      <diagonal/>
    </border>
    <border>
      <left style="medium">
        <color auto="1"/>
      </left>
      <right style="thin">
        <color indexed="64"/>
      </right>
      <top style="hair">
        <color auto="1"/>
      </top>
      <bottom style="medium">
        <color indexed="64"/>
      </bottom>
      <diagonal/>
    </border>
  </borders>
  <cellStyleXfs count="2">
    <xf numFmtId="0" fontId="0" fillId="0" borderId="0"/>
    <xf numFmtId="0" fontId="19" fillId="0" borderId="0" applyNumberFormat="0" applyFill="0" applyBorder="0" applyAlignment="0" applyProtection="0"/>
  </cellStyleXfs>
  <cellXfs count="357">
    <xf numFmtId="0" fontId="0" fillId="0" borderId="0" xfId="0"/>
    <xf numFmtId="0" fontId="5" fillId="3" borderId="6" xfId="0" applyFont="1" applyFill="1" applyBorder="1" applyAlignment="1">
      <alignment vertical="center"/>
    </xf>
    <xf numFmtId="0" fontId="5" fillId="2" borderId="17" xfId="0" applyFont="1" applyFill="1" applyBorder="1" applyAlignment="1">
      <alignment horizontal="center" vertical="center"/>
    </xf>
    <xf numFmtId="0" fontId="5" fillId="3" borderId="11" xfId="0" applyFont="1" applyFill="1" applyBorder="1" applyAlignment="1">
      <alignment vertical="center"/>
    </xf>
    <xf numFmtId="0" fontId="4" fillId="0" borderId="0" xfId="0" applyFont="1"/>
    <xf numFmtId="0" fontId="7" fillId="0" borderId="0" xfId="0" applyFont="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9" fillId="0" borderId="24" xfId="0" applyFont="1" applyBorder="1" applyAlignment="1">
      <alignment horizontal="center" vertical="center" wrapText="1"/>
    </xf>
    <xf numFmtId="0" fontId="9" fillId="0" borderId="12" xfId="0" applyFont="1" applyBorder="1" applyAlignment="1">
      <alignment horizontal="center"/>
    </xf>
    <xf numFmtId="0" fontId="9" fillId="0" borderId="6" xfId="0" applyFont="1" applyBorder="1" applyAlignment="1">
      <alignment horizontal="center"/>
    </xf>
    <xf numFmtId="0" fontId="9" fillId="0" borderId="0" xfId="0" applyFont="1"/>
    <xf numFmtId="0" fontId="9" fillId="0" borderId="0" xfId="0" applyFont="1" applyAlignment="1">
      <alignment horizontal="justify" vertical="center" wrapText="1"/>
    </xf>
    <xf numFmtId="0" fontId="9" fillId="0" borderId="0" xfId="0" applyFont="1" applyAlignment="1">
      <alignment horizontal="justify" vertical="center"/>
    </xf>
    <xf numFmtId="0" fontId="11" fillId="0" borderId="0" xfId="0" applyFont="1" applyAlignment="1">
      <alignment horizontal="center" vertical="center"/>
    </xf>
    <xf numFmtId="0" fontId="9" fillId="0" borderId="0" xfId="0" applyFont="1" applyAlignment="1">
      <alignment horizontal="center" vertical="center"/>
    </xf>
    <xf numFmtId="0" fontId="9" fillId="0" borderId="0" xfId="0" applyFont="1" applyAlignment="1">
      <alignment vertical="center" wrapText="1"/>
    </xf>
    <xf numFmtId="0" fontId="9" fillId="0" borderId="0" xfId="0" applyFont="1" applyAlignment="1">
      <alignment horizontal="center"/>
    </xf>
    <xf numFmtId="0" fontId="9" fillId="0" borderId="3" xfId="0" applyFont="1" applyBorder="1" applyAlignment="1">
      <alignment horizontal="center"/>
    </xf>
    <xf numFmtId="0" fontId="12" fillId="3" borderId="0" xfId="0" applyFont="1" applyFill="1" applyAlignment="1">
      <alignment horizontal="center"/>
    </xf>
    <xf numFmtId="0" fontId="9" fillId="0" borderId="9" xfId="0" applyFont="1" applyBorder="1" applyAlignment="1">
      <alignment horizontal="center"/>
    </xf>
    <xf numFmtId="0" fontId="9" fillId="0" borderId="4" xfId="0" applyFont="1" applyBorder="1" applyAlignment="1">
      <alignment horizontal="center"/>
    </xf>
    <xf numFmtId="0" fontId="9" fillId="0" borderId="3" xfId="0" applyFont="1" applyBorder="1" applyAlignment="1">
      <alignment horizontal="justify" vertical="center" wrapText="1"/>
    </xf>
    <xf numFmtId="0" fontId="9" fillId="0" borderId="0" xfId="0" applyFont="1" applyAlignment="1">
      <alignment horizontal="center" vertical="center" wrapText="1"/>
    </xf>
    <xf numFmtId="0" fontId="9" fillId="0" borderId="4" xfId="0" applyFont="1" applyBorder="1" applyAlignment="1">
      <alignment horizontal="justify" vertical="center"/>
    </xf>
    <xf numFmtId="0" fontId="7" fillId="0" borderId="3" xfId="0" applyFont="1" applyBorder="1" applyAlignment="1">
      <alignment vertical="center" wrapText="1"/>
    </xf>
    <xf numFmtId="0" fontId="7" fillId="0" borderId="4" xfId="0" applyFont="1" applyBorder="1" applyAlignment="1">
      <alignment vertical="center" wrapText="1"/>
    </xf>
    <xf numFmtId="0" fontId="0" fillId="0" borderId="3" xfId="0" applyBorder="1"/>
    <xf numFmtId="0" fontId="0" fillId="0" borderId="4" xfId="0" applyBorder="1"/>
    <xf numFmtId="0" fontId="1" fillId="0" borderId="33" xfId="0" applyFont="1" applyBorder="1"/>
    <xf numFmtId="0" fontId="0" fillId="0" borderId="34" xfId="0" applyBorder="1"/>
    <xf numFmtId="0" fontId="0" fillId="0" borderId="35" xfId="0" applyBorder="1"/>
    <xf numFmtId="0" fontId="0" fillId="0" borderId="0" xfId="0" applyAlignment="1">
      <alignment horizontal="center"/>
    </xf>
    <xf numFmtId="0" fontId="0" fillId="0" borderId="4" xfId="0" applyBorder="1" applyAlignment="1">
      <alignment horizontal="center"/>
    </xf>
    <xf numFmtId="0" fontId="0" fillId="0" borderId="15" xfId="0" applyBorder="1" applyAlignment="1">
      <alignment horizontal="center"/>
    </xf>
    <xf numFmtId="0" fontId="3" fillId="0" borderId="9" xfId="0" applyFont="1" applyBorder="1" applyAlignment="1">
      <alignment horizontal="center" vertical="center" wrapText="1"/>
    </xf>
    <xf numFmtId="0" fontId="3" fillId="0" borderId="14" xfId="0" applyFont="1" applyBorder="1" applyAlignment="1">
      <alignment horizontal="center" vertical="center" wrapText="1"/>
    </xf>
    <xf numFmtId="0" fontId="12" fillId="0" borderId="0" xfId="0" applyFont="1" applyAlignment="1">
      <alignment horizontal="center" vertical="center" wrapText="1"/>
    </xf>
    <xf numFmtId="0" fontId="9" fillId="0" borderId="25" xfId="0" applyFont="1" applyBorder="1" applyAlignment="1">
      <alignment horizontal="center" vertical="center"/>
    </xf>
    <xf numFmtId="0" fontId="13" fillId="0" borderId="0" xfId="0" applyFont="1" applyAlignment="1">
      <alignment horizontal="center"/>
    </xf>
    <xf numFmtId="0" fontId="3" fillId="0" borderId="24" xfId="0" applyFont="1" applyBorder="1" applyAlignment="1">
      <alignment horizontal="center" vertical="center"/>
    </xf>
    <xf numFmtId="0" fontId="0" fillId="0" borderId="11" xfId="0" applyBorder="1" applyAlignment="1">
      <alignment horizontal="center"/>
    </xf>
    <xf numFmtId="0" fontId="0" fillId="0" borderId="12" xfId="0" applyBorder="1" applyAlignment="1">
      <alignment horizontal="center"/>
    </xf>
    <xf numFmtId="0" fontId="12" fillId="0" borderId="12"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0" xfId="0" applyFont="1" applyAlignment="1">
      <alignment horizontal="center"/>
    </xf>
    <xf numFmtId="0" fontId="14" fillId="0" borderId="24"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Alignment="1">
      <alignment horizontal="center" vertical="center" wrapText="1"/>
    </xf>
    <xf numFmtId="0" fontId="3" fillId="0" borderId="6"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3" xfId="0" applyFont="1" applyBorder="1" applyAlignment="1">
      <alignment horizontal="center"/>
    </xf>
    <xf numFmtId="0" fontId="3" fillId="0" borderId="0" xfId="0" applyFont="1" applyAlignment="1">
      <alignment horizontal="center" vertical="center"/>
    </xf>
    <xf numFmtId="0" fontId="3" fillId="0" borderId="9" xfId="0" applyFont="1" applyBorder="1" applyAlignment="1">
      <alignment horizontal="center" vertical="center"/>
    </xf>
    <xf numFmtId="0" fontId="3" fillId="0" borderId="6" xfId="0" applyFont="1" applyBorder="1" applyAlignment="1">
      <alignment horizontal="center" vertical="center" wrapText="1"/>
    </xf>
    <xf numFmtId="0" fontId="13" fillId="0" borderId="3" xfId="0" applyFont="1" applyBorder="1" applyAlignment="1">
      <alignment horizontal="center"/>
    </xf>
    <xf numFmtId="0" fontId="13" fillId="0" borderId="9" xfId="0" applyFont="1" applyBorder="1" applyAlignment="1">
      <alignment horizontal="center"/>
    </xf>
    <xf numFmtId="0" fontId="13" fillId="0" borderId="29" xfId="0" applyFont="1" applyBorder="1" applyAlignment="1">
      <alignment horizontal="center"/>
    </xf>
    <xf numFmtId="0" fontId="13" fillId="0" borderId="15" xfId="0" applyFont="1" applyBorder="1" applyAlignment="1">
      <alignment horizontal="center"/>
    </xf>
    <xf numFmtId="0" fontId="3" fillId="0" borderId="30" xfId="0" applyFont="1" applyBorder="1" applyAlignment="1">
      <alignment horizontal="center" vertical="center" wrapText="1"/>
    </xf>
    <xf numFmtId="0" fontId="14" fillId="0" borderId="14" xfId="0" applyFont="1" applyBorder="1" applyAlignment="1">
      <alignment horizontal="center" vertical="center"/>
    </xf>
    <xf numFmtId="0" fontId="3" fillId="0" borderId="2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7" xfId="0" applyFont="1" applyBorder="1" applyAlignment="1">
      <alignment horizontal="center" vertical="center" wrapText="1"/>
    </xf>
    <xf numFmtId="0" fontId="14" fillId="0" borderId="5" xfId="0" applyFont="1" applyBorder="1" applyAlignment="1">
      <alignment horizontal="center" vertical="center"/>
    </xf>
    <xf numFmtId="0" fontId="13" fillId="0" borderId="31" xfId="0" applyFont="1" applyBorder="1" applyAlignment="1">
      <alignment horizontal="center"/>
    </xf>
    <xf numFmtId="0" fontId="13" fillId="0" borderId="19" xfId="0" applyFont="1" applyBorder="1" applyAlignment="1">
      <alignment horizontal="center"/>
    </xf>
    <xf numFmtId="0" fontId="9" fillId="0" borderId="25" xfId="0" applyFont="1" applyBorder="1" applyAlignment="1">
      <alignment horizontal="center" vertical="center" wrapText="1"/>
    </xf>
    <xf numFmtId="0" fontId="3" fillId="0" borderId="5" xfId="0" applyFont="1" applyBorder="1" applyAlignment="1">
      <alignment horizontal="center" vertical="center" wrapText="1"/>
    </xf>
    <xf numFmtId="0" fontId="5" fillId="2" borderId="23" xfId="0" applyFont="1" applyFill="1" applyBorder="1" applyAlignment="1">
      <alignment vertical="center"/>
    </xf>
    <xf numFmtId="0" fontId="5" fillId="2" borderId="31" xfId="0" applyFont="1" applyFill="1" applyBorder="1" applyAlignment="1">
      <alignment vertical="center"/>
    </xf>
    <xf numFmtId="0" fontId="5" fillId="2" borderId="23" xfId="0" applyFont="1" applyFill="1" applyBorder="1" applyAlignment="1">
      <alignment horizontal="center" vertical="center"/>
    </xf>
    <xf numFmtId="0" fontId="16" fillId="0" borderId="40" xfId="0" applyFont="1" applyBorder="1"/>
    <xf numFmtId="0" fontId="16" fillId="0" borderId="41" xfId="0" applyFont="1" applyBorder="1"/>
    <xf numFmtId="0" fontId="16" fillId="0" borderId="42" xfId="0" applyFont="1" applyBorder="1"/>
    <xf numFmtId="0" fontId="9" fillId="0" borderId="4" xfId="0" applyFont="1" applyBorder="1"/>
    <xf numFmtId="0" fontId="5" fillId="4" borderId="21" xfId="0" applyFont="1" applyFill="1" applyBorder="1" applyAlignment="1">
      <alignment vertical="center"/>
    </xf>
    <xf numFmtId="0" fontId="16" fillId="0" borderId="0" xfId="0" applyFont="1"/>
    <xf numFmtId="0" fontId="17" fillId="0" borderId="43" xfId="0" applyFont="1" applyBorder="1" applyAlignment="1">
      <alignment horizontal="center" vertical="center"/>
    </xf>
    <xf numFmtId="0" fontId="16" fillId="0" borderId="44" xfId="0" applyFont="1" applyBorder="1"/>
    <xf numFmtId="0" fontId="16" fillId="0" borderId="45" xfId="0" applyFont="1" applyBorder="1"/>
    <xf numFmtId="0" fontId="16" fillId="0" borderId="46" xfId="0" applyFont="1" applyBorder="1"/>
    <xf numFmtId="0" fontId="16" fillId="0" borderId="47" xfId="0" applyFont="1" applyBorder="1"/>
    <xf numFmtId="0" fontId="8" fillId="0" borderId="3" xfId="0" applyFont="1" applyBorder="1"/>
    <xf numFmtId="0" fontId="8" fillId="0" borderId="0" xfId="0" applyFont="1"/>
    <xf numFmtId="0" fontId="18" fillId="0" borderId="9" xfId="0" applyFont="1" applyBorder="1" applyAlignment="1">
      <alignment vertical="center"/>
    </xf>
    <xf numFmtId="0" fontId="5" fillId="4" borderId="49" xfId="0" applyFont="1" applyFill="1" applyBorder="1" applyAlignment="1">
      <alignment horizontal="center" vertical="center"/>
    </xf>
    <xf numFmtId="0" fontId="9" fillId="0" borderId="35" xfId="0" applyFont="1" applyBorder="1"/>
    <xf numFmtId="0" fontId="3" fillId="0" borderId="53" xfId="0" applyFont="1" applyBorder="1" applyAlignment="1">
      <alignment horizontal="center" vertical="center" wrapText="1"/>
    </xf>
    <xf numFmtId="0" fontId="3" fillId="0" borderId="54" xfId="0" applyFont="1" applyBorder="1" applyAlignment="1">
      <alignment horizontal="center" vertical="center" wrapText="1"/>
    </xf>
    <xf numFmtId="0" fontId="9" fillId="0" borderId="44" xfId="0" applyFont="1" applyBorder="1" applyAlignment="1">
      <alignment horizontal="center" vertical="center" wrapText="1"/>
    </xf>
    <xf numFmtId="0" fontId="3" fillId="0" borderId="15" xfId="0" applyFont="1" applyBorder="1" applyAlignment="1">
      <alignment horizontal="center" vertical="center" wrapText="1"/>
    </xf>
    <xf numFmtId="0" fontId="2" fillId="0" borderId="0" xfId="0" applyFont="1" applyAlignment="1">
      <alignment vertical="center"/>
    </xf>
    <xf numFmtId="0" fontId="2" fillId="0" borderId="15" xfId="0" applyFont="1" applyBorder="1" applyAlignment="1">
      <alignment vertical="center"/>
    </xf>
    <xf numFmtId="0" fontId="9" fillId="0" borderId="43" xfId="0" applyFont="1" applyBorder="1" applyAlignment="1">
      <alignment horizontal="center" vertical="center"/>
    </xf>
    <xf numFmtId="0" fontId="3" fillId="0" borderId="12" xfId="0" applyFont="1" applyBorder="1" applyAlignment="1">
      <alignment horizontal="center" vertical="center"/>
    </xf>
    <xf numFmtId="14" fontId="3" fillId="0" borderId="43" xfId="0" applyNumberFormat="1" applyFont="1" applyBorder="1" applyAlignment="1">
      <alignment horizontal="center" vertical="center"/>
    </xf>
    <xf numFmtId="0" fontId="3" fillId="0" borderId="43" xfId="0" applyFont="1" applyBorder="1" applyAlignment="1">
      <alignment horizontal="center" vertical="center"/>
    </xf>
    <xf numFmtId="0" fontId="22" fillId="0" borderId="0" xfId="0" applyFont="1"/>
    <xf numFmtId="0" fontId="21" fillId="0" borderId="0" xfId="0" applyFont="1"/>
    <xf numFmtId="0" fontId="23" fillId="0" borderId="43" xfId="0" applyFont="1" applyBorder="1" applyAlignment="1">
      <alignment horizontal="center" vertical="center"/>
    </xf>
    <xf numFmtId="0" fontId="24" fillId="0" borderId="0" xfId="0" applyFont="1" applyAlignment="1">
      <alignment vertical="center" wrapText="1"/>
    </xf>
    <xf numFmtId="0" fontId="25" fillId="0" borderId="0" xfId="0" applyFont="1" applyAlignment="1">
      <alignment vertical="center" wrapText="1"/>
    </xf>
    <xf numFmtId="0" fontId="3" fillId="0" borderId="11" xfId="0" applyFont="1" applyBorder="1" applyAlignment="1">
      <alignment horizontal="center" vertical="center" wrapText="1"/>
    </xf>
    <xf numFmtId="0" fontId="5" fillId="4" borderId="59" xfId="0" applyFont="1" applyFill="1" applyBorder="1" applyAlignment="1">
      <alignment horizontal="center" vertical="center"/>
    </xf>
    <xf numFmtId="0" fontId="31" fillId="3" borderId="0" xfId="0" applyFont="1" applyFill="1" applyAlignment="1">
      <alignment vertical="center" wrapText="1"/>
    </xf>
    <xf numFmtId="0" fontId="29" fillId="0" borderId="0" xfId="0" applyFont="1" applyAlignment="1">
      <alignment vertical="center" wrapText="1"/>
    </xf>
    <xf numFmtId="0" fontId="30" fillId="0" borderId="0" xfId="0" applyFont="1" applyAlignment="1">
      <alignment horizontal="center"/>
    </xf>
    <xf numFmtId="0" fontId="30" fillId="0" borderId="12" xfId="0" applyFont="1" applyBorder="1" applyAlignment="1">
      <alignment horizontal="center"/>
    </xf>
    <xf numFmtId="0" fontId="29" fillId="0" borderId="24" xfId="0" applyFont="1" applyBorder="1" applyAlignment="1">
      <alignment horizontal="center" vertical="center" wrapText="1"/>
    </xf>
    <xf numFmtId="0" fontId="29" fillId="0" borderId="6" xfId="0" applyFont="1" applyBorder="1" applyAlignment="1">
      <alignment vertical="center" wrapText="1"/>
    </xf>
    <xf numFmtId="0" fontId="31" fillId="0" borderId="0" xfId="0" applyFont="1" applyAlignment="1">
      <alignment vertical="center" wrapText="1"/>
    </xf>
    <xf numFmtId="0" fontId="32" fillId="3" borderId="5" xfId="0" applyFont="1" applyFill="1" applyBorder="1" applyAlignment="1">
      <alignment horizontal="center" vertical="center" wrapText="1"/>
    </xf>
    <xf numFmtId="0" fontId="3" fillId="0" borderId="0" xfId="0" applyFont="1" applyAlignment="1">
      <alignment vertical="center" wrapText="1"/>
    </xf>
    <xf numFmtId="0" fontId="32" fillId="3" borderId="6" xfId="0" applyFont="1" applyFill="1" applyBorder="1" applyAlignment="1">
      <alignment horizontal="center"/>
    </xf>
    <xf numFmtId="0" fontId="3" fillId="0" borderId="0" xfId="0" applyFont="1" applyAlignment="1">
      <alignment horizontal="justify" vertical="center" wrapText="1"/>
    </xf>
    <xf numFmtId="0" fontId="3" fillId="0" borderId="0" xfId="0" applyFont="1" applyAlignment="1">
      <alignment horizontal="justify" vertical="center"/>
    </xf>
    <xf numFmtId="0" fontId="14" fillId="0" borderId="0" xfId="0" applyFont="1" applyAlignment="1">
      <alignment horizontal="center" vertical="center"/>
    </xf>
    <xf numFmtId="0" fontId="32" fillId="3" borderId="0" xfId="0" applyFont="1" applyFill="1" applyAlignment="1">
      <alignment horizontal="center"/>
    </xf>
    <xf numFmtId="0" fontId="3" fillId="3" borderId="0" xfId="0" applyFont="1" applyFill="1" applyAlignment="1">
      <alignment horizontal="center"/>
    </xf>
    <xf numFmtId="0" fontId="14" fillId="3" borderId="24"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0" xfId="0" applyFont="1" applyFill="1" applyAlignment="1">
      <alignment horizontal="center" vertical="center" wrapText="1"/>
    </xf>
    <xf numFmtId="0" fontId="3" fillId="3" borderId="6" xfId="0" applyFont="1" applyFill="1" applyBorder="1" applyAlignment="1">
      <alignment horizontal="center"/>
    </xf>
    <xf numFmtId="0" fontId="3" fillId="3" borderId="11" xfId="0" applyFont="1" applyFill="1" applyBorder="1" applyAlignment="1">
      <alignment horizontal="center"/>
    </xf>
    <xf numFmtId="0" fontId="3" fillId="3" borderId="24" xfId="0" applyFont="1" applyFill="1" applyBorder="1" applyAlignment="1">
      <alignment horizontal="center" vertical="center" wrapText="1"/>
    </xf>
    <xf numFmtId="0" fontId="3" fillId="3" borderId="12" xfId="0" applyFont="1" applyFill="1" applyBorder="1" applyAlignment="1">
      <alignment horizontal="center"/>
    </xf>
    <xf numFmtId="0" fontId="3" fillId="3" borderId="24" xfId="0" applyFont="1" applyFill="1" applyBorder="1" applyAlignment="1">
      <alignment horizontal="center" vertical="center"/>
    </xf>
    <xf numFmtId="0" fontId="3" fillId="0" borderId="25" xfId="0" applyFont="1" applyBorder="1" applyAlignment="1">
      <alignment horizontal="center" vertical="center"/>
    </xf>
    <xf numFmtId="0" fontId="3" fillId="0" borderId="0" xfId="0" applyFont="1"/>
    <xf numFmtId="0" fontId="0" fillId="0" borderId="3" xfId="0" applyBorder="1" applyAlignment="1">
      <alignment horizontal="center"/>
    </xf>
    <xf numFmtId="0" fontId="0" fillId="0" borderId="0" xfId="0" applyAlignment="1">
      <alignment horizontal="center"/>
    </xf>
    <xf numFmtId="0" fontId="0" fillId="0" borderId="4" xfId="0" applyBorder="1" applyAlignment="1">
      <alignment horizontal="center"/>
    </xf>
    <xf numFmtId="0" fontId="4" fillId="0" borderId="3" xfId="0" applyFont="1" applyBorder="1" applyAlignment="1">
      <alignment horizontal="center"/>
    </xf>
    <xf numFmtId="0" fontId="4" fillId="0" borderId="0" xfId="0" applyFont="1" applyAlignment="1">
      <alignment horizontal="center"/>
    </xf>
    <xf numFmtId="0" fontId="5" fillId="2" borderId="5"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0" xfId="0" applyFont="1" applyFill="1" applyAlignment="1">
      <alignment horizontal="center" vertical="center"/>
    </xf>
    <xf numFmtId="0" fontId="5" fillId="2" borderId="15" xfId="0" applyFont="1" applyFill="1" applyBorder="1" applyAlignment="1">
      <alignment horizontal="center" vertical="center"/>
    </xf>
    <xf numFmtId="0" fontId="6" fillId="0" borderId="7" xfId="0" applyFont="1" applyBorder="1" applyAlignment="1">
      <alignment horizontal="center"/>
    </xf>
    <xf numFmtId="0" fontId="6" fillId="0" borderId="10" xfId="0" applyFont="1" applyBorder="1" applyAlignment="1">
      <alignment horizontal="center"/>
    </xf>
    <xf numFmtId="0" fontId="6" fillId="0" borderId="18" xfId="0" applyFont="1" applyBorder="1" applyAlignment="1">
      <alignment horizont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2" borderId="6"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11" xfId="0" applyFont="1" applyFill="1" applyBorder="1" applyAlignment="1">
      <alignment horizontal="center" vertical="center" wrapText="1"/>
    </xf>
    <xf numFmtId="0" fontId="4" fillId="0" borderId="12" xfId="0" applyFont="1" applyBorder="1" applyAlignment="1">
      <alignment horizontal="center"/>
    </xf>
    <xf numFmtId="0" fontId="5" fillId="2" borderId="13"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0" xfId="0" applyFont="1" applyFill="1" applyAlignment="1">
      <alignment horizontal="center" vertical="center"/>
    </xf>
    <xf numFmtId="0" fontId="7"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8" fillId="0" borderId="5" xfId="0" applyFont="1" applyBorder="1" applyAlignment="1">
      <alignment horizontal="center" vertical="center" wrapText="1"/>
    </xf>
    <xf numFmtId="0" fontId="8" fillId="0" borderId="12" xfId="0" applyFont="1" applyBorder="1" applyAlignment="1">
      <alignment horizontal="center" vertical="center" wrapText="1"/>
    </xf>
    <xf numFmtId="0" fontId="9" fillId="0" borderId="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10" fillId="0" borderId="17" xfId="0" applyFont="1" applyBorder="1" applyAlignment="1">
      <alignment horizontal="left" vertical="top" wrapText="1"/>
    </xf>
    <xf numFmtId="0" fontId="10" fillId="0" borderId="19" xfId="0" applyFont="1" applyBorder="1" applyAlignment="1">
      <alignment horizontal="left" vertical="top" wrapText="1"/>
    </xf>
    <xf numFmtId="0" fontId="10" fillId="0" borderId="18" xfId="0" applyFont="1" applyBorder="1" applyAlignment="1">
      <alignment horizontal="left" vertical="top" wrapText="1"/>
    </xf>
    <xf numFmtId="0" fontId="10" fillId="0" borderId="6" xfId="0" applyFont="1" applyBorder="1" applyAlignment="1">
      <alignment horizontal="left" vertical="top" wrapText="1"/>
    </xf>
    <xf numFmtId="0" fontId="10" fillId="0" borderId="0" xfId="0" applyFont="1" applyAlignment="1">
      <alignment horizontal="left" vertical="top" wrapText="1"/>
    </xf>
    <xf numFmtId="0" fontId="10" fillId="0" borderId="11" xfId="0" applyFont="1" applyBorder="1" applyAlignment="1">
      <alignment horizontal="left" vertical="top" wrapText="1"/>
    </xf>
    <xf numFmtId="0" fontId="10" fillId="0" borderId="20" xfId="0" applyFont="1" applyBorder="1" applyAlignment="1">
      <alignment horizontal="left" vertical="top" wrapText="1"/>
    </xf>
    <xf numFmtId="0" fontId="10" fillId="0" borderId="15" xfId="0" applyFont="1" applyBorder="1" applyAlignment="1">
      <alignment horizontal="left" vertical="top" wrapText="1"/>
    </xf>
    <xf numFmtId="0" fontId="10" fillId="0" borderId="7" xfId="0" applyFont="1" applyBorder="1" applyAlignment="1">
      <alignment horizontal="left" vertical="top" wrapText="1"/>
    </xf>
    <xf numFmtId="0" fontId="3" fillId="0" borderId="8" xfId="0" applyFont="1" applyBorder="1" applyAlignment="1">
      <alignment horizontal="center" vertical="center"/>
    </xf>
    <xf numFmtId="0" fontId="3" fillId="0" borderId="10" xfId="0" applyFont="1" applyBorder="1" applyAlignment="1">
      <alignment horizontal="center"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3" xfId="0" applyFont="1" applyBorder="1" applyAlignment="1">
      <alignment horizontal="left" vertical="center" wrapText="1"/>
    </xf>
    <xf numFmtId="0" fontId="3" fillId="0" borderId="8" xfId="0" applyFont="1" applyBorder="1" applyAlignment="1">
      <alignment horizontal="center"/>
    </xf>
    <xf numFmtId="0" fontId="3" fillId="0" borderId="10" xfId="0" applyFont="1" applyBorder="1" applyAlignment="1">
      <alignment horizont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3" xfId="0" applyFont="1" applyBorder="1" applyAlignment="1">
      <alignment horizontal="left" vertical="center"/>
    </xf>
    <xf numFmtId="0" fontId="3" fillId="0" borderId="8" xfId="0" applyFont="1" applyBorder="1" applyAlignment="1">
      <alignment horizontal="center" vertical="center" wrapText="1"/>
    </xf>
    <xf numFmtId="0" fontId="4" fillId="0" borderId="9" xfId="0" applyFont="1" applyBorder="1" applyAlignment="1">
      <alignment horizontal="center"/>
    </xf>
    <xf numFmtId="0" fontId="4" fillId="0" borderId="15" xfId="0" applyFont="1" applyBorder="1" applyAlignment="1">
      <alignment horizontal="center"/>
    </xf>
    <xf numFmtId="0" fontId="4" fillId="0" borderId="13" xfId="0" applyFont="1" applyBorder="1" applyAlignment="1">
      <alignment horizontal="center"/>
    </xf>
    <xf numFmtId="0" fontId="10" fillId="3" borderId="9" xfId="0" applyFont="1" applyFill="1" applyBorder="1" applyAlignment="1">
      <alignment horizontal="justify" vertical="center"/>
    </xf>
    <xf numFmtId="0" fontId="10" fillId="3" borderId="13" xfId="0" applyFont="1" applyFill="1" applyBorder="1" applyAlignment="1">
      <alignment horizontal="justify" vertical="center"/>
    </xf>
    <xf numFmtId="0" fontId="4" fillId="0" borderId="4" xfId="0" applyFont="1" applyBorder="1" applyAlignment="1">
      <alignment horizontal="center"/>
    </xf>
    <xf numFmtId="0" fontId="30" fillId="0" borderId="11" xfId="0" applyFont="1" applyBorder="1" applyAlignment="1">
      <alignment horizontal="center"/>
    </xf>
    <xf numFmtId="0" fontId="3" fillId="0" borderId="5"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7" xfId="0" applyFont="1" applyBorder="1" applyAlignment="1">
      <alignment horizontal="center" vertical="center" wrapText="1"/>
    </xf>
    <xf numFmtId="0" fontId="14" fillId="0" borderId="5" xfId="0" applyFont="1" applyBorder="1" applyAlignment="1">
      <alignment horizontal="center" vertical="center"/>
    </xf>
    <xf numFmtId="0" fontId="14" fillId="0" borderId="12" xfId="0" applyFont="1" applyBorder="1" applyAlignment="1">
      <alignment horizontal="center" vertical="center"/>
    </xf>
    <xf numFmtId="0" fontId="14" fillId="0" borderId="14"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9" xfId="0" applyFont="1" applyBorder="1" applyAlignment="1">
      <alignment horizontal="center" vertical="center"/>
    </xf>
    <xf numFmtId="0" fontId="3" fillId="3" borderId="5"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0" borderId="5"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12" fillId="0" borderId="11"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2" xfId="0" applyFont="1" applyBorder="1" applyAlignment="1">
      <alignment horizontal="center"/>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7" fillId="0" borderId="32"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5" fillId="2" borderId="32" xfId="0" applyFont="1" applyFill="1" applyBorder="1" applyAlignment="1">
      <alignment horizontal="center" vertical="center"/>
    </xf>
    <xf numFmtId="0" fontId="5" fillId="0" borderId="32"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20" fillId="2" borderId="43" xfId="0" applyFont="1" applyFill="1" applyBorder="1" applyAlignment="1">
      <alignment horizontal="center" vertical="top" wrapText="1"/>
    </xf>
    <xf numFmtId="0" fontId="20" fillId="2" borderId="43" xfId="0" applyFont="1" applyFill="1" applyBorder="1" applyAlignment="1">
      <alignment horizontal="center" vertical="center"/>
    </xf>
    <xf numFmtId="0" fontId="2" fillId="0" borderId="0" xfId="0" applyFont="1" applyAlignment="1">
      <alignment horizontal="center" vertical="center"/>
    </xf>
    <xf numFmtId="0" fontId="2" fillId="0" borderId="15" xfId="0" applyFont="1" applyBorder="1" applyAlignment="1">
      <alignment horizontal="center" vertical="center"/>
    </xf>
    <xf numFmtId="0" fontId="32" fillId="3" borderId="17" xfId="0" applyFont="1" applyFill="1" applyBorder="1" applyAlignment="1">
      <alignment horizontal="center"/>
    </xf>
    <xf numFmtId="0" fontId="32" fillId="3" borderId="18" xfId="0" applyFont="1" applyFill="1" applyBorder="1" applyAlignment="1">
      <alignment horizontal="center"/>
    </xf>
    <xf numFmtId="0" fontId="32" fillId="3" borderId="6" xfId="0" applyFont="1" applyFill="1" applyBorder="1" applyAlignment="1">
      <alignment horizontal="center"/>
    </xf>
    <xf numFmtId="0" fontId="32" fillId="3" borderId="11" xfId="0" applyFont="1" applyFill="1" applyBorder="1" applyAlignment="1">
      <alignment horizontal="center"/>
    </xf>
    <xf numFmtId="0" fontId="3" fillId="3" borderId="8" xfId="0" applyFont="1" applyFill="1" applyBorder="1" applyAlignment="1">
      <alignment horizontal="center" vertical="center" wrapText="1"/>
    </xf>
    <xf numFmtId="0" fontId="3" fillId="3" borderId="10" xfId="0" applyFont="1" applyFill="1" applyBorder="1" applyAlignment="1">
      <alignment horizontal="center" vertical="center"/>
    </xf>
    <xf numFmtId="0" fontId="3" fillId="3" borderId="9" xfId="0" applyFont="1" applyFill="1" applyBorder="1" applyAlignment="1">
      <alignment horizontal="center" vertical="center"/>
    </xf>
    <xf numFmtId="0" fontId="3" fillId="0" borderId="8" xfId="0" applyFont="1" applyBorder="1" applyAlignment="1">
      <alignment horizontal="justify" vertical="center" wrapText="1"/>
    </xf>
    <xf numFmtId="0" fontId="3" fillId="0" borderId="10" xfId="0" applyFont="1" applyBorder="1" applyAlignment="1">
      <alignment horizontal="justify" vertical="center"/>
    </xf>
    <xf numFmtId="0" fontId="3" fillId="0" borderId="19" xfId="0" applyFont="1" applyBorder="1" applyAlignment="1">
      <alignment horizontal="center" vertical="center" wrapText="1"/>
    </xf>
    <xf numFmtId="0" fontId="3" fillId="0" borderId="0" xfId="0" applyFont="1" applyAlignment="1">
      <alignment horizontal="center" vertical="center" wrapText="1"/>
    </xf>
    <xf numFmtId="0" fontId="3" fillId="0" borderId="15" xfId="0" applyFont="1" applyBorder="1" applyAlignment="1">
      <alignment horizontal="center" vertical="center" wrapText="1"/>
    </xf>
    <xf numFmtId="0" fontId="30" fillId="0" borderId="0" xfId="0" applyFont="1" applyAlignment="1">
      <alignment horizontal="center"/>
    </xf>
    <xf numFmtId="0" fontId="30" fillId="0" borderId="12" xfId="0" applyFont="1" applyBorder="1" applyAlignment="1">
      <alignment horizontal="center"/>
    </xf>
    <xf numFmtId="0" fontId="9" fillId="0" borderId="24" xfId="0" applyFont="1" applyBorder="1" applyAlignment="1">
      <alignment horizontal="center" vertical="center" wrapText="1"/>
    </xf>
    <xf numFmtId="0" fontId="9" fillId="0" borderId="24" xfId="0" applyFont="1" applyBorder="1" applyAlignment="1">
      <alignment horizontal="center" vertical="center"/>
    </xf>
    <xf numFmtId="0" fontId="9" fillId="0" borderId="2" xfId="0" applyFont="1" applyBorder="1" applyAlignment="1">
      <alignment horizontal="center" vertical="center"/>
    </xf>
    <xf numFmtId="0" fontId="5" fillId="4" borderId="51" xfId="0" applyFont="1" applyFill="1" applyBorder="1" applyAlignment="1">
      <alignment horizontal="center" vertical="center" wrapText="1"/>
    </xf>
    <xf numFmtId="0" fontId="5" fillId="4" borderId="52" xfId="0" applyFont="1" applyFill="1" applyBorder="1" applyAlignment="1">
      <alignment horizontal="center" vertical="center" wrapText="1"/>
    </xf>
    <xf numFmtId="0" fontId="5" fillId="4" borderId="50" xfId="0" applyFont="1" applyFill="1" applyBorder="1" applyAlignment="1">
      <alignment horizontal="center" vertical="center" wrapText="1"/>
    </xf>
    <xf numFmtId="164" fontId="17" fillId="0" borderId="51" xfId="0" applyNumberFormat="1" applyFont="1" applyBorder="1" applyAlignment="1">
      <alignment horizontal="center" vertical="center" wrapText="1"/>
    </xf>
    <xf numFmtId="164" fontId="17" fillId="0" borderId="52" xfId="0" applyNumberFormat="1" applyFont="1" applyBorder="1" applyAlignment="1">
      <alignment horizontal="center" vertical="center"/>
    </xf>
    <xf numFmtId="164" fontId="17" fillId="0" borderId="50" xfId="0" applyNumberFormat="1" applyFont="1" applyBorder="1" applyAlignment="1">
      <alignment horizontal="center" vertical="center"/>
    </xf>
    <xf numFmtId="0" fontId="18" fillId="0" borderId="51" xfId="0" applyFont="1" applyBorder="1" applyAlignment="1">
      <alignment horizontal="center" vertical="center" wrapText="1"/>
    </xf>
    <xf numFmtId="0" fontId="18" fillId="0" borderId="52" xfId="0" applyFont="1" applyBorder="1" applyAlignment="1">
      <alignment horizontal="center" vertical="center"/>
    </xf>
    <xf numFmtId="0" fontId="18" fillId="0" borderId="50" xfId="0" applyFont="1" applyBorder="1" applyAlignment="1">
      <alignment horizontal="center" vertical="center"/>
    </xf>
    <xf numFmtId="0" fontId="9" fillId="0" borderId="3" xfId="0" applyFont="1" applyBorder="1" applyAlignment="1">
      <alignment horizontal="center"/>
    </xf>
    <xf numFmtId="0" fontId="9" fillId="0" borderId="0" xfId="0" applyFont="1" applyAlignment="1">
      <alignment horizontal="center"/>
    </xf>
    <xf numFmtId="0" fontId="9" fillId="0" borderId="4" xfId="0" applyFont="1" applyBorder="1" applyAlignment="1">
      <alignment horizontal="center"/>
    </xf>
    <xf numFmtId="0" fontId="5" fillId="4" borderId="23" xfId="0" applyFont="1" applyFill="1" applyBorder="1" applyAlignment="1">
      <alignment horizontal="center"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9" xfId="1" applyFont="1" applyFill="1" applyBorder="1" applyAlignment="1">
      <alignment horizontal="center" vertical="center"/>
    </xf>
    <xf numFmtId="0" fontId="18" fillId="0" borderId="10" xfId="1" applyFont="1" applyFill="1" applyBorder="1" applyAlignment="1">
      <alignment horizontal="center" vertical="center"/>
    </xf>
    <xf numFmtId="0" fontId="18" fillId="0" borderId="48" xfId="0" applyFont="1" applyBorder="1" applyAlignment="1">
      <alignment horizontal="center" vertical="center"/>
    </xf>
    <xf numFmtId="9" fontId="26" fillId="0" borderId="58" xfId="0" applyNumberFormat="1" applyFont="1" applyBorder="1" applyAlignment="1">
      <alignment horizontal="center" vertical="center"/>
    </xf>
    <xf numFmtId="0" fontId="26" fillId="0" borderId="50" xfId="0" applyFont="1" applyBorder="1" applyAlignment="1">
      <alignment horizontal="center" vertical="center"/>
    </xf>
    <xf numFmtId="0" fontId="3" fillId="0" borderId="24" xfId="0" applyFont="1" applyBorder="1" applyAlignment="1">
      <alignment horizontal="justify" vertical="center"/>
    </xf>
    <xf numFmtId="0" fontId="3" fillId="0" borderId="25" xfId="0" applyFont="1" applyBorder="1" applyAlignment="1">
      <alignment horizontal="justify" vertical="center"/>
    </xf>
    <xf numFmtId="0" fontId="3" fillId="0" borderId="9" xfId="0" applyFont="1" applyBorder="1" applyAlignment="1">
      <alignment horizontal="justify" vertical="center"/>
    </xf>
    <xf numFmtId="0" fontId="3" fillId="0" borderId="13" xfId="0" applyFont="1" applyBorder="1" applyAlignment="1">
      <alignment horizontal="justify" vertical="center"/>
    </xf>
    <xf numFmtId="0" fontId="5" fillId="0" borderId="31" xfId="0" applyFont="1" applyBorder="1" applyAlignment="1">
      <alignment horizontal="center" vertical="center"/>
    </xf>
    <xf numFmtId="0" fontId="5" fillId="0" borderId="19" xfId="0" applyFont="1" applyBorder="1" applyAlignment="1">
      <alignment horizontal="center" vertical="center"/>
    </xf>
    <xf numFmtId="0" fontId="5" fillId="0" borderId="22" xfId="0" applyFont="1" applyBorder="1" applyAlignment="1">
      <alignment horizontal="center" vertical="center"/>
    </xf>
    <xf numFmtId="0" fontId="5" fillId="2" borderId="24" xfId="0" applyFont="1" applyFill="1" applyBorder="1" applyAlignment="1">
      <alignment horizontal="center" vertical="center"/>
    </xf>
    <xf numFmtId="0" fontId="5" fillId="2" borderId="2" xfId="0" applyFont="1" applyFill="1" applyBorder="1" applyAlignment="1">
      <alignment horizontal="center" vertical="center"/>
    </xf>
    <xf numFmtId="0" fontId="9" fillId="0" borderId="3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9" fillId="0" borderId="2" xfId="0" applyFont="1" applyBorder="1" applyAlignment="1">
      <alignment horizontal="center" vertical="center" wrapText="1"/>
    </xf>
    <xf numFmtId="0" fontId="9" fillId="0" borderId="24" xfId="0" applyFont="1" applyBorder="1" applyAlignment="1">
      <alignment horizontal="left" vertical="center"/>
    </xf>
    <xf numFmtId="0" fontId="5" fillId="2" borderId="24" xfId="0" applyFont="1" applyFill="1" applyBorder="1" applyAlignment="1">
      <alignment horizontal="center" vertical="center" wrapText="1"/>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9" fillId="0" borderId="23" xfId="0" applyFont="1" applyBorder="1" applyAlignment="1">
      <alignment horizontal="center"/>
    </xf>
    <xf numFmtId="0" fontId="9" fillId="0" borderId="24" xfId="0" applyFont="1" applyBorder="1" applyAlignment="1">
      <alignment horizontal="center"/>
    </xf>
    <xf numFmtId="0" fontId="9" fillId="0" borderId="25" xfId="0" applyFont="1" applyBorder="1" applyAlignment="1">
      <alignment horizontal="center"/>
    </xf>
    <xf numFmtId="0" fontId="8" fillId="0" borderId="24" xfId="0" applyFont="1" applyBorder="1" applyAlignment="1">
      <alignment horizontal="left" vertical="center"/>
    </xf>
    <xf numFmtId="0" fontId="8" fillId="0" borderId="24" xfId="0" applyFont="1" applyBorder="1" applyAlignment="1">
      <alignment horizontal="center" vertical="center"/>
    </xf>
    <xf numFmtId="0" fontId="10" fillId="0" borderId="55" xfId="0" applyFont="1" applyBorder="1" applyAlignment="1">
      <alignment horizontal="center" vertical="center"/>
    </xf>
    <xf numFmtId="0" fontId="3" fillId="0" borderId="56" xfId="0" applyFont="1" applyBorder="1"/>
    <xf numFmtId="0" fontId="3" fillId="0" borderId="57" xfId="0" applyFont="1" applyBorder="1"/>
    <xf numFmtId="0" fontId="3" fillId="0" borderId="10" xfId="0" applyFont="1" applyBorder="1" applyAlignment="1">
      <alignment horizontal="left" vertical="center"/>
    </xf>
    <xf numFmtId="0" fontId="9" fillId="0" borderId="25" xfId="0" applyFont="1" applyBorder="1" applyAlignment="1">
      <alignment horizontal="left" vertical="center"/>
    </xf>
    <xf numFmtId="0" fontId="9" fillId="0" borderId="36" xfId="0" applyFont="1" applyBorder="1" applyAlignment="1">
      <alignment horizontal="center"/>
    </xf>
    <xf numFmtId="0" fontId="9" fillId="0" borderId="37" xfId="0" applyFont="1" applyBorder="1" applyAlignment="1">
      <alignment horizontal="center"/>
    </xf>
    <xf numFmtId="0" fontId="2" fillId="0" borderId="1" xfId="0" applyFont="1" applyBorder="1" applyAlignment="1">
      <alignment horizontal="center" vertical="center"/>
    </xf>
    <xf numFmtId="0" fontId="2" fillId="0" borderId="38" xfId="0" applyFont="1" applyBorder="1" applyAlignment="1">
      <alignment horizontal="center" vertical="center"/>
    </xf>
    <xf numFmtId="0" fontId="9" fillId="0" borderId="32" xfId="0" applyFont="1" applyBorder="1" applyAlignment="1">
      <alignment horizontal="center"/>
    </xf>
    <xf numFmtId="0" fontId="9" fillId="0" borderId="9" xfId="0" applyFont="1" applyBorder="1" applyAlignment="1">
      <alignment horizontal="center"/>
    </xf>
    <xf numFmtId="0" fontId="9" fillId="0" borderId="13" xfId="0" applyFont="1" applyBorder="1" applyAlignment="1">
      <alignment horizontal="center"/>
    </xf>
    <xf numFmtId="0" fontId="15" fillId="0" borderId="32" xfId="0" applyFont="1" applyBorder="1" applyAlignment="1">
      <alignment horizontal="center" vertical="center"/>
    </xf>
    <xf numFmtId="0" fontId="15" fillId="0" borderId="9" xfId="0" applyFont="1" applyBorder="1" applyAlignment="1">
      <alignment horizontal="center" vertical="center"/>
    </xf>
    <xf numFmtId="0" fontId="15" fillId="0" borderId="13" xfId="0" applyFont="1" applyBorder="1" applyAlignment="1">
      <alignment horizontal="center" vertical="center"/>
    </xf>
    <xf numFmtId="9" fontId="28" fillId="0" borderId="51" xfId="0" applyNumberFormat="1" applyFont="1" applyBorder="1" applyAlignment="1">
      <alignment horizontal="center" vertical="center" wrapText="1"/>
    </xf>
    <xf numFmtId="0" fontId="28" fillId="0" borderId="52" xfId="0" applyFont="1" applyBorder="1" applyAlignment="1">
      <alignment horizontal="center" vertical="center"/>
    </xf>
    <xf numFmtId="0" fontId="28" fillId="0" borderId="50" xfId="0" applyFont="1" applyBorder="1" applyAlignment="1">
      <alignment horizontal="center" vertical="center"/>
    </xf>
    <xf numFmtId="0" fontId="10" fillId="0" borderId="51" xfId="0" applyFont="1" applyBorder="1" applyAlignment="1">
      <alignment horizontal="center" vertical="center" wrapText="1"/>
    </xf>
    <xf numFmtId="0" fontId="10" fillId="0" borderId="52" xfId="0" applyFont="1" applyBorder="1" applyAlignment="1">
      <alignment horizontal="center" vertical="center"/>
    </xf>
    <xf numFmtId="0" fontId="10" fillId="0" borderId="50" xfId="0" applyFont="1" applyBorder="1" applyAlignment="1">
      <alignment horizontal="center" vertical="center"/>
    </xf>
    <xf numFmtId="9" fontId="26" fillId="0" borderId="43" xfId="0" applyNumberFormat="1" applyFont="1" applyBorder="1" applyAlignment="1">
      <alignment horizontal="center" vertical="center"/>
    </xf>
    <xf numFmtId="0" fontId="9" fillId="0" borderId="23" xfId="0" applyFont="1" applyBorder="1" applyAlignment="1">
      <alignment horizontal="center" vertical="center" wrapText="1"/>
    </xf>
    <xf numFmtId="0" fontId="10" fillId="0" borderId="24" xfId="0" applyFont="1" applyBorder="1" applyAlignment="1">
      <alignment horizontal="left" vertical="center" wrapText="1"/>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13" xfId="0" applyFont="1" applyBorder="1" applyAlignment="1">
      <alignment horizontal="center" vertical="center"/>
    </xf>
    <xf numFmtId="0" fontId="3" fillId="0" borderId="8" xfId="0" applyFont="1" applyBorder="1" applyAlignment="1">
      <alignment horizontal="justify" vertical="center"/>
    </xf>
    <xf numFmtId="0" fontId="3" fillId="0" borderId="2" xfId="0" applyFont="1" applyBorder="1" applyAlignment="1">
      <alignment horizontal="center" vertical="center" wrapText="1"/>
    </xf>
    <xf numFmtId="9" fontId="3" fillId="0" borderId="51" xfId="0" applyNumberFormat="1" applyFont="1" applyBorder="1" applyAlignment="1">
      <alignment horizontal="center" vertical="center" wrapText="1"/>
    </xf>
    <xf numFmtId="0" fontId="3" fillId="0" borderId="51" xfId="0" applyFont="1" applyBorder="1" applyAlignment="1">
      <alignment horizontal="center" vertical="center" wrapText="1"/>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23" fillId="0" borderId="10" xfId="0" applyFont="1" applyBorder="1" applyAlignment="1">
      <alignment horizontal="center" vertical="center"/>
    </xf>
    <xf numFmtId="9" fontId="17" fillId="0" borderId="51" xfId="0" applyNumberFormat="1" applyFont="1" applyBorder="1" applyAlignment="1">
      <alignment horizontal="center" vertical="center"/>
    </xf>
    <xf numFmtId="0" fontId="17" fillId="0" borderId="52" xfId="0" applyFont="1" applyBorder="1" applyAlignment="1">
      <alignment horizontal="center" vertical="center"/>
    </xf>
    <xf numFmtId="0" fontId="33" fillId="2" borderId="21" xfId="0" applyFont="1" applyFill="1" applyBorder="1" applyAlignment="1">
      <alignment horizontal="center" vertical="center" wrapText="1"/>
    </xf>
    <xf numFmtId="0" fontId="33" fillId="2" borderId="5"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33" fillId="2" borderId="8" xfId="0" applyFont="1" applyFill="1" applyBorder="1" applyAlignment="1">
      <alignment horizontal="center" vertical="center" wrapText="1"/>
    </xf>
    <xf numFmtId="0" fontId="33" fillId="2" borderId="9" xfId="0" applyFont="1" applyFill="1" applyBorder="1" applyAlignment="1">
      <alignment horizontal="center" vertical="center" wrapText="1"/>
    </xf>
    <xf numFmtId="0" fontId="33" fillId="2" borderId="10" xfId="0" applyFont="1" applyFill="1" applyBorder="1" applyAlignment="1">
      <alignment horizontal="center" vertical="center" wrapText="1"/>
    </xf>
    <xf numFmtId="0" fontId="33" fillId="2" borderId="19" xfId="0" applyFont="1" applyFill="1" applyBorder="1" applyAlignment="1">
      <alignment horizontal="center" vertical="center" wrapText="1"/>
    </xf>
    <xf numFmtId="0" fontId="33" fillId="2" borderId="22" xfId="0" applyFont="1" applyFill="1" applyBorder="1" applyAlignment="1">
      <alignment horizontal="center" vertical="center" wrapText="1"/>
    </xf>
    <xf numFmtId="0" fontId="34" fillId="4" borderId="23" xfId="0" applyFont="1" applyFill="1" applyBorder="1" applyAlignment="1">
      <alignment horizontal="center" vertical="center" wrapText="1"/>
    </xf>
    <xf numFmtId="0" fontId="34" fillId="4" borderId="8" xfId="0" applyFont="1" applyFill="1" applyBorder="1" applyAlignment="1">
      <alignment horizontal="center" vertical="center" wrapText="1"/>
    </xf>
    <xf numFmtId="0" fontId="34" fillId="4" borderId="24" xfId="0" applyFont="1" applyFill="1" applyBorder="1" applyAlignment="1">
      <alignment horizontal="center" vertical="center" wrapText="1"/>
    </xf>
    <xf numFmtId="0" fontId="34" fillId="4" borderId="17" xfId="0" applyFont="1" applyFill="1" applyBorder="1" applyAlignment="1">
      <alignment horizontal="center" vertical="center" wrapText="1"/>
    </xf>
    <xf numFmtId="0" fontId="34" fillId="4" borderId="19" xfId="0" applyFont="1" applyFill="1" applyBorder="1" applyAlignment="1">
      <alignment horizontal="center" vertical="center" wrapText="1"/>
    </xf>
    <xf numFmtId="0" fontId="34" fillId="4" borderId="14" xfId="0" applyFont="1" applyFill="1" applyBorder="1" applyAlignment="1">
      <alignment horizontal="center" vertical="center" wrapText="1"/>
    </xf>
    <xf numFmtId="0" fontId="34" fillId="4" borderId="24" xfId="0" applyFont="1" applyFill="1" applyBorder="1" applyAlignment="1">
      <alignment horizontal="center" vertical="center" wrapText="1"/>
    </xf>
    <xf numFmtId="0" fontId="34" fillId="4" borderId="25" xfId="0" applyFont="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xdr:row>
      <xdr:rowOff>114549</xdr:rowOff>
    </xdr:from>
    <xdr:to>
      <xdr:col>0</xdr:col>
      <xdr:colOff>1388431</xdr:colOff>
      <xdr:row>8</xdr:row>
      <xdr:rowOff>117195</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1380814"/>
          <a:ext cx="1388431" cy="1177863"/>
        </a:xfrm>
        <a:prstGeom prst="rect">
          <a:avLst/>
        </a:prstGeom>
      </xdr:spPr>
    </xdr:pic>
    <xdr:clientData/>
  </xdr:twoCellAnchor>
  <xdr:twoCellAnchor editAs="oneCell">
    <xdr:from>
      <xdr:col>2</xdr:col>
      <xdr:colOff>2520692</xdr:colOff>
      <xdr:row>7</xdr:row>
      <xdr:rowOff>103908</xdr:rowOff>
    </xdr:from>
    <xdr:to>
      <xdr:col>4</xdr:col>
      <xdr:colOff>50757</xdr:colOff>
      <xdr:row>8</xdr:row>
      <xdr:rowOff>147633</xdr:rowOff>
    </xdr:to>
    <xdr:pic>
      <xdr:nvPicPr>
        <xdr:cNvPr id="4" name="Gráfico 15" descr="Flecha: recto">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4705839" y="2087349"/>
          <a:ext cx="398771" cy="406516"/>
        </a:xfrm>
        <a:prstGeom prst="rect">
          <a:avLst/>
        </a:prstGeom>
      </xdr:spPr>
    </xdr:pic>
    <xdr:clientData/>
  </xdr:twoCellAnchor>
  <xdr:twoCellAnchor editAs="oneCell">
    <xdr:from>
      <xdr:col>5</xdr:col>
      <xdr:colOff>2270445</xdr:colOff>
      <xdr:row>7</xdr:row>
      <xdr:rowOff>91785</xdr:rowOff>
    </xdr:from>
    <xdr:to>
      <xdr:col>7</xdr:col>
      <xdr:colOff>58621</xdr:colOff>
      <xdr:row>8</xdr:row>
      <xdr:rowOff>135510</xdr:rowOff>
    </xdr:to>
    <xdr:pic>
      <xdr:nvPicPr>
        <xdr:cNvPr id="5" name="Gráfico 15" descr="Flecha: recto">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7735414" y="2234910"/>
          <a:ext cx="407551" cy="412819"/>
        </a:xfrm>
        <a:prstGeom prst="rect">
          <a:avLst/>
        </a:prstGeom>
      </xdr:spPr>
    </xdr:pic>
    <xdr:clientData/>
  </xdr:twoCellAnchor>
  <xdr:twoCellAnchor editAs="oneCell">
    <xdr:from>
      <xdr:col>18</xdr:col>
      <xdr:colOff>2545131</xdr:colOff>
      <xdr:row>6</xdr:row>
      <xdr:rowOff>313891</xdr:rowOff>
    </xdr:from>
    <xdr:to>
      <xdr:col>20</xdr:col>
      <xdr:colOff>22302</xdr:colOff>
      <xdr:row>8</xdr:row>
      <xdr:rowOff>15837</xdr:rowOff>
    </xdr:to>
    <xdr:pic>
      <xdr:nvPicPr>
        <xdr:cNvPr id="6" name="Gráfico 15" descr="Flecha: recto">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rot="10800000">
          <a:off x="15546756" y="2111735"/>
          <a:ext cx="406109" cy="416321"/>
        </a:xfrm>
        <a:prstGeom prst="rect">
          <a:avLst/>
        </a:prstGeom>
      </xdr:spPr>
    </xdr:pic>
    <xdr:clientData/>
  </xdr:twoCellAnchor>
  <xdr:twoCellAnchor editAs="oneCell">
    <xdr:from>
      <xdr:col>20</xdr:col>
      <xdr:colOff>1168822</xdr:colOff>
      <xdr:row>57</xdr:row>
      <xdr:rowOff>168373</xdr:rowOff>
    </xdr:from>
    <xdr:to>
      <xdr:col>21</xdr:col>
      <xdr:colOff>263161</xdr:colOff>
      <xdr:row>64</xdr:row>
      <xdr:rowOff>133736</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570872" y="29419648"/>
          <a:ext cx="1306800" cy="1298863"/>
        </a:xfrm>
        <a:prstGeom prst="rect">
          <a:avLst/>
        </a:prstGeom>
      </xdr:spPr>
    </xdr:pic>
    <xdr:clientData/>
  </xdr:twoCellAnchor>
  <xdr:twoCellAnchor>
    <xdr:from>
      <xdr:col>4</xdr:col>
      <xdr:colOff>242077</xdr:colOff>
      <xdr:row>46</xdr:row>
      <xdr:rowOff>0</xdr:rowOff>
    </xdr:from>
    <xdr:to>
      <xdr:col>14</xdr:col>
      <xdr:colOff>365125</xdr:colOff>
      <xdr:row>55</xdr:row>
      <xdr:rowOff>145182</xdr:rowOff>
    </xdr:to>
    <xdr:grpSp>
      <xdr:nvGrpSpPr>
        <xdr:cNvPr id="8" name="Grupo 7">
          <a:extLst>
            <a:ext uri="{FF2B5EF4-FFF2-40B4-BE49-F238E27FC236}">
              <a16:creationId xmlns:a16="http://schemas.microsoft.com/office/drawing/2014/main" id="{00000000-0008-0000-0000-000008000000}"/>
            </a:ext>
          </a:extLst>
        </xdr:cNvPr>
        <xdr:cNvGrpSpPr/>
      </xdr:nvGrpSpPr>
      <xdr:grpSpPr>
        <a:xfrm>
          <a:off x="5306202" y="33258125"/>
          <a:ext cx="4796648" cy="1510432"/>
          <a:chOff x="608263" y="7708566"/>
          <a:chExt cx="3502881" cy="1602847"/>
        </a:xfrm>
      </xdr:grpSpPr>
      <xdr:sp macro="" textlink="">
        <xdr:nvSpPr>
          <xdr:cNvPr id="9" name="CuadroTexto 8">
            <a:extLst>
              <a:ext uri="{FF2B5EF4-FFF2-40B4-BE49-F238E27FC236}">
                <a16:creationId xmlns:a16="http://schemas.microsoft.com/office/drawing/2014/main" id="{00000000-0008-0000-0000-000009000000}"/>
              </a:ext>
            </a:extLst>
          </xdr:cNvPr>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ysClr val="windowText" lastClr="000000"/>
                </a:solidFill>
                <a:latin typeface="+mn-lt"/>
                <a:ea typeface="+mn-ea"/>
                <a:cs typeface="+mn-cs"/>
              </a:rPr>
              <a:t>PLAN ESTRATÉGICO SECTORIAL, DOCUMENTOS NORMATIVOS VIGENTES.</a:t>
            </a:r>
          </a:p>
        </xdr:txBody>
      </xdr:sp>
      <xdr:sp macro="" textlink="">
        <xdr:nvSpPr>
          <xdr:cNvPr id="10" name="CuadroTexto 9">
            <a:extLst>
              <a:ext uri="{FF2B5EF4-FFF2-40B4-BE49-F238E27FC236}">
                <a16:creationId xmlns:a16="http://schemas.microsoft.com/office/drawing/2014/main" id="{00000000-0008-0000-0000-00000A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46</xdr:row>
      <xdr:rowOff>0</xdr:rowOff>
    </xdr:from>
    <xdr:to>
      <xdr:col>18</xdr:col>
      <xdr:colOff>1825624</xdr:colOff>
      <xdr:row>55</xdr:row>
      <xdr:rowOff>165288</xdr:rowOff>
    </xdr:to>
    <xdr:grpSp>
      <xdr:nvGrpSpPr>
        <xdr:cNvPr id="11" name="Grupo 10">
          <a:extLst>
            <a:ext uri="{FF2B5EF4-FFF2-40B4-BE49-F238E27FC236}">
              <a16:creationId xmlns:a16="http://schemas.microsoft.com/office/drawing/2014/main" id="{00000000-0008-0000-0000-00000B000000}"/>
            </a:ext>
          </a:extLst>
        </xdr:cNvPr>
        <xdr:cNvGrpSpPr/>
      </xdr:nvGrpSpPr>
      <xdr:grpSpPr>
        <a:xfrm>
          <a:off x="10490980" y="33258125"/>
          <a:ext cx="4368019" cy="1530538"/>
          <a:chOff x="8141481" y="7791115"/>
          <a:chExt cx="3616604" cy="1602843"/>
        </a:xfrm>
      </xdr:grpSpPr>
      <xdr:sp macro="" textlink="">
        <xdr:nvSpPr>
          <xdr:cNvPr id="12" name="CuadroTexto 11">
            <a:extLst>
              <a:ext uri="{FF2B5EF4-FFF2-40B4-BE49-F238E27FC236}">
                <a16:creationId xmlns:a16="http://schemas.microsoft.com/office/drawing/2014/main" id="{00000000-0008-0000-0000-00000C000000}"/>
              </a:ext>
            </a:extLst>
          </xdr:cNvPr>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lgn="ctr"/>
            <a:r>
              <a:rPr lang="es-CO" sz="1100" i="1">
                <a:solidFill>
                  <a:sysClr val="windowText" lastClr="000000"/>
                </a:solidFill>
                <a:latin typeface="+mn-lt"/>
                <a:ea typeface="+mn-ea"/>
                <a:cs typeface="+mn-cs"/>
              </a:rPr>
              <a:t>BASE DE DATOS - DIRECTORIO GESTIÓN DOCUMENTAL</a:t>
            </a:r>
          </a:p>
        </xdr:txBody>
      </xdr:sp>
      <xdr:sp macro="" textlink="">
        <xdr:nvSpPr>
          <xdr:cNvPr id="13" name="CuadroTexto 12">
            <a:extLst>
              <a:ext uri="{FF2B5EF4-FFF2-40B4-BE49-F238E27FC236}">
                <a16:creationId xmlns:a16="http://schemas.microsoft.com/office/drawing/2014/main" id="{00000000-0008-0000-0000-00000D000000}"/>
              </a:ext>
            </a:extLst>
          </xdr:cNvPr>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46</xdr:row>
      <xdr:rowOff>0</xdr:rowOff>
    </xdr:from>
    <xdr:to>
      <xdr:col>24</xdr:col>
      <xdr:colOff>238125</xdr:colOff>
      <xdr:row>55</xdr:row>
      <xdr:rowOff>174817</xdr:rowOff>
    </xdr:to>
    <xdr:grpSp>
      <xdr:nvGrpSpPr>
        <xdr:cNvPr id="14" name="Grupo 13">
          <a:extLst>
            <a:ext uri="{FF2B5EF4-FFF2-40B4-BE49-F238E27FC236}">
              <a16:creationId xmlns:a16="http://schemas.microsoft.com/office/drawing/2014/main" id="{00000000-0008-0000-0000-00000E000000}"/>
            </a:ext>
          </a:extLst>
        </xdr:cNvPr>
        <xdr:cNvGrpSpPr/>
      </xdr:nvGrpSpPr>
      <xdr:grpSpPr>
        <a:xfrm>
          <a:off x="15675756" y="33258125"/>
          <a:ext cx="4929994" cy="1540067"/>
          <a:chOff x="608263" y="7708566"/>
          <a:chExt cx="3502881" cy="1602843"/>
        </a:xfrm>
      </xdr:grpSpPr>
      <xdr:sp macro="" textlink="">
        <xdr:nvSpPr>
          <xdr:cNvPr id="15" name="CuadroTexto 14">
            <a:extLst>
              <a:ext uri="{FF2B5EF4-FFF2-40B4-BE49-F238E27FC236}">
                <a16:creationId xmlns:a16="http://schemas.microsoft.com/office/drawing/2014/main" id="{00000000-0008-0000-0000-00000F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ysClr val="windowText" lastClr="000000"/>
                </a:solidFill>
                <a:latin typeface="+mn-lt"/>
                <a:ea typeface="+mn-ea"/>
                <a:cs typeface="+mn-cs"/>
              </a:rPr>
              <a:t>SIGI,</a:t>
            </a:r>
            <a:r>
              <a:rPr lang="es-CO" sz="1100" i="1" baseline="0">
                <a:solidFill>
                  <a:sysClr val="windowText" lastClr="000000"/>
                </a:solidFill>
                <a:latin typeface="+mn-lt"/>
                <a:ea typeface="+mn-ea"/>
                <a:cs typeface="+mn-cs"/>
              </a:rPr>
              <a:t> </a:t>
            </a:r>
            <a:r>
              <a:rPr lang="es-CO" sz="1100" i="1">
                <a:solidFill>
                  <a:sysClr val="windowText" lastClr="000000"/>
                </a:solidFill>
                <a:latin typeface="+mn-lt"/>
                <a:ea typeface="+mn-ea"/>
                <a:cs typeface="+mn-cs"/>
              </a:rPr>
              <a:t>Sistema de Tramites, Sistema de Gestión de Archivo,</a:t>
            </a:r>
            <a:r>
              <a:rPr lang="es-CO" sz="1100" i="1" baseline="0">
                <a:solidFill>
                  <a:sysClr val="windowText" lastClr="000000"/>
                </a:solidFill>
                <a:latin typeface="+mn-lt"/>
                <a:ea typeface="+mn-ea"/>
                <a:cs typeface="+mn-cs"/>
              </a:rPr>
              <a:t> </a:t>
            </a:r>
            <a:r>
              <a:rPr lang="es-CO" sz="1100" i="1">
                <a:solidFill>
                  <a:sysClr val="windowText" lastClr="000000"/>
                </a:solidFill>
                <a:latin typeface="+mn-lt"/>
                <a:ea typeface="+mn-ea"/>
                <a:cs typeface="+mn-cs"/>
              </a:rPr>
              <a:t>SIPI, SIRA, SIGEP</a:t>
            </a:r>
          </a:p>
        </xdr:txBody>
      </xdr:sp>
      <xdr:sp macro="" textlink="">
        <xdr:nvSpPr>
          <xdr:cNvPr id="16" name="CuadroTexto 15">
            <a:extLst>
              <a:ext uri="{FF2B5EF4-FFF2-40B4-BE49-F238E27FC236}">
                <a16:creationId xmlns:a16="http://schemas.microsoft.com/office/drawing/2014/main" id="{00000000-0008-0000-0000-000010000000}"/>
              </a:ext>
            </a:extLst>
          </xdr:cNvPr>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255571</xdr:colOff>
      <xdr:row>57</xdr:row>
      <xdr:rowOff>91740</xdr:rowOff>
    </xdr:from>
    <xdr:to>
      <xdr:col>15</xdr:col>
      <xdr:colOff>9525</xdr:colOff>
      <xdr:row>65</xdr:row>
      <xdr:rowOff>170583</xdr:rowOff>
    </xdr:to>
    <xdr:grpSp>
      <xdr:nvGrpSpPr>
        <xdr:cNvPr id="17" name="Grupo 16">
          <a:extLst>
            <a:ext uri="{FF2B5EF4-FFF2-40B4-BE49-F238E27FC236}">
              <a16:creationId xmlns:a16="http://schemas.microsoft.com/office/drawing/2014/main" id="{00000000-0008-0000-0000-000011000000}"/>
            </a:ext>
          </a:extLst>
        </xdr:cNvPr>
        <xdr:cNvGrpSpPr/>
      </xdr:nvGrpSpPr>
      <xdr:grpSpPr>
        <a:xfrm>
          <a:off x="5319696" y="35096115"/>
          <a:ext cx="4786329" cy="1602843"/>
          <a:chOff x="608263" y="7708566"/>
          <a:chExt cx="3502881" cy="1602843"/>
        </a:xfrm>
      </xdr:grpSpPr>
      <xdr:sp macro="" textlink="">
        <xdr:nvSpPr>
          <xdr:cNvPr id="18" name="CuadroTexto 17">
            <a:extLst>
              <a:ext uri="{FF2B5EF4-FFF2-40B4-BE49-F238E27FC236}">
                <a16:creationId xmlns:a16="http://schemas.microsoft.com/office/drawing/2014/main" id="{00000000-0008-0000-0000-000012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100" i="1">
                <a:solidFill>
                  <a:sysClr val="windowText" lastClr="000000"/>
                </a:solidFill>
                <a:latin typeface="+mn-lt"/>
                <a:ea typeface="+mn-ea"/>
                <a:cs typeface="+mn-cs"/>
              </a:rPr>
              <a:t>Ver Matriz de Riesgo de Gestión y de Corrupción asociados</a:t>
            </a: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algn="ctr"/>
            <a:r>
              <a:rPr lang="es-CO" sz="1100" i="1">
                <a:solidFill>
                  <a:schemeClr val="dk1"/>
                </a:solidFill>
                <a:effectLst/>
                <a:latin typeface="+mn-lt"/>
                <a:ea typeface="+mn-ea"/>
                <a:cs typeface="+mn-cs"/>
              </a:rPr>
              <a:t>Ver identificación</a:t>
            </a:r>
            <a:r>
              <a:rPr lang="es-CO" sz="1100" i="1" baseline="0">
                <a:solidFill>
                  <a:schemeClr val="dk1"/>
                </a:solidFill>
                <a:effectLst/>
                <a:latin typeface="+mn-lt"/>
                <a:ea typeface="+mn-ea"/>
                <a:cs typeface="+mn-cs"/>
              </a:rPr>
              <a:t> de PNC</a:t>
            </a:r>
            <a:endParaRPr lang="es-CO">
              <a:effectLst/>
            </a:endParaRPr>
          </a:p>
        </xdr:txBody>
      </xdr:sp>
      <xdr:sp macro="" textlink="">
        <xdr:nvSpPr>
          <xdr:cNvPr id="19" name="CuadroTexto 18">
            <a:extLst>
              <a:ext uri="{FF2B5EF4-FFF2-40B4-BE49-F238E27FC236}">
                <a16:creationId xmlns:a16="http://schemas.microsoft.com/office/drawing/2014/main" id="{00000000-0008-0000-0000-000013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61</xdr:row>
      <xdr:rowOff>50993</xdr:rowOff>
    </xdr:from>
    <xdr:to>
      <xdr:col>15</xdr:col>
      <xdr:colOff>741</xdr:colOff>
      <xdr:row>62</xdr:row>
      <xdr:rowOff>141230</xdr:rowOff>
    </xdr:to>
    <xdr:sp macro="" textlink="">
      <xdr:nvSpPr>
        <xdr:cNvPr id="20" name="CuadroTexto 19">
          <a:extLst>
            <a:ext uri="{FF2B5EF4-FFF2-40B4-BE49-F238E27FC236}">
              <a16:creationId xmlns:a16="http://schemas.microsoft.com/office/drawing/2014/main" id="{00000000-0008-0000-0000-000014000000}"/>
            </a:ext>
          </a:extLst>
        </xdr:cNvPr>
        <xdr:cNvSpPr txBox="1"/>
      </xdr:nvSpPr>
      <xdr:spPr>
        <a:xfrm>
          <a:off x="5477124" y="30064268"/>
          <a:ext cx="4896342"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58</xdr:row>
      <xdr:rowOff>59532</xdr:rowOff>
    </xdr:from>
    <xdr:to>
      <xdr:col>18</xdr:col>
      <xdr:colOff>1845468</xdr:colOff>
      <xdr:row>64</xdr:row>
      <xdr:rowOff>154782</xdr:rowOff>
    </xdr:to>
    <xdr:grpSp>
      <xdr:nvGrpSpPr>
        <xdr:cNvPr id="21" name="Grupo 20">
          <a:extLst>
            <a:ext uri="{FF2B5EF4-FFF2-40B4-BE49-F238E27FC236}">
              <a16:creationId xmlns:a16="http://schemas.microsoft.com/office/drawing/2014/main" id="{00000000-0008-0000-0000-000015000000}"/>
            </a:ext>
          </a:extLst>
        </xdr:cNvPr>
        <xdr:cNvGrpSpPr/>
      </xdr:nvGrpSpPr>
      <xdr:grpSpPr>
        <a:xfrm>
          <a:off x="10477500" y="35254407"/>
          <a:ext cx="4401343" cy="1238250"/>
          <a:chOff x="608263" y="7708566"/>
          <a:chExt cx="3502881" cy="1602843"/>
        </a:xfrm>
      </xdr:grpSpPr>
      <xdr:sp macro="" textlink="">
        <xdr:nvSpPr>
          <xdr:cNvPr id="22" name="CuadroTexto 21">
            <a:extLst>
              <a:ext uri="{FF2B5EF4-FFF2-40B4-BE49-F238E27FC236}">
                <a16:creationId xmlns:a16="http://schemas.microsoft.com/office/drawing/2014/main" id="{00000000-0008-0000-0000-000016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endParaRPr lang="es-CO" sz="1100" i="1">
              <a:solidFill>
                <a:schemeClr val="dk1"/>
              </a:solidFill>
              <a:effectLst/>
              <a:latin typeface="+mn-lt"/>
              <a:ea typeface="+mn-ea"/>
              <a:cs typeface="+mn-cs"/>
            </a:endParaRPr>
          </a:p>
          <a:p>
            <a:pPr eaLnBrk="1" fontAlgn="auto" latinLnBrk="0" hangingPunct="1"/>
            <a:endParaRPr lang="es-CO" sz="1100" i="1">
              <a:solidFill>
                <a:schemeClr val="dk1"/>
              </a:solidFill>
              <a:effectLst/>
              <a:latin typeface="+mn-lt"/>
              <a:ea typeface="+mn-ea"/>
              <a:cs typeface="+mn-cs"/>
            </a:endParaRPr>
          </a:p>
          <a:p>
            <a:pPr algn="ctr" eaLnBrk="1" fontAlgn="auto" latinLnBrk="0" hangingPunct="1"/>
            <a:r>
              <a:rPr lang="es-CO" sz="1100" i="1">
                <a:solidFill>
                  <a:schemeClr val="dk1"/>
                </a:solidFill>
                <a:effectLst/>
                <a:latin typeface="+mn-lt"/>
                <a:ea typeface="+mn-ea"/>
                <a:cs typeface="+mn-cs"/>
              </a:rPr>
              <a:t>Ver</a:t>
            </a:r>
            <a:r>
              <a:rPr lang="es-CO" sz="1100" i="1" baseline="0">
                <a:solidFill>
                  <a:schemeClr val="dk1"/>
                </a:solidFill>
                <a:effectLst/>
                <a:latin typeface="+mn-lt"/>
                <a:ea typeface="+mn-ea"/>
                <a:cs typeface="+mn-cs"/>
              </a:rPr>
              <a:t> procedimientos e instructivos del SIGI</a:t>
            </a:r>
            <a:endParaRPr lang="es-CO">
              <a:effectLst/>
            </a:endParaRPr>
          </a:p>
        </xdr:txBody>
      </xdr:sp>
      <xdr:sp macro="" textlink="">
        <xdr:nvSpPr>
          <xdr:cNvPr id="23" name="CuadroTexto 22">
            <a:extLst>
              <a:ext uri="{FF2B5EF4-FFF2-40B4-BE49-F238E27FC236}">
                <a16:creationId xmlns:a16="http://schemas.microsoft.com/office/drawing/2014/main" id="{00000000-0008-0000-0000-000017000000}"/>
              </a:ext>
            </a:extLst>
          </xdr:cNvPr>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twoCellAnchor editAs="oneCell">
    <xdr:from>
      <xdr:col>0</xdr:col>
      <xdr:colOff>333374</xdr:colOff>
      <xdr:row>0</xdr:row>
      <xdr:rowOff>95249</xdr:rowOff>
    </xdr:from>
    <xdr:to>
      <xdr:col>2</xdr:col>
      <xdr:colOff>449793</xdr:colOff>
      <xdr:row>2</xdr:row>
      <xdr:rowOff>333375</xdr:rowOff>
    </xdr:to>
    <xdr:pic>
      <xdr:nvPicPr>
        <xdr:cNvPr id="26" name="Imagen 25" descr="Vista previa de imagen">
          <a:extLst>
            <a:ext uri="{FF2B5EF4-FFF2-40B4-BE49-F238E27FC236}">
              <a16:creationId xmlns:a16="http://schemas.microsoft.com/office/drawing/2014/main" id="{B54D93B5-17DB-0964-3DD6-F67F29651CA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333374" y="95249"/>
          <a:ext cx="2307169" cy="95250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734786</xdr:colOff>
      <xdr:row>0</xdr:row>
      <xdr:rowOff>115974</xdr:rowOff>
    </xdr:from>
    <xdr:to>
      <xdr:col>2</xdr:col>
      <xdr:colOff>721177</xdr:colOff>
      <xdr:row>0</xdr:row>
      <xdr:rowOff>1042882</xdr:rowOff>
    </xdr:to>
    <xdr:pic>
      <xdr:nvPicPr>
        <xdr:cNvPr id="4" name="Imagen 3" descr="Vista previa de imagen">
          <a:extLst>
            <a:ext uri="{FF2B5EF4-FFF2-40B4-BE49-F238E27FC236}">
              <a16:creationId xmlns:a16="http://schemas.microsoft.com/office/drawing/2014/main" id="{934ADF5B-B32B-8B37-4FA4-41C9E0B3DD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6929" y="115974"/>
          <a:ext cx="2245177" cy="92690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884464</xdr:colOff>
      <xdr:row>0</xdr:row>
      <xdr:rowOff>95250</xdr:rowOff>
    </xdr:from>
    <xdr:to>
      <xdr:col>2</xdr:col>
      <xdr:colOff>789214</xdr:colOff>
      <xdr:row>0</xdr:row>
      <xdr:rowOff>988453</xdr:rowOff>
    </xdr:to>
    <xdr:pic>
      <xdr:nvPicPr>
        <xdr:cNvPr id="3" name="Imagen 2" descr="Vista previa de imagen">
          <a:extLst>
            <a:ext uri="{FF2B5EF4-FFF2-40B4-BE49-F238E27FC236}">
              <a16:creationId xmlns:a16="http://schemas.microsoft.com/office/drawing/2014/main" id="{8D5FACA2-4F08-48D8-92E1-9C4B3564E3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6607" y="95250"/>
          <a:ext cx="2163536" cy="893203"/>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544285</xdr:colOff>
      <xdr:row>0</xdr:row>
      <xdr:rowOff>108857</xdr:rowOff>
    </xdr:from>
    <xdr:to>
      <xdr:col>2</xdr:col>
      <xdr:colOff>449035</xdr:colOff>
      <xdr:row>0</xdr:row>
      <xdr:rowOff>1002060</xdr:rowOff>
    </xdr:to>
    <xdr:pic>
      <xdr:nvPicPr>
        <xdr:cNvPr id="3" name="Imagen 2" descr="Vista previa de imagen">
          <a:extLst>
            <a:ext uri="{FF2B5EF4-FFF2-40B4-BE49-F238E27FC236}">
              <a16:creationId xmlns:a16="http://schemas.microsoft.com/office/drawing/2014/main" id="{0CCE1F9C-6AD9-42C3-95B3-9772934C02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16428" y="108857"/>
          <a:ext cx="2163536" cy="893203"/>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2017\4_SIGI\Documentacion%20SIGI\Normograma%20-%20entida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GESTI&#211;N%20DEL%20&#193;REA\2019\GTGDRF\CARACTERIZACIONES%20DE%20LOS%20PROCESOS\GD01%20GESTION%20DOCUMENTAL.1%20(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its2sicgov-my.sharepoint.com/Users/ccaicedo/Downloads/GD01%20GESTION%20DOCUMENTAL%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caicedo/Downloads/GD01%20GESTION%20DOCUMENTAL%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Normograma"/>
      <sheetName val="listas"/>
      <sheetName val="Hoja2"/>
      <sheetName val="Normograma (2)"/>
    </sheetNames>
    <sheetDataSet>
      <sheetData sheetId="0"/>
      <sheetData sheetId="1"/>
      <sheetData sheetId="2">
        <row r="2">
          <cell r="A2" t="str">
            <v>DE01</v>
          </cell>
        </row>
        <row r="3">
          <cell r="A3" t="str">
            <v>DE01-M01</v>
          </cell>
        </row>
        <row r="4">
          <cell r="A4" t="str">
            <v>DE01-P01</v>
          </cell>
        </row>
        <row r="5">
          <cell r="A5" t="str">
            <v>DE01-P02</v>
          </cell>
        </row>
        <row r="6">
          <cell r="A6" t="str">
            <v>DE01-I01</v>
          </cell>
        </row>
        <row r="7">
          <cell r="A7" t="str">
            <v>DE02</v>
          </cell>
        </row>
        <row r="8">
          <cell r="A8" t="str">
            <v>DE02-M01</v>
          </cell>
        </row>
        <row r="9">
          <cell r="A9" t="str">
            <v>DE02-P01</v>
          </cell>
        </row>
        <row r="10">
          <cell r="A10" t="str">
            <v>DE02-P02</v>
          </cell>
        </row>
        <row r="11">
          <cell r="A11" t="str">
            <v>DE03</v>
          </cell>
        </row>
        <row r="12">
          <cell r="A12" t="str">
            <v>DE03-P01</v>
          </cell>
        </row>
        <row r="13">
          <cell r="A13" t="str">
            <v>DE03-P02</v>
          </cell>
        </row>
        <row r="14">
          <cell r="A14" t="str">
            <v>DE03-P03</v>
          </cell>
        </row>
        <row r="15">
          <cell r="A15" t="str">
            <v>DE03-I01</v>
          </cell>
        </row>
        <row r="16">
          <cell r="A16" t="str">
            <v>DE03-I02</v>
          </cell>
        </row>
        <row r="17">
          <cell r="A17" t="str">
            <v>SC01</v>
          </cell>
        </row>
        <row r="18">
          <cell r="A18" t="str">
            <v>SC01-M01</v>
          </cell>
        </row>
        <row r="19">
          <cell r="A19" t="str">
            <v>SC01-P01</v>
          </cell>
        </row>
        <row r="20">
          <cell r="A20" t="str">
            <v>SC01-P03</v>
          </cell>
        </row>
        <row r="21">
          <cell r="A21" t="str">
            <v>SC01-P04</v>
          </cell>
        </row>
        <row r="22">
          <cell r="A22" t="str">
            <v>SC01-G01</v>
          </cell>
        </row>
        <row r="23">
          <cell r="A23" t="str">
            <v>SC01-I01</v>
          </cell>
        </row>
        <row r="24">
          <cell r="A24" t="str">
            <v>SC03</v>
          </cell>
        </row>
        <row r="25">
          <cell r="A25" t="str">
            <v>SC03-P01</v>
          </cell>
        </row>
        <row r="26">
          <cell r="A26" t="str">
            <v>SC04</v>
          </cell>
        </row>
        <row r="27">
          <cell r="A27" t="str">
            <v>SC04-P02</v>
          </cell>
        </row>
        <row r="28">
          <cell r="A28" t="str">
            <v>SC04-G01</v>
          </cell>
        </row>
        <row r="29">
          <cell r="A29" t="str">
            <v>SC04-G02</v>
          </cell>
        </row>
        <row r="30">
          <cell r="A30" t="str">
            <v>SC04-G03</v>
          </cell>
        </row>
        <row r="31">
          <cell r="A31" t="str">
            <v>SC04-G04</v>
          </cell>
        </row>
        <row r="32">
          <cell r="A32" t="str">
            <v>SC04-L01</v>
          </cell>
        </row>
        <row r="33">
          <cell r="A33" t="str">
            <v>SC04-L02</v>
          </cell>
        </row>
        <row r="34">
          <cell r="A34" t="str">
            <v>SC04-I01</v>
          </cell>
        </row>
        <row r="35">
          <cell r="A35" t="str">
            <v>SC04-I02</v>
          </cell>
        </row>
        <row r="36">
          <cell r="A36" t="str">
            <v>SC04-I03</v>
          </cell>
        </row>
        <row r="37">
          <cell r="A37" t="str">
            <v>SC04-I04</v>
          </cell>
        </row>
        <row r="38">
          <cell r="A38" t="str">
            <v>SC04-I05</v>
          </cell>
        </row>
        <row r="39">
          <cell r="A39" t="str">
            <v>SC04-I06</v>
          </cell>
        </row>
        <row r="40">
          <cell r="A40" t="str">
            <v>SC04-I07</v>
          </cell>
        </row>
        <row r="41">
          <cell r="A41" t="str">
            <v>CS01</v>
          </cell>
        </row>
        <row r="42">
          <cell r="A42" t="str">
            <v>CS01-M02</v>
          </cell>
        </row>
        <row r="43">
          <cell r="A43" t="str">
            <v>CS01-M03</v>
          </cell>
        </row>
        <row r="44">
          <cell r="A44" t="str">
            <v>CS01-I03</v>
          </cell>
        </row>
        <row r="45">
          <cell r="A45" t="str">
            <v>CS02</v>
          </cell>
        </row>
        <row r="46">
          <cell r="A46" t="str">
            <v>CS02-P01</v>
          </cell>
        </row>
        <row r="47">
          <cell r="A47" t="str">
            <v>CS02-P02</v>
          </cell>
        </row>
        <row r="48">
          <cell r="A48" t="str">
            <v>CS03</v>
          </cell>
        </row>
        <row r="49">
          <cell r="A49" t="str">
            <v>CS03-I01</v>
          </cell>
        </row>
        <row r="50">
          <cell r="A50" t="str">
            <v>CS03-I02</v>
          </cell>
        </row>
        <row r="51">
          <cell r="A51" t="str">
            <v>CS04</v>
          </cell>
        </row>
        <row r="52">
          <cell r="A52" t="str">
            <v>CS04-P01</v>
          </cell>
        </row>
        <row r="53">
          <cell r="A53" t="str">
            <v>PC01</v>
          </cell>
        </row>
        <row r="54">
          <cell r="A54" t="str">
            <v>PC01-P01</v>
          </cell>
        </row>
        <row r="55">
          <cell r="A55" t="str">
            <v>PC01-P02</v>
          </cell>
        </row>
        <row r="56">
          <cell r="A56" t="str">
            <v>PC01-P03</v>
          </cell>
        </row>
        <row r="57">
          <cell r="A57" t="str">
            <v>PC02</v>
          </cell>
        </row>
        <row r="58">
          <cell r="A58" t="str">
            <v>PC02-P01</v>
          </cell>
        </row>
        <row r="59">
          <cell r="A59" t="str">
            <v>PC02-I02</v>
          </cell>
        </row>
        <row r="60">
          <cell r="A60" t="str">
            <v>CC01</v>
          </cell>
        </row>
        <row r="61">
          <cell r="A61" t="str">
            <v>CC01-P02</v>
          </cell>
        </row>
        <row r="62">
          <cell r="A62" t="str">
            <v>CC01-P04</v>
          </cell>
        </row>
        <row r="63">
          <cell r="A63" t="str">
            <v>CC01-P05</v>
          </cell>
        </row>
        <row r="64">
          <cell r="A64" t="str">
            <v>CC01-P06</v>
          </cell>
        </row>
        <row r="65">
          <cell r="A65" t="str">
            <v>CC01-P07</v>
          </cell>
        </row>
        <row r="66">
          <cell r="A66" t="str">
            <v>CC01-P08</v>
          </cell>
        </row>
        <row r="67">
          <cell r="A67" t="str">
            <v>CC01-P09</v>
          </cell>
        </row>
        <row r="68">
          <cell r="A68" t="str">
            <v>CC01-P10</v>
          </cell>
        </row>
        <row r="69">
          <cell r="A69" t="str">
            <v>CC01-P11</v>
          </cell>
        </row>
        <row r="70">
          <cell r="A70" t="str">
            <v>CC02</v>
          </cell>
        </row>
        <row r="71">
          <cell r="A71" t="str">
            <v>CC02-P03</v>
          </cell>
        </row>
        <row r="72">
          <cell r="A72" t="str">
            <v>CC02-P04</v>
          </cell>
        </row>
        <row r="73">
          <cell r="A73" t="str">
            <v>CC02-P05</v>
          </cell>
        </row>
        <row r="74">
          <cell r="A74" t="str">
            <v>PA01</v>
          </cell>
        </row>
        <row r="75">
          <cell r="A75" t="str">
            <v>PA01-P01</v>
          </cell>
        </row>
        <row r="76">
          <cell r="A76" t="str">
            <v>PA02</v>
          </cell>
        </row>
        <row r="77">
          <cell r="A77" t="str">
            <v>PA02-P05</v>
          </cell>
        </row>
        <row r="78">
          <cell r="A78" t="str">
            <v>PA02-P06</v>
          </cell>
        </row>
        <row r="79">
          <cell r="A79" t="str">
            <v>PA02-P07</v>
          </cell>
        </row>
        <row r="80">
          <cell r="A80" t="str">
            <v>RT01</v>
          </cell>
        </row>
        <row r="81">
          <cell r="A81" t="str">
            <v>RT01-P01</v>
          </cell>
        </row>
        <row r="82">
          <cell r="A82" t="str">
            <v>RT01-P02</v>
          </cell>
        </row>
        <row r="83">
          <cell r="A83" t="str">
            <v>RT01-P03</v>
          </cell>
        </row>
        <row r="84">
          <cell r="A84" t="str">
            <v>RT02</v>
          </cell>
        </row>
        <row r="85">
          <cell r="A85" t="str">
            <v>RT02-P01</v>
          </cell>
        </row>
        <row r="86">
          <cell r="A86" t="str">
            <v>RT02-P02</v>
          </cell>
        </row>
        <row r="87">
          <cell r="A87" t="str">
            <v>RT02-P03</v>
          </cell>
        </row>
        <row r="88">
          <cell r="A88" t="str">
            <v>RT02-P04</v>
          </cell>
        </row>
        <row r="89">
          <cell r="A89" t="str">
            <v>RT02-I01</v>
          </cell>
        </row>
        <row r="90">
          <cell r="A90" t="str">
            <v>RT02-I02</v>
          </cell>
        </row>
        <row r="91">
          <cell r="A91" t="str">
            <v>RT03</v>
          </cell>
        </row>
        <row r="92">
          <cell r="A92" t="str">
            <v>RT03-P01</v>
          </cell>
        </row>
        <row r="93">
          <cell r="A93" t="str">
            <v>RT03-P02</v>
          </cell>
        </row>
        <row r="94">
          <cell r="A94" t="str">
            <v>RT03-P03</v>
          </cell>
        </row>
        <row r="95">
          <cell r="A95" t="str">
            <v>RT03-P04</v>
          </cell>
        </row>
        <row r="96">
          <cell r="A96" t="str">
            <v>RT03-P05</v>
          </cell>
        </row>
        <row r="97">
          <cell r="A97" t="str">
            <v>RT03-P06</v>
          </cell>
        </row>
        <row r="98">
          <cell r="A98" t="str">
            <v>RT03-P07</v>
          </cell>
        </row>
        <row r="99">
          <cell r="A99" t="str">
            <v>RT03-P08</v>
          </cell>
        </row>
        <row r="100">
          <cell r="A100" t="str">
            <v>RT03-P09</v>
          </cell>
        </row>
        <row r="101">
          <cell r="A101" t="str">
            <v>RT03-P10</v>
          </cell>
        </row>
        <row r="102">
          <cell r="A102" t="str">
            <v>RT03-P11</v>
          </cell>
        </row>
        <row r="103">
          <cell r="A103" t="str">
            <v>RT03-P12</v>
          </cell>
        </row>
        <row r="104">
          <cell r="A104" t="str">
            <v>RT03-P13</v>
          </cell>
        </row>
        <row r="105">
          <cell r="A105" t="str">
            <v>RT03-P14</v>
          </cell>
        </row>
        <row r="106">
          <cell r="A106" t="str">
            <v>RT03-P15</v>
          </cell>
        </row>
        <row r="107">
          <cell r="A107" t="str">
            <v>AJ01</v>
          </cell>
        </row>
        <row r="108">
          <cell r="A108" t="str">
            <v>AJ01-P01</v>
          </cell>
        </row>
        <row r="109">
          <cell r="A109" t="str">
            <v>AJ01-I01</v>
          </cell>
        </row>
        <row r="110">
          <cell r="A110" t="str">
            <v>DA01</v>
          </cell>
        </row>
        <row r="111">
          <cell r="A111" t="str">
            <v>DA01-P01</v>
          </cell>
        </row>
        <row r="112">
          <cell r="A112" t="str">
            <v>DA01-P02</v>
          </cell>
        </row>
        <row r="113">
          <cell r="A113" t="str">
            <v>DA01-P03</v>
          </cell>
        </row>
        <row r="114">
          <cell r="A114" t="str">
            <v>DA01-I01</v>
          </cell>
        </row>
        <row r="115">
          <cell r="A115" t="str">
            <v>DA01-I02</v>
          </cell>
        </row>
        <row r="116">
          <cell r="A116" t="str">
            <v>DA01-I03</v>
          </cell>
        </row>
        <row r="117">
          <cell r="A117" t="str">
            <v>DA01-I04</v>
          </cell>
        </row>
        <row r="118">
          <cell r="A118" t="str">
            <v>DA01-I05</v>
          </cell>
        </row>
        <row r="119">
          <cell r="A119" t="str">
            <v>DA01-I06</v>
          </cell>
        </row>
        <row r="120">
          <cell r="A120" t="str">
            <v>DA02</v>
          </cell>
        </row>
        <row r="121">
          <cell r="A121" t="str">
            <v>DA02-P01</v>
          </cell>
        </row>
        <row r="122">
          <cell r="A122" t="str">
            <v>DA02-I01</v>
          </cell>
        </row>
        <row r="123">
          <cell r="A123" t="str">
            <v>DA02-I03</v>
          </cell>
        </row>
        <row r="124">
          <cell r="A124" t="str">
            <v>DA02-I04</v>
          </cell>
        </row>
        <row r="125">
          <cell r="A125" t="str">
            <v>DA02-I05</v>
          </cell>
        </row>
        <row r="126">
          <cell r="A126" t="str">
            <v>DA02-I06</v>
          </cell>
        </row>
        <row r="127">
          <cell r="A127" t="str">
            <v>PD01</v>
          </cell>
        </row>
        <row r="128">
          <cell r="A128" t="str">
            <v>PD01-P01</v>
          </cell>
        </row>
        <row r="129">
          <cell r="A129" t="str">
            <v>PD01-P02</v>
          </cell>
        </row>
        <row r="130">
          <cell r="A130" t="str">
            <v>PI01</v>
          </cell>
        </row>
        <row r="131">
          <cell r="A131" t="str">
            <v>PI01-P01</v>
          </cell>
        </row>
        <row r="132">
          <cell r="A132" t="str">
            <v>PI01-P02</v>
          </cell>
        </row>
        <row r="133">
          <cell r="A133" t="str">
            <v>PI01-P03</v>
          </cell>
        </row>
        <row r="134">
          <cell r="A134" t="str">
            <v>PI01-P04</v>
          </cell>
        </row>
        <row r="135">
          <cell r="A135" t="str">
            <v>PI01-P06</v>
          </cell>
        </row>
        <row r="136">
          <cell r="A136" t="str">
            <v>PI01-P07</v>
          </cell>
        </row>
        <row r="137">
          <cell r="A137" t="str">
            <v>PI01-I01</v>
          </cell>
        </row>
        <row r="138">
          <cell r="A138" t="str">
            <v>PI01-I02</v>
          </cell>
        </row>
        <row r="139">
          <cell r="A139" t="str">
            <v>PI02</v>
          </cell>
        </row>
        <row r="140">
          <cell r="A140" t="str">
            <v>PI02-P01</v>
          </cell>
        </row>
        <row r="141">
          <cell r="A141" t="str">
            <v>PI02-P03</v>
          </cell>
        </row>
        <row r="142">
          <cell r="A142" t="str">
            <v>PI02-P04</v>
          </cell>
        </row>
        <row r="143">
          <cell r="A143" t="str">
            <v>PI02-P05</v>
          </cell>
        </row>
        <row r="144">
          <cell r="A144" t="str">
            <v>PI02-I04</v>
          </cell>
        </row>
        <row r="145">
          <cell r="A145" t="str">
            <v>PI02-I05</v>
          </cell>
        </row>
        <row r="146">
          <cell r="A146" t="str">
            <v>PI02-I06</v>
          </cell>
        </row>
        <row r="147">
          <cell r="A147" t="str">
            <v>PI03</v>
          </cell>
        </row>
        <row r="148">
          <cell r="A148" t="str">
            <v>PI03-P01</v>
          </cell>
        </row>
        <row r="149">
          <cell r="A149" t="str">
            <v>PI03-I01</v>
          </cell>
        </row>
        <row r="150">
          <cell r="A150" t="str">
            <v>DA01</v>
          </cell>
        </row>
        <row r="151">
          <cell r="A151" t="str">
            <v>DA01-P01</v>
          </cell>
        </row>
        <row r="152">
          <cell r="A152" t="str">
            <v>DA01-P02</v>
          </cell>
        </row>
        <row r="153">
          <cell r="A153" t="str">
            <v>DA01-P03</v>
          </cell>
        </row>
        <row r="154">
          <cell r="A154" t="str">
            <v>DA01-I01</v>
          </cell>
        </row>
        <row r="155">
          <cell r="A155" t="str">
            <v>DA01-I02</v>
          </cell>
        </row>
        <row r="156">
          <cell r="A156" t="str">
            <v>DA01-I03</v>
          </cell>
        </row>
        <row r="157">
          <cell r="A157" t="str">
            <v>DA01-I04</v>
          </cell>
        </row>
        <row r="158">
          <cell r="A158" t="str">
            <v>DA01-I05</v>
          </cell>
        </row>
        <row r="159">
          <cell r="A159" t="str">
            <v>DA01-I06</v>
          </cell>
        </row>
        <row r="160">
          <cell r="A160" t="str">
            <v>DA02</v>
          </cell>
        </row>
        <row r="161">
          <cell r="A161" t="str">
            <v>DA02-P01</v>
          </cell>
        </row>
        <row r="162">
          <cell r="A162" t="str">
            <v>DA02-I01</v>
          </cell>
        </row>
        <row r="163">
          <cell r="A163" t="str">
            <v>DA02-I02</v>
          </cell>
        </row>
        <row r="164">
          <cell r="A164" t="str">
            <v>DA02-I03</v>
          </cell>
        </row>
        <row r="165">
          <cell r="A165" t="str">
            <v>DA02-I04</v>
          </cell>
        </row>
        <row r="166">
          <cell r="A166" t="str">
            <v>DA02-I05</v>
          </cell>
        </row>
        <row r="167">
          <cell r="A167" t="str">
            <v>DA02-I06</v>
          </cell>
        </row>
        <row r="168">
          <cell r="A168" t="str">
            <v>GT02</v>
          </cell>
        </row>
        <row r="169">
          <cell r="A169" t="str">
            <v>GT02-R01</v>
          </cell>
        </row>
        <row r="170">
          <cell r="A170" t="str">
            <v>GT02-P02</v>
          </cell>
        </row>
        <row r="171">
          <cell r="A171" t="str">
            <v>GT02-P03</v>
          </cell>
        </row>
        <row r="172">
          <cell r="A172" t="str">
            <v>GT02-P04</v>
          </cell>
        </row>
        <row r="173">
          <cell r="A173" t="str">
            <v>GT02-P05</v>
          </cell>
        </row>
        <row r="174">
          <cell r="A174" t="str">
            <v>GT02-I02</v>
          </cell>
        </row>
        <row r="175">
          <cell r="A175" t="str">
            <v>GT02-P06</v>
          </cell>
        </row>
        <row r="176">
          <cell r="A176" t="str">
            <v>GT02-P07</v>
          </cell>
        </row>
        <row r="177">
          <cell r="A177" t="str">
            <v>GT02-P08</v>
          </cell>
        </row>
        <row r="178">
          <cell r="A178" t="str">
            <v>GT02-P09</v>
          </cell>
        </row>
        <row r="179">
          <cell r="A179" t="str">
            <v>GT02-P10</v>
          </cell>
        </row>
        <row r="180">
          <cell r="A180" t="str">
            <v>GT02-P11</v>
          </cell>
        </row>
        <row r="181">
          <cell r="A181" t="str">
            <v>GT03</v>
          </cell>
        </row>
        <row r="182">
          <cell r="A182" t="str">
            <v>GT03-P01</v>
          </cell>
        </row>
        <row r="183">
          <cell r="A183" t="str">
            <v>GD01</v>
          </cell>
        </row>
        <row r="184">
          <cell r="A184" t="str">
            <v>GD01-M01</v>
          </cell>
        </row>
        <row r="185">
          <cell r="A185" t="str">
            <v>GD01-M02</v>
          </cell>
        </row>
        <row r="186">
          <cell r="A186" t="str">
            <v>GD01-I01</v>
          </cell>
        </row>
        <row r="187">
          <cell r="A187" t="str">
            <v>GD01-I03</v>
          </cell>
        </row>
        <row r="188">
          <cell r="A188" t="str">
            <v>GD01-G01</v>
          </cell>
        </row>
        <row r="189">
          <cell r="A189" t="str">
            <v>GA01</v>
          </cell>
        </row>
        <row r="190">
          <cell r="A190" t="str">
            <v>GA01-M01</v>
          </cell>
        </row>
        <row r="191">
          <cell r="A191" t="str">
            <v>GA01-P01</v>
          </cell>
        </row>
        <row r="192">
          <cell r="A192" t="str">
            <v>GA01-M03</v>
          </cell>
        </row>
        <row r="193">
          <cell r="A193" t="str">
            <v>GA01-I01</v>
          </cell>
        </row>
        <row r="194">
          <cell r="A194" t="str">
            <v>GA02</v>
          </cell>
        </row>
        <row r="195">
          <cell r="A195" t="str">
            <v>GA02-M01</v>
          </cell>
        </row>
        <row r="196">
          <cell r="A196" t="str">
            <v>GA03</v>
          </cell>
        </row>
        <row r="197">
          <cell r="A197" t="str">
            <v>GA03-M01</v>
          </cell>
        </row>
        <row r="198">
          <cell r="A198" t="str">
            <v>GA03-M02</v>
          </cell>
        </row>
        <row r="199">
          <cell r="A199" t="str">
            <v>GA03-G04</v>
          </cell>
        </row>
        <row r="200">
          <cell r="A200" t="str">
            <v>GA03-G05</v>
          </cell>
        </row>
        <row r="201">
          <cell r="A201" t="str">
            <v>GF01</v>
          </cell>
        </row>
        <row r="202">
          <cell r="A202" t="str">
            <v>GF01-M01</v>
          </cell>
        </row>
        <row r="203">
          <cell r="A203" t="str">
            <v>GF01-M02</v>
          </cell>
        </row>
        <row r="204">
          <cell r="A204" t="str">
            <v>GF02</v>
          </cell>
        </row>
        <row r="205">
          <cell r="A205" t="str">
            <v>GF02-M01</v>
          </cell>
        </row>
        <row r="206">
          <cell r="A206" t="str">
            <v>GF02-P01</v>
          </cell>
        </row>
        <row r="207">
          <cell r="A207" t="str">
            <v>GF03</v>
          </cell>
        </row>
        <row r="208">
          <cell r="A208" t="str">
            <v>GF03-M01</v>
          </cell>
        </row>
        <row r="209">
          <cell r="A209" t="str">
            <v>GF03-P01</v>
          </cell>
        </row>
        <row r="210">
          <cell r="A210" t="str">
            <v>GF03-P02</v>
          </cell>
        </row>
        <row r="211">
          <cell r="A211" t="str">
            <v>GF03-I01</v>
          </cell>
        </row>
        <row r="212">
          <cell r="A212" t="str">
            <v>GJ01</v>
          </cell>
        </row>
        <row r="213">
          <cell r="A213" t="str">
            <v>GJ01-I01</v>
          </cell>
        </row>
        <row r="214">
          <cell r="A214" t="str">
            <v>GJ01-P01</v>
          </cell>
        </row>
        <row r="215">
          <cell r="A215" t="str">
            <v>GJ02</v>
          </cell>
        </row>
        <row r="216">
          <cell r="A216" t="str">
            <v>GJ02-M01</v>
          </cell>
        </row>
        <row r="217">
          <cell r="A217" t="str">
            <v>GJ02-M02</v>
          </cell>
        </row>
        <row r="218">
          <cell r="A218" t="str">
            <v>GJ02-M03</v>
          </cell>
        </row>
        <row r="219">
          <cell r="A219" t="str">
            <v>GJ02-P01</v>
          </cell>
        </row>
        <row r="220">
          <cell r="A220" t="str">
            <v>GJ02-P02</v>
          </cell>
        </row>
        <row r="221">
          <cell r="A221" t="str">
            <v>GJ02-I01</v>
          </cell>
        </row>
        <row r="222">
          <cell r="A222" t="str">
            <v>GJ05</v>
          </cell>
        </row>
        <row r="223">
          <cell r="A223" t="str">
            <v>GJ05-P01</v>
          </cell>
        </row>
        <row r="224">
          <cell r="A224" t="str">
            <v>GJ05-P02</v>
          </cell>
        </row>
        <row r="225">
          <cell r="A225" t="str">
            <v>GS01</v>
          </cell>
        </row>
        <row r="226">
          <cell r="A226" t="str">
            <v>GS01-M01</v>
          </cell>
        </row>
        <row r="227">
          <cell r="A227" t="str">
            <v>GS01-M02</v>
          </cell>
        </row>
        <row r="228">
          <cell r="A228" t="str">
            <v>GS01-P02</v>
          </cell>
        </row>
        <row r="229">
          <cell r="A229" t="str">
            <v>GS01-P03</v>
          </cell>
        </row>
        <row r="230">
          <cell r="A230" t="str">
            <v>GS01-I05</v>
          </cell>
        </row>
      </sheetData>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racterización"/>
      <sheetName val="INDICADOR"/>
      <sheetName val="INDICADOR (2)"/>
      <sheetName val="INDICADOR (3)"/>
      <sheetName val="Normograma"/>
      <sheetName val="Hoja1"/>
      <sheetName val="Listas desplegables"/>
    </sheetNames>
    <sheetDataSet>
      <sheetData sheetId="0"/>
      <sheetData sheetId="1"/>
      <sheetData sheetId="2"/>
      <sheetData sheetId="3"/>
      <sheetData sheetId="4"/>
      <sheetData sheetId="5"/>
      <sheetData sheetId="6">
        <row r="3">
          <cell r="D3" t="str">
            <v>Formulación Estratégica</v>
          </cell>
          <cell r="E3" t="str">
            <v>Dirección Estratégica</v>
          </cell>
          <cell r="F3" t="str">
            <v>Estratégico</v>
          </cell>
          <cell r="G3" t="str">
            <v xml:space="preserve">Jefe de Oficina Asesora de Planeación </v>
          </cell>
        </row>
        <row r="4">
          <cell r="D4" t="str">
            <v>Revisión Estratégica</v>
          </cell>
          <cell r="E4" t="str">
            <v>Dirección Estratégica</v>
          </cell>
          <cell r="F4" t="str">
            <v>Estratégico</v>
          </cell>
          <cell r="G4" t="str">
            <v xml:space="preserve">Jefe de Oficina Asesora de Planeación </v>
          </cell>
        </row>
        <row r="5">
          <cell r="D5" t="str">
            <v>Elaboración de Estudios y Análisis  Económicos</v>
          </cell>
          <cell r="E5" t="str">
            <v>Dirección Estratégica</v>
          </cell>
          <cell r="F5" t="str">
            <v>Estratégico</v>
          </cell>
          <cell r="G5" t="str">
            <v>Coordinador Grupo de Estudios Económicos</v>
          </cell>
        </row>
        <row r="6">
          <cell r="D6" t="str">
            <v>Atención al Ciudadano</v>
          </cell>
          <cell r="E6" t="str">
            <v>Servicios al Consumidor y Apoyo Empresarial</v>
          </cell>
          <cell r="F6" t="str">
            <v>Estratégico</v>
          </cell>
          <cell r="G6" t="str">
            <v>Coordinador Grupo de Atención al Ciudadano</v>
          </cell>
        </row>
        <row r="7">
          <cell r="D7" t="str">
            <v>Formación</v>
          </cell>
          <cell r="E7" t="str">
            <v>Servicios al Consumidor y Apoyo Empresarial</v>
          </cell>
          <cell r="F7" t="str">
            <v>Estratégico</v>
          </cell>
          <cell r="G7" t="str">
            <v>Coordinador Grupo de Formación</v>
          </cell>
        </row>
        <row r="8">
          <cell r="D8" t="str">
            <v>Comunicaciones</v>
          </cell>
          <cell r="E8" t="str">
            <v>Servicios al Consumidor y Apoyo Empresarial</v>
          </cell>
          <cell r="F8" t="str">
            <v>Estratégico</v>
          </cell>
          <cell r="G8" t="str">
            <v>Coordinador Grupo de Comunicaciones</v>
          </cell>
        </row>
        <row r="9">
          <cell r="D9" t="str">
            <v xml:space="preserve">Petición de Información </v>
          </cell>
          <cell r="E9" t="str">
            <v>Servicios al Consumidor y Apoyo Empresarial</v>
          </cell>
          <cell r="F9" t="str">
            <v>Estratégico</v>
          </cell>
          <cell r="G9" t="str">
            <v>Coordinador Grupo de Atención al Ciudadano</v>
          </cell>
        </row>
        <row r="10">
          <cell r="D10" t="str">
            <v>Formulación Sistema Integral de Gestión</v>
          </cell>
          <cell r="E10" t="str">
            <v>Sistema Integral de Gestión</v>
          </cell>
          <cell r="F10" t="str">
            <v>Estratégico</v>
          </cell>
          <cell r="G10" t="str">
            <v xml:space="preserve">Jefe de Oficina Asesora de Planeación </v>
          </cell>
        </row>
        <row r="11">
          <cell r="D11" t="str">
            <v>Sistema de Gestión Ambiental</v>
          </cell>
          <cell r="E11" t="str">
            <v>Sistema Integral de Gestión</v>
          </cell>
          <cell r="F11" t="str">
            <v>Estratégico</v>
          </cell>
          <cell r="G11" t="str">
            <v xml:space="preserve">Director Administrativo </v>
          </cell>
        </row>
        <row r="12">
          <cell r="D12" t="str">
            <v>Seguridad y Salud en el Trabajo</v>
          </cell>
          <cell r="E12" t="str">
            <v>Sistema Integral de Gestión</v>
          </cell>
          <cell r="F12" t="str">
            <v>Estratégico</v>
          </cell>
          <cell r="G12" t="str">
            <v>Coordinador Grupo de Desarrollo de Talento Humano</v>
          </cell>
        </row>
        <row r="13">
          <cell r="D13" t="str">
            <v>Gestión de la Seguridad de la Información</v>
          </cell>
          <cell r="E13" t="str">
            <v>Sistema Integral de Gestión</v>
          </cell>
          <cell r="F13" t="str">
            <v>Estratégico</v>
          </cell>
          <cell r="G13" t="str">
            <v xml:space="preserve">Jefe de la Oficina de Tecnología de la Información </v>
          </cell>
        </row>
        <row r="14">
          <cell r="D14" t="str">
            <v>Vigilancia y Control - Libre Competencia</v>
          </cell>
          <cell r="E14" t="str">
            <v xml:space="preserve">Vigilancia Normas de Libre Competencia </v>
          </cell>
          <cell r="F14" t="str">
            <v>Misional</v>
          </cell>
          <cell r="G14" t="str">
            <v xml:space="preserve">Delegado para la Protección de la Competencia </v>
          </cell>
        </row>
        <row r="15">
          <cell r="D15" t="str">
            <v>Tramites Administrativos- Libre Competencia</v>
          </cell>
          <cell r="E15" t="str">
            <v xml:space="preserve">Vigilancia Normas de Libre Competencia </v>
          </cell>
          <cell r="F15" t="str">
            <v>Misional</v>
          </cell>
          <cell r="G15" t="str">
            <v xml:space="preserve">Delegado para la Protección de la Competencia </v>
          </cell>
        </row>
        <row r="16">
          <cell r="D16" t="str">
            <v>Vigilancia y Control- Camaras de Comercio</v>
          </cell>
          <cell r="E16" t="str">
            <v>Vigilancia Cámaras de Comercio</v>
          </cell>
          <cell r="F16" t="str">
            <v>Misional</v>
          </cell>
          <cell r="G16" t="str">
            <v>Director de Cámaras de Comercio</v>
          </cell>
        </row>
        <row r="17">
          <cell r="D17" t="str">
            <v>Trámites Administrativos- Cámaras de Comercio</v>
          </cell>
          <cell r="E17" t="str">
            <v>Vigilancia Cámaras de Comercio</v>
          </cell>
          <cell r="F17" t="str">
            <v>Misional</v>
          </cell>
          <cell r="G17" t="str">
            <v>Director  de Cámaras de Comercio</v>
          </cell>
        </row>
        <row r="18">
          <cell r="D18" t="str">
            <v>Tramites Administrativos - Protección del Consumidor</v>
          </cell>
          <cell r="E18" t="str">
            <v xml:space="preserve">Vigilancia Administrativa Protección del Consumidor </v>
          </cell>
          <cell r="F18" t="str">
            <v>Misional</v>
          </cell>
          <cell r="G18" t="str">
            <v>Director de Investigaciones Protección al Consumidor</v>
          </cell>
        </row>
        <row r="19">
          <cell r="D19" t="str">
            <v>Proteccion de Usuarios de Servicios de Comunicaciones </v>
          </cell>
          <cell r="E19" t="str">
            <v xml:space="preserve">Vigilancia Administrativa Protección del Consumidor </v>
          </cell>
          <cell r="F19" t="str">
            <v>Misional</v>
          </cell>
          <cell r="G19" t="str">
            <v>Director Investigaciones para la protección de usuarios de servicios de comunicaciones</v>
          </cell>
        </row>
        <row r="20">
          <cell r="D20" t="str">
            <v>Trámites Administrativos Reglamentos Técnicos y Metrología Legal</v>
          </cell>
          <cell r="E20" t="str">
            <v xml:space="preserve">Vigilancia de Reglamentos Técnicos y Metrología Legal </v>
          </cell>
          <cell r="F20" t="str">
            <v>Misional</v>
          </cell>
          <cell r="G20" t="str">
            <v>Director de Investigaciones para el Control y Verificación de Reglamentos Técnicos y Metrología Legal</v>
          </cell>
        </row>
        <row r="21">
          <cell r="D21" t="str">
            <v>Vigilancia y Control de Reglamentos Técnicos, Metrología Legal y Precios</v>
          </cell>
          <cell r="E21" t="str">
            <v xml:space="preserve">Vigilancia de Reglamentos Técnicos y Metrología Legal </v>
          </cell>
          <cell r="F21" t="str">
            <v>Misional</v>
          </cell>
          <cell r="G21" t="str">
            <v>Director de Investigaciones para el Control y Verificación de Reglamentos Técnicos y Metrología Legal</v>
          </cell>
        </row>
        <row r="22">
          <cell r="D22" t="str">
            <v>Calibracion de Masa y Volumen</v>
          </cell>
          <cell r="E22" t="str">
            <v xml:space="preserve">Vigilancia de Reglamentos Técnicos y Metrología Legal </v>
          </cell>
          <cell r="F22" t="str">
            <v>Misional</v>
          </cell>
          <cell r="G22" t="str">
            <v>Director de Investigaciones para el Control y Verificación de Reglamentos Técnicos y Metrología Legal</v>
          </cell>
        </row>
        <row r="23">
          <cell r="D23" t="str">
            <v>Trámites Jurisdiccionales - Protección al Consumidor y Competencia Desleal e Infracción a los Derechos de Propiedad Industrial</v>
          </cell>
          <cell r="E23" t="str">
            <v>Asuntos Jurisdiccionales - Protección del Consumidor y Competencia Desleal</v>
          </cell>
          <cell r="F23" t="str">
            <v>Misional</v>
          </cell>
          <cell r="G23" t="str">
            <v>Delegado para Asuntos Jurisdiccionales</v>
          </cell>
        </row>
        <row r="24">
          <cell r="D24" t="str">
            <v>Difusión y Apoyo -RNCP</v>
          </cell>
          <cell r="E24" t="str">
            <v>Difusión, apoyo y atención a consumidores y miembros de la RNPC</v>
          </cell>
          <cell r="F24" t="str">
            <v>Misional</v>
          </cell>
          <cell r="G24" t="str">
            <v>Coordinador del Grupo de Trabajo de Apoyo de la Red Nacional de Protección al Consumidor (RNPC)</v>
          </cell>
        </row>
        <row r="25">
          <cell r="D25" t="str">
            <v>Atención Consumidor -RNCP</v>
          </cell>
          <cell r="E25" t="str">
            <v>Difusión, apoyo y atención a consumidores y miembros de la RNPC</v>
          </cell>
          <cell r="F25" t="str">
            <v>Misional</v>
          </cell>
          <cell r="G25" t="str">
            <v>Coordinador del Grupo de Trabajo de Apoyo de la Red Nacional de Protección al Consumidor (RNPC)</v>
          </cell>
        </row>
        <row r="26">
          <cell r="D26" t="str">
            <v>Trámites Administrativos Protección de Datos Personales</v>
          </cell>
          <cell r="E26" t="str">
            <v xml:space="preserve">Vigilancia Protección de Datos Personales </v>
          </cell>
          <cell r="F26" t="str">
            <v>Misional</v>
          </cell>
          <cell r="G26" t="str">
            <v xml:space="preserve">Director Investigación de protección de datos personales </v>
          </cell>
        </row>
        <row r="27">
          <cell r="D27" t="str">
            <v>Registro y Depósito de Signos Distintivos</v>
          </cell>
          <cell r="E27" t="str">
            <v xml:space="preserve">Administración Sistema Nacional de Propiedad Industrial </v>
          </cell>
          <cell r="F27" t="str">
            <v>Misional</v>
          </cell>
          <cell r="G27" t="str">
            <v>Director de Signos Distintivos</v>
          </cell>
        </row>
        <row r="28">
          <cell r="D28" t="str">
            <v>Concesión de Nuevas Creaciones</v>
          </cell>
          <cell r="E28" t="str">
            <v xml:space="preserve">Administración Sistema Nacional de Propiedad Industrial </v>
          </cell>
          <cell r="F28" t="str">
            <v>Misional</v>
          </cell>
          <cell r="G28" t="str">
            <v>Director de Nuevas Creaciones</v>
          </cell>
        </row>
        <row r="29">
          <cell r="D29" t="str">
            <v>Transferencia de Información Tecnológica Basada en Patentes</v>
          </cell>
          <cell r="E29" t="str">
            <v xml:space="preserve">Administración Sistema Nacional de Propiedad Industrial </v>
          </cell>
          <cell r="F29" t="str">
            <v>Misional</v>
          </cell>
          <cell r="G29" t="str">
            <v>Coordinador Grupo de Trabajo de Centro de Información Tecnológica y Apoyo a la Gestión de la Propiedad Industrial (CIGEPI)</v>
          </cell>
        </row>
        <row r="30">
          <cell r="D30" t="str">
            <v>Administración, Gestión y Desarrollo del Talento Humano </v>
          </cell>
          <cell r="E30" t="str">
            <v>Gestión del Talento Humano</v>
          </cell>
          <cell r="F30" t="str">
            <v xml:space="preserve">Apoyo </v>
          </cell>
          <cell r="G30" t="str">
            <v xml:space="preserve">Despacho de Secretaría General </v>
          </cell>
        </row>
        <row r="31">
          <cell r="D31" t="str">
            <v>Control Disciplinario Interno</v>
          </cell>
          <cell r="E31" t="str">
            <v>Gestión del Talento Humano</v>
          </cell>
          <cell r="F31" t="str">
            <v xml:space="preserve">Apoyo </v>
          </cell>
          <cell r="G31" t="str">
            <v>Coordinador Grupo de Control Disciplinario Interno</v>
          </cell>
        </row>
        <row r="32">
          <cell r="D32" t="str">
            <v>Gestión Documental</v>
          </cell>
          <cell r="E32" t="str">
            <v>Gestión Documental</v>
          </cell>
          <cell r="F32" t="str">
            <v xml:space="preserve">Apoyo </v>
          </cell>
          <cell r="G32" t="str">
            <v xml:space="preserve">Director Administrativo </v>
          </cell>
        </row>
        <row r="33">
          <cell r="D33" t="str">
            <v>Contratación</v>
          </cell>
          <cell r="E33" t="str">
            <v>Gestión Administrativa</v>
          </cell>
          <cell r="F33" t="str">
            <v xml:space="preserve">Apoyo </v>
          </cell>
          <cell r="G33" t="str">
            <v xml:space="preserve">Director Administrativo </v>
          </cell>
        </row>
        <row r="34">
          <cell r="D34" t="str">
            <v>Inventarios</v>
          </cell>
          <cell r="E34" t="str">
            <v>Gestión Administrativa</v>
          </cell>
          <cell r="F34" t="str">
            <v xml:space="preserve">Apoyo </v>
          </cell>
          <cell r="G34" t="str">
            <v xml:space="preserve">Director Administrativo </v>
          </cell>
        </row>
        <row r="35">
          <cell r="D35" t="str">
            <v>Servicios Administrativos</v>
          </cell>
          <cell r="E35" t="str">
            <v>Gestión Administrativa</v>
          </cell>
          <cell r="F35" t="str">
            <v xml:space="preserve">Apoyo </v>
          </cell>
          <cell r="G35" t="str">
            <v xml:space="preserve">Director Administrativo </v>
          </cell>
        </row>
        <row r="36">
          <cell r="D36" t="str">
            <v>Contable</v>
          </cell>
          <cell r="E36" t="str">
            <v>Gestión Financiera</v>
          </cell>
          <cell r="F36" t="str">
            <v xml:space="preserve">Apoyo </v>
          </cell>
          <cell r="G36" t="str">
            <v>Director Financiero</v>
          </cell>
        </row>
        <row r="37">
          <cell r="D37" t="str">
            <v>Presupuestal</v>
          </cell>
          <cell r="E37" t="str">
            <v>Gestión Financiera</v>
          </cell>
          <cell r="F37" t="str">
            <v xml:space="preserve">Apoyo </v>
          </cell>
          <cell r="G37" t="str">
            <v>Director Financiero</v>
          </cell>
        </row>
        <row r="38">
          <cell r="D38" t="str">
            <v>Tesoreria</v>
          </cell>
          <cell r="E38" t="str">
            <v>Gestión Financiera</v>
          </cell>
          <cell r="F38" t="str">
            <v xml:space="preserve">Apoyo </v>
          </cell>
          <cell r="G38" t="str">
            <v>Director Financiero</v>
          </cell>
        </row>
        <row r="39">
          <cell r="D39" t="str">
            <v>Cobro Coactivo</v>
          </cell>
          <cell r="E39" t="str">
            <v>Gestión Jurídica</v>
          </cell>
          <cell r="F39" t="str">
            <v xml:space="preserve">Apoyo </v>
          </cell>
          <cell r="G39" t="str">
            <v xml:space="preserve">Jefe Oficina Asesora Jurídica </v>
          </cell>
        </row>
        <row r="40">
          <cell r="D40" t="str">
            <v>Gestión Judicial</v>
          </cell>
          <cell r="E40" t="str">
            <v>Gestión Jurídica</v>
          </cell>
          <cell r="F40" t="str">
            <v xml:space="preserve">Apoyo </v>
          </cell>
          <cell r="G40" t="str">
            <v xml:space="preserve">Jefe Oficina Asesora Jurídica </v>
          </cell>
        </row>
        <row r="41">
          <cell r="D41" t="str">
            <v>Regulación Jurídica</v>
          </cell>
          <cell r="E41" t="str">
            <v>Gestión Jurídica</v>
          </cell>
          <cell r="F41" t="str">
            <v xml:space="preserve">Apoyo </v>
          </cell>
          <cell r="G41" t="str">
            <v xml:space="preserve">Jefe Oficina Asesora Jurídica </v>
          </cell>
        </row>
        <row r="42">
          <cell r="D42" t="str">
            <v>Notificaciones</v>
          </cell>
          <cell r="E42" t="str">
            <v>Gestión Jurídica</v>
          </cell>
          <cell r="F42" t="str">
            <v xml:space="preserve">Apoyo </v>
          </cell>
          <cell r="G42" t="str">
            <v xml:space="preserve">Jefe Oficina Asesora Jurídica </v>
          </cell>
        </row>
        <row r="43">
          <cell r="D43" t="str">
            <v>Administración Infraestructura Tecnológica</v>
          </cell>
          <cell r="E43" t="str">
            <v>Gestión Tecnologías de la Información</v>
          </cell>
          <cell r="F43" t="str">
            <v xml:space="preserve">Apoyo </v>
          </cell>
          <cell r="G43" t="str">
            <v>Jefe Oficina de Tecnología e Informática</v>
          </cell>
        </row>
        <row r="44">
          <cell r="D44" t="str">
            <v>Administración Sistemas de Información y Proyectos Informáticos</v>
          </cell>
          <cell r="E44" t="str">
            <v>Gestión Tecnologías de la Información</v>
          </cell>
          <cell r="F44" t="str">
            <v xml:space="preserve">Apoyo </v>
          </cell>
          <cell r="G44" t="str">
            <v>Jefe Oficina de Tecnología e Informática</v>
          </cell>
        </row>
        <row r="45">
          <cell r="D45" t="str">
            <v>Informática Forense</v>
          </cell>
          <cell r="E45" t="str">
            <v>Gestión Tecnologías de la Información</v>
          </cell>
          <cell r="F45" t="str">
            <v xml:space="preserve">Apoyo </v>
          </cell>
          <cell r="G45" t="str">
            <v>Jefe Oficina de Tecnología e Informática</v>
          </cell>
        </row>
        <row r="46">
          <cell r="D46" t="str">
            <v>Asesoría y Evaluación Independiente</v>
          </cell>
          <cell r="E46" t="str">
            <v xml:space="preserve">Seguimiento a la Gestión Institucional </v>
          </cell>
          <cell r="F46" t="str">
            <v>Seguimiento Evaluación y Control</v>
          </cell>
          <cell r="G46" t="str">
            <v>Jefe Oficina de Control Interno</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racterización"/>
      <sheetName val="INDICADOR"/>
      <sheetName val="INDICADOR (2)"/>
      <sheetName val="INDICADOR (3)"/>
      <sheetName val="Normograma"/>
      <sheetName val="Hoja1"/>
      <sheetName val="Listas desplegables"/>
    </sheetNames>
    <sheetDataSet>
      <sheetData sheetId="0" refreshError="1">
        <row r="5">
          <cell r="P5" t="str">
            <v xml:space="preserve">Gestionar el manejo de la documentación producida y recibida por la Superintendencia de Industria y Comercio, como soporte y apoyo a las funciones adminsitrativas y misionales,  mediante su planificación, organización y disposición, teniendo en cuenta la normatividad legal vigente en la materia. </v>
          </cell>
          <cell r="U5" t="str">
            <v>Eficacia</v>
          </cell>
          <cell r="W5" t="str">
            <v>Documentos de salida de la SIC enviados - GD01 Gestión Documental</v>
          </cell>
        </row>
      </sheetData>
      <sheetData sheetId="1" refreshError="1"/>
      <sheetData sheetId="2" refreshError="1"/>
      <sheetData sheetId="3" refreshError="1"/>
      <sheetData sheetId="4" refreshError="1"/>
      <sheetData sheetId="5" refreshError="1"/>
      <sheetData sheetId="6" refreshError="1">
        <row r="3">
          <cell r="D3" t="str">
            <v>Formulación Estratégica</v>
          </cell>
          <cell r="E3" t="str">
            <v>Dirección Estratégica</v>
          </cell>
          <cell r="F3" t="str">
            <v>Estratégico</v>
          </cell>
          <cell r="G3" t="str">
            <v xml:space="preserve">Jefe de Oficina Asesora de Planeación </v>
          </cell>
        </row>
        <row r="4">
          <cell r="D4" t="str">
            <v>Revisión Estratégica</v>
          </cell>
          <cell r="E4" t="str">
            <v>Dirección Estratégica</v>
          </cell>
          <cell r="F4" t="str">
            <v>Estratégico</v>
          </cell>
          <cell r="G4" t="str">
            <v xml:space="preserve">Jefe de Oficina Asesora de Planeación </v>
          </cell>
        </row>
        <row r="5">
          <cell r="D5" t="str">
            <v>Elaboración de Estudios y Análisis  Económicos</v>
          </cell>
          <cell r="E5" t="str">
            <v>Dirección Estratégica</v>
          </cell>
          <cell r="F5" t="str">
            <v>Estratégico</v>
          </cell>
          <cell r="G5" t="str">
            <v>Coordinador Grupo de Estudios Económicos</v>
          </cell>
        </row>
        <row r="6">
          <cell r="D6" t="str">
            <v>Atención al Ciudadano</v>
          </cell>
          <cell r="E6" t="str">
            <v>Servicios al Consumidor y Apoyo Empresarial</v>
          </cell>
          <cell r="F6" t="str">
            <v>Estratégico</v>
          </cell>
          <cell r="G6" t="str">
            <v>Coordinador Grupo de Atención al Ciudadano</v>
          </cell>
        </row>
        <row r="7">
          <cell r="D7" t="str">
            <v>Formación</v>
          </cell>
          <cell r="E7" t="str">
            <v>Servicios al Consumidor y Apoyo Empresarial</v>
          </cell>
          <cell r="F7" t="str">
            <v>Estratégico</v>
          </cell>
          <cell r="G7" t="str">
            <v>Coordinador Grupo de Formación</v>
          </cell>
        </row>
        <row r="8">
          <cell r="D8" t="str">
            <v>Comunicaciones</v>
          </cell>
          <cell r="E8" t="str">
            <v>Servicios al Consumidor y Apoyo Empresarial</v>
          </cell>
          <cell r="F8" t="str">
            <v>Estratégico</v>
          </cell>
          <cell r="G8" t="str">
            <v>Coordinador Grupo de Comunicaciones</v>
          </cell>
        </row>
        <row r="9">
          <cell r="D9" t="str">
            <v xml:space="preserve">Petición de Información </v>
          </cell>
          <cell r="E9" t="str">
            <v>Servicios al Consumidor y Apoyo Empresarial</v>
          </cell>
          <cell r="F9" t="str">
            <v>Estratégico</v>
          </cell>
          <cell r="G9" t="str">
            <v>Coordinador Grupo de Atención al Ciudadano</v>
          </cell>
        </row>
        <row r="10">
          <cell r="D10" t="str">
            <v>Formulación Sistema Integral de Gestión</v>
          </cell>
          <cell r="E10" t="str">
            <v>Sistema Integral de Gestión</v>
          </cell>
          <cell r="F10" t="str">
            <v>Estratégico</v>
          </cell>
          <cell r="G10" t="str">
            <v xml:space="preserve">Jefe de Oficina Asesora de Planeación </v>
          </cell>
        </row>
        <row r="11">
          <cell r="D11" t="str">
            <v>Sistema de Gestión Ambiental</v>
          </cell>
          <cell r="E11" t="str">
            <v>Sistema Integral de Gestión</v>
          </cell>
          <cell r="F11" t="str">
            <v>Estratégico</v>
          </cell>
          <cell r="G11" t="str">
            <v xml:space="preserve">Director Administrativo </v>
          </cell>
        </row>
        <row r="12">
          <cell r="D12" t="str">
            <v>Seguridad y Salud en el Trabajo</v>
          </cell>
          <cell r="E12" t="str">
            <v>Sistema Integral de Gestión</v>
          </cell>
          <cell r="F12" t="str">
            <v>Estratégico</v>
          </cell>
          <cell r="G12" t="str">
            <v>Coordinador Grupo de Desarrollo de Talento Humano</v>
          </cell>
        </row>
        <row r="13">
          <cell r="D13" t="str">
            <v>Gestión de la Seguridad de la Información</v>
          </cell>
          <cell r="E13" t="str">
            <v>Sistema Integral de Gestión</v>
          </cell>
          <cell r="F13" t="str">
            <v>Estratégico</v>
          </cell>
          <cell r="G13" t="str">
            <v xml:space="preserve">Jefe de la Oficina de Tecnología de la Información </v>
          </cell>
        </row>
        <row r="14">
          <cell r="D14" t="str">
            <v>Vigilancia y Control - Libre Competencia</v>
          </cell>
          <cell r="E14" t="str">
            <v xml:space="preserve">Vigilancia Normas de Libre Competencia </v>
          </cell>
          <cell r="F14" t="str">
            <v>Misional</v>
          </cell>
          <cell r="G14" t="str">
            <v xml:space="preserve">Delegado para la Protección de la Competencia </v>
          </cell>
        </row>
        <row r="15">
          <cell r="D15" t="str">
            <v>Tramites Administrativos- Libre Competencia</v>
          </cell>
          <cell r="E15" t="str">
            <v xml:space="preserve">Vigilancia Normas de Libre Competencia </v>
          </cell>
          <cell r="F15" t="str">
            <v>Misional</v>
          </cell>
          <cell r="G15" t="str">
            <v xml:space="preserve">Delegado para la Protección de la Competencia </v>
          </cell>
        </row>
        <row r="16">
          <cell r="D16" t="str">
            <v>Vigilancia y Control- Camaras de Comercio</v>
          </cell>
          <cell r="E16" t="str">
            <v>Vigilancia Cámaras de Comercio</v>
          </cell>
          <cell r="F16" t="str">
            <v>Misional</v>
          </cell>
          <cell r="G16" t="str">
            <v>Director de Cámaras de Comercio</v>
          </cell>
        </row>
        <row r="17">
          <cell r="D17" t="str">
            <v>Trámites Administrativos- Cámaras de Comercio</v>
          </cell>
          <cell r="E17" t="str">
            <v>Vigilancia Cámaras de Comercio</v>
          </cell>
          <cell r="F17" t="str">
            <v>Misional</v>
          </cell>
          <cell r="G17" t="str">
            <v>Director  de Cámaras de Comercio</v>
          </cell>
        </row>
        <row r="18">
          <cell r="D18" t="str">
            <v>Tramites Administrativos - Protección del Consumidor</v>
          </cell>
          <cell r="E18" t="str">
            <v xml:space="preserve">Vigilancia Administrativa Protección del Consumidor </v>
          </cell>
          <cell r="F18" t="str">
            <v>Misional</v>
          </cell>
          <cell r="G18" t="str">
            <v>Director de Investigaciones Protección al Consumidor</v>
          </cell>
        </row>
        <row r="19">
          <cell r="D19" t="str">
            <v>Proteccion de Usuarios de Servicios de Comunicaciones </v>
          </cell>
          <cell r="E19" t="str">
            <v xml:space="preserve">Vigilancia Administrativa Protección del Consumidor </v>
          </cell>
          <cell r="F19" t="str">
            <v>Misional</v>
          </cell>
          <cell r="G19" t="str">
            <v>Director Investigaciones para la protección de usuarios de servicios de comunicaciones</v>
          </cell>
        </row>
        <row r="20">
          <cell r="D20" t="str">
            <v>Trámites Administrativos Reglamentos Técnicos y Metrología Legal</v>
          </cell>
          <cell r="E20" t="str">
            <v xml:space="preserve">Vigilancia de Reglamentos Técnicos y Metrología Legal </v>
          </cell>
          <cell r="F20" t="str">
            <v>Misional</v>
          </cell>
          <cell r="G20" t="str">
            <v>Director de Investigaciones para el Control y Verificación de Reglamentos Técnicos y Metrología Legal</v>
          </cell>
        </row>
        <row r="21">
          <cell r="D21" t="str">
            <v>Vigilancia y Control de Reglamentos Técnicos, Metrología Legal y Precios</v>
          </cell>
          <cell r="E21" t="str">
            <v xml:space="preserve">Vigilancia de Reglamentos Técnicos y Metrología Legal </v>
          </cell>
          <cell r="F21" t="str">
            <v>Misional</v>
          </cell>
          <cell r="G21" t="str">
            <v>Director de Investigaciones para el Control y Verificación de Reglamentos Técnicos y Metrología Legal</v>
          </cell>
        </row>
        <row r="22">
          <cell r="D22" t="str">
            <v>Calibracion de Masa y Volumen</v>
          </cell>
          <cell r="E22" t="str">
            <v xml:space="preserve">Vigilancia de Reglamentos Técnicos y Metrología Legal </v>
          </cell>
          <cell r="F22" t="str">
            <v>Misional</v>
          </cell>
          <cell r="G22" t="str">
            <v>Director de Investigaciones para el Control y Verificación de Reglamentos Técnicos y Metrología Legal</v>
          </cell>
        </row>
        <row r="23">
          <cell r="D23" t="str">
            <v>Trámites Jurisdiccionales - Protección al Consumidor y Competencia Desleal e Infracción a los Derechos de Propiedad Industrial</v>
          </cell>
          <cell r="E23" t="str">
            <v>Asuntos Jurisdiccionales - Protección del Consumidor y Competencia Desleal</v>
          </cell>
          <cell r="F23" t="str">
            <v>Misional</v>
          </cell>
          <cell r="G23" t="str">
            <v>Delegado para Asuntos Jurisdiccionales</v>
          </cell>
        </row>
        <row r="24">
          <cell r="D24" t="str">
            <v>Difusión y Apoyo -RNCP</v>
          </cell>
          <cell r="E24" t="str">
            <v>Difusión, apoyo y atención a consumidores y miembros de la RNPC</v>
          </cell>
          <cell r="F24" t="str">
            <v>Misional</v>
          </cell>
          <cell r="G24" t="str">
            <v>Coordinador del Grupo de Trabajo de Apoyo de la Red Nacional de Protección al Consumidor (RNPC)</v>
          </cell>
        </row>
        <row r="25">
          <cell r="D25" t="str">
            <v>Atención Consumidor -RNCP</v>
          </cell>
          <cell r="E25" t="str">
            <v>Difusión, apoyo y atención a consumidores y miembros de la RNPC</v>
          </cell>
          <cell r="F25" t="str">
            <v>Misional</v>
          </cell>
          <cell r="G25" t="str">
            <v>Coordinador del Grupo de Trabajo de Apoyo de la Red Nacional de Protección al Consumidor (RNPC)</v>
          </cell>
        </row>
        <row r="26">
          <cell r="D26" t="str">
            <v>Trámites Administrativos Protección de Datos Personales</v>
          </cell>
          <cell r="E26" t="str">
            <v xml:space="preserve">Vigilancia Protección de Datos Personales </v>
          </cell>
          <cell r="F26" t="str">
            <v>Misional</v>
          </cell>
          <cell r="G26" t="str">
            <v xml:space="preserve">Director Investigación de protección de datos personales </v>
          </cell>
        </row>
        <row r="27">
          <cell r="D27" t="str">
            <v>Registro y Depósito de Signos Distintivos</v>
          </cell>
          <cell r="E27" t="str">
            <v xml:space="preserve">Administración Sistema Nacional de Propiedad Industrial </v>
          </cell>
          <cell r="F27" t="str">
            <v>Misional</v>
          </cell>
          <cell r="G27" t="str">
            <v>Director de Signos Distintivos</v>
          </cell>
        </row>
        <row r="28">
          <cell r="D28" t="str">
            <v>Concesión de Nuevas Creaciones</v>
          </cell>
          <cell r="E28" t="str">
            <v xml:space="preserve">Administración Sistema Nacional de Propiedad Industrial </v>
          </cell>
          <cell r="F28" t="str">
            <v>Misional</v>
          </cell>
          <cell r="G28" t="str">
            <v>Director de Nuevas Creaciones</v>
          </cell>
        </row>
        <row r="29">
          <cell r="D29" t="str">
            <v>Transferencia de Información Tecnológica Basada en Patentes</v>
          </cell>
          <cell r="E29" t="str">
            <v xml:space="preserve">Administración Sistema Nacional de Propiedad Industrial </v>
          </cell>
          <cell r="F29" t="str">
            <v>Misional</v>
          </cell>
          <cell r="G29" t="str">
            <v>Coordinador Grupo de Trabajo de Centro de Información Tecnológica y Apoyo a la Gestión de la Propiedad Industrial (CIGEPI)</v>
          </cell>
        </row>
        <row r="30">
          <cell r="D30" t="str">
            <v>Administración, Gestión y Desarrollo del Talento Humano </v>
          </cell>
          <cell r="E30" t="str">
            <v>Gestión del Talento Humano</v>
          </cell>
          <cell r="F30" t="str">
            <v xml:space="preserve">Apoyo </v>
          </cell>
          <cell r="G30" t="str">
            <v xml:space="preserve">Despacho de Secretaría General </v>
          </cell>
        </row>
        <row r="31">
          <cell r="D31" t="str">
            <v>Control Disciplinario Interno</v>
          </cell>
          <cell r="E31" t="str">
            <v>Gestión del Talento Humano</v>
          </cell>
          <cell r="F31" t="str">
            <v xml:space="preserve">Apoyo </v>
          </cell>
          <cell r="G31" t="str">
            <v>Coordinador Grupo de Control Disciplinario Interno</v>
          </cell>
        </row>
        <row r="32">
          <cell r="D32" t="str">
            <v>Gestión Documental</v>
          </cell>
          <cell r="E32" t="str">
            <v>Gestión Documental</v>
          </cell>
          <cell r="F32" t="str">
            <v xml:space="preserve">Apoyo </v>
          </cell>
          <cell r="G32" t="str">
            <v xml:space="preserve">Director Administrativo </v>
          </cell>
        </row>
        <row r="33">
          <cell r="D33" t="str">
            <v>Contratación</v>
          </cell>
          <cell r="E33" t="str">
            <v>Gestión Administrativa</v>
          </cell>
          <cell r="F33" t="str">
            <v xml:space="preserve">Apoyo </v>
          </cell>
          <cell r="G33" t="str">
            <v xml:space="preserve">Director Administrativo </v>
          </cell>
        </row>
        <row r="34">
          <cell r="D34" t="str">
            <v>Inventarios</v>
          </cell>
          <cell r="E34" t="str">
            <v>Gestión Administrativa</v>
          </cell>
          <cell r="F34" t="str">
            <v xml:space="preserve">Apoyo </v>
          </cell>
          <cell r="G34" t="str">
            <v xml:space="preserve">Director Administrativo </v>
          </cell>
        </row>
        <row r="35">
          <cell r="D35" t="str">
            <v>Servicios Administrativos</v>
          </cell>
          <cell r="E35" t="str">
            <v>Gestión Administrativa</v>
          </cell>
          <cell r="F35" t="str">
            <v xml:space="preserve">Apoyo </v>
          </cell>
          <cell r="G35" t="str">
            <v xml:space="preserve">Director Administrativo </v>
          </cell>
        </row>
        <row r="36">
          <cell r="D36" t="str">
            <v>Contable</v>
          </cell>
          <cell r="E36" t="str">
            <v>Gestión Financiera</v>
          </cell>
          <cell r="F36" t="str">
            <v xml:space="preserve">Apoyo </v>
          </cell>
          <cell r="G36" t="str">
            <v>Director Financiero</v>
          </cell>
        </row>
        <row r="37">
          <cell r="D37" t="str">
            <v>Presupuestal</v>
          </cell>
          <cell r="E37" t="str">
            <v>Gestión Financiera</v>
          </cell>
          <cell r="F37" t="str">
            <v xml:space="preserve">Apoyo </v>
          </cell>
          <cell r="G37" t="str">
            <v>Director Financiero</v>
          </cell>
        </row>
        <row r="38">
          <cell r="D38" t="str">
            <v>Tesoreria</v>
          </cell>
          <cell r="E38" t="str">
            <v>Gestión Financiera</v>
          </cell>
          <cell r="F38" t="str">
            <v xml:space="preserve">Apoyo </v>
          </cell>
          <cell r="G38" t="str">
            <v>Director Financiero</v>
          </cell>
        </row>
        <row r="39">
          <cell r="D39" t="str">
            <v>Cobro Coactivo</v>
          </cell>
          <cell r="E39" t="str">
            <v>Gestión Jurídica</v>
          </cell>
          <cell r="F39" t="str">
            <v xml:space="preserve">Apoyo </v>
          </cell>
          <cell r="G39" t="str">
            <v xml:space="preserve">Jefe Oficina Asesora Jurídica </v>
          </cell>
        </row>
        <row r="40">
          <cell r="D40" t="str">
            <v>Gestión Judicial</v>
          </cell>
          <cell r="E40" t="str">
            <v>Gestión Jurídica</v>
          </cell>
          <cell r="F40" t="str">
            <v xml:space="preserve">Apoyo </v>
          </cell>
          <cell r="G40" t="str">
            <v xml:space="preserve">Jefe Oficina Asesora Jurídica </v>
          </cell>
        </row>
        <row r="41">
          <cell r="D41" t="str">
            <v>Regulación Jurídica</v>
          </cell>
          <cell r="E41" t="str">
            <v>Gestión Jurídica</v>
          </cell>
          <cell r="F41" t="str">
            <v xml:space="preserve">Apoyo </v>
          </cell>
          <cell r="G41" t="str">
            <v xml:space="preserve">Jefe Oficina Asesora Jurídica </v>
          </cell>
        </row>
        <row r="42">
          <cell r="D42" t="str">
            <v>Notificaciones</v>
          </cell>
          <cell r="E42" t="str">
            <v>Gestión Jurídica</v>
          </cell>
          <cell r="F42" t="str">
            <v xml:space="preserve">Apoyo </v>
          </cell>
          <cell r="G42" t="str">
            <v xml:space="preserve">Jefe Oficina Asesora Jurídica </v>
          </cell>
        </row>
        <row r="43">
          <cell r="D43" t="str">
            <v>Administración Infraestructura Tecnológica</v>
          </cell>
          <cell r="E43" t="str">
            <v>Gestión Tecnologías de la Información</v>
          </cell>
          <cell r="F43" t="str">
            <v xml:space="preserve">Apoyo </v>
          </cell>
          <cell r="G43" t="str">
            <v>Jefe Oficina de Tecnología e Informática</v>
          </cell>
        </row>
        <row r="44">
          <cell r="D44" t="str">
            <v>Administración Sistemas de Información y Proyectos Informáticos</v>
          </cell>
          <cell r="E44" t="str">
            <v>Gestión Tecnologías de la Información</v>
          </cell>
          <cell r="F44" t="str">
            <v xml:space="preserve">Apoyo </v>
          </cell>
          <cell r="G44" t="str">
            <v>Jefe Oficina de Tecnología e Informática</v>
          </cell>
        </row>
        <row r="45">
          <cell r="D45" t="str">
            <v>Informática Forense</v>
          </cell>
          <cell r="E45" t="str">
            <v>Gestión Tecnologías de la Información</v>
          </cell>
          <cell r="F45" t="str">
            <v xml:space="preserve">Apoyo </v>
          </cell>
          <cell r="G45" t="str">
            <v>Jefe Oficina de Tecnología e Informática</v>
          </cell>
        </row>
        <row r="46">
          <cell r="D46" t="str">
            <v>Asesoría y Evaluación Independiente</v>
          </cell>
          <cell r="E46" t="str">
            <v xml:space="preserve">Seguimiento a la Gestión Institucional </v>
          </cell>
          <cell r="F46" t="str">
            <v>Seguimiento Evaluación y Control</v>
          </cell>
          <cell r="G46" t="str">
            <v>Jefe Oficina de Control Interno</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aracterización"/>
      <sheetName val="INDICADOR"/>
      <sheetName val="INDICADOR (2)"/>
      <sheetName val="INDICADOR (3)"/>
      <sheetName val="Normograma"/>
      <sheetName val="Hoja1"/>
      <sheetName val="Listas desplegable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68"/>
  <sheetViews>
    <sheetView showGridLines="0" tabSelected="1" topLeftCell="A33" zoomScale="60" zoomScaleNormal="60" zoomScaleSheetLayoutView="80" workbookViewId="0">
      <selection sqref="A1:U3"/>
    </sheetView>
  </sheetViews>
  <sheetFormatPr baseColWidth="10" defaultColWidth="11.42578125" defaultRowHeight="15" x14ac:dyDescent="0.25"/>
  <cols>
    <col min="1" max="1" width="29.140625" customWidth="1"/>
    <col min="2" max="2" width="3.7109375" customWidth="1"/>
    <col min="3" max="3" width="38.7109375" customWidth="1"/>
    <col min="4" max="4" width="4.28515625" customWidth="1"/>
    <col min="5" max="5" width="6.140625" customWidth="1"/>
    <col min="6" max="6" width="34.7109375" customWidth="1"/>
    <col min="7" max="7" width="4.5703125" customWidth="1"/>
    <col min="8" max="11" width="3.7109375" customWidth="1"/>
    <col min="12" max="12" width="4.7109375" customWidth="1"/>
    <col min="13" max="13" width="0.28515625" customWidth="1"/>
    <col min="14" max="14" width="5.140625" customWidth="1"/>
    <col min="15" max="15" width="4.5703125" customWidth="1"/>
    <col min="16" max="16" width="40.28515625" customWidth="1"/>
    <col min="17" max="18" width="1.85546875" customWidth="1"/>
    <col min="19" max="19" width="38.5703125" customWidth="1"/>
    <col min="20" max="20" width="5.28515625" customWidth="1"/>
    <col min="21" max="21" width="33" customWidth="1"/>
    <col min="22" max="22" width="4.28515625" customWidth="1"/>
    <col min="23" max="23" width="26.42578125" customWidth="1"/>
    <col min="24" max="24" width="2.28515625" customWidth="1"/>
    <col min="25" max="25" width="33" customWidth="1"/>
  </cols>
  <sheetData>
    <row r="1" spans="1:25" ht="25.5" customHeight="1" x14ac:dyDescent="0.25">
      <c r="A1" s="241" t="s">
        <v>0</v>
      </c>
      <c r="B1" s="241"/>
      <c r="C1" s="241"/>
      <c r="D1" s="241"/>
      <c r="E1" s="241"/>
      <c r="F1" s="241"/>
      <c r="G1" s="241"/>
      <c r="H1" s="241"/>
      <c r="I1" s="241"/>
      <c r="J1" s="241"/>
      <c r="K1" s="241"/>
      <c r="L1" s="241"/>
      <c r="M1" s="241"/>
      <c r="N1" s="241"/>
      <c r="O1" s="241"/>
      <c r="P1" s="241"/>
      <c r="Q1" s="241"/>
      <c r="R1" s="241"/>
      <c r="S1" s="241"/>
      <c r="T1" s="241"/>
      <c r="U1" s="241"/>
      <c r="V1" s="95"/>
      <c r="W1" s="239" t="s">
        <v>1</v>
      </c>
      <c r="X1" s="239"/>
      <c r="Y1" s="97" t="s">
        <v>2</v>
      </c>
    </row>
    <row r="2" spans="1:25" ht="30.75" customHeight="1" x14ac:dyDescent="0.25">
      <c r="A2" s="241"/>
      <c r="B2" s="241"/>
      <c r="C2" s="241"/>
      <c r="D2" s="241"/>
      <c r="E2" s="241"/>
      <c r="F2" s="241"/>
      <c r="G2" s="241"/>
      <c r="H2" s="241"/>
      <c r="I2" s="241"/>
      <c r="J2" s="241"/>
      <c r="K2" s="241"/>
      <c r="L2" s="241"/>
      <c r="M2" s="241"/>
      <c r="N2" s="241"/>
      <c r="O2" s="241"/>
      <c r="P2" s="241"/>
      <c r="Q2" s="241"/>
      <c r="R2" s="241"/>
      <c r="S2" s="241"/>
      <c r="T2" s="241"/>
      <c r="U2" s="241"/>
      <c r="V2" s="95"/>
      <c r="W2" s="240" t="s">
        <v>3</v>
      </c>
      <c r="X2" s="240"/>
      <c r="Y2" s="100">
        <v>4</v>
      </c>
    </row>
    <row r="3" spans="1:25" ht="37.5" customHeight="1" x14ac:dyDescent="0.25">
      <c r="A3" s="242"/>
      <c r="B3" s="242"/>
      <c r="C3" s="242"/>
      <c r="D3" s="242"/>
      <c r="E3" s="242"/>
      <c r="F3" s="242"/>
      <c r="G3" s="242"/>
      <c r="H3" s="242"/>
      <c r="I3" s="242"/>
      <c r="J3" s="242"/>
      <c r="K3" s="242"/>
      <c r="L3" s="242"/>
      <c r="M3" s="242"/>
      <c r="N3" s="242"/>
      <c r="O3" s="242"/>
      <c r="P3" s="242"/>
      <c r="Q3" s="242"/>
      <c r="R3" s="242"/>
      <c r="S3" s="242"/>
      <c r="T3" s="242"/>
      <c r="U3" s="242"/>
      <c r="V3" s="96"/>
      <c r="W3" s="240" t="s">
        <v>4</v>
      </c>
      <c r="X3" s="240"/>
      <c r="Y3" s="99">
        <v>45286</v>
      </c>
    </row>
    <row r="4" spans="1:25" ht="11.25" customHeight="1" x14ac:dyDescent="0.25">
      <c r="A4" s="133"/>
      <c r="B4" s="134"/>
      <c r="C4" s="134"/>
      <c r="D4" s="134"/>
      <c r="E4" s="134"/>
      <c r="F4" s="134"/>
      <c r="G4" s="134"/>
      <c r="H4" s="134"/>
      <c r="I4" s="134"/>
      <c r="J4" s="134"/>
      <c r="K4" s="134"/>
      <c r="L4" s="134"/>
      <c r="M4" s="134"/>
      <c r="N4" s="134"/>
      <c r="O4" s="134"/>
      <c r="P4" s="134"/>
      <c r="Q4" s="134"/>
      <c r="R4" s="134"/>
      <c r="S4" s="134"/>
      <c r="T4" s="134"/>
      <c r="U4" s="134"/>
      <c r="V4" s="134"/>
      <c r="W4" s="134"/>
      <c r="X4" s="134"/>
      <c r="Y4" s="135"/>
    </row>
    <row r="5" spans="1:25" ht="21.2" customHeight="1" x14ac:dyDescent="0.25">
      <c r="A5" s="136"/>
      <c r="B5" s="137"/>
      <c r="C5" s="138" t="s">
        <v>5</v>
      </c>
      <c r="D5" s="1"/>
      <c r="E5" s="140" t="s">
        <v>6</v>
      </c>
      <c r="F5" s="140"/>
      <c r="G5" s="142"/>
      <c r="H5" s="145" t="s">
        <v>7</v>
      </c>
      <c r="I5" s="146"/>
      <c r="J5" s="146"/>
      <c r="K5" s="146"/>
      <c r="L5" s="146"/>
      <c r="M5" s="146"/>
      <c r="N5" s="147"/>
      <c r="O5" s="148"/>
      <c r="P5" s="149" t="s">
        <v>8</v>
      </c>
      <c r="Q5" s="150"/>
      <c r="R5" s="150"/>
      <c r="S5" s="151"/>
      <c r="T5" s="152"/>
      <c r="U5" s="145" t="s">
        <v>9</v>
      </c>
      <c r="V5" s="146"/>
      <c r="W5" s="146"/>
      <c r="X5" s="146"/>
      <c r="Y5" s="153"/>
    </row>
    <row r="6" spans="1:25" ht="15.75" customHeight="1" x14ac:dyDescent="0.25">
      <c r="A6" s="136"/>
      <c r="B6" s="137"/>
      <c r="C6" s="139"/>
      <c r="D6" s="1"/>
      <c r="E6" s="141"/>
      <c r="F6" s="141"/>
      <c r="G6" s="143"/>
      <c r="H6" s="145"/>
      <c r="I6" s="146"/>
      <c r="J6" s="146"/>
      <c r="K6" s="146"/>
      <c r="L6" s="146"/>
      <c r="M6" s="146"/>
      <c r="N6" s="147"/>
      <c r="O6" s="148"/>
      <c r="P6" s="149"/>
      <c r="Q6" s="150"/>
      <c r="R6" s="150"/>
      <c r="S6" s="151"/>
      <c r="T6" s="152"/>
      <c r="U6" s="154" t="s">
        <v>10</v>
      </c>
      <c r="V6" s="155"/>
      <c r="W6" s="156" t="s">
        <v>11</v>
      </c>
      <c r="X6" s="156"/>
      <c r="Y6" s="157"/>
    </row>
    <row r="7" spans="1:25" ht="27" customHeight="1" x14ac:dyDescent="0.25">
      <c r="A7" s="136"/>
      <c r="B7" s="137"/>
      <c r="C7" s="158" t="s">
        <v>12</v>
      </c>
      <c r="D7" s="160"/>
      <c r="E7" s="161" t="str">
        <f>VLOOKUP(C7,'[2]Listas desplegables'!D3:F46,2,0)</f>
        <v>Gestión Documental</v>
      </c>
      <c r="F7" s="162"/>
      <c r="G7" s="143"/>
      <c r="H7" s="167" t="str">
        <f>+VLOOKUP(C7,'[2]Listas desplegables'!D3:F46,3,0)</f>
        <v xml:space="preserve">Apoyo </v>
      </c>
      <c r="I7" s="168"/>
      <c r="J7" s="168"/>
      <c r="K7" s="168"/>
      <c r="L7" s="168"/>
      <c r="M7" s="168"/>
      <c r="N7" s="169"/>
      <c r="O7" s="148"/>
      <c r="P7" s="170" t="s">
        <v>13</v>
      </c>
      <c r="Q7" s="171"/>
      <c r="R7" s="171"/>
      <c r="S7" s="172"/>
      <c r="T7" s="152"/>
      <c r="U7" s="179" t="s">
        <v>14</v>
      </c>
      <c r="V7" s="180"/>
      <c r="W7" s="181" t="s">
        <v>15</v>
      </c>
      <c r="X7" s="182"/>
      <c r="Y7" s="183"/>
    </row>
    <row r="8" spans="1:25" ht="29.25" customHeight="1" x14ac:dyDescent="0.25">
      <c r="A8" s="136"/>
      <c r="B8" s="137"/>
      <c r="C8" s="159"/>
      <c r="D8" s="160"/>
      <c r="E8" s="163"/>
      <c r="F8" s="164"/>
      <c r="G8" s="143"/>
      <c r="H8" s="167"/>
      <c r="I8" s="168"/>
      <c r="J8" s="168"/>
      <c r="K8" s="168"/>
      <c r="L8" s="168"/>
      <c r="M8" s="168"/>
      <c r="N8" s="169"/>
      <c r="O8" s="148"/>
      <c r="P8" s="173"/>
      <c r="Q8" s="174"/>
      <c r="R8" s="174"/>
      <c r="S8" s="175"/>
      <c r="T8" s="152"/>
      <c r="U8" s="179" t="s">
        <v>14</v>
      </c>
      <c r="V8" s="180"/>
      <c r="W8" s="181" t="s">
        <v>170</v>
      </c>
      <c r="X8" s="182"/>
      <c r="Y8" s="183"/>
    </row>
    <row r="9" spans="1:25" ht="29.25" customHeight="1" x14ac:dyDescent="0.25">
      <c r="A9" s="136"/>
      <c r="B9" s="137"/>
      <c r="C9" s="159"/>
      <c r="D9" s="160"/>
      <c r="E9" s="163"/>
      <c r="F9" s="164"/>
      <c r="G9" s="144"/>
      <c r="H9" s="167"/>
      <c r="I9" s="168"/>
      <c r="J9" s="168"/>
      <c r="K9" s="168"/>
      <c r="L9" s="168"/>
      <c r="M9" s="168"/>
      <c r="N9" s="169"/>
      <c r="O9" s="148"/>
      <c r="P9" s="173"/>
      <c r="Q9" s="174"/>
      <c r="R9" s="174"/>
      <c r="S9" s="175"/>
      <c r="T9" s="152"/>
      <c r="U9" s="179" t="s">
        <v>16</v>
      </c>
      <c r="V9" s="180"/>
      <c r="W9" s="181" t="s">
        <v>17</v>
      </c>
      <c r="X9" s="182"/>
      <c r="Y9" s="183"/>
    </row>
    <row r="10" spans="1:25" ht="33" customHeight="1" x14ac:dyDescent="0.25">
      <c r="A10" s="136"/>
      <c r="B10" s="137"/>
      <c r="C10" s="159"/>
      <c r="D10" s="160"/>
      <c r="E10" s="165"/>
      <c r="F10" s="166"/>
      <c r="G10" s="144"/>
      <c r="H10" s="167"/>
      <c r="I10" s="168"/>
      <c r="J10" s="168"/>
      <c r="K10" s="168"/>
      <c r="L10" s="168"/>
      <c r="M10" s="168"/>
      <c r="N10" s="169"/>
      <c r="O10" s="148"/>
      <c r="P10" s="176"/>
      <c r="Q10" s="177"/>
      <c r="R10" s="177"/>
      <c r="S10" s="178"/>
      <c r="T10" s="152"/>
      <c r="U10" s="184"/>
      <c r="V10" s="185"/>
      <c r="W10" s="186"/>
      <c r="X10" s="187"/>
      <c r="Y10" s="188"/>
    </row>
    <row r="11" spans="1:25" ht="9.75" customHeight="1" x14ac:dyDescent="0.4">
      <c r="A11" s="136"/>
      <c r="B11" s="137"/>
      <c r="C11" s="190"/>
      <c r="D11" s="137"/>
      <c r="E11" s="191"/>
      <c r="F11" s="191"/>
      <c r="G11" s="137"/>
      <c r="H11" s="190"/>
      <c r="I11" s="190"/>
      <c r="J11" s="190"/>
      <c r="K11" s="190"/>
      <c r="L11" s="190"/>
      <c r="M11" s="190"/>
      <c r="N11" s="190"/>
      <c r="O11" s="191"/>
      <c r="P11" s="191"/>
      <c r="Q11" s="191"/>
      <c r="R11" s="191"/>
      <c r="S11" s="191"/>
      <c r="T11" s="191"/>
      <c r="U11" s="190"/>
      <c r="V11" s="190"/>
      <c r="W11" s="190"/>
      <c r="X11" s="190"/>
      <c r="Y11" s="192"/>
    </row>
    <row r="12" spans="1:25" ht="53.25" customHeight="1" x14ac:dyDescent="0.4">
      <c r="A12" s="136"/>
      <c r="B12" s="137"/>
      <c r="C12" s="2" t="s">
        <v>18</v>
      </c>
      <c r="D12" s="3"/>
      <c r="E12" s="167" t="str">
        <f>VLOOKUP(C7,'[2]Listas desplegables'!D3:G46,4,0)</f>
        <v xml:space="preserve">Director Administrativo </v>
      </c>
      <c r="F12" s="169"/>
      <c r="G12" s="4"/>
      <c r="H12" s="146" t="s">
        <v>19</v>
      </c>
      <c r="I12" s="146"/>
      <c r="J12" s="146"/>
      <c r="K12" s="146"/>
      <c r="L12" s="146"/>
      <c r="M12" s="146"/>
      <c r="N12" s="146"/>
      <c r="O12" s="193" t="s">
        <v>20</v>
      </c>
      <c r="P12" s="193"/>
      <c r="Q12" s="193"/>
      <c r="R12" s="193"/>
      <c r="S12" s="193"/>
      <c r="T12" s="193"/>
      <c r="U12" s="193"/>
      <c r="V12" s="193"/>
      <c r="W12" s="193"/>
      <c r="X12" s="193"/>
      <c r="Y12" s="194"/>
    </row>
    <row r="13" spans="1:25" ht="18.75" x14ac:dyDescent="0.4">
      <c r="A13" s="136"/>
      <c r="B13" s="137"/>
      <c r="C13" s="137"/>
      <c r="D13" s="137"/>
      <c r="E13" s="137"/>
      <c r="F13" s="137"/>
      <c r="G13" s="137"/>
      <c r="H13" s="137"/>
      <c r="I13" s="137"/>
      <c r="J13" s="137"/>
      <c r="K13" s="137"/>
      <c r="L13" s="137"/>
      <c r="M13" s="137"/>
      <c r="N13" s="137"/>
      <c r="O13" s="137"/>
      <c r="P13" s="137"/>
      <c r="Q13" s="137"/>
      <c r="R13" s="137"/>
      <c r="S13" s="137"/>
      <c r="T13" s="137"/>
      <c r="U13" s="137"/>
      <c r="V13" s="137"/>
      <c r="W13" s="137"/>
      <c r="X13" s="137"/>
      <c r="Y13" s="195"/>
    </row>
    <row r="14" spans="1:25" ht="30.75" customHeight="1" x14ac:dyDescent="0.25">
      <c r="A14" s="339" t="s">
        <v>21</v>
      </c>
      <c r="B14" s="340"/>
      <c r="C14" s="340"/>
      <c r="D14" s="340"/>
      <c r="E14" s="340"/>
      <c r="F14" s="340"/>
      <c r="G14" s="196"/>
      <c r="H14" s="341" t="s">
        <v>22</v>
      </c>
      <c r="I14" s="342"/>
      <c r="J14" s="342"/>
      <c r="K14" s="343"/>
      <c r="L14" s="108"/>
      <c r="M14" s="108"/>
      <c r="N14" s="344" t="s">
        <v>23</v>
      </c>
      <c r="O14" s="345"/>
      <c r="P14" s="345"/>
      <c r="Q14" s="345"/>
      <c r="R14" s="345"/>
      <c r="S14" s="346"/>
      <c r="T14" s="109"/>
      <c r="U14" s="347" t="s">
        <v>24</v>
      </c>
      <c r="V14" s="347"/>
      <c r="W14" s="347"/>
      <c r="X14" s="347"/>
      <c r="Y14" s="348"/>
    </row>
    <row r="15" spans="1:25" s="6" customFormat="1" ht="29.25" customHeight="1" x14ac:dyDescent="0.4">
      <c r="A15" s="349" t="s">
        <v>25</v>
      </c>
      <c r="B15" s="255"/>
      <c r="C15" s="350" t="s">
        <v>26</v>
      </c>
      <c r="D15" s="256"/>
      <c r="E15" s="351" t="s">
        <v>27</v>
      </c>
      <c r="F15" s="351"/>
      <c r="G15" s="196"/>
      <c r="H15" s="112" t="s">
        <v>28</v>
      </c>
      <c r="I15" s="112" t="s">
        <v>29</v>
      </c>
      <c r="J15" s="112" t="s">
        <v>30</v>
      </c>
      <c r="K15" s="112" t="s">
        <v>31</v>
      </c>
      <c r="L15" s="113"/>
      <c r="M15" s="114"/>
      <c r="N15" s="352" t="s">
        <v>32</v>
      </c>
      <c r="O15" s="353"/>
      <c r="P15" s="353"/>
      <c r="Q15" s="243"/>
      <c r="R15" s="244"/>
      <c r="S15" s="354" t="s">
        <v>33</v>
      </c>
      <c r="T15" s="111"/>
      <c r="U15" s="355" t="s">
        <v>34</v>
      </c>
      <c r="V15" s="109"/>
      <c r="W15" s="355" t="s">
        <v>35</v>
      </c>
      <c r="X15" s="115"/>
      <c r="Y15" s="356" t="s">
        <v>36</v>
      </c>
    </row>
    <row r="16" spans="1:25" s="11" customFormat="1" ht="220.5" customHeight="1" x14ac:dyDescent="0.2">
      <c r="A16" s="197" t="s">
        <v>37</v>
      </c>
      <c r="B16" s="255"/>
      <c r="C16" s="197" t="s">
        <v>38</v>
      </c>
      <c r="D16" s="196"/>
      <c r="E16" s="250" t="s">
        <v>39</v>
      </c>
      <c r="F16" s="251"/>
      <c r="G16" s="196"/>
      <c r="H16" s="48" t="s">
        <v>40</v>
      </c>
      <c r="I16" s="48"/>
      <c r="J16" s="48"/>
      <c r="K16" s="48"/>
      <c r="L16" s="49"/>
      <c r="M16" s="116"/>
      <c r="N16" s="203" t="s">
        <v>13</v>
      </c>
      <c r="O16" s="252"/>
      <c r="P16" s="252"/>
      <c r="Q16" s="245"/>
      <c r="R16" s="246"/>
      <c r="S16" s="45" t="s">
        <v>171</v>
      </c>
      <c r="T16" s="53"/>
      <c r="U16" s="45" t="s">
        <v>41</v>
      </c>
      <c r="V16" s="116"/>
      <c r="W16" s="197" t="s">
        <v>42</v>
      </c>
      <c r="X16" s="51"/>
      <c r="Y16" s="199" t="s">
        <v>43</v>
      </c>
    </row>
    <row r="17" spans="1:26" s="11" customFormat="1" ht="12" customHeight="1" x14ac:dyDescent="0.4">
      <c r="A17" s="198"/>
      <c r="B17" s="110"/>
      <c r="C17" s="198"/>
      <c r="D17" s="110"/>
      <c r="E17" s="118"/>
      <c r="F17" s="119"/>
      <c r="G17" s="110"/>
      <c r="H17" s="120"/>
      <c r="I17" s="120"/>
      <c r="J17" s="120"/>
      <c r="K17" s="120"/>
      <c r="L17" s="55"/>
      <c r="M17" s="116"/>
      <c r="N17" s="204"/>
      <c r="O17" s="253"/>
      <c r="P17" s="253"/>
      <c r="Q17" s="117"/>
      <c r="R17" s="121"/>
      <c r="S17" s="116"/>
      <c r="T17" s="47"/>
      <c r="U17" s="118"/>
      <c r="V17" s="116"/>
      <c r="W17" s="198"/>
      <c r="X17" s="51"/>
      <c r="Y17" s="200"/>
    </row>
    <row r="18" spans="1:26" s="11" customFormat="1" ht="63.75" customHeight="1" x14ac:dyDescent="0.4">
      <c r="A18" s="202"/>
      <c r="B18" s="110"/>
      <c r="C18" s="202"/>
      <c r="D18" s="110"/>
      <c r="E18" s="189" t="s">
        <v>44</v>
      </c>
      <c r="F18" s="180"/>
      <c r="G18" s="110"/>
      <c r="H18" s="48" t="s">
        <v>40</v>
      </c>
      <c r="I18" s="48"/>
      <c r="J18" s="48"/>
      <c r="K18" s="48"/>
      <c r="L18" s="55"/>
      <c r="M18" s="116"/>
      <c r="N18" s="207"/>
      <c r="O18" s="254"/>
      <c r="P18" s="254"/>
      <c r="Q18" s="117"/>
      <c r="R18" s="121"/>
      <c r="S18" s="45" t="s">
        <v>45</v>
      </c>
      <c r="T18" s="47"/>
      <c r="U18" s="45" t="s">
        <v>46</v>
      </c>
      <c r="V18" s="116"/>
      <c r="W18" s="198"/>
      <c r="X18" s="51"/>
      <c r="Y18" s="201"/>
    </row>
    <row r="19" spans="1:26" s="11" customFormat="1" ht="9" customHeight="1" x14ac:dyDescent="0.2">
      <c r="A19" s="18"/>
      <c r="B19" s="17"/>
      <c r="C19" s="17"/>
      <c r="D19" s="17"/>
      <c r="E19" s="17"/>
      <c r="F19" s="17"/>
      <c r="G19" s="17"/>
      <c r="H19" s="15"/>
      <c r="I19" s="15"/>
      <c r="J19" s="15"/>
      <c r="K19" s="15"/>
      <c r="L19" s="15"/>
      <c r="M19" s="7"/>
      <c r="N19" s="15"/>
      <c r="O19" s="15"/>
      <c r="P19" s="15"/>
      <c r="Q19" s="19"/>
      <c r="R19" s="19"/>
      <c r="S19" s="17"/>
      <c r="T19" s="17"/>
      <c r="U19" s="17"/>
      <c r="V19" s="7"/>
      <c r="W19" s="20"/>
      <c r="X19" s="17"/>
      <c r="Y19" s="21"/>
    </row>
    <row r="20" spans="1:26" s="11" customFormat="1" ht="228" customHeight="1" x14ac:dyDescent="0.2">
      <c r="A20" s="46" t="s">
        <v>47</v>
      </c>
      <c r="B20" s="47"/>
      <c r="C20" s="45" t="s">
        <v>48</v>
      </c>
      <c r="D20" s="47"/>
      <c r="E20" s="247" t="s">
        <v>172</v>
      </c>
      <c r="F20" s="248"/>
      <c r="G20" s="122"/>
      <c r="H20" s="123"/>
      <c r="I20" s="123" t="s">
        <v>40</v>
      </c>
      <c r="J20" s="123"/>
      <c r="K20" s="123"/>
      <c r="L20" s="124"/>
      <c r="M20" s="125"/>
      <c r="N20" s="247" t="s">
        <v>49</v>
      </c>
      <c r="O20" s="249"/>
      <c r="P20" s="248"/>
      <c r="Q20" s="126"/>
      <c r="R20" s="127"/>
      <c r="S20" s="128" t="s">
        <v>50</v>
      </c>
      <c r="T20" s="129"/>
      <c r="U20" s="128" t="s">
        <v>51</v>
      </c>
      <c r="V20" s="125"/>
      <c r="W20" s="130" t="s">
        <v>52</v>
      </c>
      <c r="X20" s="9"/>
      <c r="Y20" s="38" t="s">
        <v>53</v>
      </c>
    </row>
    <row r="21" spans="1:26" s="11" customFormat="1" ht="8.25" customHeight="1" x14ac:dyDescent="0.2">
      <c r="A21" s="54"/>
      <c r="B21" s="47"/>
      <c r="C21" s="47"/>
      <c r="D21" s="47"/>
      <c r="E21" s="47"/>
      <c r="F21" s="47"/>
      <c r="G21" s="47"/>
      <c r="H21" s="55"/>
      <c r="I21" s="55"/>
      <c r="J21" s="55"/>
      <c r="K21" s="55"/>
      <c r="L21" s="55"/>
      <c r="M21" s="50"/>
      <c r="N21" s="55"/>
      <c r="O21" s="55"/>
      <c r="P21" s="55"/>
      <c r="Q21" s="47"/>
      <c r="R21" s="47"/>
      <c r="S21" s="47"/>
      <c r="T21" s="47"/>
      <c r="U21" s="47"/>
      <c r="V21" s="37"/>
      <c r="W21" s="17"/>
      <c r="X21" s="17"/>
      <c r="Y21" s="21"/>
    </row>
    <row r="22" spans="1:26" s="102" customFormat="1" ht="180.75" customHeight="1" x14ac:dyDescent="0.2">
      <c r="A22" s="46" t="s">
        <v>47</v>
      </c>
      <c r="B22" s="47"/>
      <c r="C22" s="45" t="s">
        <v>48</v>
      </c>
      <c r="D22" s="47"/>
      <c r="E22" s="189" t="s">
        <v>54</v>
      </c>
      <c r="F22" s="180"/>
      <c r="G22" s="47"/>
      <c r="H22" s="48"/>
      <c r="I22" s="48" t="s">
        <v>40</v>
      </c>
      <c r="J22" s="48"/>
      <c r="K22" s="48"/>
      <c r="L22" s="49"/>
      <c r="M22" s="50"/>
      <c r="N22" s="189" t="s">
        <v>55</v>
      </c>
      <c r="O22" s="217"/>
      <c r="P22" s="180"/>
      <c r="Q22" s="51"/>
      <c r="R22" s="52"/>
      <c r="S22" s="45" t="s">
        <v>50</v>
      </c>
      <c r="T22" s="53"/>
      <c r="U22" s="45" t="s">
        <v>56</v>
      </c>
      <c r="V22" s="50"/>
      <c r="W22" s="40" t="s">
        <v>52</v>
      </c>
      <c r="X22" s="53"/>
      <c r="Y22" s="131" t="s">
        <v>53</v>
      </c>
    </row>
    <row r="23" spans="1:26" s="11" customFormat="1" ht="8.25" customHeight="1" x14ac:dyDescent="0.2">
      <c r="A23" s="54"/>
      <c r="B23" s="47"/>
      <c r="C23" s="47"/>
      <c r="D23" s="47"/>
      <c r="E23" s="47"/>
      <c r="F23" s="47"/>
      <c r="G23" s="47"/>
      <c r="H23" s="55"/>
      <c r="I23" s="55"/>
      <c r="J23" s="55"/>
      <c r="K23" s="55"/>
      <c r="L23" s="55"/>
      <c r="M23" s="50"/>
      <c r="N23" s="55"/>
      <c r="O23" s="55"/>
      <c r="P23" s="55"/>
      <c r="Q23" s="47"/>
      <c r="R23" s="47"/>
      <c r="S23" s="47"/>
      <c r="T23" s="47"/>
      <c r="U23" s="47"/>
      <c r="V23" s="37"/>
      <c r="W23" s="17"/>
      <c r="X23" s="17"/>
      <c r="Y23" s="21"/>
    </row>
    <row r="24" spans="1:26" s="11" customFormat="1" ht="8.25" customHeight="1" x14ac:dyDescent="0.2">
      <c r="A24" s="54"/>
      <c r="B24" s="47"/>
      <c r="C24" s="47"/>
      <c r="D24" s="47"/>
      <c r="E24" s="47"/>
      <c r="F24" s="47"/>
      <c r="G24" s="47"/>
      <c r="H24" s="55"/>
      <c r="I24" s="55"/>
      <c r="J24" s="55"/>
      <c r="K24" s="55"/>
      <c r="L24" s="55"/>
      <c r="M24" s="50"/>
      <c r="N24" s="55"/>
      <c r="O24" s="55"/>
      <c r="P24" s="55"/>
      <c r="Q24" s="47"/>
      <c r="R24" s="47"/>
      <c r="S24" s="47"/>
      <c r="T24" s="47"/>
      <c r="U24" s="47"/>
      <c r="V24" s="37"/>
      <c r="W24" s="17"/>
      <c r="X24" s="17"/>
      <c r="Y24" s="21"/>
    </row>
    <row r="25" spans="1:26" s="11" customFormat="1" ht="161.25" customHeight="1" x14ac:dyDescent="0.2">
      <c r="A25" s="46" t="s">
        <v>52</v>
      </c>
      <c r="B25" s="47"/>
      <c r="C25" s="40" t="s">
        <v>57</v>
      </c>
      <c r="D25" s="47"/>
      <c r="E25" s="189" t="s">
        <v>58</v>
      </c>
      <c r="F25" s="180"/>
      <c r="G25" s="47"/>
      <c r="H25" s="48"/>
      <c r="I25" s="48" t="s">
        <v>40</v>
      </c>
      <c r="J25" s="48"/>
      <c r="K25" s="48"/>
      <c r="L25" s="49"/>
      <c r="M25" s="50"/>
      <c r="N25" s="189" t="s">
        <v>173</v>
      </c>
      <c r="O25" s="217"/>
      <c r="P25" s="180"/>
      <c r="Q25" s="51"/>
      <c r="R25" s="52"/>
      <c r="S25" s="45" t="s">
        <v>174</v>
      </c>
      <c r="T25" s="53"/>
      <c r="U25" s="45" t="s">
        <v>175</v>
      </c>
      <c r="V25" s="50"/>
      <c r="W25" s="40" t="s">
        <v>52</v>
      </c>
      <c r="X25" s="53"/>
      <c r="Y25" s="131" t="s">
        <v>53</v>
      </c>
    </row>
    <row r="26" spans="1:26" s="11" customFormat="1" ht="11.25" customHeight="1" x14ac:dyDescent="0.2">
      <c r="A26" s="54"/>
      <c r="B26" s="47"/>
      <c r="C26" s="47"/>
      <c r="D26" s="47"/>
      <c r="E26" s="47"/>
      <c r="F26" s="47"/>
      <c r="G26" s="47"/>
      <c r="H26" s="55"/>
      <c r="I26" s="55"/>
      <c r="J26" s="55"/>
      <c r="K26" s="55"/>
      <c r="L26" s="55"/>
      <c r="M26" s="50"/>
      <c r="N26" s="55"/>
      <c r="O26" s="55"/>
      <c r="P26" s="55"/>
      <c r="Q26" s="47"/>
      <c r="R26" s="47"/>
      <c r="S26" s="47"/>
      <c r="T26" s="47"/>
      <c r="U26" s="47"/>
      <c r="V26" s="37"/>
      <c r="W26" s="17"/>
      <c r="X26" s="17"/>
      <c r="Y26" s="21"/>
    </row>
    <row r="27" spans="1:26" s="11" customFormat="1" ht="147" customHeight="1" x14ac:dyDescent="0.2">
      <c r="A27" s="197" t="s">
        <v>52</v>
      </c>
      <c r="B27" s="47"/>
      <c r="C27" s="203" t="s">
        <v>59</v>
      </c>
      <c r="D27" s="51"/>
      <c r="E27" s="203" t="s">
        <v>60</v>
      </c>
      <c r="F27" s="205"/>
      <c r="G27" s="51"/>
      <c r="H27" s="209"/>
      <c r="I27" s="209" t="s">
        <v>40</v>
      </c>
      <c r="J27" s="209"/>
      <c r="K27" s="209"/>
      <c r="L27" s="49"/>
      <c r="M27" s="50"/>
      <c r="N27" s="189" t="s">
        <v>61</v>
      </c>
      <c r="O27" s="215"/>
      <c r="P27" s="216"/>
      <c r="Q27" s="51"/>
      <c r="R27" s="47"/>
      <c r="S27" s="197" t="s">
        <v>62</v>
      </c>
      <c r="T27" s="47"/>
      <c r="U27" s="218" t="s">
        <v>63</v>
      </c>
      <c r="V27" s="106"/>
      <c r="W27" s="221" t="s">
        <v>52</v>
      </c>
      <c r="X27" s="53"/>
      <c r="Y27" s="212" t="s">
        <v>64</v>
      </c>
      <c r="Z27" s="132"/>
    </row>
    <row r="28" spans="1:26" s="11" customFormat="1" ht="8.25" customHeight="1" x14ac:dyDescent="0.2">
      <c r="A28" s="198"/>
      <c r="B28" s="47"/>
      <c r="C28" s="204"/>
      <c r="D28" s="51"/>
      <c r="E28" s="204"/>
      <c r="F28" s="206"/>
      <c r="G28" s="51"/>
      <c r="H28" s="210"/>
      <c r="I28" s="210"/>
      <c r="J28" s="210"/>
      <c r="K28" s="210"/>
      <c r="L28" s="49"/>
      <c r="M28" s="50"/>
      <c r="N28" s="56"/>
      <c r="O28" s="56"/>
      <c r="P28" s="56"/>
      <c r="Q28" s="47"/>
      <c r="R28" s="47"/>
      <c r="S28" s="198"/>
      <c r="T28" s="47"/>
      <c r="U28" s="219"/>
      <c r="V28" s="50"/>
      <c r="W28" s="222"/>
      <c r="X28" s="51"/>
      <c r="Y28" s="213"/>
      <c r="Z28" s="132"/>
    </row>
    <row r="29" spans="1:26" s="11" customFormat="1" ht="203.25" customHeight="1" x14ac:dyDescent="0.2">
      <c r="A29" s="202"/>
      <c r="B29" s="53"/>
      <c r="C29" s="204"/>
      <c r="D29" s="51"/>
      <c r="E29" s="207"/>
      <c r="F29" s="208"/>
      <c r="G29" s="51"/>
      <c r="H29" s="211"/>
      <c r="I29" s="211"/>
      <c r="J29" s="211"/>
      <c r="K29" s="211"/>
      <c r="L29" s="98"/>
      <c r="M29" s="57"/>
      <c r="N29" s="215" t="s">
        <v>176</v>
      </c>
      <c r="O29" s="215"/>
      <c r="P29" s="216"/>
      <c r="Q29" s="51"/>
      <c r="R29" s="47"/>
      <c r="S29" s="198"/>
      <c r="T29" s="47"/>
      <c r="U29" s="220"/>
      <c r="V29" s="106"/>
      <c r="W29" s="223"/>
      <c r="X29" s="51"/>
      <c r="Y29" s="214"/>
      <c r="Z29" s="132"/>
    </row>
    <row r="30" spans="1:26" x14ac:dyDescent="0.25">
      <c r="A30" s="58"/>
      <c r="B30" s="39"/>
      <c r="C30" s="59"/>
      <c r="D30" s="39"/>
      <c r="E30" s="39"/>
      <c r="F30" s="39"/>
      <c r="G30" s="39"/>
      <c r="H30" s="39"/>
      <c r="I30" s="39"/>
      <c r="J30" s="39"/>
      <c r="K30" s="39"/>
      <c r="L30" s="39"/>
      <c r="M30" s="39"/>
      <c r="N30" s="39"/>
      <c r="O30" s="39"/>
      <c r="P30" s="39"/>
      <c r="Q30" s="39"/>
      <c r="R30" s="39"/>
      <c r="S30" s="59"/>
      <c r="T30" s="39"/>
      <c r="U30" s="59"/>
      <c r="V30" s="32"/>
      <c r="W30" s="32"/>
      <c r="X30" s="32"/>
      <c r="Y30" s="32"/>
    </row>
    <row r="31" spans="1:26" s="11" customFormat="1" ht="89.25" customHeight="1" x14ac:dyDescent="0.2">
      <c r="A31" s="46" t="s">
        <v>65</v>
      </c>
      <c r="B31" s="47"/>
      <c r="C31" s="45"/>
      <c r="D31" s="47"/>
      <c r="E31" s="189" t="s">
        <v>66</v>
      </c>
      <c r="F31" s="216"/>
      <c r="G31" s="47"/>
      <c r="H31" s="48"/>
      <c r="I31" s="48" t="s">
        <v>40</v>
      </c>
      <c r="J31" s="48"/>
      <c r="K31" s="48"/>
      <c r="L31" s="49"/>
      <c r="M31" s="50"/>
      <c r="N31" s="189" t="s">
        <v>67</v>
      </c>
      <c r="O31" s="215"/>
      <c r="P31" s="216"/>
      <c r="Q31" s="51"/>
      <c r="R31" s="52"/>
      <c r="S31" s="45" t="s">
        <v>68</v>
      </c>
      <c r="T31" s="53"/>
      <c r="U31" s="45" t="s">
        <v>69</v>
      </c>
      <c r="V31" s="37"/>
      <c r="W31" s="8" t="s">
        <v>70</v>
      </c>
      <c r="X31" s="9"/>
      <c r="Y31" s="38" t="s">
        <v>71</v>
      </c>
    </row>
    <row r="32" spans="1:26" x14ac:dyDescent="0.25">
      <c r="A32" s="58"/>
      <c r="B32" s="39"/>
      <c r="C32" s="39"/>
      <c r="D32" s="39"/>
      <c r="E32" s="39"/>
      <c r="F32" s="39"/>
      <c r="G32" s="39"/>
      <c r="H32" s="39"/>
      <c r="I32" s="39"/>
      <c r="J32" s="39"/>
      <c r="K32" s="39"/>
      <c r="L32" s="39"/>
      <c r="M32" s="39"/>
      <c r="N32" s="39"/>
      <c r="O32" s="39"/>
      <c r="P32" s="39"/>
      <c r="Q32" s="39"/>
      <c r="R32" s="39"/>
      <c r="S32" s="39"/>
      <c r="T32" s="39"/>
      <c r="U32" s="39"/>
      <c r="V32" s="32"/>
      <c r="W32" s="32"/>
      <c r="X32" s="32"/>
      <c r="Y32" s="33"/>
    </row>
    <row r="33" spans="1:25" s="11" customFormat="1" ht="89.25" customHeight="1" x14ac:dyDescent="0.2">
      <c r="A33" s="46" t="s">
        <v>72</v>
      </c>
      <c r="B33" s="47"/>
      <c r="C33" s="45"/>
      <c r="D33" s="47"/>
      <c r="E33" s="189" t="s">
        <v>73</v>
      </c>
      <c r="F33" s="216"/>
      <c r="G33" s="47"/>
      <c r="H33" s="48"/>
      <c r="I33" s="48" t="s">
        <v>40</v>
      </c>
      <c r="J33" s="48"/>
      <c r="K33" s="48"/>
      <c r="L33" s="49"/>
      <c r="M33" s="50"/>
      <c r="N33" s="189" t="s">
        <v>74</v>
      </c>
      <c r="O33" s="215"/>
      <c r="P33" s="216"/>
      <c r="Q33" s="51"/>
      <c r="R33" s="52"/>
      <c r="S33" s="45" t="s">
        <v>68</v>
      </c>
      <c r="T33" s="53"/>
      <c r="U33" s="45" t="s">
        <v>75</v>
      </c>
      <c r="V33" s="37"/>
      <c r="W33" s="8" t="s">
        <v>76</v>
      </c>
      <c r="X33" s="9"/>
      <c r="Y33" s="38" t="s">
        <v>71</v>
      </c>
    </row>
    <row r="34" spans="1:25" x14ac:dyDescent="0.25">
      <c r="A34" s="60"/>
      <c r="B34" s="39"/>
      <c r="C34" s="61"/>
      <c r="D34" s="39"/>
      <c r="E34" s="61"/>
      <c r="F34" s="61"/>
      <c r="G34" s="39"/>
      <c r="H34" s="61"/>
      <c r="I34" s="61"/>
      <c r="J34" s="61"/>
      <c r="K34" s="61"/>
      <c r="L34" s="39"/>
      <c r="M34" s="61"/>
      <c r="N34" s="61"/>
      <c r="O34" s="61"/>
      <c r="P34" s="61"/>
      <c r="Q34" s="39"/>
      <c r="R34" s="39"/>
      <c r="S34" s="61"/>
      <c r="T34" s="39"/>
      <c r="U34" s="61"/>
      <c r="V34" s="32"/>
      <c r="W34" s="34"/>
      <c r="X34" s="32"/>
      <c r="Y34" s="33"/>
    </row>
    <row r="35" spans="1:25" s="11" customFormat="1" ht="162" customHeight="1" x14ac:dyDescent="0.2">
      <c r="A35" s="62" t="s">
        <v>77</v>
      </c>
      <c r="B35" s="53"/>
      <c r="C35" s="36" t="s">
        <v>78</v>
      </c>
      <c r="D35" s="53"/>
      <c r="E35" s="189" t="s">
        <v>79</v>
      </c>
      <c r="F35" s="216"/>
      <c r="G35" s="53"/>
      <c r="H35" s="63"/>
      <c r="I35" s="63"/>
      <c r="J35" s="63" t="s">
        <v>40</v>
      </c>
      <c r="K35" s="63"/>
      <c r="L35" s="49"/>
      <c r="M35" s="50"/>
      <c r="N35" s="189" t="s">
        <v>80</v>
      </c>
      <c r="O35" s="215"/>
      <c r="P35" s="216"/>
      <c r="Q35" s="51"/>
      <c r="R35" s="52"/>
      <c r="S35" s="45" t="s">
        <v>68</v>
      </c>
      <c r="T35" s="53"/>
      <c r="U35" s="36" t="s">
        <v>81</v>
      </c>
      <c r="V35" s="224"/>
      <c r="W35" s="225" t="s">
        <v>82</v>
      </c>
      <c r="X35" s="228"/>
      <c r="Y35" s="229" t="s">
        <v>83</v>
      </c>
    </row>
    <row r="36" spans="1:25" x14ac:dyDescent="0.25">
      <c r="A36" s="60"/>
      <c r="B36" s="39"/>
      <c r="C36" s="61"/>
      <c r="D36" s="39"/>
      <c r="E36" s="61"/>
      <c r="F36" s="61"/>
      <c r="G36" s="39"/>
      <c r="H36" s="61"/>
      <c r="I36" s="61"/>
      <c r="J36" s="61"/>
      <c r="K36" s="61"/>
      <c r="L36" s="61"/>
      <c r="M36" s="61"/>
      <c r="N36" s="61"/>
      <c r="O36" s="61"/>
      <c r="P36" s="61"/>
      <c r="Q36" s="39"/>
      <c r="R36" s="39"/>
      <c r="S36" s="61"/>
      <c r="T36" s="39"/>
      <c r="U36" s="61"/>
      <c r="V36" s="224"/>
      <c r="W36" s="226"/>
      <c r="X36" s="228"/>
      <c r="Y36" s="230"/>
    </row>
    <row r="37" spans="1:25" s="11" customFormat="1" ht="120.75" customHeight="1" x14ac:dyDescent="0.2">
      <c r="A37" s="64" t="s">
        <v>84</v>
      </c>
      <c r="B37" s="53"/>
      <c r="C37" s="64"/>
      <c r="D37" s="53"/>
      <c r="E37" s="189" t="s">
        <v>85</v>
      </c>
      <c r="F37" s="216"/>
      <c r="G37" s="53"/>
      <c r="H37" s="63"/>
      <c r="I37" s="63"/>
      <c r="J37" s="63" t="s">
        <v>40</v>
      </c>
      <c r="K37" s="63"/>
      <c r="L37" s="49"/>
      <c r="M37" s="50"/>
      <c r="N37" s="189" t="s">
        <v>86</v>
      </c>
      <c r="O37" s="215"/>
      <c r="P37" s="216"/>
      <c r="Q37" s="51"/>
      <c r="R37" s="52"/>
      <c r="S37" s="45" t="s">
        <v>68</v>
      </c>
      <c r="T37" s="53"/>
      <c r="U37" s="36" t="s">
        <v>87</v>
      </c>
      <c r="V37" s="224"/>
      <c r="W37" s="226"/>
      <c r="X37" s="228"/>
      <c r="Y37" s="230"/>
    </row>
    <row r="38" spans="1:25" x14ac:dyDescent="0.25">
      <c r="A38" s="39"/>
      <c r="B38" s="39"/>
      <c r="C38" s="39"/>
      <c r="D38" s="39"/>
      <c r="E38" s="39"/>
      <c r="F38" s="39"/>
      <c r="G38" s="39"/>
      <c r="H38" s="39"/>
      <c r="I38" s="39"/>
      <c r="J38" s="39"/>
      <c r="K38" s="39"/>
      <c r="L38" s="39"/>
      <c r="M38" s="39"/>
      <c r="N38" s="39"/>
      <c r="O38" s="39"/>
      <c r="P38" s="39"/>
      <c r="Q38" s="39"/>
      <c r="R38" s="39"/>
      <c r="S38" s="39"/>
      <c r="T38" s="39"/>
      <c r="U38" s="39"/>
      <c r="V38" s="224"/>
      <c r="W38" s="226"/>
      <c r="X38" s="228"/>
      <c r="Y38" s="230"/>
    </row>
    <row r="39" spans="1:25" s="11" customFormat="1" ht="89.25" customHeight="1" x14ac:dyDescent="0.2">
      <c r="A39" s="65" t="s">
        <v>88</v>
      </c>
      <c r="B39" s="53"/>
      <c r="C39" s="65"/>
      <c r="D39" s="53"/>
      <c r="E39" s="189" t="s">
        <v>89</v>
      </c>
      <c r="F39" s="216"/>
      <c r="G39" s="47"/>
      <c r="H39" s="48"/>
      <c r="I39" s="48"/>
      <c r="J39" s="48" t="s">
        <v>40</v>
      </c>
      <c r="K39" s="48"/>
      <c r="L39" s="49"/>
      <c r="M39" s="50"/>
      <c r="N39" s="189" t="s">
        <v>90</v>
      </c>
      <c r="O39" s="215"/>
      <c r="P39" s="216"/>
      <c r="Q39" s="51"/>
      <c r="R39" s="52"/>
      <c r="S39" s="45" t="s">
        <v>68</v>
      </c>
      <c r="T39" s="53"/>
      <c r="U39" s="45" t="s">
        <v>91</v>
      </c>
      <c r="V39" s="224"/>
      <c r="W39" s="226"/>
      <c r="X39" s="228"/>
      <c r="Y39" s="230"/>
    </row>
    <row r="40" spans="1:25" x14ac:dyDescent="0.25">
      <c r="A40" s="39"/>
      <c r="B40" s="39"/>
      <c r="C40" s="39"/>
      <c r="D40" s="39"/>
      <c r="E40" s="39"/>
      <c r="F40" s="39"/>
      <c r="G40" s="39"/>
      <c r="H40" s="39"/>
      <c r="I40" s="39"/>
      <c r="J40" s="39"/>
      <c r="K40" s="39"/>
      <c r="L40" s="39"/>
      <c r="M40" s="39"/>
      <c r="N40" s="39"/>
      <c r="O40" s="39"/>
      <c r="P40" s="39"/>
      <c r="Q40" s="39"/>
      <c r="R40" s="39"/>
      <c r="S40" s="39"/>
      <c r="T40" s="39"/>
      <c r="U40" s="39"/>
      <c r="V40" s="224"/>
      <c r="W40" s="226"/>
      <c r="X40" s="228"/>
      <c r="Y40" s="230"/>
    </row>
    <row r="41" spans="1:25" s="11" customFormat="1" ht="89.25" customHeight="1" x14ac:dyDescent="0.2">
      <c r="A41" s="66" t="s">
        <v>88</v>
      </c>
      <c r="B41" s="53"/>
      <c r="C41" s="45" t="s">
        <v>92</v>
      </c>
      <c r="D41" s="52"/>
      <c r="E41" s="189" t="s">
        <v>93</v>
      </c>
      <c r="F41" s="216"/>
      <c r="G41" s="47"/>
      <c r="H41" s="67"/>
      <c r="I41" s="67"/>
      <c r="J41" s="67" t="s">
        <v>40</v>
      </c>
      <c r="K41" s="67"/>
      <c r="L41" s="49"/>
      <c r="M41" s="50"/>
      <c r="N41" s="189" t="s">
        <v>94</v>
      </c>
      <c r="O41" s="215"/>
      <c r="P41" s="216"/>
      <c r="Q41" s="51"/>
      <c r="R41" s="52"/>
      <c r="S41" s="45" t="s">
        <v>68</v>
      </c>
      <c r="T41" s="53"/>
      <c r="U41" s="71" t="s">
        <v>91</v>
      </c>
      <c r="V41" s="224"/>
      <c r="W41" s="226"/>
      <c r="X41" s="228"/>
      <c r="Y41" s="230"/>
    </row>
    <row r="42" spans="1:25" x14ac:dyDescent="0.25">
      <c r="A42" s="68"/>
      <c r="B42" s="39"/>
      <c r="C42" s="69"/>
      <c r="D42" s="39"/>
      <c r="E42" s="69"/>
      <c r="F42" s="69"/>
      <c r="G42" s="39"/>
      <c r="H42" s="69"/>
      <c r="I42" s="69"/>
      <c r="J42" s="69"/>
      <c r="K42" s="69"/>
      <c r="L42" s="39"/>
      <c r="M42" s="69"/>
      <c r="N42" s="69"/>
      <c r="O42" s="69"/>
      <c r="P42" s="69"/>
      <c r="Q42" s="39"/>
      <c r="R42" s="39"/>
      <c r="S42" s="69"/>
      <c r="T42" s="39"/>
      <c r="U42" s="69"/>
      <c r="V42" s="41"/>
      <c r="W42" s="226"/>
      <c r="X42" s="42"/>
      <c r="Y42" s="230"/>
    </row>
    <row r="43" spans="1:25" s="11" customFormat="1" ht="70.5" customHeight="1" x14ac:dyDescent="0.2">
      <c r="A43" s="46" t="s">
        <v>95</v>
      </c>
      <c r="B43" s="53"/>
      <c r="C43" s="45"/>
      <c r="D43" s="53"/>
      <c r="E43" s="203" t="s">
        <v>81</v>
      </c>
      <c r="F43" s="205"/>
      <c r="G43" s="53"/>
      <c r="H43" s="48"/>
      <c r="I43" s="48"/>
      <c r="J43" s="67" t="s">
        <v>40</v>
      </c>
      <c r="K43" s="67"/>
      <c r="L43" s="49"/>
      <c r="M43" s="50"/>
      <c r="N43" s="189" t="s">
        <v>96</v>
      </c>
      <c r="O43" s="215"/>
      <c r="P43" s="216"/>
      <c r="Q43" s="51"/>
      <c r="R43" s="47"/>
      <c r="S43" s="45" t="s">
        <v>68</v>
      </c>
      <c r="T43" s="53"/>
      <c r="U43" s="71" t="s">
        <v>97</v>
      </c>
      <c r="V43" s="43"/>
      <c r="W43" s="227"/>
      <c r="X43" s="10"/>
      <c r="Y43" s="231"/>
    </row>
    <row r="44" spans="1:25" s="16" customFormat="1" ht="13.5" customHeight="1" x14ac:dyDescent="0.25">
      <c r="A44" s="92"/>
      <c r="B44" s="50"/>
      <c r="C44" s="50"/>
      <c r="D44" s="50"/>
      <c r="E44" s="35"/>
      <c r="F44" s="35"/>
      <c r="G44" s="50"/>
      <c r="H44" s="50"/>
      <c r="I44" s="50"/>
      <c r="J44" s="35"/>
      <c r="K44" s="44"/>
      <c r="L44" s="50"/>
      <c r="M44" s="91"/>
      <c r="N44" s="94"/>
      <c r="O44" s="50"/>
      <c r="P44" s="94"/>
      <c r="Q44" s="50"/>
      <c r="R44" s="50"/>
      <c r="S44" s="35"/>
      <c r="T44" s="50"/>
      <c r="U44" s="44"/>
      <c r="V44" s="23"/>
      <c r="W44" s="23"/>
      <c r="X44" s="23"/>
      <c r="Y44" s="93"/>
    </row>
    <row r="45" spans="1:25" s="11" customFormat="1" ht="89.25" customHeight="1" x14ac:dyDescent="0.2">
      <c r="A45" s="46" t="s">
        <v>98</v>
      </c>
      <c r="B45" s="53"/>
      <c r="C45" s="45" t="s">
        <v>99</v>
      </c>
      <c r="D45" s="53"/>
      <c r="E45" s="189" t="s">
        <v>100</v>
      </c>
      <c r="F45" s="216"/>
      <c r="G45" s="53"/>
      <c r="H45" s="48"/>
      <c r="I45" s="48"/>
      <c r="J45" s="48"/>
      <c r="K45" s="48" t="s">
        <v>40</v>
      </c>
      <c r="L45" s="49"/>
      <c r="M45" s="50"/>
      <c r="N45" s="189" t="s">
        <v>101</v>
      </c>
      <c r="O45" s="215"/>
      <c r="P45" s="216"/>
      <c r="Q45" s="51"/>
      <c r="R45" s="52"/>
      <c r="S45" s="45" t="s">
        <v>68</v>
      </c>
      <c r="T45" s="53"/>
      <c r="U45" s="40" t="s">
        <v>102</v>
      </c>
      <c r="V45" s="43"/>
      <c r="W45" s="8" t="s">
        <v>103</v>
      </c>
      <c r="X45" s="9"/>
      <c r="Y45" s="70" t="s">
        <v>83</v>
      </c>
    </row>
    <row r="46" spans="1:25" s="11" customFormat="1" ht="27" customHeight="1" x14ac:dyDescent="0.2">
      <c r="A46" s="22"/>
      <c r="B46" s="17"/>
      <c r="C46" s="12"/>
      <c r="D46" s="17"/>
      <c r="E46" s="23"/>
      <c r="F46" s="23"/>
      <c r="G46" s="17"/>
      <c r="H46" s="14"/>
      <c r="I46" s="14"/>
      <c r="J46" s="14"/>
      <c r="K46" s="14"/>
      <c r="L46" s="15"/>
      <c r="M46" s="7"/>
      <c r="N46" s="23"/>
      <c r="O46" s="23"/>
      <c r="P46" s="23"/>
      <c r="Q46" s="17"/>
      <c r="R46" s="17"/>
      <c r="S46" s="13"/>
      <c r="T46" s="17"/>
      <c r="U46" s="13"/>
      <c r="V46" s="7"/>
      <c r="W46" s="12"/>
      <c r="X46" s="17"/>
      <c r="Y46" s="24"/>
    </row>
    <row r="47" spans="1:25" hidden="1" x14ac:dyDescent="0.25">
      <c r="A47" s="133"/>
      <c r="B47" s="134"/>
      <c r="C47" s="134"/>
      <c r="D47" s="134"/>
      <c r="E47" s="134"/>
      <c r="F47" s="134"/>
      <c r="G47" s="134"/>
      <c r="H47" s="134"/>
      <c r="I47" s="134"/>
      <c r="J47" s="134"/>
      <c r="K47" s="134"/>
      <c r="L47" s="134"/>
      <c r="M47" s="134"/>
      <c r="N47" s="134"/>
      <c r="O47" s="134"/>
      <c r="P47" s="134"/>
      <c r="Q47" s="134"/>
      <c r="R47" s="134"/>
      <c r="S47" s="134"/>
      <c r="T47" s="134"/>
      <c r="U47" s="134"/>
      <c r="V47" s="134"/>
      <c r="W47" s="134"/>
      <c r="X47" s="134"/>
      <c r="Y47" s="135"/>
    </row>
    <row r="48" spans="1:25" ht="15" hidden="1" customHeight="1" x14ac:dyDescent="0.25">
      <c r="A48" s="25"/>
      <c r="B48" s="5"/>
      <c r="C48" s="5"/>
      <c r="D48" s="5"/>
      <c r="E48" s="5"/>
      <c r="F48" s="5"/>
      <c r="G48" s="5"/>
      <c r="H48" s="5"/>
      <c r="I48" s="5"/>
      <c r="J48" s="5"/>
      <c r="K48" s="5"/>
      <c r="L48" s="5"/>
      <c r="M48" s="5"/>
      <c r="N48" s="5"/>
      <c r="O48" s="5"/>
      <c r="P48" s="5"/>
      <c r="Q48" s="5"/>
      <c r="R48" s="5"/>
      <c r="S48" s="5"/>
      <c r="T48" s="5"/>
      <c r="U48" s="5"/>
      <c r="V48" s="5"/>
      <c r="W48" s="5"/>
      <c r="X48" s="5"/>
      <c r="Y48" s="26"/>
    </row>
    <row r="49" spans="1:25" ht="18" customHeight="1" x14ac:dyDescent="0.25">
      <c r="A49" s="235" t="s">
        <v>104</v>
      </c>
      <c r="B49" s="146"/>
      <c r="C49" s="147"/>
      <c r="D49" s="5"/>
      <c r="E49" s="5"/>
      <c r="F49" s="5"/>
      <c r="G49" s="5"/>
      <c r="H49" s="5"/>
      <c r="I49" s="5"/>
      <c r="J49" s="5"/>
      <c r="K49" s="5"/>
      <c r="L49" s="5"/>
      <c r="M49" s="5"/>
      <c r="N49" s="5"/>
      <c r="O49" s="5"/>
      <c r="P49" s="5"/>
      <c r="Q49" s="5"/>
      <c r="R49" s="5"/>
      <c r="S49" s="5"/>
      <c r="T49" s="5"/>
      <c r="U49" s="5"/>
      <c r="V49" s="5"/>
      <c r="W49" s="5"/>
      <c r="X49" s="5"/>
      <c r="Y49" s="26"/>
    </row>
    <row r="50" spans="1:25" x14ac:dyDescent="0.25">
      <c r="A50" s="236"/>
      <c r="B50" s="237"/>
      <c r="C50" s="238"/>
      <c r="D50" s="5"/>
      <c r="E50" s="5"/>
      <c r="F50" s="5"/>
      <c r="G50" s="5"/>
      <c r="H50" s="5"/>
      <c r="I50" s="5"/>
      <c r="J50" s="5"/>
      <c r="K50" s="5"/>
      <c r="L50" s="5"/>
      <c r="M50" s="5"/>
      <c r="N50" s="5"/>
      <c r="O50" s="5"/>
      <c r="P50" s="5"/>
      <c r="Q50" s="5"/>
      <c r="R50" s="5"/>
      <c r="S50" s="5"/>
      <c r="T50" s="5"/>
      <c r="U50" s="5"/>
      <c r="V50" s="5"/>
      <c r="W50" s="5"/>
      <c r="X50" s="5"/>
      <c r="Y50" s="26"/>
    </row>
    <row r="51" spans="1:25" x14ac:dyDescent="0.25">
      <c r="A51" s="236"/>
      <c r="B51" s="237"/>
      <c r="C51" s="238"/>
      <c r="D51" s="5"/>
      <c r="E51" s="5"/>
      <c r="F51" s="5"/>
      <c r="G51" s="5"/>
      <c r="H51" s="5"/>
      <c r="I51" s="5"/>
      <c r="J51" s="5"/>
      <c r="K51" s="5"/>
      <c r="L51" s="5"/>
      <c r="M51" s="5"/>
      <c r="N51" s="5"/>
      <c r="O51" s="5"/>
      <c r="P51" s="5"/>
      <c r="Q51" s="5"/>
      <c r="R51" s="5"/>
      <c r="S51" s="5"/>
      <c r="T51" s="5"/>
      <c r="U51" s="5"/>
      <c r="V51" s="5"/>
      <c r="W51" s="5"/>
      <c r="X51" s="5"/>
      <c r="Y51" s="26"/>
    </row>
    <row r="52" spans="1:25" x14ac:dyDescent="0.25">
      <c r="A52" s="232"/>
      <c r="B52" s="233"/>
      <c r="C52" s="234"/>
      <c r="D52" s="5"/>
      <c r="E52" s="5"/>
      <c r="F52" s="5"/>
      <c r="G52" s="5"/>
      <c r="H52" s="5"/>
      <c r="I52" s="5"/>
      <c r="J52" s="5"/>
      <c r="K52" s="5"/>
      <c r="L52" s="5"/>
      <c r="M52" s="5"/>
      <c r="N52" s="5"/>
      <c r="O52" s="5"/>
      <c r="P52" s="5"/>
      <c r="Q52" s="5"/>
      <c r="R52" s="5"/>
      <c r="S52" s="5"/>
      <c r="T52" s="5"/>
      <c r="U52" s="5"/>
      <c r="V52" s="5"/>
      <c r="W52" s="5"/>
      <c r="X52" s="5"/>
      <c r="Y52" s="26"/>
    </row>
    <row r="53" spans="1:25" x14ac:dyDescent="0.25">
      <c r="A53" s="232"/>
      <c r="B53" s="233"/>
      <c r="C53" s="234"/>
      <c r="D53" s="5"/>
      <c r="E53" s="5"/>
      <c r="F53" s="5"/>
      <c r="G53" s="5"/>
      <c r="H53" s="5"/>
      <c r="I53" s="5"/>
      <c r="J53" s="5"/>
      <c r="K53" s="5"/>
      <c r="L53" s="5"/>
      <c r="M53" s="5"/>
      <c r="N53" s="5"/>
      <c r="O53" s="5"/>
      <c r="P53" s="5"/>
      <c r="Q53" s="5"/>
      <c r="R53" s="5"/>
      <c r="S53" s="5"/>
      <c r="T53" s="5"/>
      <c r="U53" s="5"/>
      <c r="V53" s="5"/>
      <c r="W53" s="5"/>
      <c r="X53" s="5"/>
      <c r="Y53" s="26"/>
    </row>
    <row r="54" spans="1:25" x14ac:dyDescent="0.25">
      <c r="A54" s="232"/>
      <c r="B54" s="233"/>
      <c r="C54" s="234"/>
      <c r="D54" s="5"/>
      <c r="E54" s="5"/>
      <c r="F54" s="5"/>
      <c r="G54" s="5"/>
      <c r="H54" s="5"/>
      <c r="I54" s="5"/>
      <c r="J54" s="5"/>
      <c r="K54" s="5"/>
      <c r="L54" s="5"/>
      <c r="M54" s="5"/>
      <c r="N54" s="5"/>
      <c r="O54" s="5"/>
      <c r="P54" s="5"/>
      <c r="Q54" s="5"/>
      <c r="R54" s="5"/>
      <c r="S54" s="5"/>
      <c r="T54" s="5"/>
      <c r="U54" s="5"/>
      <c r="V54" s="5"/>
      <c r="W54" s="5"/>
      <c r="X54" s="5"/>
      <c r="Y54" s="26"/>
    </row>
    <row r="55" spans="1:25" x14ac:dyDescent="0.25">
      <c r="A55" s="232"/>
      <c r="B55" s="233"/>
      <c r="C55" s="234"/>
      <c r="D55" s="5"/>
      <c r="E55" s="5"/>
      <c r="F55" s="5"/>
      <c r="G55" s="5"/>
      <c r="H55" s="5"/>
      <c r="I55" s="5"/>
      <c r="J55" s="5"/>
      <c r="K55" s="5"/>
      <c r="L55" s="5"/>
      <c r="M55" s="5"/>
      <c r="N55" s="5"/>
      <c r="O55" s="5"/>
      <c r="P55" s="5"/>
      <c r="Q55" s="5"/>
      <c r="R55" s="5"/>
      <c r="S55" s="5"/>
      <c r="T55" s="5"/>
      <c r="U55" s="5"/>
      <c r="V55" s="5"/>
      <c r="W55" s="5"/>
      <c r="X55" s="5"/>
      <c r="Y55" s="26"/>
    </row>
    <row r="56" spans="1:25" x14ac:dyDescent="0.25">
      <c r="A56" s="232"/>
      <c r="B56" s="233"/>
      <c r="C56" s="234"/>
      <c r="D56" s="5"/>
      <c r="E56" s="5"/>
      <c r="F56" s="5"/>
      <c r="G56" s="5"/>
      <c r="H56" s="5"/>
      <c r="I56" s="5"/>
      <c r="J56" s="5"/>
      <c r="K56" s="5"/>
      <c r="L56" s="5"/>
      <c r="M56" s="5"/>
      <c r="N56" s="5"/>
      <c r="O56" s="5"/>
      <c r="P56" s="5"/>
      <c r="Q56" s="5"/>
      <c r="R56" s="5"/>
      <c r="S56" s="5"/>
      <c r="T56" s="5"/>
      <c r="U56" s="5"/>
      <c r="V56" s="5"/>
      <c r="W56" s="5"/>
      <c r="X56" s="5"/>
      <c r="Y56" s="26"/>
    </row>
    <row r="57" spans="1:25" x14ac:dyDescent="0.25">
      <c r="A57" s="27"/>
      <c r="Y57" s="28"/>
    </row>
    <row r="58" spans="1:25" x14ac:dyDescent="0.25">
      <c r="A58" s="27"/>
      <c r="Y58" s="28"/>
    </row>
    <row r="59" spans="1:25" x14ac:dyDescent="0.25">
      <c r="A59" s="27"/>
      <c r="Y59" s="28"/>
    </row>
    <row r="60" spans="1:25" x14ac:dyDescent="0.25">
      <c r="A60" s="27"/>
      <c r="Y60" s="28"/>
    </row>
    <row r="61" spans="1:25" x14ac:dyDescent="0.25">
      <c r="A61" s="27"/>
      <c r="Y61" s="28"/>
    </row>
    <row r="62" spans="1:25" x14ac:dyDescent="0.25">
      <c r="A62" s="27"/>
      <c r="Y62" s="28"/>
    </row>
    <row r="63" spans="1:25" x14ac:dyDescent="0.25">
      <c r="A63" s="27"/>
      <c r="Y63" s="28"/>
    </row>
    <row r="64" spans="1:25" x14ac:dyDescent="0.25">
      <c r="A64" s="27"/>
      <c r="Y64" s="28"/>
    </row>
    <row r="65" spans="1:25" x14ac:dyDescent="0.25">
      <c r="A65" s="27"/>
      <c r="Y65" s="28"/>
    </row>
    <row r="66" spans="1:25" x14ac:dyDescent="0.25">
      <c r="A66" s="27"/>
      <c r="Y66" s="28"/>
    </row>
    <row r="67" spans="1:25" x14ac:dyDescent="0.25">
      <c r="A67" s="27"/>
      <c r="Y67" s="28"/>
    </row>
    <row r="68" spans="1:25" ht="15.75" thickBot="1" x14ac:dyDescent="0.3">
      <c r="A68" s="29"/>
      <c r="B68" s="30"/>
      <c r="C68" s="30"/>
      <c r="D68" s="30"/>
      <c r="E68" s="30"/>
      <c r="F68" s="30"/>
      <c r="G68" s="30"/>
      <c r="H68" s="30"/>
      <c r="I68" s="30"/>
      <c r="J68" s="30"/>
      <c r="K68" s="30"/>
      <c r="L68" s="30"/>
      <c r="M68" s="30"/>
      <c r="N68" s="30"/>
      <c r="O68" s="30"/>
      <c r="P68" s="30"/>
      <c r="Q68" s="30"/>
      <c r="R68" s="30"/>
      <c r="S68" s="30"/>
      <c r="T68" s="30"/>
      <c r="U68" s="30"/>
      <c r="V68" s="30"/>
      <c r="W68" s="30"/>
      <c r="X68" s="30"/>
      <c r="Y68" s="31"/>
    </row>
  </sheetData>
  <sheetProtection formatCells="0" selectLockedCells="1" selectUnlockedCells="1"/>
  <mergeCells count="95">
    <mergeCell ref="E22:F22"/>
    <mergeCell ref="N22:P22"/>
    <mergeCell ref="W1:X1"/>
    <mergeCell ref="W2:X2"/>
    <mergeCell ref="W3:X3"/>
    <mergeCell ref="A1:U3"/>
    <mergeCell ref="Q15:R16"/>
    <mergeCell ref="E20:F20"/>
    <mergeCell ref="N20:P20"/>
    <mergeCell ref="A16:A18"/>
    <mergeCell ref="C16:C18"/>
    <mergeCell ref="E16:F16"/>
    <mergeCell ref="N16:P18"/>
    <mergeCell ref="B15:B16"/>
    <mergeCell ref="D15:D16"/>
    <mergeCell ref="E15:F15"/>
    <mergeCell ref="E31:F31"/>
    <mergeCell ref="N31:P31"/>
    <mergeCell ref="E43:F43"/>
    <mergeCell ref="N43:P43"/>
    <mergeCell ref="E33:F33"/>
    <mergeCell ref="N33:P33"/>
    <mergeCell ref="E35:F35"/>
    <mergeCell ref="N35:P35"/>
    <mergeCell ref="N37:P37"/>
    <mergeCell ref="E39:F39"/>
    <mergeCell ref="N39:P39"/>
    <mergeCell ref="E41:F41"/>
    <mergeCell ref="N41:P41"/>
    <mergeCell ref="A55:C56"/>
    <mergeCell ref="E45:F45"/>
    <mergeCell ref="N45:P45"/>
    <mergeCell ref="A47:Y47"/>
    <mergeCell ref="A49:C49"/>
    <mergeCell ref="A50:C51"/>
    <mergeCell ref="A52:C54"/>
    <mergeCell ref="V35:V41"/>
    <mergeCell ref="W35:W43"/>
    <mergeCell ref="X35:X41"/>
    <mergeCell ref="Y35:Y43"/>
    <mergeCell ref="E37:F37"/>
    <mergeCell ref="Y27:Y29"/>
    <mergeCell ref="N29:P29"/>
    <mergeCell ref="J27:J29"/>
    <mergeCell ref="E25:F25"/>
    <mergeCell ref="N25:P25"/>
    <mergeCell ref="K27:K29"/>
    <mergeCell ref="N27:P27"/>
    <mergeCell ref="S27:S29"/>
    <mergeCell ref="U27:U29"/>
    <mergeCell ref="W27:W29"/>
    <mergeCell ref="A27:A29"/>
    <mergeCell ref="C27:C29"/>
    <mergeCell ref="E27:F29"/>
    <mergeCell ref="H27:H29"/>
    <mergeCell ref="I27:I29"/>
    <mergeCell ref="N15:P15"/>
    <mergeCell ref="E18:F18"/>
    <mergeCell ref="C11:Y11"/>
    <mergeCell ref="E12:F12"/>
    <mergeCell ref="H12:N12"/>
    <mergeCell ref="O12:Y12"/>
    <mergeCell ref="A13:Y13"/>
    <mergeCell ref="A14:F14"/>
    <mergeCell ref="G14:G16"/>
    <mergeCell ref="H14:K14"/>
    <mergeCell ref="N14:S14"/>
    <mergeCell ref="U14:Y14"/>
    <mergeCell ref="W16:W18"/>
    <mergeCell ref="Y16:Y18"/>
    <mergeCell ref="P7:S10"/>
    <mergeCell ref="U7:V7"/>
    <mergeCell ref="W7:Y7"/>
    <mergeCell ref="U8:V8"/>
    <mergeCell ref="W8:Y8"/>
    <mergeCell ref="U10:V10"/>
    <mergeCell ref="W10:Y10"/>
    <mergeCell ref="U9:V9"/>
    <mergeCell ref="W9:Y9"/>
    <mergeCell ref="A4:Y4"/>
    <mergeCell ref="A5:B12"/>
    <mergeCell ref="C5:C6"/>
    <mergeCell ref="E5:F6"/>
    <mergeCell ref="G5:G10"/>
    <mergeCell ref="H5:N6"/>
    <mergeCell ref="O5:O10"/>
    <mergeCell ref="P5:S6"/>
    <mergeCell ref="T5:T10"/>
    <mergeCell ref="U5:Y5"/>
    <mergeCell ref="U6:V6"/>
    <mergeCell ref="W6:Y6"/>
    <mergeCell ref="C7:C10"/>
    <mergeCell ref="D7:D10"/>
    <mergeCell ref="E7:F10"/>
    <mergeCell ref="H7:N10"/>
  </mergeCells>
  <dataValidations count="18">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5:P15" xr:uid="{00000000-0002-0000-0000-000000000000}"/>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5" xr:uid="{00000000-0002-0000-0000-000001000000}"/>
    <dataValidation allowBlank="1" showInputMessage="1" showErrorMessage="1" prompt="Son los insumos o la información de necesidades o aspectos legales que se requieren para la ejecución de las actividades. " sqref="E15:F15" xr:uid="{00000000-0002-0000-0000-000002000000}"/>
    <dataValidation allowBlank="1" showInputMessage="1" showErrorMessage="1" prompt="Seleccione de la lista desplegable los trámites y OPAS asociados al proceso, en caso de tener más de uno utilice las diferentes filas." sqref="A49:C49" xr:uid="{00000000-0002-0000-0000-000003000000}"/>
    <dataValidation allowBlank="1" showInputMessage="1" showErrorMessage="1" prompt="Identifica las entidades externas que reciben o son afectados por las salidas generadas en una actividad." sqref="Y15" xr:uid="{00000000-0002-0000-0000-000004000000}"/>
    <dataValidation allowBlank="1" showInputMessage="1" showErrorMessage="1" prompt="Identifica los procesos, los cargos o roles específicos que reciben la salida y que hacen parte de la SIC." sqref="W15" xr:uid="{00000000-0002-0000-0000-000005000000}"/>
    <dataValidation allowBlank="1" showInputMessage="1" showErrorMessage="1" prompt="Define los cargos y/o roles responsables de realizar la actividad descrita. _x000a_" sqref="S15" xr:uid="{00000000-0002-0000-0000-000006000000}"/>
    <dataValidation allowBlank="1" showInputMessage="1" showErrorMessage="1" prompt="Marque con una X, la etapa del ciclo PHV al que hace referencia la actividad._x000a__x000a_Puede insertar tantas filas como sea necesario de acuerdo al número de actividades requeridas. " sqref="H14:K14" xr:uid="{00000000-0002-0000-0000-000007000000}"/>
    <dataValidation allowBlank="1" showInputMessage="1" showErrorMessage="1" prompt="Identifica Entidades externas o usuarios que proporcionan insumos o necesidades para ejecutar las actividades del proceso." sqref="C15" xr:uid="{00000000-0002-0000-0000-000008000000}"/>
    <dataValidation allowBlank="1" showInputMessage="1" showErrorMessage="1" prompt="Identifica los procesos de la SIC, que proporcionan insumos o necesidades para ejecutar las actividades del proceso." sqref="A15" xr:uid="{00000000-0002-0000-0000-000009000000}"/>
    <dataValidation allowBlank="1" showInputMessage="1" showErrorMessage="1" prompt="Para definir el alcance de su proceso tenga en cuenta que debe describir y delimitar brevemente el inicio y fin de las actividades del proceso. " sqref="H12:N12" xr:uid="{00000000-0002-0000-0000-00000A000000}"/>
    <dataValidation allowBlank="1" showInputMessage="1" showErrorMessage="1" prompt="Confirme si el líder del proceso que aparece cargado se encuentra correcto." sqref="C12" xr:uid="{00000000-0002-0000-0000-00000B000000}"/>
    <dataValidation allowBlank="1" showInputMessage="1" showErrorMessage="1" prompt="Con la ayuda del enlace, defina el tipo de indicador y el nombre del (los) indicadores que quiere establecer para medir su proceso." sqref="U5:Y5" xr:uid="{00000000-0002-0000-0000-00000C000000}"/>
    <dataValidation allowBlank="1" showInputMessage="1" showErrorMessage="1" promptTitle="Tipo de Proceso" prompt="El formato seleccionará automaticamente el tipo de proceso al que corresponde el proceso que seleccionó." sqref="H5:N6" xr:uid="{00000000-0002-0000-0000-00000D000000}"/>
    <dataValidation allowBlank="1" showInputMessage="1" showErrorMessage="1" promptTitle="Macroproceso" prompt="El formato cargará automaticamente la información asociada al proceso que seleccionó." sqref="E5:F6" xr:uid="{00000000-0002-0000-0000-00000E000000}"/>
    <dataValidation allowBlank="1" showInputMessage="1" showErrorMessage="1" promptTitle="Proceso" prompt="Previo a diligenciar las demás casillas, seleccione de la lista desplegable el proceso que va a caracterizar." sqref="C5:C6" xr:uid="{00000000-0002-0000-0000-00000F000000}"/>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5:S6" xr:uid="{00000000-0002-0000-0000-000010000000}"/>
    <dataValidation allowBlank="1" showInputMessage="1" showErrorMessage="1" sqref="H7 E7" xr:uid="{00000000-0002-0000-0000-000011000000}"/>
  </dataValidations>
  <pageMargins left="0.70866141732283472" right="0.70866141732283472" top="0.74803149606299213" bottom="0.74803149606299213" header="0.31496062992125984" footer="0.31496062992125984"/>
  <pageSetup orientation="portrait" r:id="rId1"/>
  <headerFooter>
    <oddFooter>&amp;RSC01-F09 Vr2 (2023-05-19)</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12000000}">
          <x14:formula1>
            <xm:f>'I:\GESTIÓN DEL ÁREA\2019\GTGDRF\CARACTERIZACIONES DE LOS PROCESOS\[GD01 GESTION DOCUMENTAL.1 (1).xlsx]Listas desplegables'!#REF!</xm:f>
          </x14:formula1>
          <xm:sqref>C7:C10 A50:C56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Y54"/>
  <sheetViews>
    <sheetView showGridLines="0" topLeftCell="B1" zoomScale="70" zoomScaleNormal="70" zoomScaleSheetLayoutView="100" workbookViewId="0">
      <selection activeCell="D1" sqref="D1:S1"/>
    </sheetView>
  </sheetViews>
  <sheetFormatPr baseColWidth="10" defaultColWidth="11.42578125" defaultRowHeight="15" x14ac:dyDescent="0.25"/>
  <cols>
    <col min="1" max="1" width="4" style="11" customWidth="1"/>
    <col min="2" max="2" width="33.85546875" style="11" customWidth="1"/>
    <col min="3" max="3" width="22.85546875" style="11" customWidth="1"/>
    <col min="4" max="4" width="7.5703125" style="11" customWidth="1"/>
    <col min="5" max="5" width="10" style="11" customWidth="1"/>
    <col min="6" max="6" width="12.42578125" style="11" customWidth="1"/>
    <col min="7" max="7" width="7.85546875" style="11" customWidth="1"/>
    <col min="8" max="8" width="4.140625" style="11" customWidth="1"/>
    <col min="9" max="9" width="21.42578125" style="11" customWidth="1"/>
    <col min="10" max="10" width="3.7109375" style="11" customWidth="1"/>
    <col min="11" max="11" width="9.42578125" style="11" customWidth="1"/>
    <col min="12" max="12" width="11" style="11" customWidth="1"/>
    <col min="13" max="13" width="13" style="11" customWidth="1"/>
    <col min="14" max="14" width="10.140625" style="11" customWidth="1"/>
    <col min="15" max="15" width="13.7109375" style="11" customWidth="1"/>
    <col min="16" max="17" width="12.5703125" style="11" customWidth="1"/>
    <col min="18" max="18" width="11.5703125" style="11" customWidth="1"/>
    <col min="19" max="19" width="4.42578125" style="11" customWidth="1"/>
    <col min="20" max="20" width="4.28515625" style="11" customWidth="1"/>
    <col min="21" max="22" width="11.42578125" customWidth="1"/>
    <col min="23" max="23" width="17.5703125" customWidth="1"/>
    <col min="24" max="24" width="16.5703125" customWidth="1"/>
    <col min="25" max="25" width="11" customWidth="1"/>
    <col min="26" max="16384" width="11.42578125" style="11"/>
  </cols>
  <sheetData>
    <row r="1" spans="2:25" ht="86.25" customHeight="1" x14ac:dyDescent="0.25">
      <c r="B1" s="308"/>
      <c r="C1" s="309"/>
      <c r="D1" s="310" t="s">
        <v>105</v>
      </c>
      <c r="E1" s="310"/>
      <c r="F1" s="310"/>
      <c r="G1" s="310"/>
      <c r="H1" s="310"/>
      <c r="I1" s="310"/>
      <c r="J1" s="310"/>
      <c r="K1" s="310"/>
      <c r="L1" s="310"/>
      <c r="M1" s="310"/>
      <c r="N1" s="310"/>
      <c r="O1" s="310"/>
      <c r="P1" s="310"/>
      <c r="Q1" s="310"/>
      <c r="R1" s="310"/>
      <c r="S1" s="311"/>
    </row>
    <row r="2" spans="2:25" ht="17.45" customHeight="1" x14ac:dyDescent="0.25">
      <c r="B2" s="312"/>
      <c r="C2" s="313"/>
      <c r="D2" s="313"/>
      <c r="E2" s="313"/>
      <c r="F2" s="313"/>
      <c r="G2" s="313"/>
      <c r="H2" s="313"/>
      <c r="I2" s="313"/>
      <c r="J2" s="313"/>
      <c r="K2" s="313"/>
      <c r="L2" s="313"/>
      <c r="M2" s="313"/>
      <c r="N2" s="313"/>
      <c r="O2" s="313"/>
      <c r="P2" s="313"/>
      <c r="Q2" s="313"/>
      <c r="R2" s="313"/>
      <c r="S2" s="314"/>
    </row>
    <row r="3" spans="2:25" ht="29.25" customHeight="1" x14ac:dyDescent="0.25">
      <c r="B3" s="315" t="s">
        <v>106</v>
      </c>
      <c r="C3" s="316"/>
      <c r="D3" s="316"/>
      <c r="E3" s="316"/>
      <c r="F3" s="316"/>
      <c r="G3" s="316"/>
      <c r="H3" s="316"/>
      <c r="I3" s="316"/>
      <c r="J3" s="316"/>
      <c r="K3" s="316"/>
      <c r="L3" s="316"/>
      <c r="M3" s="316"/>
      <c r="N3" s="316"/>
      <c r="O3" s="316"/>
      <c r="P3" s="316"/>
      <c r="Q3" s="316"/>
      <c r="R3" s="316"/>
      <c r="S3" s="317"/>
    </row>
    <row r="4" spans="2:25" ht="30.2" customHeight="1" x14ac:dyDescent="0.25">
      <c r="B4" s="72" t="s">
        <v>107</v>
      </c>
      <c r="C4" s="186" t="s">
        <v>108</v>
      </c>
      <c r="D4" s="187"/>
      <c r="E4" s="187"/>
      <c r="F4" s="187"/>
      <c r="G4" s="187"/>
      <c r="H4" s="187"/>
      <c r="I4" s="187"/>
      <c r="J4" s="187"/>
      <c r="K4" s="187"/>
      <c r="L4" s="187"/>
      <c r="M4" s="187"/>
      <c r="N4" s="187"/>
      <c r="O4" s="187"/>
      <c r="P4" s="187"/>
      <c r="Q4" s="187"/>
      <c r="R4" s="187"/>
      <c r="S4" s="188"/>
    </row>
    <row r="5" spans="2:25" ht="30.2" customHeight="1" x14ac:dyDescent="0.25">
      <c r="B5" s="72" t="s">
        <v>109</v>
      </c>
      <c r="C5" s="186" t="s">
        <v>12</v>
      </c>
      <c r="D5" s="187"/>
      <c r="E5" s="187"/>
      <c r="F5" s="187"/>
      <c r="G5" s="187"/>
      <c r="H5" s="187"/>
      <c r="I5" s="187"/>
      <c r="J5" s="306"/>
      <c r="K5" s="288" t="s">
        <v>110</v>
      </c>
      <c r="L5" s="288"/>
      <c r="M5" s="294" t="str">
        <f>VLOOKUP(C5,'[3]Listas desplegables'!D3:G46,2,0)</f>
        <v>Gestión Documental</v>
      </c>
      <c r="N5" s="294"/>
      <c r="O5" s="294"/>
      <c r="P5" s="294"/>
      <c r="Q5" s="294"/>
      <c r="R5" s="294"/>
      <c r="S5" s="307"/>
    </row>
    <row r="6" spans="2:25" ht="36.75" customHeight="1" x14ac:dyDescent="0.25">
      <c r="B6" s="72" t="s">
        <v>111</v>
      </c>
      <c r="C6" s="294" t="str">
        <f>VLOOKUP(C5,'[3]Listas desplegables'!D3:G46,4,0)</f>
        <v xml:space="preserve">Director Administrativo </v>
      </c>
      <c r="D6" s="294"/>
      <c r="E6" s="294"/>
      <c r="F6" s="294"/>
      <c r="G6" s="294"/>
      <c r="H6" s="294"/>
      <c r="I6" s="294"/>
      <c r="J6" s="294"/>
      <c r="K6" s="295" t="s">
        <v>112</v>
      </c>
      <c r="L6" s="295"/>
      <c r="M6" s="296" t="s">
        <v>113</v>
      </c>
      <c r="N6" s="296"/>
      <c r="O6" s="296"/>
      <c r="P6" s="296"/>
      <c r="Q6" s="296"/>
      <c r="R6" s="296"/>
      <c r="S6" s="297"/>
    </row>
    <row r="7" spans="2:25" ht="15.75" customHeight="1" x14ac:dyDescent="0.25">
      <c r="B7" s="298"/>
      <c r="C7" s="299"/>
      <c r="D7" s="299"/>
      <c r="E7" s="299"/>
      <c r="F7" s="299"/>
      <c r="G7" s="299"/>
      <c r="H7" s="299"/>
      <c r="I7" s="299"/>
      <c r="J7" s="299"/>
      <c r="K7" s="299"/>
      <c r="L7" s="299"/>
      <c r="M7" s="299"/>
      <c r="N7" s="299"/>
      <c r="O7" s="299"/>
      <c r="P7" s="299"/>
      <c r="Q7" s="299"/>
      <c r="R7" s="299"/>
      <c r="S7" s="300"/>
    </row>
    <row r="8" spans="2:25" ht="30.75" customHeight="1" x14ac:dyDescent="0.25">
      <c r="B8" s="72" t="s">
        <v>114</v>
      </c>
      <c r="C8" s="301" t="str">
        <f>[3]Caracterización!W5</f>
        <v>Documentos de salida de la SIC enviados - GD01 Gestión Documental</v>
      </c>
      <c r="D8" s="301"/>
      <c r="E8" s="301"/>
      <c r="F8" s="301"/>
      <c r="G8" s="301"/>
      <c r="H8" s="301"/>
      <c r="I8" s="301"/>
      <c r="J8" s="301"/>
      <c r="K8" s="295" t="s">
        <v>115</v>
      </c>
      <c r="L8" s="295"/>
      <c r="M8" s="302" t="s">
        <v>14</v>
      </c>
      <c r="N8" s="302"/>
      <c r="O8" s="295" t="s">
        <v>116</v>
      </c>
      <c r="P8" s="295"/>
      <c r="Q8" s="303" t="s">
        <v>117</v>
      </c>
      <c r="R8" s="304"/>
      <c r="S8" s="305"/>
    </row>
    <row r="9" spans="2:25" ht="63" customHeight="1" x14ac:dyDescent="0.25">
      <c r="B9" s="72" t="s">
        <v>118</v>
      </c>
      <c r="C9" s="281" t="s">
        <v>166</v>
      </c>
      <c r="D9" s="281"/>
      <c r="E9" s="281"/>
      <c r="F9" s="281"/>
      <c r="G9" s="281"/>
      <c r="H9" s="281"/>
      <c r="I9" s="281"/>
      <c r="J9" s="281"/>
      <c r="K9" s="281"/>
      <c r="L9" s="281"/>
      <c r="M9" s="281"/>
      <c r="N9" s="281"/>
      <c r="O9" s="281"/>
      <c r="P9" s="281"/>
      <c r="Q9" s="281"/>
      <c r="R9" s="281"/>
      <c r="S9" s="282"/>
    </row>
    <row r="10" spans="2:25" ht="48" customHeight="1" x14ac:dyDescent="0.25">
      <c r="B10" s="72" t="s">
        <v>119</v>
      </c>
      <c r="C10" s="281" t="s">
        <v>167</v>
      </c>
      <c r="D10" s="281"/>
      <c r="E10" s="281"/>
      <c r="F10" s="281"/>
      <c r="G10" s="281"/>
      <c r="H10" s="281"/>
      <c r="I10" s="281"/>
      <c r="J10" s="281"/>
      <c r="K10" s="281"/>
      <c r="L10" s="281"/>
      <c r="M10" s="281"/>
      <c r="N10" s="281"/>
      <c r="O10" s="281"/>
      <c r="P10" s="281"/>
      <c r="Q10" s="281"/>
      <c r="R10" s="281"/>
      <c r="S10" s="282"/>
    </row>
    <row r="11" spans="2:25" ht="49.5" customHeight="1" x14ac:dyDescent="0.25">
      <c r="B11" s="73" t="s">
        <v>120</v>
      </c>
      <c r="C11" s="283" t="str">
        <f>Caracterización!P7</f>
        <v>Determinar políticas, lineamientos, procedimientos, instructivos, planes y programas específicos para la normalización de la Gestión Documental en la Entidad, así como la verificación y seguimiento de la aplicación de los mismos, con el fin de proteger el patrimonio documental, facilitar su uso y disposición, alineándose con los objetivos estratégicos y misionales en busca de la eficiencia y transparencia administrativa.</v>
      </c>
      <c r="D11" s="283"/>
      <c r="E11" s="283"/>
      <c r="F11" s="283"/>
      <c r="G11" s="283"/>
      <c r="H11" s="283"/>
      <c r="I11" s="283"/>
      <c r="J11" s="283"/>
      <c r="K11" s="283"/>
      <c r="L11" s="283"/>
      <c r="M11" s="283"/>
      <c r="N11" s="283"/>
      <c r="O11" s="283"/>
      <c r="P11" s="283"/>
      <c r="Q11" s="283"/>
      <c r="R11" s="283"/>
      <c r="S11" s="284"/>
    </row>
    <row r="12" spans="2:25" ht="14.25" customHeight="1" x14ac:dyDescent="0.25">
      <c r="B12" s="285"/>
      <c r="C12" s="286"/>
      <c r="D12" s="286"/>
      <c r="E12" s="286"/>
      <c r="F12" s="286"/>
      <c r="G12" s="286"/>
      <c r="H12" s="286"/>
      <c r="I12" s="286"/>
      <c r="J12" s="286"/>
      <c r="K12" s="286"/>
      <c r="L12" s="286"/>
      <c r="M12" s="286"/>
      <c r="N12" s="286"/>
      <c r="O12" s="286"/>
      <c r="P12" s="286"/>
      <c r="Q12" s="286"/>
      <c r="R12" s="286"/>
      <c r="S12" s="287"/>
    </row>
    <row r="13" spans="2:25" s="16" customFormat="1" ht="30.2" customHeight="1" x14ac:dyDescent="0.25">
      <c r="B13" s="74" t="s">
        <v>121</v>
      </c>
      <c r="C13" s="145" t="s">
        <v>122</v>
      </c>
      <c r="D13" s="147"/>
      <c r="E13" s="145" t="s">
        <v>123</v>
      </c>
      <c r="F13" s="146"/>
      <c r="G13" s="146"/>
      <c r="H13" s="147"/>
      <c r="I13" s="288" t="s">
        <v>124</v>
      </c>
      <c r="J13" s="288"/>
      <c r="K13" s="288"/>
      <c r="L13" s="288"/>
      <c r="M13" s="288"/>
      <c r="N13" s="288" t="s">
        <v>125</v>
      </c>
      <c r="O13" s="288"/>
      <c r="P13" s="288"/>
      <c r="Q13" s="288"/>
      <c r="R13" s="289"/>
      <c r="S13" s="290"/>
      <c r="U13"/>
      <c r="V13"/>
      <c r="W13"/>
      <c r="X13"/>
      <c r="Y13"/>
    </row>
    <row r="14" spans="2:25" ht="98.45" customHeight="1" x14ac:dyDescent="0.25">
      <c r="B14" s="291" t="s">
        <v>168</v>
      </c>
      <c r="C14" s="292" t="s">
        <v>126</v>
      </c>
      <c r="D14" s="292"/>
      <c r="E14" s="292" t="s">
        <v>127</v>
      </c>
      <c r="F14" s="292"/>
      <c r="G14" s="292"/>
      <c r="H14" s="292"/>
      <c r="I14" s="257" t="s">
        <v>128</v>
      </c>
      <c r="J14" s="257"/>
      <c r="K14" s="257"/>
      <c r="L14" s="257"/>
      <c r="M14" s="257"/>
      <c r="N14" s="257" t="s">
        <v>129</v>
      </c>
      <c r="O14" s="257"/>
      <c r="P14" s="257"/>
      <c r="Q14" s="257"/>
      <c r="R14" s="293"/>
      <c r="S14" s="290"/>
    </row>
    <row r="15" spans="2:25" ht="77.25" customHeight="1" x14ac:dyDescent="0.25">
      <c r="B15" s="291"/>
      <c r="C15" s="257" t="s">
        <v>130</v>
      </c>
      <c r="D15" s="257"/>
      <c r="E15" s="292" t="s">
        <v>131</v>
      </c>
      <c r="F15" s="292"/>
      <c r="G15" s="292"/>
      <c r="H15" s="292"/>
      <c r="I15" s="257" t="s">
        <v>128</v>
      </c>
      <c r="J15" s="257"/>
      <c r="K15" s="257"/>
      <c r="L15" s="257"/>
      <c r="M15" s="257"/>
      <c r="N15" s="258" t="s">
        <v>132</v>
      </c>
      <c r="O15" s="258"/>
      <c r="P15" s="258"/>
      <c r="Q15" s="258"/>
      <c r="R15" s="259"/>
      <c r="S15" s="290"/>
    </row>
    <row r="16" spans="2:25" x14ac:dyDescent="0.25">
      <c r="B16" s="269"/>
      <c r="C16" s="270"/>
      <c r="D16" s="270"/>
      <c r="E16" s="270"/>
      <c r="F16" s="270"/>
      <c r="G16" s="270"/>
      <c r="H16" s="270"/>
      <c r="I16" s="270"/>
      <c r="J16" s="270"/>
      <c r="K16" s="270"/>
      <c r="L16" s="270"/>
      <c r="M16" s="270"/>
      <c r="N16" s="270"/>
      <c r="O16" s="270"/>
      <c r="P16" s="270"/>
      <c r="Q16" s="270"/>
      <c r="R16" s="270"/>
      <c r="S16" s="271"/>
    </row>
    <row r="17" spans="2:19" ht="18" x14ac:dyDescent="0.25">
      <c r="B17" s="75"/>
      <c r="C17" s="76"/>
      <c r="D17" s="76"/>
      <c r="E17" s="76"/>
      <c r="F17" s="76"/>
      <c r="G17" s="76"/>
      <c r="H17" s="76"/>
      <c r="I17" s="76"/>
      <c r="J17" s="76"/>
      <c r="K17" s="76"/>
      <c r="L17" s="76"/>
      <c r="M17" s="76"/>
      <c r="N17" s="76"/>
      <c r="O17" s="76"/>
      <c r="P17" s="76"/>
      <c r="Q17" s="76"/>
      <c r="R17" s="77"/>
      <c r="S17" s="78"/>
    </row>
    <row r="18" spans="2:19" ht="18" x14ac:dyDescent="0.25">
      <c r="B18" s="79" t="s">
        <v>133</v>
      </c>
      <c r="C18" s="80" t="s">
        <v>134</v>
      </c>
      <c r="D18" s="81" t="s">
        <v>135</v>
      </c>
      <c r="E18" s="80"/>
      <c r="F18" s="80" t="s">
        <v>136</v>
      </c>
      <c r="G18" s="81"/>
      <c r="H18" s="80"/>
      <c r="I18" s="80" t="s">
        <v>137</v>
      </c>
      <c r="J18" s="80"/>
      <c r="K18" s="81"/>
      <c r="L18" s="80"/>
      <c r="M18" s="80" t="s">
        <v>138</v>
      </c>
      <c r="N18" s="81"/>
      <c r="O18" s="80"/>
      <c r="P18" s="80"/>
      <c r="Q18" s="80"/>
      <c r="R18" s="82"/>
      <c r="S18" s="78"/>
    </row>
    <row r="19" spans="2:19" ht="18" x14ac:dyDescent="0.25">
      <c r="B19" s="83"/>
      <c r="C19" s="84"/>
      <c r="D19" s="84"/>
      <c r="E19" s="84"/>
      <c r="F19" s="84"/>
      <c r="G19" s="84"/>
      <c r="H19" s="84"/>
      <c r="I19" s="84"/>
      <c r="J19" s="84"/>
      <c r="K19" s="84"/>
      <c r="L19" s="84"/>
      <c r="M19" s="84"/>
      <c r="N19" s="84"/>
      <c r="O19" s="84"/>
      <c r="P19" s="84"/>
      <c r="Q19" s="84"/>
      <c r="R19" s="85"/>
      <c r="S19" s="78"/>
    </row>
    <row r="20" spans="2:19" ht="15.75" x14ac:dyDescent="0.25">
      <c r="B20" s="86"/>
      <c r="C20" s="87"/>
      <c r="D20" s="87"/>
      <c r="E20" s="87"/>
      <c r="F20" s="87"/>
      <c r="G20" s="87"/>
      <c r="H20" s="87"/>
      <c r="I20" s="87"/>
      <c r="J20" s="87"/>
      <c r="K20" s="87"/>
      <c r="L20" s="87"/>
      <c r="M20" s="87"/>
      <c r="N20" s="87"/>
      <c r="O20" s="87"/>
      <c r="P20" s="87"/>
      <c r="Q20" s="87"/>
      <c r="R20" s="87"/>
      <c r="S20" s="78"/>
    </row>
    <row r="21" spans="2:19" ht="18" x14ac:dyDescent="0.25">
      <c r="B21" s="272" t="s">
        <v>139</v>
      </c>
      <c r="C21" s="273" t="s">
        <v>140</v>
      </c>
      <c r="D21" s="274"/>
      <c r="E21" s="274"/>
      <c r="F21" s="274"/>
      <c r="G21" s="275"/>
      <c r="H21" s="88"/>
      <c r="I21" s="276" t="s">
        <v>141</v>
      </c>
      <c r="J21" s="276"/>
      <c r="K21" s="276"/>
      <c r="L21" s="276"/>
      <c r="M21" s="277"/>
      <c r="N21" s="273" t="s">
        <v>142</v>
      </c>
      <c r="O21" s="274"/>
      <c r="P21" s="274"/>
      <c r="Q21" s="274"/>
      <c r="R21" s="278"/>
      <c r="S21" s="78"/>
    </row>
    <row r="22" spans="2:19" ht="18" x14ac:dyDescent="0.25">
      <c r="B22" s="272"/>
      <c r="C22" s="273" t="s">
        <v>135</v>
      </c>
      <c r="D22" s="274"/>
      <c r="E22" s="274"/>
      <c r="F22" s="274"/>
      <c r="G22" s="275"/>
      <c r="H22" s="273"/>
      <c r="I22" s="274"/>
      <c r="J22" s="274"/>
      <c r="K22" s="274"/>
      <c r="L22" s="274"/>
      <c r="M22" s="275"/>
      <c r="N22" s="273"/>
      <c r="O22" s="274"/>
      <c r="P22" s="274"/>
      <c r="Q22" s="274"/>
      <c r="R22" s="278"/>
      <c r="S22" s="78"/>
    </row>
    <row r="23" spans="2:19" ht="15.75" x14ac:dyDescent="0.25">
      <c r="B23" s="86"/>
      <c r="C23" s="87"/>
      <c r="D23" s="87"/>
      <c r="E23" s="87"/>
      <c r="F23" s="87"/>
      <c r="G23" s="87"/>
      <c r="H23" s="87"/>
      <c r="I23" s="87"/>
      <c r="J23" s="87"/>
      <c r="K23" s="87"/>
      <c r="L23" s="87"/>
      <c r="M23" s="87"/>
      <c r="N23" s="87"/>
      <c r="O23" s="87"/>
      <c r="P23" s="87"/>
      <c r="Q23" s="87"/>
      <c r="R23" s="87"/>
      <c r="S23" s="78"/>
    </row>
    <row r="24" spans="2:19" ht="69" customHeight="1" thickBot="1" x14ac:dyDescent="0.3">
      <c r="B24" s="89" t="s">
        <v>143</v>
      </c>
      <c r="C24" s="279">
        <v>1</v>
      </c>
      <c r="D24" s="280"/>
      <c r="E24" s="260" t="s">
        <v>144</v>
      </c>
      <c r="F24" s="261"/>
      <c r="G24" s="262"/>
      <c r="H24" s="263">
        <v>0.99729999999999996</v>
      </c>
      <c r="I24" s="264"/>
      <c r="J24" s="265"/>
      <c r="K24" s="260" t="s">
        <v>145</v>
      </c>
      <c r="L24" s="261"/>
      <c r="M24" s="261"/>
      <c r="N24" s="262"/>
      <c r="O24" s="266" t="s">
        <v>169</v>
      </c>
      <c r="P24" s="267"/>
      <c r="Q24" s="267"/>
      <c r="R24" s="268"/>
      <c r="S24" s="90"/>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8">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 ref="C24:D24"/>
  </mergeCells>
  <dataValidations count="21">
    <dataValidation allowBlank="1" showInputMessage="1" showErrorMessage="1" prompt="Si existe linea base, por favor indique en esta casilla desde que fuente de información  se tomarón los datos" sqref="K24:N24" xr:uid="{00000000-0002-0000-0100-000000000000}"/>
    <dataValidation allowBlank="1" showInputMessage="1" showErrorMessage="1" prompt="En caso de contar con información previa de la medición, establezca cul es la linea de partida para la medición de su indicador" sqref="E24:G24" xr:uid="{00000000-0002-0000-0100-000001000000}"/>
    <dataValidation allowBlank="1" showInputMessage="1" showErrorMessage="1" prompt="Defina la meta del indicador, teniendo en cuenta la tendencia establecida" sqref="B24" xr:uid="{00000000-0002-0000-0100-000002000000}"/>
    <dataValidation allowBlank="1" showInputMessage="1" showErrorMessage="1" prompt="Seleccione con una &quot;X&quot; la tendencia que debe tener el resultado del indicador" sqref="B21:B22" xr:uid="{00000000-0002-0000-0100-000003000000}"/>
    <dataValidation allowBlank="1" showInputMessage="1" showErrorMessage="1" prompt="Seleccione la periodicidad con la que se va a medir el indicador. Solo pueed seleccionar una." sqref="B18" xr:uid="{00000000-0002-0000-0100-000004000000}"/>
    <dataValidation allowBlank="1" showInputMessage="1" showErrorMessage="1" prompt="Aclara de donde tomará la información para el cálculo del indicador" sqref="N13:R13" xr:uid="{00000000-0002-0000-0100-000005000000}"/>
    <dataValidation allowBlank="1" showInputMessage="1" showErrorMessage="1" prompt="Seleccione de la lista desplegable la unidad de medida de cada una de sus variables." sqref="I13:M13" xr:uid="{00000000-0002-0000-0100-000006000000}"/>
    <dataValidation allowBlank="1" showInputMessage="1" showErrorMessage="1" prompt="Describa brevemente la variable definida" sqref="E13:H13" xr:uid="{00000000-0002-0000-0100-000007000000}"/>
    <dataValidation allowBlank="1" showInputMessage="1" showErrorMessage="1" prompt="En cada casilla defina el nombre de las variables de su indicador" sqref="C13:D13" xr:uid="{00000000-0002-0000-0100-000008000000}"/>
    <dataValidation allowBlank="1" showInputMessage="1" showErrorMessage="1" prompt="Defina la relación mátematica que se constituirá como la fórmula de su indicador" sqref="B13" xr:uid="{00000000-0002-0000-0100-000009000000}"/>
    <dataValidation allowBlank="1" showInputMessage="1" showErrorMessage="1" prompt="Se cargará automaticamente el objetivo del proceso que definió en la caracterización." sqref="B11" xr:uid="{00000000-0002-0000-0100-00000A000000}"/>
    <dataValidation allowBlank="1" showInputMessage="1" showErrorMessage="1" prompt="Amplie el objetivo del indicador, contestando preguntas como  ¿qué?, ¿para qué?, ¿cómo?" sqref="B10" xr:uid="{00000000-0002-0000-0100-00000B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100-00000C000000}"/>
    <dataValidation allowBlank="1" showInputMessage="1" showErrorMessage="1" prompt="Elija de la lista desplegable si el indicador es acumulado (cuando trae información previa a esta medición) o no acumulado (cuando inicia la medición en este periodo)." sqref="O8:P8" xr:uid="{00000000-0002-0000-0100-00000D000000}"/>
    <dataValidation allowBlank="1" showInputMessage="1" showErrorMessage="1" prompt="Se cargará automáticamente el tipo de indicador que definió en la caracterización." sqref="K8:L8" xr:uid="{00000000-0002-0000-0100-00000E000000}"/>
    <dataValidation allowBlank="1" showInputMessage="1" showErrorMessage="1" prompt="Se cargará automaticamente el líder del proceso seleccionado. Por favor válidelo y retroalimente al enlace de la OAP." sqref="B6" xr:uid="{00000000-0002-0000-0100-00000F000000}"/>
    <dataValidation allowBlank="1" showInputMessage="1" showErrorMessage="1" prompt="Se cargará automaticamente el nombre del indicador que definió en la caracterización" sqref="B8" xr:uid="{00000000-0002-0000-0100-000010000000}"/>
    <dataValidation allowBlank="1" showInputMessage="1" showErrorMessage="1" prompt="Ingrese el nombre y el cargo de la persona responsable de la medición del indicador._x000a_Ej: Juan Perez - Profesional Univeristario " sqref="K6:L6" xr:uid="{00000000-0002-0000-0100-000011000000}"/>
    <dataValidation allowBlank="1" showInputMessage="1" showErrorMessage="1" prompt="Se cargará automáticamente el macroproceso al cual pertenece el macroproceso" sqref="K5:L5" xr:uid="{00000000-0002-0000-0100-000012000000}"/>
    <dataValidation allowBlank="1" showInputMessage="1" showErrorMessage="1" prompt="Seleccione de la lista desplegable el nombre del proceso" sqref="B5" xr:uid="{00000000-0002-0000-0100-000013000000}"/>
    <dataValidation allowBlank="1" showInputMessage="1" showErrorMessage="1" promptTitle="Dependencia" prompt="Seleccione de la lista desplegable la dependencia responsable del proceso" sqref="B4" xr:uid="{00000000-0002-0000-0100-000014000000}"/>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(2019-05-06)</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15000000}">
          <x14:formula1>
            <xm:f>'C:\Users\ccaicedo\Downloads\[GD01 GESTION DOCUMENTAL (2).xlsx]Listas desplegables'!#REF!</xm:f>
          </x14:formula1>
          <xm:sqref>C5:J5 I14:M15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Y53"/>
  <sheetViews>
    <sheetView showGridLines="0" zoomScale="70" zoomScaleNormal="70" zoomScaleSheetLayoutView="100" workbookViewId="0">
      <selection activeCell="D1" sqref="D1:S1"/>
    </sheetView>
  </sheetViews>
  <sheetFormatPr baseColWidth="10" defaultColWidth="11.42578125" defaultRowHeight="15" x14ac:dyDescent="0.25"/>
  <cols>
    <col min="1" max="1" width="4" style="11" customWidth="1"/>
    <col min="2" max="2" width="33.85546875" style="11" customWidth="1"/>
    <col min="3" max="3" width="22.85546875" style="11" customWidth="1"/>
    <col min="4" max="4" width="7.5703125" style="11" customWidth="1"/>
    <col min="5" max="5" width="10" style="11" customWidth="1"/>
    <col min="6" max="6" width="12.42578125" style="11" customWidth="1"/>
    <col min="7" max="7" width="7.85546875" style="11" customWidth="1"/>
    <col min="8" max="8" width="4.140625" style="11" customWidth="1"/>
    <col min="9" max="9" width="13.85546875" style="11" customWidth="1"/>
    <col min="10" max="10" width="3.7109375" style="11" customWidth="1"/>
    <col min="11" max="11" width="9.42578125" style="11" customWidth="1"/>
    <col min="12" max="12" width="11" style="11" customWidth="1"/>
    <col min="13" max="13" width="13" style="11" customWidth="1"/>
    <col min="14" max="14" width="10.140625" style="11" customWidth="1"/>
    <col min="15" max="15" width="13.7109375" style="11" customWidth="1"/>
    <col min="16" max="17" width="12.5703125" style="11" customWidth="1"/>
    <col min="18" max="18" width="11.5703125" style="11" customWidth="1"/>
    <col min="19" max="19" width="4.42578125" style="11" customWidth="1"/>
    <col min="20" max="20" width="4.28515625" style="11" customWidth="1"/>
    <col min="21" max="22" width="11.42578125" customWidth="1"/>
    <col min="23" max="23" width="17.5703125" customWidth="1"/>
    <col min="24" max="24" width="16.5703125" customWidth="1"/>
    <col min="25" max="25" width="11" customWidth="1"/>
    <col min="26" max="16384" width="11.42578125" style="11"/>
  </cols>
  <sheetData>
    <row r="1" spans="2:25" ht="86.25" customHeight="1" x14ac:dyDescent="0.25">
      <c r="B1" s="308"/>
      <c r="C1" s="309"/>
      <c r="D1" s="310" t="s">
        <v>105</v>
      </c>
      <c r="E1" s="310"/>
      <c r="F1" s="310"/>
      <c r="G1" s="310"/>
      <c r="H1" s="310"/>
      <c r="I1" s="310"/>
      <c r="J1" s="310"/>
      <c r="K1" s="310"/>
      <c r="L1" s="310"/>
      <c r="M1" s="310"/>
      <c r="N1" s="310"/>
      <c r="O1" s="310"/>
      <c r="P1" s="310"/>
      <c r="Q1" s="310"/>
      <c r="R1" s="310"/>
      <c r="S1" s="311"/>
    </row>
    <row r="2" spans="2:25" ht="17.45" customHeight="1" x14ac:dyDescent="0.25">
      <c r="B2" s="312"/>
      <c r="C2" s="313"/>
      <c r="D2" s="313"/>
      <c r="E2" s="313"/>
      <c r="F2" s="313"/>
      <c r="G2" s="313"/>
      <c r="H2" s="313"/>
      <c r="I2" s="313"/>
      <c r="J2" s="313"/>
      <c r="K2" s="313"/>
      <c r="L2" s="313"/>
      <c r="M2" s="313"/>
      <c r="N2" s="313"/>
      <c r="O2" s="313"/>
      <c r="P2" s="313"/>
      <c r="Q2" s="313"/>
      <c r="R2" s="313"/>
      <c r="S2" s="314"/>
    </row>
    <row r="3" spans="2:25" ht="29.25" customHeight="1" x14ac:dyDescent="0.25">
      <c r="B3" s="315" t="s">
        <v>106</v>
      </c>
      <c r="C3" s="316"/>
      <c r="D3" s="316"/>
      <c r="E3" s="316"/>
      <c r="F3" s="316"/>
      <c r="G3" s="316"/>
      <c r="H3" s="316"/>
      <c r="I3" s="316"/>
      <c r="J3" s="316"/>
      <c r="K3" s="316"/>
      <c r="L3" s="316"/>
      <c r="M3" s="316"/>
      <c r="N3" s="316"/>
      <c r="O3" s="316"/>
      <c r="P3" s="316"/>
      <c r="Q3" s="316"/>
      <c r="R3" s="316"/>
      <c r="S3" s="317"/>
    </row>
    <row r="4" spans="2:25" ht="30.2" customHeight="1" x14ac:dyDescent="0.25">
      <c r="B4" s="72" t="s">
        <v>107</v>
      </c>
      <c r="C4" s="186" t="s">
        <v>108</v>
      </c>
      <c r="D4" s="187"/>
      <c r="E4" s="187"/>
      <c r="F4" s="187"/>
      <c r="G4" s="187"/>
      <c r="H4" s="187"/>
      <c r="I4" s="187"/>
      <c r="J4" s="187"/>
      <c r="K4" s="187"/>
      <c r="L4" s="187"/>
      <c r="M4" s="187"/>
      <c r="N4" s="187"/>
      <c r="O4" s="187"/>
      <c r="P4" s="187"/>
      <c r="Q4" s="187"/>
      <c r="R4" s="187"/>
      <c r="S4" s="188"/>
    </row>
    <row r="5" spans="2:25" ht="30.2" customHeight="1" x14ac:dyDescent="0.25">
      <c r="B5" s="72" t="s">
        <v>109</v>
      </c>
      <c r="C5" s="186" t="s">
        <v>12</v>
      </c>
      <c r="D5" s="187"/>
      <c r="E5" s="187"/>
      <c r="F5" s="187"/>
      <c r="G5" s="187"/>
      <c r="H5" s="187"/>
      <c r="I5" s="187"/>
      <c r="J5" s="306"/>
      <c r="K5" s="288" t="s">
        <v>110</v>
      </c>
      <c r="L5" s="288"/>
      <c r="M5" s="294" t="str">
        <f>VLOOKUP(C5,'[3]Listas desplegables'!D3:G46,2,0)</f>
        <v>Gestión Documental</v>
      </c>
      <c r="N5" s="294"/>
      <c r="O5" s="294"/>
      <c r="P5" s="294"/>
      <c r="Q5" s="294"/>
      <c r="R5" s="294"/>
      <c r="S5" s="307"/>
    </row>
    <row r="6" spans="2:25" ht="36.75" customHeight="1" x14ac:dyDescent="0.25">
      <c r="B6" s="72" t="s">
        <v>111</v>
      </c>
      <c r="C6" s="294" t="str">
        <f>VLOOKUP(C5,'[3]Listas desplegables'!D3:G46,4,0)</f>
        <v xml:space="preserve">Director Administrativo </v>
      </c>
      <c r="D6" s="294"/>
      <c r="E6" s="294"/>
      <c r="F6" s="294"/>
      <c r="G6" s="294"/>
      <c r="H6" s="294"/>
      <c r="I6" s="294"/>
      <c r="J6" s="294"/>
      <c r="K6" s="295" t="s">
        <v>112</v>
      </c>
      <c r="L6" s="295"/>
      <c r="M6" s="296" t="s">
        <v>113</v>
      </c>
      <c r="N6" s="296"/>
      <c r="O6" s="296"/>
      <c r="P6" s="296"/>
      <c r="Q6" s="296"/>
      <c r="R6" s="296"/>
      <c r="S6" s="297"/>
    </row>
    <row r="7" spans="2:25" ht="15.75" customHeight="1" x14ac:dyDescent="0.25">
      <c r="B7" s="298"/>
      <c r="C7" s="299"/>
      <c r="D7" s="299"/>
      <c r="E7" s="299"/>
      <c r="F7" s="299"/>
      <c r="G7" s="299"/>
      <c r="H7" s="299"/>
      <c r="I7" s="299"/>
      <c r="J7" s="299"/>
      <c r="K7" s="299"/>
      <c r="L7" s="299"/>
      <c r="M7" s="299"/>
      <c r="N7" s="299"/>
      <c r="O7" s="299"/>
      <c r="P7" s="299"/>
      <c r="Q7" s="299"/>
      <c r="R7" s="299"/>
      <c r="S7" s="300"/>
    </row>
    <row r="8" spans="2:25" ht="30.75" customHeight="1" x14ac:dyDescent="0.55000000000000004">
      <c r="B8" s="72" t="s">
        <v>114</v>
      </c>
      <c r="C8" s="326" t="str">
        <f>Caracterización!W8</f>
        <v>Eficacia en la radicación de entrada (de manera manual) - GD01 Gestión Documental</v>
      </c>
      <c r="D8" s="326"/>
      <c r="E8" s="326"/>
      <c r="F8" s="326"/>
      <c r="G8" s="326"/>
      <c r="H8" s="326"/>
      <c r="I8" s="326"/>
      <c r="J8" s="326"/>
      <c r="K8" s="295" t="s">
        <v>115</v>
      </c>
      <c r="L8" s="295"/>
      <c r="M8" s="302" t="str">
        <f>[3]Caracterización!U5</f>
        <v>Eficacia</v>
      </c>
      <c r="N8" s="302"/>
      <c r="O8" s="295" t="s">
        <v>116</v>
      </c>
      <c r="P8" s="295"/>
      <c r="Q8" s="327" t="s">
        <v>117</v>
      </c>
      <c r="R8" s="328"/>
      <c r="S8" s="329"/>
      <c r="V8" s="101"/>
    </row>
    <row r="9" spans="2:25" ht="60" customHeight="1" x14ac:dyDescent="0.25">
      <c r="B9" s="72" t="s">
        <v>118</v>
      </c>
      <c r="C9" s="281" t="s">
        <v>164</v>
      </c>
      <c r="D9" s="281"/>
      <c r="E9" s="281"/>
      <c r="F9" s="281"/>
      <c r="G9" s="281"/>
      <c r="H9" s="281"/>
      <c r="I9" s="281"/>
      <c r="J9" s="281"/>
      <c r="K9" s="281"/>
      <c r="L9" s="281"/>
      <c r="M9" s="281"/>
      <c r="N9" s="281"/>
      <c r="O9" s="281"/>
      <c r="P9" s="281"/>
      <c r="Q9" s="281"/>
      <c r="R9" s="281"/>
      <c r="S9" s="282"/>
    </row>
    <row r="10" spans="2:25" ht="30.75" customHeight="1" x14ac:dyDescent="0.25">
      <c r="B10" s="72" t="s">
        <v>119</v>
      </c>
      <c r="C10" s="281" t="s">
        <v>163</v>
      </c>
      <c r="D10" s="281"/>
      <c r="E10" s="281"/>
      <c r="F10" s="281"/>
      <c r="G10" s="281"/>
      <c r="H10" s="281"/>
      <c r="I10" s="281"/>
      <c r="J10" s="281"/>
      <c r="K10" s="281"/>
      <c r="L10" s="281"/>
      <c r="M10" s="281"/>
      <c r="N10" s="281"/>
      <c r="O10" s="281"/>
      <c r="P10" s="281"/>
      <c r="Q10" s="281"/>
      <c r="R10" s="281"/>
      <c r="S10" s="282"/>
    </row>
    <row r="11" spans="2:25" ht="53.25" customHeight="1" x14ac:dyDescent="0.25">
      <c r="B11" s="73" t="s">
        <v>120</v>
      </c>
      <c r="C11" s="283" t="str">
        <f>Caracterización!P7</f>
        <v>Determinar políticas, lineamientos, procedimientos, instructivos, planes y programas específicos para la normalización de la Gestión Documental en la Entidad, así como la verificación y seguimiento de la aplicación de los mismos, con el fin de proteger el patrimonio documental, facilitar su uso y disposición, alineándose con los objetivos estratégicos y misionales en busca de la eficiencia y transparencia administrativa.</v>
      </c>
      <c r="D11" s="283"/>
      <c r="E11" s="283"/>
      <c r="F11" s="283"/>
      <c r="G11" s="283"/>
      <c r="H11" s="283"/>
      <c r="I11" s="283"/>
      <c r="J11" s="283"/>
      <c r="K11" s="283"/>
      <c r="L11" s="283"/>
      <c r="M11" s="283"/>
      <c r="N11" s="283"/>
      <c r="O11" s="283"/>
      <c r="P11" s="283"/>
      <c r="Q11" s="283"/>
      <c r="R11" s="283"/>
      <c r="S11" s="284"/>
    </row>
    <row r="12" spans="2:25" ht="14.25" customHeight="1" x14ac:dyDescent="0.25">
      <c r="B12" s="285"/>
      <c r="C12" s="286"/>
      <c r="D12" s="286"/>
      <c r="E12" s="286"/>
      <c r="F12" s="286"/>
      <c r="G12" s="286"/>
      <c r="H12" s="286"/>
      <c r="I12" s="286"/>
      <c r="J12" s="286"/>
      <c r="K12" s="286"/>
      <c r="L12" s="286"/>
      <c r="M12" s="286"/>
      <c r="N12" s="286"/>
      <c r="O12" s="286"/>
      <c r="P12" s="286"/>
      <c r="Q12" s="286"/>
      <c r="R12" s="286"/>
      <c r="S12" s="287"/>
    </row>
    <row r="13" spans="2:25" s="16" customFormat="1" ht="30.2" customHeight="1" x14ac:dyDescent="0.25">
      <c r="B13" s="74" t="s">
        <v>121</v>
      </c>
      <c r="C13" s="145" t="s">
        <v>122</v>
      </c>
      <c r="D13" s="147"/>
      <c r="E13" s="145" t="s">
        <v>123</v>
      </c>
      <c r="F13" s="146"/>
      <c r="G13" s="146"/>
      <c r="H13" s="147"/>
      <c r="I13" s="288" t="s">
        <v>124</v>
      </c>
      <c r="J13" s="288"/>
      <c r="K13" s="288"/>
      <c r="L13" s="288"/>
      <c r="M13" s="288"/>
      <c r="N13" s="288" t="s">
        <v>125</v>
      </c>
      <c r="O13" s="288"/>
      <c r="P13" s="288"/>
      <c r="Q13" s="288"/>
      <c r="R13" s="289"/>
      <c r="S13" s="290"/>
      <c r="U13"/>
      <c r="V13"/>
      <c r="W13"/>
      <c r="X13"/>
      <c r="Y13"/>
    </row>
    <row r="14" spans="2:25" ht="48.75" customHeight="1" x14ac:dyDescent="0.25">
      <c r="B14" s="325" t="s">
        <v>146</v>
      </c>
      <c r="C14" s="257" t="s">
        <v>147</v>
      </c>
      <c r="D14" s="257"/>
      <c r="E14" s="257" t="s">
        <v>148</v>
      </c>
      <c r="F14" s="257"/>
      <c r="G14" s="257"/>
      <c r="H14" s="257"/>
      <c r="I14" s="257" t="s">
        <v>128</v>
      </c>
      <c r="J14" s="257"/>
      <c r="K14" s="257"/>
      <c r="L14" s="257"/>
      <c r="M14" s="257"/>
      <c r="N14" s="257" t="s">
        <v>129</v>
      </c>
      <c r="O14" s="257"/>
      <c r="P14" s="257"/>
      <c r="Q14" s="257"/>
      <c r="R14" s="293"/>
      <c r="S14" s="290"/>
    </row>
    <row r="15" spans="2:25" ht="57.75" customHeight="1" x14ac:dyDescent="0.25">
      <c r="B15" s="325"/>
      <c r="C15" s="257" t="s">
        <v>149</v>
      </c>
      <c r="D15" s="257"/>
      <c r="E15" s="257" t="s">
        <v>150</v>
      </c>
      <c r="F15" s="257"/>
      <c r="G15" s="257"/>
      <c r="H15" s="257"/>
      <c r="I15" s="257" t="s">
        <v>128</v>
      </c>
      <c r="J15" s="257"/>
      <c r="K15" s="257"/>
      <c r="L15" s="257"/>
      <c r="M15" s="257"/>
      <c r="N15" s="258" t="s">
        <v>129</v>
      </c>
      <c r="O15" s="258"/>
      <c r="P15" s="258"/>
      <c r="Q15" s="258"/>
      <c r="R15" s="259"/>
      <c r="S15" s="290"/>
    </row>
    <row r="16" spans="2:25" x14ac:dyDescent="0.25">
      <c r="B16" s="269"/>
      <c r="C16" s="270"/>
      <c r="D16" s="270"/>
      <c r="E16" s="270"/>
      <c r="F16" s="270"/>
      <c r="G16" s="270"/>
      <c r="H16" s="270"/>
      <c r="I16" s="270"/>
      <c r="J16" s="270"/>
      <c r="K16" s="270"/>
      <c r="L16" s="270"/>
      <c r="M16" s="270"/>
      <c r="N16" s="270"/>
      <c r="O16" s="270"/>
      <c r="P16" s="270"/>
      <c r="Q16" s="270"/>
      <c r="R16" s="270"/>
      <c r="S16" s="271"/>
    </row>
    <row r="17" spans="2:19" ht="18" x14ac:dyDescent="0.25">
      <c r="B17" s="75"/>
      <c r="C17" s="76"/>
      <c r="D17" s="76"/>
      <c r="E17" s="76"/>
      <c r="F17" s="76"/>
      <c r="G17" s="76"/>
      <c r="H17" s="76"/>
      <c r="I17" s="76"/>
      <c r="J17" s="76"/>
      <c r="K17" s="76"/>
      <c r="L17" s="76"/>
      <c r="M17" s="76"/>
      <c r="N17" s="76"/>
      <c r="O17" s="76"/>
      <c r="P17" s="76"/>
      <c r="Q17" s="76"/>
      <c r="R17" s="77"/>
      <c r="S17" s="78"/>
    </row>
    <row r="18" spans="2:19" ht="18" x14ac:dyDescent="0.25">
      <c r="B18" s="79" t="s">
        <v>133</v>
      </c>
      <c r="C18" s="80" t="s">
        <v>134</v>
      </c>
      <c r="D18" s="81" t="s">
        <v>135</v>
      </c>
      <c r="E18" s="80"/>
      <c r="F18" s="80" t="s">
        <v>136</v>
      </c>
      <c r="G18" s="81"/>
      <c r="H18" s="80"/>
      <c r="I18" s="80" t="s">
        <v>137</v>
      </c>
      <c r="J18" s="80"/>
      <c r="K18" s="81"/>
      <c r="L18" s="80"/>
      <c r="M18" s="80" t="s">
        <v>138</v>
      </c>
      <c r="N18" s="81"/>
      <c r="O18" s="80"/>
      <c r="P18" s="80"/>
      <c r="Q18" s="80"/>
      <c r="R18" s="82"/>
      <c r="S18" s="78"/>
    </row>
    <row r="19" spans="2:19" ht="18" x14ac:dyDescent="0.25">
      <c r="B19" s="83"/>
      <c r="C19" s="84"/>
      <c r="D19" s="84"/>
      <c r="E19" s="84"/>
      <c r="F19" s="84"/>
      <c r="G19" s="84"/>
      <c r="H19" s="84"/>
      <c r="I19" s="84"/>
      <c r="J19" s="84"/>
      <c r="K19" s="84"/>
      <c r="L19" s="84"/>
      <c r="M19" s="84"/>
      <c r="N19" s="84"/>
      <c r="O19" s="84"/>
      <c r="P19" s="84"/>
      <c r="Q19" s="84"/>
      <c r="R19" s="85"/>
      <c r="S19" s="78"/>
    </row>
    <row r="20" spans="2:19" ht="15.75" x14ac:dyDescent="0.25">
      <c r="B20" s="86"/>
      <c r="C20" s="87"/>
      <c r="D20" s="87"/>
      <c r="E20" s="87"/>
      <c r="F20" s="87"/>
      <c r="G20" s="87"/>
      <c r="H20" s="87"/>
      <c r="I20" s="87"/>
      <c r="J20" s="87"/>
      <c r="K20" s="87"/>
      <c r="L20" s="87"/>
      <c r="M20" s="87"/>
      <c r="N20" s="87"/>
      <c r="O20" s="87"/>
      <c r="P20" s="87"/>
      <c r="Q20" s="87"/>
      <c r="R20" s="87"/>
      <c r="S20" s="78"/>
    </row>
    <row r="21" spans="2:19" ht="18" x14ac:dyDescent="0.25">
      <c r="B21" s="272" t="s">
        <v>139</v>
      </c>
      <c r="C21" s="273" t="s">
        <v>140</v>
      </c>
      <c r="D21" s="274"/>
      <c r="E21" s="274"/>
      <c r="F21" s="274"/>
      <c r="G21" s="275"/>
      <c r="H21" s="88"/>
      <c r="I21" s="276" t="s">
        <v>141</v>
      </c>
      <c r="J21" s="276"/>
      <c r="K21" s="276"/>
      <c r="L21" s="276"/>
      <c r="M21" s="277"/>
      <c r="N21" s="273" t="s">
        <v>142</v>
      </c>
      <c r="O21" s="274"/>
      <c r="P21" s="274"/>
      <c r="Q21" s="274"/>
      <c r="R21" s="278"/>
      <c r="S21" s="78"/>
    </row>
    <row r="22" spans="2:19" ht="18" x14ac:dyDescent="0.25">
      <c r="B22" s="272"/>
      <c r="C22" s="273"/>
      <c r="D22" s="274"/>
      <c r="E22" s="274"/>
      <c r="F22" s="274"/>
      <c r="G22" s="275"/>
      <c r="H22" s="273" t="s">
        <v>135</v>
      </c>
      <c r="I22" s="274"/>
      <c r="J22" s="274"/>
      <c r="K22" s="274"/>
      <c r="L22" s="274"/>
      <c r="M22" s="275"/>
      <c r="N22" s="273"/>
      <c r="O22" s="274"/>
      <c r="P22" s="274"/>
      <c r="Q22" s="274"/>
      <c r="R22" s="278"/>
      <c r="S22" s="78"/>
    </row>
    <row r="23" spans="2:19" ht="15.75" x14ac:dyDescent="0.25">
      <c r="B23" s="86"/>
      <c r="C23" s="87"/>
      <c r="D23" s="87"/>
      <c r="E23" s="87"/>
      <c r="F23" s="87"/>
      <c r="G23" s="87"/>
      <c r="H23" s="87"/>
      <c r="I23" s="87"/>
      <c r="J23" s="87"/>
      <c r="K23" s="87"/>
      <c r="L23" s="87"/>
      <c r="M23" s="87"/>
      <c r="N23" s="87"/>
      <c r="O23" s="87"/>
      <c r="P23" s="87"/>
      <c r="Q23" s="87"/>
      <c r="R23" s="87"/>
      <c r="S23" s="78"/>
    </row>
    <row r="24" spans="2:19" ht="61.15" customHeight="1" thickBot="1" x14ac:dyDescent="0.3">
      <c r="B24" s="107" t="s">
        <v>143</v>
      </c>
      <c r="C24" s="324">
        <v>0.01</v>
      </c>
      <c r="D24" s="324"/>
      <c r="E24" s="261" t="s">
        <v>144</v>
      </c>
      <c r="F24" s="261"/>
      <c r="G24" s="262"/>
      <c r="H24" s="318" t="s">
        <v>165</v>
      </c>
      <c r="I24" s="319"/>
      <c r="J24" s="320"/>
      <c r="K24" s="260" t="s">
        <v>145</v>
      </c>
      <c r="L24" s="261"/>
      <c r="M24" s="261"/>
      <c r="N24" s="262"/>
      <c r="O24" s="321" t="s">
        <v>169</v>
      </c>
      <c r="P24" s="322"/>
      <c r="Q24" s="322"/>
      <c r="R24" s="323"/>
      <c r="S24" s="90"/>
    </row>
    <row r="25" spans="2:19" customForma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sheetData>
  <mergeCells count="48">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 ref="C24:D24"/>
  </mergeCells>
  <dataValidations count="21">
    <dataValidation allowBlank="1" showInputMessage="1" showErrorMessage="1" promptTitle="Dependencia" prompt="Seleccione de la lista desplegable la dependencia responsable del proceso" sqref="B4" xr:uid="{00000000-0002-0000-0200-000000000000}"/>
    <dataValidation allowBlank="1" showInputMessage="1" showErrorMessage="1" prompt="Seleccione de la lista desplegable el nombre del proceso" sqref="B5" xr:uid="{00000000-0002-0000-0200-000001000000}"/>
    <dataValidation allowBlank="1" showInputMessage="1" showErrorMessage="1" prompt="Se cargará automáticamente el macroproceso al cual pertenece el macroproceso" sqref="K5:L5" xr:uid="{00000000-0002-0000-0200-000002000000}"/>
    <dataValidation allowBlank="1" showInputMessage="1" showErrorMessage="1" prompt="Ingrese el nombre y el cargo de la persona responsable de la medición del indicador._x000a_Ej: Juan Perez - Profesional Univeristario " sqref="K6:L6" xr:uid="{00000000-0002-0000-0200-000003000000}"/>
    <dataValidation allowBlank="1" showInputMessage="1" showErrorMessage="1" prompt="Se cargará automaticamente el nombre del indicador que definió en la caracterización" sqref="B8" xr:uid="{00000000-0002-0000-0200-000004000000}"/>
    <dataValidation allowBlank="1" showInputMessage="1" showErrorMessage="1" prompt="Se cargará automaticamente el líder del proceso seleccionado. Por favor válidelo y retroalimente al enlace de la OAP." sqref="B6" xr:uid="{00000000-0002-0000-0200-000005000000}"/>
    <dataValidation allowBlank="1" showInputMessage="1" showErrorMessage="1" prompt="Se cargará automáticamente el tipo de indicador que definió en la caracterización." sqref="K8:L8" xr:uid="{00000000-0002-0000-0200-000006000000}"/>
    <dataValidation allowBlank="1" showInputMessage="1" showErrorMessage="1" prompt="Elija de la lista desplegable si el indicador es acumulado (cuando trae información previa a esta medición) o no acumulado (cuando inicia la medición en este periodo)." sqref="O8:P8" xr:uid="{00000000-0002-0000-0200-000007000000}"/>
    <dataValidation allowBlank="1" showInputMessage="1" showErrorMessage="1" prompt="Defina en esta casilla lo que busca medir, el objetivo del indicador es un paso previo a definir el indicador, y su precisión es muy importante.  Debe ser i) específicos, ii) Alcanzable,  iii) medibles, " sqref="B9" xr:uid="{00000000-0002-0000-0200-000008000000}"/>
    <dataValidation allowBlank="1" showInputMessage="1" showErrorMessage="1" prompt="Amplie el objetivo del indicador, contestando preguntas como  ¿qué?, ¿para qué?, ¿cómo?" sqref="B10" xr:uid="{00000000-0002-0000-0200-000009000000}"/>
    <dataValidation allowBlank="1" showInputMessage="1" showErrorMessage="1" prompt="Se cargará automaticamente el objetivo del proceso que definió en la caracterización." sqref="B11" xr:uid="{00000000-0002-0000-0200-00000A000000}"/>
    <dataValidation allowBlank="1" showInputMessage="1" showErrorMessage="1" prompt="Defina la relación mátematica que se constituirá como la fórmula de su indicador" sqref="B13" xr:uid="{00000000-0002-0000-0200-00000B000000}"/>
    <dataValidation allowBlank="1" showInputMessage="1" showErrorMessage="1" prompt="En cada casilla defina el nombre de las variables de su indicador" sqref="C13:D13" xr:uid="{00000000-0002-0000-0200-00000C000000}"/>
    <dataValidation allowBlank="1" showInputMessage="1" showErrorMessage="1" prompt="Describa brevemente la variable definida" sqref="E13:H13" xr:uid="{00000000-0002-0000-0200-00000D000000}"/>
    <dataValidation allowBlank="1" showInputMessage="1" showErrorMessage="1" prompt="Seleccione de la lista desplegable la unidad de medida de cada una de sus variables." sqref="I13:M13" xr:uid="{00000000-0002-0000-0200-00000E000000}"/>
    <dataValidation allowBlank="1" showInputMessage="1" showErrorMessage="1" prompt="Aclara de donde tomará la información para el cálculo del indicador" sqref="N13:R13" xr:uid="{00000000-0002-0000-0200-00000F000000}"/>
    <dataValidation allowBlank="1" showInputMessage="1" showErrorMessage="1" prompt="Seleccione la periodicidad con la que se va a medir el indicador. Solo pueed seleccionar una." sqref="B18" xr:uid="{00000000-0002-0000-0200-000010000000}"/>
    <dataValidation allowBlank="1" showInputMessage="1" showErrorMessage="1" prompt="Seleccione con una &quot;X&quot; la tendencia que debe tener el resultado del indicador" sqref="B21:B22" xr:uid="{00000000-0002-0000-0200-000011000000}"/>
    <dataValidation allowBlank="1" showInputMessage="1" showErrorMessage="1" prompt="Defina la meta del indicador, teniendo en cuenta la tendencia establecida" sqref="B24" xr:uid="{00000000-0002-0000-0200-000012000000}"/>
    <dataValidation allowBlank="1" showInputMessage="1" showErrorMessage="1" prompt="En caso de contar con información previa de la medición, establezca cul es la linea de partida para la medición de su indicador" sqref="E24:G24" xr:uid="{00000000-0002-0000-0200-000013000000}"/>
    <dataValidation allowBlank="1" showInputMessage="1" showErrorMessage="1" prompt="Si existe linea base, por favor indique en esta casilla desde que fuente de información  se tomarón los datos" sqref="K24:N24" xr:uid="{00000000-0002-0000-0200-000014000000}"/>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(2019-05-06)</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16000000}">
          <x14:formula1>
            <xm:f>'C:\Users\ccaicedo\Downloads\[GD01 GESTION DOCUMENTAL (2).xlsx]Listas desplegables'!#REF!</xm:f>
          </x14:formula1>
          <xm:sqref>I14:M15 C5:J5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D65D19-B502-4E12-96D6-53A6F097E456}">
  <sheetPr>
    <pageSetUpPr fitToPage="1"/>
  </sheetPr>
  <dimension ref="B1:Y54"/>
  <sheetViews>
    <sheetView showGridLines="0" zoomScale="70" zoomScaleNormal="70" zoomScaleSheetLayoutView="100" workbookViewId="0">
      <selection activeCell="D1" sqref="D1:S1"/>
    </sheetView>
  </sheetViews>
  <sheetFormatPr baseColWidth="10" defaultColWidth="11.42578125" defaultRowHeight="15" x14ac:dyDescent="0.25"/>
  <cols>
    <col min="1" max="1" width="4" style="11" customWidth="1"/>
    <col min="2" max="2" width="33.85546875" style="11" customWidth="1"/>
    <col min="3" max="3" width="14.140625" style="11" customWidth="1"/>
    <col min="4" max="4" width="10.42578125" style="11" customWidth="1"/>
    <col min="5" max="5" width="6.5703125" style="11" customWidth="1"/>
    <col min="6" max="6" width="13" style="11" customWidth="1"/>
    <col min="7" max="7" width="10.42578125" style="11" customWidth="1"/>
    <col min="8" max="8" width="10.5703125" style="11" customWidth="1"/>
    <col min="9" max="9" width="6.5703125" style="11" customWidth="1"/>
    <col min="10" max="10" width="6.42578125" style="11" customWidth="1"/>
    <col min="11" max="11" width="10.42578125" style="11" customWidth="1"/>
    <col min="12" max="12" width="11" style="11" customWidth="1"/>
    <col min="13" max="13" width="13.5703125" style="11" customWidth="1"/>
    <col min="14" max="14" width="10.42578125" style="11" customWidth="1"/>
    <col min="15" max="15" width="6.28515625" style="11" customWidth="1"/>
    <col min="16" max="17" width="8.140625" style="11" customWidth="1"/>
    <col min="18" max="18" width="11.5703125" style="11" customWidth="1"/>
    <col min="19" max="19" width="4.42578125" style="11" customWidth="1"/>
    <col min="20" max="20" width="4.28515625" style="11" customWidth="1"/>
    <col min="21" max="21" width="57.5703125" customWidth="1"/>
    <col min="22" max="22" width="11.42578125" customWidth="1"/>
    <col min="23" max="23" width="17.5703125" customWidth="1"/>
    <col min="24" max="24" width="16.5703125" customWidth="1"/>
    <col min="25" max="25" width="11" customWidth="1"/>
    <col min="26" max="16384" width="11.42578125" style="11"/>
  </cols>
  <sheetData>
    <row r="1" spans="2:25" ht="86.25" customHeight="1" x14ac:dyDescent="0.25">
      <c r="B1" s="308"/>
      <c r="C1" s="309"/>
      <c r="D1" s="310" t="s">
        <v>105</v>
      </c>
      <c r="E1" s="310"/>
      <c r="F1" s="310"/>
      <c r="G1" s="310"/>
      <c r="H1" s="310"/>
      <c r="I1" s="310"/>
      <c r="J1" s="310"/>
      <c r="K1" s="310"/>
      <c r="L1" s="310"/>
      <c r="M1" s="310"/>
      <c r="N1" s="310"/>
      <c r="O1" s="310"/>
      <c r="P1" s="310"/>
      <c r="Q1" s="310"/>
      <c r="R1" s="310"/>
      <c r="S1" s="311"/>
    </row>
    <row r="2" spans="2:25" ht="17.45" customHeight="1" x14ac:dyDescent="0.25">
      <c r="B2" s="312"/>
      <c r="C2" s="313"/>
      <c r="D2" s="313"/>
      <c r="E2" s="313"/>
      <c r="F2" s="313"/>
      <c r="G2" s="313"/>
      <c r="H2" s="313"/>
      <c r="I2" s="313"/>
      <c r="J2" s="313"/>
      <c r="K2" s="313"/>
      <c r="L2" s="313"/>
      <c r="M2" s="313"/>
      <c r="N2" s="313"/>
      <c r="O2" s="313"/>
      <c r="P2" s="313"/>
      <c r="Q2" s="313"/>
      <c r="R2" s="313"/>
      <c r="S2" s="314"/>
    </row>
    <row r="3" spans="2:25" ht="29.25" customHeight="1" x14ac:dyDescent="0.25">
      <c r="B3" s="315" t="s">
        <v>106</v>
      </c>
      <c r="C3" s="316"/>
      <c r="D3" s="316"/>
      <c r="E3" s="316"/>
      <c r="F3" s="316"/>
      <c r="G3" s="316"/>
      <c r="H3" s="316"/>
      <c r="I3" s="316"/>
      <c r="J3" s="316"/>
      <c r="K3" s="316"/>
      <c r="L3" s="316"/>
      <c r="M3" s="316"/>
      <c r="N3" s="316"/>
      <c r="O3" s="316"/>
      <c r="P3" s="316"/>
      <c r="Q3" s="316"/>
      <c r="R3" s="316"/>
      <c r="S3" s="317"/>
    </row>
    <row r="4" spans="2:25" ht="30.2" customHeight="1" x14ac:dyDescent="0.25">
      <c r="B4" s="72" t="s">
        <v>107</v>
      </c>
      <c r="C4" s="186" t="s">
        <v>108</v>
      </c>
      <c r="D4" s="187"/>
      <c r="E4" s="187"/>
      <c r="F4" s="187"/>
      <c r="G4" s="187"/>
      <c r="H4" s="187"/>
      <c r="I4" s="187"/>
      <c r="J4" s="187"/>
      <c r="K4" s="187"/>
      <c r="L4" s="187"/>
      <c r="M4" s="187"/>
      <c r="N4" s="187"/>
      <c r="O4" s="187"/>
      <c r="P4" s="187"/>
      <c r="Q4" s="187"/>
      <c r="R4" s="187"/>
      <c r="S4" s="188"/>
    </row>
    <row r="5" spans="2:25" ht="30.2" customHeight="1" x14ac:dyDescent="0.25">
      <c r="B5" s="72" t="s">
        <v>109</v>
      </c>
      <c r="C5" s="186" t="s">
        <v>12</v>
      </c>
      <c r="D5" s="187"/>
      <c r="E5" s="187"/>
      <c r="F5" s="187"/>
      <c r="G5" s="187"/>
      <c r="H5" s="187"/>
      <c r="I5" s="187"/>
      <c r="J5" s="306"/>
      <c r="K5" s="288" t="s">
        <v>110</v>
      </c>
      <c r="L5" s="288"/>
      <c r="M5" s="294" t="str">
        <f>VLOOKUP(C5,'[3]Listas desplegables'!D3:G46,2,0)</f>
        <v>Gestión Documental</v>
      </c>
      <c r="N5" s="294"/>
      <c r="O5" s="294"/>
      <c r="P5" s="294"/>
      <c r="Q5" s="294"/>
      <c r="R5" s="294"/>
      <c r="S5" s="307"/>
    </row>
    <row r="6" spans="2:25" ht="36.75" customHeight="1" x14ac:dyDescent="0.25">
      <c r="B6" s="72" t="s">
        <v>111</v>
      </c>
      <c r="C6" s="294" t="str">
        <f>VLOOKUP(C5,'[3]Listas desplegables'!D3:G46,4,0)</f>
        <v xml:space="preserve">Director Administrativo </v>
      </c>
      <c r="D6" s="294"/>
      <c r="E6" s="294"/>
      <c r="F6" s="294"/>
      <c r="G6" s="294"/>
      <c r="H6" s="294"/>
      <c r="I6" s="294"/>
      <c r="J6" s="294"/>
      <c r="K6" s="295" t="s">
        <v>112</v>
      </c>
      <c r="L6" s="295"/>
      <c r="M6" s="296" t="s">
        <v>113</v>
      </c>
      <c r="N6" s="296"/>
      <c r="O6" s="296"/>
      <c r="P6" s="296"/>
      <c r="Q6" s="296"/>
      <c r="R6" s="296"/>
      <c r="S6" s="297"/>
    </row>
    <row r="7" spans="2:25" ht="15.75" customHeight="1" x14ac:dyDescent="0.25">
      <c r="B7" s="298"/>
      <c r="C7" s="299"/>
      <c r="D7" s="299"/>
      <c r="E7" s="299"/>
      <c r="F7" s="299"/>
      <c r="G7" s="299"/>
      <c r="H7" s="299"/>
      <c r="I7" s="299"/>
      <c r="J7" s="299"/>
      <c r="K7" s="299"/>
      <c r="L7" s="299"/>
      <c r="M7" s="299"/>
      <c r="N7" s="299"/>
      <c r="O7" s="299"/>
      <c r="P7" s="299"/>
      <c r="Q7" s="299"/>
      <c r="R7" s="299"/>
      <c r="S7" s="300"/>
    </row>
    <row r="8" spans="2:25" ht="30.75" customHeight="1" x14ac:dyDescent="0.55000000000000004">
      <c r="B8" s="72" t="s">
        <v>114</v>
      </c>
      <c r="C8" s="326" t="str">
        <f>Caracterización!W9</f>
        <v>Eficiencia en las transferencia documentales primarias de la Entidad.</v>
      </c>
      <c r="D8" s="326"/>
      <c r="E8" s="326"/>
      <c r="F8" s="326"/>
      <c r="G8" s="326"/>
      <c r="H8" s="326"/>
      <c r="I8" s="326"/>
      <c r="J8" s="326"/>
      <c r="K8" s="295" t="s">
        <v>115</v>
      </c>
      <c r="L8" s="295"/>
      <c r="M8" s="302" t="s">
        <v>16</v>
      </c>
      <c r="N8" s="302"/>
      <c r="O8" s="295" t="s">
        <v>116</v>
      </c>
      <c r="P8" s="295"/>
      <c r="Q8" s="327" t="s">
        <v>151</v>
      </c>
      <c r="R8" s="328"/>
      <c r="S8" s="329"/>
      <c r="V8" s="101"/>
    </row>
    <row r="9" spans="2:25" ht="61.5" customHeight="1" x14ac:dyDescent="0.25">
      <c r="B9" s="72" t="s">
        <v>118</v>
      </c>
      <c r="C9" s="330" t="s">
        <v>160</v>
      </c>
      <c r="D9" s="283"/>
      <c r="E9" s="283"/>
      <c r="F9" s="283"/>
      <c r="G9" s="283"/>
      <c r="H9" s="283"/>
      <c r="I9" s="283"/>
      <c r="J9" s="283"/>
      <c r="K9" s="283"/>
      <c r="L9" s="283"/>
      <c r="M9" s="283"/>
      <c r="N9" s="283"/>
      <c r="O9" s="283"/>
      <c r="P9" s="283"/>
      <c r="Q9" s="283"/>
      <c r="R9" s="283"/>
      <c r="S9" s="284"/>
      <c r="U9" s="105"/>
    </row>
    <row r="10" spans="2:25" ht="57" customHeight="1" x14ac:dyDescent="0.25">
      <c r="B10" s="72" t="s">
        <v>119</v>
      </c>
      <c r="C10" s="281" t="s">
        <v>162</v>
      </c>
      <c r="D10" s="281"/>
      <c r="E10" s="281"/>
      <c r="F10" s="281"/>
      <c r="G10" s="281"/>
      <c r="H10" s="281"/>
      <c r="I10" s="281"/>
      <c r="J10" s="281"/>
      <c r="K10" s="281"/>
      <c r="L10" s="281"/>
      <c r="M10" s="281"/>
      <c r="N10" s="281"/>
      <c r="O10" s="281"/>
      <c r="P10" s="281"/>
      <c r="Q10" s="281"/>
      <c r="R10" s="281"/>
      <c r="S10" s="282"/>
    </row>
    <row r="11" spans="2:25" ht="53.25" customHeight="1" x14ac:dyDescent="0.25">
      <c r="B11" s="73" t="s">
        <v>120</v>
      </c>
      <c r="C11" s="283" t="str">
        <f>Caracterización!P7</f>
        <v>Determinar políticas, lineamientos, procedimientos, instructivos, planes y programas específicos para la normalización de la Gestión Documental en la Entidad, así como la verificación y seguimiento de la aplicación de los mismos, con el fin de proteger el patrimonio documental, facilitar su uso y disposición, alineándose con los objetivos estratégicos y misionales en busca de la eficiencia y transparencia administrativa.</v>
      </c>
      <c r="D11" s="283"/>
      <c r="E11" s="283"/>
      <c r="F11" s="283"/>
      <c r="G11" s="283"/>
      <c r="H11" s="283"/>
      <c r="I11" s="283"/>
      <c r="J11" s="283"/>
      <c r="K11" s="283"/>
      <c r="L11" s="283"/>
      <c r="M11" s="283"/>
      <c r="N11" s="283"/>
      <c r="O11" s="283"/>
      <c r="P11" s="283"/>
      <c r="Q11" s="283"/>
      <c r="R11" s="283"/>
      <c r="S11" s="284"/>
    </row>
    <row r="12" spans="2:25" ht="14.25" customHeight="1" x14ac:dyDescent="0.25">
      <c r="B12" s="285"/>
      <c r="C12" s="286"/>
      <c r="D12" s="286"/>
      <c r="E12" s="286"/>
      <c r="F12" s="286"/>
      <c r="G12" s="286"/>
      <c r="H12" s="286"/>
      <c r="I12" s="286"/>
      <c r="J12" s="286"/>
      <c r="K12" s="286"/>
      <c r="L12" s="286"/>
      <c r="M12" s="286"/>
      <c r="N12" s="286"/>
      <c r="O12" s="286"/>
      <c r="P12" s="286"/>
      <c r="Q12" s="286"/>
      <c r="R12" s="286"/>
      <c r="S12" s="287"/>
    </row>
    <row r="13" spans="2:25" s="16" customFormat="1" ht="30.2" customHeight="1" x14ac:dyDescent="0.25">
      <c r="B13" s="74" t="s">
        <v>121</v>
      </c>
      <c r="C13" s="145" t="s">
        <v>122</v>
      </c>
      <c r="D13" s="147"/>
      <c r="E13" s="145" t="s">
        <v>123</v>
      </c>
      <c r="F13" s="146"/>
      <c r="G13" s="146"/>
      <c r="H13" s="147"/>
      <c r="I13" s="288" t="s">
        <v>124</v>
      </c>
      <c r="J13" s="288"/>
      <c r="K13" s="288"/>
      <c r="L13" s="288"/>
      <c r="M13" s="288"/>
      <c r="N13" s="288" t="s">
        <v>125</v>
      </c>
      <c r="O13" s="288"/>
      <c r="P13" s="288"/>
      <c r="Q13" s="288"/>
      <c r="R13" s="289"/>
      <c r="S13" s="290"/>
      <c r="U13"/>
      <c r="V13"/>
      <c r="W13"/>
      <c r="X13"/>
      <c r="Y13"/>
    </row>
    <row r="14" spans="2:25" ht="99.75" customHeight="1" x14ac:dyDescent="0.25">
      <c r="B14" s="291" t="s">
        <v>152</v>
      </c>
      <c r="C14" s="292" t="s">
        <v>153</v>
      </c>
      <c r="D14" s="292"/>
      <c r="E14" s="292" t="s">
        <v>154</v>
      </c>
      <c r="F14" s="292"/>
      <c r="G14" s="292"/>
      <c r="H14" s="292"/>
      <c r="I14" s="292" t="s">
        <v>155</v>
      </c>
      <c r="J14" s="292"/>
      <c r="K14" s="292"/>
      <c r="L14" s="292"/>
      <c r="M14" s="292"/>
      <c r="N14" s="292" t="s">
        <v>156</v>
      </c>
      <c r="O14" s="292"/>
      <c r="P14" s="292"/>
      <c r="Q14" s="292"/>
      <c r="R14" s="331"/>
      <c r="S14" s="290"/>
      <c r="U14" s="104"/>
    </row>
    <row r="15" spans="2:25" ht="132" customHeight="1" x14ac:dyDescent="0.25">
      <c r="B15" s="291"/>
      <c r="C15" s="292" t="s">
        <v>157</v>
      </c>
      <c r="D15" s="292"/>
      <c r="E15" s="292" t="s">
        <v>158</v>
      </c>
      <c r="F15" s="292"/>
      <c r="G15" s="292"/>
      <c r="H15" s="292"/>
      <c r="I15" s="292" t="s">
        <v>155</v>
      </c>
      <c r="J15" s="292"/>
      <c r="K15" s="292"/>
      <c r="L15" s="292"/>
      <c r="M15" s="292"/>
      <c r="N15" s="292" t="s">
        <v>159</v>
      </c>
      <c r="O15" s="292"/>
      <c r="P15" s="292"/>
      <c r="Q15" s="292"/>
      <c r="R15" s="331"/>
      <c r="S15" s="290"/>
    </row>
    <row r="16" spans="2:25" x14ac:dyDescent="0.25">
      <c r="B16" s="269"/>
      <c r="C16" s="270"/>
      <c r="D16" s="270"/>
      <c r="E16" s="270"/>
      <c r="F16" s="270"/>
      <c r="G16" s="270"/>
      <c r="H16" s="270"/>
      <c r="I16" s="270"/>
      <c r="J16" s="270"/>
      <c r="K16" s="270"/>
      <c r="L16" s="270"/>
      <c r="M16" s="270"/>
      <c r="N16" s="270"/>
      <c r="O16" s="270"/>
      <c r="P16" s="270"/>
      <c r="Q16" s="270"/>
      <c r="R16" s="270"/>
      <c r="S16" s="271"/>
    </row>
    <row r="17" spans="2:19" ht="18" x14ac:dyDescent="0.25">
      <c r="B17" s="75"/>
      <c r="C17" s="76"/>
      <c r="D17" s="76"/>
      <c r="E17" s="76"/>
      <c r="F17" s="76"/>
      <c r="G17" s="76"/>
      <c r="H17" s="76"/>
      <c r="I17" s="76"/>
      <c r="J17" s="76"/>
      <c r="K17" s="76"/>
      <c r="L17" s="76"/>
      <c r="M17" s="76"/>
      <c r="N17" s="76"/>
      <c r="O17" s="76"/>
      <c r="P17" s="76"/>
      <c r="Q17" s="76"/>
      <c r="R17" s="77"/>
      <c r="S17" s="78"/>
    </row>
    <row r="18" spans="2:19" ht="18" x14ac:dyDescent="0.25">
      <c r="B18" s="79" t="s">
        <v>133</v>
      </c>
      <c r="C18" s="80" t="s">
        <v>134</v>
      </c>
      <c r="D18" s="81"/>
      <c r="E18" s="80"/>
      <c r="F18" s="80" t="s">
        <v>136</v>
      </c>
      <c r="G18" s="81"/>
      <c r="H18" s="80"/>
      <c r="I18" s="80" t="s">
        <v>137</v>
      </c>
      <c r="J18" s="80"/>
      <c r="K18" s="103" t="s">
        <v>135</v>
      </c>
      <c r="L18" s="80"/>
      <c r="M18" s="80" t="s">
        <v>138</v>
      </c>
      <c r="N18" s="81"/>
      <c r="O18" s="80"/>
      <c r="P18" s="80"/>
      <c r="Q18" s="80"/>
      <c r="R18" s="82"/>
      <c r="S18" s="78"/>
    </row>
    <row r="19" spans="2:19" ht="18" x14ac:dyDescent="0.25">
      <c r="B19" s="83"/>
      <c r="C19" s="84"/>
      <c r="D19" s="84"/>
      <c r="E19" s="84"/>
      <c r="F19" s="84"/>
      <c r="G19" s="84"/>
      <c r="H19" s="84"/>
      <c r="I19" s="84"/>
      <c r="J19" s="84"/>
      <c r="K19" s="84"/>
      <c r="L19" s="84"/>
      <c r="M19" s="84"/>
      <c r="N19" s="84"/>
      <c r="O19" s="84"/>
      <c r="P19" s="84"/>
      <c r="Q19" s="84"/>
      <c r="R19" s="85"/>
      <c r="S19" s="78"/>
    </row>
    <row r="20" spans="2:19" ht="15.75" x14ac:dyDescent="0.25">
      <c r="B20" s="86"/>
      <c r="C20" s="87"/>
      <c r="D20" s="87"/>
      <c r="E20" s="87"/>
      <c r="F20" s="87"/>
      <c r="G20" s="87"/>
      <c r="H20" s="87"/>
      <c r="I20" s="87"/>
      <c r="J20" s="87"/>
      <c r="K20" s="87"/>
      <c r="L20" s="87"/>
      <c r="M20" s="87"/>
      <c r="N20" s="87"/>
      <c r="O20" s="87"/>
      <c r="P20" s="87"/>
      <c r="Q20" s="87"/>
      <c r="R20" s="87"/>
      <c r="S20" s="78"/>
    </row>
    <row r="21" spans="2:19" ht="18" x14ac:dyDescent="0.25">
      <c r="B21" s="272" t="s">
        <v>139</v>
      </c>
      <c r="C21" s="273" t="s">
        <v>140</v>
      </c>
      <c r="D21" s="274"/>
      <c r="E21" s="274"/>
      <c r="F21" s="274"/>
      <c r="G21" s="275"/>
      <c r="H21" s="88"/>
      <c r="I21" s="276" t="s">
        <v>141</v>
      </c>
      <c r="J21" s="276"/>
      <c r="K21" s="276"/>
      <c r="L21" s="276"/>
      <c r="M21" s="277"/>
      <c r="N21" s="273" t="s">
        <v>142</v>
      </c>
      <c r="O21" s="274"/>
      <c r="P21" s="274"/>
      <c r="Q21" s="274"/>
      <c r="R21" s="278"/>
      <c r="S21" s="78"/>
    </row>
    <row r="22" spans="2:19" ht="18" x14ac:dyDescent="0.25">
      <c r="B22" s="272"/>
      <c r="C22" s="334" t="s">
        <v>135</v>
      </c>
      <c r="D22" s="335"/>
      <c r="E22" s="335"/>
      <c r="F22" s="335"/>
      <c r="G22" s="336"/>
      <c r="H22" s="273"/>
      <c r="I22" s="274"/>
      <c r="J22" s="274"/>
      <c r="K22" s="274"/>
      <c r="L22" s="274"/>
      <c r="M22" s="275"/>
      <c r="N22" s="273"/>
      <c r="O22" s="274"/>
      <c r="P22" s="274"/>
      <c r="Q22" s="274"/>
      <c r="R22" s="278"/>
      <c r="S22" s="78"/>
    </row>
    <row r="23" spans="2:19" ht="15.75" x14ac:dyDescent="0.25">
      <c r="B23" s="86"/>
      <c r="C23" s="87"/>
      <c r="D23" s="87"/>
      <c r="E23" s="87"/>
      <c r="F23" s="87"/>
      <c r="G23" s="87"/>
      <c r="H23" s="87"/>
      <c r="I23" s="87"/>
      <c r="J23" s="87"/>
      <c r="K23" s="87"/>
      <c r="L23" s="87"/>
      <c r="M23" s="87"/>
      <c r="N23" s="87"/>
      <c r="O23" s="87"/>
      <c r="P23" s="87"/>
      <c r="Q23" s="87"/>
      <c r="R23" s="87"/>
      <c r="S23" s="78"/>
    </row>
    <row r="24" spans="2:19" ht="82.15" customHeight="1" x14ac:dyDescent="0.25">
      <c r="B24" s="89" t="s">
        <v>143</v>
      </c>
      <c r="C24" s="337">
        <v>0.8</v>
      </c>
      <c r="D24" s="338"/>
      <c r="E24" s="260" t="s">
        <v>144</v>
      </c>
      <c r="F24" s="261"/>
      <c r="G24" s="262"/>
      <c r="H24" s="332" t="s">
        <v>161</v>
      </c>
      <c r="I24" s="267"/>
      <c r="J24" s="268"/>
      <c r="K24" s="260" t="s">
        <v>145</v>
      </c>
      <c r="L24" s="261"/>
      <c r="M24" s="261"/>
      <c r="N24" s="262"/>
      <c r="O24" s="333" t="s">
        <v>161</v>
      </c>
      <c r="P24" s="267"/>
      <c r="Q24" s="267"/>
      <c r="R24" s="268"/>
      <c r="S24" s="90"/>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8">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 ref="C24:D24"/>
    <mergeCell ref="C11:S11"/>
    <mergeCell ref="B12:S12"/>
    <mergeCell ref="C10:S10"/>
    <mergeCell ref="C9:S9"/>
    <mergeCell ref="C13:D13"/>
    <mergeCell ref="E13:H13"/>
    <mergeCell ref="I13:M13"/>
    <mergeCell ref="N13:R13"/>
    <mergeCell ref="S13:S15"/>
    <mergeCell ref="B14:B15"/>
    <mergeCell ref="C14:D14"/>
    <mergeCell ref="E14:H14"/>
    <mergeCell ref="I14:M14"/>
    <mergeCell ref="N14:R14"/>
    <mergeCell ref="C15:D15"/>
    <mergeCell ref="E15:H15"/>
    <mergeCell ref="C5:J5"/>
    <mergeCell ref="K5:L5"/>
    <mergeCell ref="M5:S5"/>
    <mergeCell ref="B1:C1"/>
    <mergeCell ref="D1:S1"/>
    <mergeCell ref="B2:S2"/>
    <mergeCell ref="B3:S3"/>
    <mergeCell ref="C4:S4"/>
    <mergeCell ref="C6:J6"/>
    <mergeCell ref="K6:L6"/>
    <mergeCell ref="M6:S6"/>
    <mergeCell ref="B7:S7"/>
    <mergeCell ref="C8:J8"/>
    <mergeCell ref="K8:L8"/>
    <mergeCell ref="M8:N8"/>
    <mergeCell ref="O8:P8"/>
    <mergeCell ref="Q8:S8"/>
  </mergeCells>
  <dataValidations count="21">
    <dataValidation allowBlank="1" showInputMessage="1" showErrorMessage="1" prompt="Si existe linea base, por favor indique en esta casilla desde que fuente de información  se tomarón los datos" sqref="K24:N24" xr:uid="{D620BD07-6F0F-43C7-8047-AE1142253BF1}"/>
    <dataValidation allowBlank="1" showInputMessage="1" showErrorMessage="1" prompt="En caso de contar con información previa de la medición, establezca cul es la linea de partida para la medición de su indicador" sqref="E24:G24" xr:uid="{57134192-A034-4DD3-B6B9-D352567401EE}"/>
    <dataValidation allowBlank="1" showInputMessage="1" showErrorMessage="1" prompt="Defina la meta del indicador, teniendo en cuenta la tendencia establecida" sqref="B24" xr:uid="{B9005155-B496-41A2-92FE-452CD8DF6718}"/>
    <dataValidation allowBlank="1" showInputMessage="1" showErrorMessage="1" prompt="Seleccione con una &quot;X&quot; la tendencia que debe tener el resultado del indicador" sqref="B21:B22" xr:uid="{9AA518D4-9A91-471E-B552-C1579184384B}"/>
    <dataValidation allowBlank="1" showInputMessage="1" showErrorMessage="1" prompt="Seleccione la periodicidad con la que se va a medir el indicador. Solo pueed seleccionar una." sqref="B18" xr:uid="{ABA08EA9-D96B-4EB2-BACB-7478366D2494}"/>
    <dataValidation allowBlank="1" showInputMessage="1" showErrorMessage="1" prompt="Aclara de donde tomará la información para el cálculo del indicador" sqref="N13:R13" xr:uid="{3C876404-58BF-4DF5-969F-1D1AC6BD4B64}"/>
    <dataValidation allowBlank="1" showInputMessage="1" showErrorMessage="1" prompt="Seleccione de la lista desplegable la unidad de medida de cada una de sus variables." sqref="I13:M13" xr:uid="{667E2477-FA87-407D-962B-2895AF17F16A}"/>
    <dataValidation allowBlank="1" showInputMessage="1" showErrorMessage="1" prompt="Describa brevemente la variable definida" sqref="E13:H13" xr:uid="{19819734-257C-4FA9-B037-835DBBA8ABCF}"/>
    <dataValidation allowBlank="1" showInputMessage="1" showErrorMessage="1" prompt="En cada casilla defina el nombre de las variables de su indicador" sqref="C13:D13" xr:uid="{2C92E61D-41A6-43CE-83DE-2E0CCE78691A}"/>
    <dataValidation allowBlank="1" showInputMessage="1" showErrorMessage="1" prompt="Defina la relación mátematica que se constituirá como la fórmula de su indicador" sqref="B13" xr:uid="{E3BFB3C5-585A-42BE-B710-764B0FE9D832}"/>
    <dataValidation allowBlank="1" showInputMessage="1" showErrorMessage="1" prompt="Se cargará automaticamente el objetivo del proceso que definió en la caracterización." sqref="B11" xr:uid="{DD7434D6-A25F-4975-9B2E-38AB1DF448BB}"/>
    <dataValidation allowBlank="1" showInputMessage="1" showErrorMessage="1" prompt="Amplie el objetivo del indicador, contestando preguntas como  ¿qué?, ¿para qué?, ¿cómo?" sqref="B10" xr:uid="{FA4AA7CE-B0A1-40F2-8476-C42D86711D11}"/>
    <dataValidation allowBlank="1" showInputMessage="1" showErrorMessage="1" prompt="Defina en esta casilla lo que busca medir, el objetivo del indicador es un paso previo a definir el indicador, y su precisión es muy importante.  Debe ser i) específicos, ii) Alcanzable,  iii) medibles, " sqref="B9" xr:uid="{B12BBF62-9E71-416D-BA1D-8D5227D91198}"/>
    <dataValidation allowBlank="1" showInputMessage="1" showErrorMessage="1" prompt="Elija de la lista desplegable si el indicador es acumulado (cuando trae información previa a esta medición) o no acumulado (cuando inicia la medición en este periodo)." sqref="O8:P8" xr:uid="{70C08969-0771-4F20-8808-B98959B58C31}"/>
    <dataValidation allowBlank="1" showInputMessage="1" showErrorMessage="1" prompt="Se cargará automáticamente el tipo de indicador que definió en la caracterización." sqref="K8:L8" xr:uid="{9AC340B4-DF1C-4671-8181-3CD86E7F7033}"/>
    <dataValidation allowBlank="1" showInputMessage="1" showErrorMessage="1" prompt="Se cargará automaticamente el líder del proceso seleccionado. Por favor válidelo y retroalimente al enlace de la OAP." sqref="B6" xr:uid="{BA72070E-F15D-49DA-B2D6-30B6B67B70D8}"/>
    <dataValidation allowBlank="1" showInputMessage="1" showErrorMessage="1" prompt="Se cargará automaticamente el nombre del indicador que definió en la caracterización" sqref="B8" xr:uid="{8F4FE3D2-676C-4F1B-8753-7DC3AA7EC584}"/>
    <dataValidation allowBlank="1" showInputMessage="1" showErrorMessage="1" prompt="Ingrese el nombre y el cargo de la persona responsable de la medición del indicador._x000a_Ej: Juan Perez - Profesional Univeristario " sqref="K6:L6" xr:uid="{CE9C99F6-C091-494B-A86F-BC41A5C28012}"/>
    <dataValidation allowBlank="1" showInputMessage="1" showErrorMessage="1" prompt="Se cargará automáticamente el macroproceso al cual pertenece el macroproceso" sqref="K5:L5" xr:uid="{941D33AA-A682-4623-B306-B0B417B93012}"/>
    <dataValidation allowBlank="1" showInputMessage="1" showErrorMessage="1" prompt="Seleccione de la lista desplegable el nombre del proceso" sqref="B5" xr:uid="{4E4ACFF2-17BE-4A84-A83D-075ED5E091D3}"/>
    <dataValidation allowBlank="1" showInputMessage="1" showErrorMessage="1" promptTitle="Dependencia" prompt="Seleccione de la lista desplegable la dependencia responsable del proceso" sqref="B4" xr:uid="{60132456-44FE-4F2C-A1D0-73B3AFF33822}"/>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(2019-05-06)</oddFooter>
  </headerFooter>
  <colBreaks count="1" manualBreakCount="1">
    <brk id="2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Caracterización</vt:lpstr>
      <vt:lpstr>INDICADOR 1</vt:lpstr>
      <vt:lpstr>INDICADOR 2</vt:lpstr>
      <vt:lpstr>INDICADOR 3</vt:lpstr>
      <vt:lpstr>'INDICADOR 1'!Área_de_impresión</vt:lpstr>
      <vt:lpstr>'INDICADOR 2'!Área_de_impresión</vt:lpstr>
      <vt:lpstr>'INDICADOR 3'!Área_de_impresión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Lynda Maria Cristina Castellanos Rodriguez</dc:creator>
  <cp:keywords/>
  <dc:description/>
  <cp:lastModifiedBy>Mary Carrillo Pacheco</cp:lastModifiedBy>
  <cp:revision/>
  <dcterms:created xsi:type="dcterms:W3CDTF">2019-07-30T17:59:42Z</dcterms:created>
  <dcterms:modified xsi:type="dcterms:W3CDTF">2023-12-26T21:06:54Z</dcterms:modified>
  <cp:category/>
  <cp:contentStatus/>
</cp:coreProperties>
</file>