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defaultThemeVersion="124226"/>
  <mc:AlternateContent xmlns:mc="http://schemas.openxmlformats.org/markup-compatibility/2006">
    <mc:Choice Requires="x15">
      <x15ac:absPath xmlns:x15ac="http://schemas.microsoft.com/office/spreadsheetml/2010/11/ac" url="F:\SIC\DOSC SIGI\GESTION FINANCIERA\MODIFICADOS\"/>
    </mc:Choice>
  </mc:AlternateContent>
  <xr:revisionPtr revIDLastSave="0" documentId="13_ncr:1_{EBB001D0-592A-4FAD-A687-5C51B1B6CA4F}" xr6:coauthVersionLast="45" xr6:coauthVersionMax="45" xr10:uidLastSave="{00000000-0000-0000-0000-000000000000}"/>
  <bookViews>
    <workbookView xWindow="-120" yWindow="-120" windowWidth="15600" windowHeight="11160" xr2:uid="{00000000-000D-0000-FFFF-FFFF00000000}"/>
  </bookViews>
  <sheets>
    <sheet name="Caracterización" sheetId="5" r:id="rId1"/>
    <sheet name="INDICADOR" sheetId="6" r:id="rId2"/>
    <sheet name="NormogramaGF01" sheetId="9" r:id="rId3"/>
    <sheet name="Listas desplegables" sheetId="8" state="hidden" r:id="rId4"/>
  </sheets>
  <definedNames>
    <definedName name="_xlnm._FilterDatabase" localSheetId="2" hidden="1">NormogramaGF01!$A$20:$D$27</definedName>
    <definedName name="Apoyo">'Listas desplegables'!$G$33:$G$38</definedName>
    <definedName name="_xlnm.Print_Area" localSheetId="1">INDICADOR!$A$1:$S$24</definedName>
    <definedName name="_xlnm.Print_Area" localSheetId="2">NormogramaGF01!$A$1:$E$36</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2">#REF!</definedName>
    <definedName name="jorgito">#REF!</definedName>
    <definedName name="Misional">'Listas desplegables'!$E$14:$E$23</definedName>
    <definedName name="Misionales">'Listas desplegables'!$D$14:$D$29</definedName>
    <definedName name="sandrita" localSheetId="2">#REF!</definedName>
    <definedName name="sandrita">#REF!</definedName>
    <definedName name="Seguimiento_Evaluación_y_Control">'Listas desplegables'!$E$46</definedName>
    <definedName name="silvia" localSheetId="2">#REF!</definedName>
    <definedName name="silvia">#REF!</definedName>
    <definedName name="Tipo">'Listas desplegables'!$F$3:$F$46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6" l="1"/>
  <c r="C6" i="6"/>
  <c r="M5" i="6"/>
  <c r="E12" i="5"/>
  <c r="E7" i="5" l="1"/>
  <c r="H7" i="5"/>
</calcChain>
</file>

<file path=xl/sharedStrings.xml><?xml version="1.0" encoding="utf-8"?>
<sst xmlns="http://schemas.openxmlformats.org/spreadsheetml/2006/main" count="627" uniqueCount="420">
  <si>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</si>
  <si>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</si>
  <si>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</si>
  <si>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</si>
  <si>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</si>
  <si>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</si>
  <si>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</si>
  <si>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</si>
  <si>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</si>
  <si>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</si>
  <si>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</si>
  <si>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</si>
  <si>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</si>
  <si>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</si>
  <si>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</si>
  <si>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</si>
  <si>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</si>
  <si>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</si>
  <si>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</si>
  <si>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</si>
  <si>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</si>
  <si>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</si>
  <si>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</si>
  <si>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</si>
  <si>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</si>
  <si>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</si>
  <si>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</si>
  <si>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</si>
  <si>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</si>
  <si>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</si>
  <si>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</si>
  <si>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</si>
  <si>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</si>
  <si>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</si>
  <si>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</si>
  <si>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</si>
  <si>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</si>
  <si>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</si>
  <si>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</si>
  <si>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</si>
  <si>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</si>
  <si>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</si>
  <si>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</si>
  <si>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</si>
  <si>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</si>
  <si>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</si>
  <si>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</si>
  <si>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</si>
  <si>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</si>
  <si>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</si>
  <si>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</si>
  <si>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</si>
  <si>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</si>
  <si>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</si>
  <si>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</si>
  <si>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</si>
  <si>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</si>
  <si>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</si>
  <si>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</si>
  <si>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</si>
  <si>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</si>
  <si>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</si>
  <si>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</si>
  <si>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</si>
  <si>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</si>
  <si>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</si>
  <si>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</si>
  <si>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</si>
  <si>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</si>
  <si>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</si>
  <si>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</si>
  <si>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</si>
  <si>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</si>
  <si>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</si>
  <si>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</si>
  <si>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</si>
  <si>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</si>
  <si>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</si>
  <si>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</si>
  <si>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</si>
  <si>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</si>
  <si>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</si>
  <si>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</si>
  <si>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</si>
  <si>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</si>
  <si>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</si>
  <si>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</si>
  <si>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</si>
  <si>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</si>
  <si>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</si>
  <si>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</si>
  <si>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</si>
  <si>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</si>
  <si>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</si>
  <si>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</si>
  <si>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</si>
  <si>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</si>
  <si>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</si>
  <si>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</si>
  <si>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</si>
  <si>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</si>
  <si>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</si>
  <si>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</si>
  <si>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</si>
  <si>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</si>
  <si>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</si>
  <si>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</si>
  <si>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</si>
  <si>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</si>
  <si>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</si>
  <si>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</si>
  <si>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</si>
  <si>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</si>
  <si>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</si>
  <si>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</si>
  <si>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</si>
  <si>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</si>
  <si>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</si>
  <si>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</si>
  <si>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</si>
  <si>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</si>
  <si>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</si>
  <si>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</si>
  <si>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</si>
  <si>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</si>
  <si>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</si>
  <si>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</si>
  <si>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</si>
  <si>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</si>
  <si>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</si>
  <si>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</si>
  <si>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</si>
  <si>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</si>
  <si>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</si>
  <si>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</si>
  <si>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</si>
  <si>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</si>
  <si>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</si>
  <si>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</si>
  <si>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</si>
  <si>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</si>
  <si>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</si>
  <si>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</si>
  <si>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</si>
  <si>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</si>
  <si>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</si>
  <si>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</si>
  <si>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</si>
  <si>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</si>
  <si>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</si>
  <si>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</si>
  <si>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</si>
  <si>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</si>
  <si>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</si>
  <si>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</si>
  <si>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</si>
  <si>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</si>
  <si>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</si>
  <si>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</si>
  <si>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</si>
  <si>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</si>
  <si>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</si>
  <si>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</si>
  <si>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</si>
  <si>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</si>
  <si>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</si>
  <si>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Grupo de trabajo de Apoyo a la Red Nacional de Protección al Consumidor</t>
  </si>
  <si>
    <t>Grupo de Trabajo de Administración de Personal</t>
  </si>
  <si>
    <t>Grupo de Trabajo de Desarrollo del Talento Humano</t>
  </si>
  <si>
    <t>Grupo de Trabajo de Control Disciplinario Interno</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</si>
  <si>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</si>
  <si>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</si>
  <si>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</si>
  <si>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</si>
  <si>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</si>
  <si>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</si>
  <si>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</si>
  <si>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</si>
  <si>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</si>
  <si>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</si>
  <si>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</si>
  <si>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</si>
  <si>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</si>
  <si>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</si>
  <si>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</si>
  <si>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</si>
  <si>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</si>
  <si>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</si>
  <si>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</si>
  <si>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</si>
  <si>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</si>
  <si>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</si>
  <si>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</si>
  <si>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</si>
  <si>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</si>
  <si>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</si>
  <si>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</si>
  <si>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</si>
  <si>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</si>
  <si>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</si>
  <si>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</si>
  <si>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</si>
  <si>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</si>
  <si>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</si>
  <si>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Oficina de Control Interno </t>
  </si>
  <si>
    <t>Grupo de Trabajo de Servicios Tecnológicos</t>
  </si>
  <si>
    <t>Grupo de Trabajo Gestión de Información y Proyectos Informaticos</t>
  </si>
  <si>
    <r>
      <t>Grupo de Trabajo Sistemas de Información  </t>
    </r>
    <r>
      <rPr>
        <sz val="9"/>
        <color indexed="23"/>
        <rFont val="Arial Narrow"/>
        <family val="2"/>
      </rPr>
      <t>    </t>
    </r>
  </si>
  <si>
    <t>Grupo de Trabajo de Informática Forense y Seguridad Digital</t>
  </si>
  <si>
    <t>Grupo de Atención al Ciudadano</t>
  </si>
  <si>
    <t>Grupo de Formación</t>
  </si>
  <si>
    <t>Grupo de Comunicación</t>
  </si>
  <si>
    <t>Grupo de Trabajo Cobro Coactivo</t>
  </si>
  <si>
    <t>Gestión de Trabajo Gestión Judicial</t>
  </si>
  <si>
    <t xml:space="preserve"> Grupo de Trabajo de Regulación</t>
  </si>
  <si>
    <t>DESPACHO DEL SUPERINTENDENTE </t>
  </si>
  <si>
    <t>Oficina de Tecnología e Informática </t>
  </si>
  <si>
    <t>Oficina de Servicios al Consumidor y de Apoyo Empresarial </t>
  </si>
  <si>
    <t>Oficina Asesora Jurídica </t>
  </si>
  <si>
    <t>Oficina Asesora de Planeación </t>
  </si>
  <si>
    <t>Grupo de Trabajo de Estudios Económicos</t>
  </si>
  <si>
    <t>Grupo de Trabajo de Asuntos Internacionales</t>
  </si>
  <si>
    <t>DESPACHO DEL SUPERINTENDENTE DELEGADO PARA LA PROTECCIÓN DE LA COMPETENCIA </t>
  </si>
  <si>
    <t>Dirección de Cámaras de Comercio </t>
  </si>
  <si>
    <t>DESPACHO DEL SUPERINTENDENTE DELEGADO PARA LA PROTECCIÓN DEL CONSUMIDOR </t>
  </si>
  <si>
    <t>Dirección de Investigaciones de Protección al Consumidor </t>
  </si>
  <si>
    <t>Dirección de Investigaciones de Protección de Usuarios de Servicios de Comunicaciones </t>
  </si>
  <si>
    <t>DESPACHO DEL SUPERINTENDENTE DELEGADO PARA EL CONTROL Y VERIFICACIÓN DE REGLAMENTOS TÉCNICOS Y METROLOGÍA LEGAL </t>
  </si>
  <si>
    <t>Dirección de Investigaciones para el Control y Verificación de Reglamentos Técnicos y Metrología Legal. </t>
  </si>
  <si>
    <t>DESPACHO DEL SUPERINTENDENTE DELEGADO PARA LA PROTECCIÓN DE DATOS PERSONALES </t>
  </si>
  <si>
    <t>Dirección de Investigación de Protección de Datos Personales </t>
  </si>
  <si>
    <t>DESPACHO DEL SUPERINTENDENTE DELEGADO PARA LA PROPIEDAD INDUSTRIAL </t>
  </si>
  <si>
    <t>Dirección de Signos Distintivos </t>
  </si>
  <si>
    <t>Dirección de Nuevas Creaciones </t>
  </si>
  <si>
    <t>DESPACHO DEL SUPERINTENDENTE DELEGADO PARA ASUNTOS JURISDICCIONALES </t>
  </si>
  <si>
    <t>SECRETARÍA GENERAL. </t>
  </si>
  <si>
    <t>Dirección Financiera </t>
  </si>
  <si>
    <t>Dirección Administrativa </t>
  </si>
  <si>
    <t>Grupo de Trabajo de Notificaciones y Certificaciones</t>
  </si>
  <si>
    <t>Grupo de Trabajo  Contratación</t>
  </si>
  <si>
    <t>Grupo de Trabajo de Gestión Documental y Recursos Fisicos</t>
  </si>
  <si>
    <t>CÓDIGO:</t>
  </si>
  <si>
    <t>VERSIÓN:</t>
  </si>
  <si>
    <t>FECHA:</t>
  </si>
  <si>
    <t>Inicia con el procesamiento de la información contable y de pagos y finaliza con los diferentes informes financieros para la toma de decisiones.</t>
  </si>
  <si>
    <t>Contaduría General de la Nación - CGN
Ministerio de Hacienda y Crédito Público - MHCP</t>
  </si>
  <si>
    <t>x</t>
  </si>
  <si>
    <t>Todos los procesos de la Entidad.</t>
  </si>
  <si>
    <t>Todos los procesos de la Entidad</t>
  </si>
  <si>
    <t>Director Financiero
Servidores públicos o contratistas asignados al proceso de contabilidad</t>
  </si>
  <si>
    <t>GF01 Contable</t>
  </si>
  <si>
    <t>Entes de control
Proveedores entidades públicas, cajas de compensación, entidades prestadoras de servicios públicos, empresas prestadoras  de salud y pensiones, FOSYGA, Ministerio de Hacienda y Crédito Público</t>
  </si>
  <si>
    <t xml:space="preserve">Obligación presupuestal registrada en SIIF </t>
  </si>
  <si>
    <t>GF01 Contable
GF03 Tesorería</t>
  </si>
  <si>
    <t>Entes de control
Contaduría General de la Nación
Ministerio de Hacienda y Crédito Público
Entidades públicas recíprocas.</t>
  </si>
  <si>
    <t>Informes de demandas en contra y a favor de la Entidad
Pasivo laboral a 31 de diciembre de cada año
Movimiento de almacén
Inversiones</t>
  </si>
  <si>
    <t>Notas contables (documentos contables manuales SIIF)</t>
  </si>
  <si>
    <t>Contaduría General de la Nación, entes de Control, Ministerio de Comercio, Industria y Turismo y Ministerio de Hacienda y Crédito Público, Departamento Nacional de Planeación DNP, ciudadanía</t>
  </si>
  <si>
    <t>Contaduría General de la Nación</t>
  </si>
  <si>
    <t>Hechos, transacciones y   operaciones financieras, económicas,  sociales y ambientales generadas por la Superintendencia</t>
  </si>
  <si>
    <t xml:space="preserve">Estados Financieros </t>
  </si>
  <si>
    <t>Superintendente de Industria y Comercio
Director Financiero
Servidor público con funciones de contador.</t>
  </si>
  <si>
    <t>SC03 Gestión Ambiental</t>
  </si>
  <si>
    <t>Lineamientos y metodologías de gestión Ambiental</t>
  </si>
  <si>
    <t>Participar en actividades definidas en los programas de Gestión Ambiental</t>
  </si>
  <si>
    <t>Líder de proceso y su equipo de trabajo</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</si>
  <si>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</si>
  <si>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</si>
  <si>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</si>
  <si>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</si>
  <si>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</si>
  <si>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</si>
  <si>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</si>
  <si>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</si>
  <si>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</si>
  <si>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</si>
  <si>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</si>
  <si>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</si>
  <si>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</si>
  <si>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Seguimiento</t>
  </si>
  <si>
    <t>CI02 Seguimiento Sistema Integral de Gestión Institucional
DE02 Revisión Estratégica</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</si>
  <si>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</si>
  <si>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</si>
  <si>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</si>
  <si>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</si>
  <si>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</si>
  <si>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</si>
  <si>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</si>
  <si>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</si>
  <si>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</si>
  <si>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</si>
  <si>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</si>
  <si>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</si>
  <si>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</si>
  <si>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</si>
  <si>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</si>
  <si>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 xml:space="preserve"> Información de cumplimiento de actividades establecidas en Planes, Programas y Proyectos.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</si>
  <si>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</si>
  <si>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 xml:space="preserve">
DE01 Formulación Estratégica 
DE02 Revisión Estratégica</t>
  </si>
  <si>
    <t>Plan Estratégico Sectorial
Plan Estratégico Institucional
Régimen de Contabilidad Pública
Circulares y resoluciones internas y externas
Leyes y decretos
Proyecto de Inversión
Plan Anual de Adquisiciones de la vigencia anterior
Plan de Acción de la vigencia anterior
Planes de Mejoramiento
Mapa de Riesgos
Indicadores
Encuestas y otros mecanismos de retroalimentación de los grupos de valor</t>
  </si>
  <si>
    <t>Director Financiero
Contadora de la Entidad
Secretaria General</t>
  </si>
  <si>
    <t>GF01-C01</t>
  </si>
  <si>
    <t xml:space="preserve">Realizar el registro de las operaciones y transacciones económicas que afectan la situación patrimonial de la Superintendencia de Industria y Comercio, dando cumplimiento a las políticas, principios, metodologías y procedimientos para tal fin. </t>
  </si>
  <si>
    <t xml:space="preserve">Establecer los lineamientos para realizar el registro de las operaciones y transacciones económicas que afectan la situación patrimonial de la Superintendencia de Industria y Comercio, dando cumplimiento a las políticas, principios, metodologías y procedimientos para tal fin. </t>
  </si>
  <si>
    <r>
      <t xml:space="preserve">Plan de Acción Institucional
</t>
    </r>
    <r>
      <rPr>
        <sz val="11"/>
        <rFont val="Arial"/>
        <family val="2"/>
      </rPr>
      <t>Circulares y/o resoluciones internas
Cronogramas internos
Políticas Contables SIC
Procedimientos</t>
    </r>
  </si>
  <si>
    <t>Recibir y verificar los soportes y generar la cuenta por pagar en SIIF. De acuerdo con lo establecido en el Procedimiento GF01 - P01 Gestión Contable.</t>
  </si>
  <si>
    <t>Proveedores
Entidades Públicas
 Cajas de Compensación
Entidades prestadoras de servicios públicos
Empresas prestadoras  de salud y pensiones
 FOSYGA
DIAN</t>
  </si>
  <si>
    <t>Cuentas de cobro
Servicios Públicos
Nómina
Seguridad Social
Reembolsos de caja menor
Sentencias
Liquidaciones por retiro de funcionarios de la SIC
Viáticos y gastos de viaje
 Convenios Interadministrativos
Solicitud devolución de
ingresos</t>
  </si>
  <si>
    <t>Cuenta por pagar registrada en SIIF</t>
  </si>
  <si>
    <t>Cuentas de cobro
Servicios Públicos
Nómina
Seguridad Social
Reembolsos de caja menor
Sentencias
Liquidaciones por retiro de funcionarios de la SIC
Viáticos y gastos de viaje
 Convenios Interadministrativos
Solicitud devolución de
ingresos
Cuenta por pagar</t>
  </si>
  <si>
    <t>Revisar los soportes,  liquidar los impuestos y registrar las obligaciones  de pago en SIIF. Generar el documento soporte (Obligación). De acuerdo con lo establecido en el Procedimiento GF01 - P01 Gestión Contable.</t>
  </si>
  <si>
    <t>Revisar soportes, calcular, registrar  y generar en SIIF las notas contables, de provisiones, amortizaciones, movimientos de almacén, depreciaciones y ajustes de acuerdo con lo establecido en el Procedimiento GF01 - P01 Gestión Contable.</t>
  </si>
  <si>
    <t>Elaborar, transmitir y publicar los Estados Financieros. De acuerdo con lo establecido en el Procedimiento GF01 - P01 Gestión Contable.</t>
  </si>
  <si>
    <t>NORMOGRAMA</t>
  </si>
  <si>
    <t>Fecha actualización:</t>
  </si>
  <si>
    <t>Jerarquía de la norma</t>
  </si>
  <si>
    <t>Numero / Fecha</t>
  </si>
  <si>
    <t>Título</t>
  </si>
  <si>
    <t>Artículo</t>
  </si>
  <si>
    <t>Aplicación Específica</t>
  </si>
  <si>
    <t>Constitución Política de Colombia</t>
  </si>
  <si>
    <t xml:space="preserve">Art. 354 </t>
  </si>
  <si>
    <t>por el cual se señala como responsabilidad del Contador de la Nación, la contabilidad de las entidades del Estado</t>
  </si>
  <si>
    <t>Código Civil Colombiano</t>
  </si>
  <si>
    <t>Art. 1608</t>
  </si>
  <si>
    <t>En el cual se define el estado de mora en materia de obligaciones</t>
  </si>
  <si>
    <t>Ley</t>
  </si>
  <si>
    <t>298 de 1996</t>
  </si>
  <si>
    <t>Por la cual se reglamenta el art. 354 de la CP</t>
  </si>
  <si>
    <t>Aplicación Total</t>
  </si>
  <si>
    <t>Aplicación total</t>
  </si>
  <si>
    <t xml:space="preserve"> Ley</t>
  </si>
  <si>
    <t>734 de 2002</t>
  </si>
  <si>
    <t>Código Único Disciplinario</t>
  </si>
  <si>
    <t>art 329</t>
  </si>
  <si>
    <t> Gestión de realización y cuidado de los derechos a favor del estado.</t>
  </si>
  <si>
    <t xml:space="preserve"> Ley </t>
  </si>
  <si>
    <t xml:space="preserve"> 863 de 2003</t>
  </si>
  <si>
    <t xml:space="preserve">Por la cual se establecen normas tributarias, aduaneras, fiscales y de control para estimular el crecimiento económico y el saneamiento de las finanzas públicas. </t>
  </si>
  <si>
    <t>Art. 66</t>
  </si>
  <si>
    <t> Nace la obligación de constituir el Boletín de Morosos del Estado</t>
  </si>
  <si>
    <t> Ley</t>
  </si>
  <si>
    <t xml:space="preserve">1066 de 2006, </t>
  </si>
  <si>
    <t>Por la cual se dictan normas para la normalización de la cartera pública y se dictan otras disposiciones.(Normalización Cartera Pública)</t>
  </si>
  <si>
    <t>En particular los artículos de esta Ley que homologan el sistema de gestión de cobranza en las entidades del Estado con el sistema de cobranza en materia de impuestos previsto en el Estatuto Tributario.</t>
  </si>
  <si>
    <t xml:space="preserve">1266 de 2008 </t>
  </si>
  <si>
    <t>Por el cual se dictan las disposiciones generales del hábeas data y se regula el manejo de la información contenida en la base de datos personales, en especial la financiera, crediticia, comercial, de servicios y la proveniente de terceros países y se dictan otras disposiciones.</t>
  </si>
  <si>
    <t>Artículo 2, numerales 5 y 6.</t>
  </si>
  <si>
    <t>1340 de 2009</t>
  </si>
  <si>
    <t>Por medio de la cual se dictan normas en materia de Protección de la competencia</t>
  </si>
  <si>
    <t>Artículo 26</t>
  </si>
  <si>
    <t>Garantías por integraciones empresariales</t>
  </si>
  <si>
    <t>Resolución CGN</t>
  </si>
  <si>
    <t xml:space="preserve">422 de 2011 </t>
  </si>
  <si>
    <t>Por la cual se fijan los parámetros para el envío de información a la UAE Contaduría General de la Nación relacionada con el Boletín de Deudores Morosos del Estado (BDME).</t>
  </si>
  <si>
    <t>Aplicable en relación con el reporte de terceros morosos por todo concepto con la SIC.</t>
  </si>
  <si>
    <t>Vincula en el tema de control interno contable sobre el activo de cartera y el detalle del informe anual sobre su estado y previsión de riesgos.</t>
  </si>
  <si>
    <t>248 de 2007</t>
  </si>
  <si>
    <t>Por la cual se establecen los informes y plazos para el reporte de información financiera a la CGN.</t>
  </si>
  <si>
    <t>354 de 2007</t>
  </si>
  <si>
    <r>
      <t xml:space="preserve">Por la cual se adopta el régimen de contabilidad pública </t>
    </r>
    <r>
      <rPr>
        <i/>
        <sz val="10"/>
        <color theme="1"/>
        <rFont val="Arial Narrow"/>
        <family val="2"/>
      </rPr>
      <t>conformado por el plan General de contabilidad Pública el manual de procedimientos y la doctrina contable pública.</t>
    </r>
  </si>
  <si>
    <t>355 de 2007</t>
  </si>
  <si>
    <t>Por la cual se adopta el Plan General de Contabilidad Pública</t>
  </si>
  <si>
    <t>356 de 2007</t>
  </si>
  <si>
    <t>Por la cual se adopta el manual de procedimientos del régimen de contabilidad pública.</t>
  </si>
  <si>
    <t>375 de 2007</t>
  </si>
  <si>
    <r>
      <t xml:space="preserve">Por la cual se modifica la resolución 248 de 2007 </t>
    </r>
    <r>
      <rPr>
        <i/>
        <sz val="10"/>
        <color theme="1"/>
        <rFont val="Arial Narrow"/>
        <family val="2"/>
      </rPr>
      <t>reporte de información financiera  CGN</t>
    </r>
  </si>
  <si>
    <t>357 de 2008</t>
  </si>
  <si>
    <t>Por la cual se adopta el procedimiento de control interno contable</t>
  </si>
  <si>
    <t>413 de 2011</t>
  </si>
  <si>
    <t>Por la cual se modifica el Régimen de Contabilidad Pública cuentas de presupuesto y tesorería</t>
  </si>
  <si>
    <t>EVALUACION CONTROL INTERNO CONTABLE</t>
  </si>
  <si>
    <t xml:space="preserve">Efectividad </t>
  </si>
  <si>
    <t>Medir la efectividad de los procedimientos de control y verificación de las actividades del proceso contable</t>
  </si>
  <si>
    <t>Es el resultado de la auditoría del procedimiento para la evaluación del Control Interno Contable efectuada por la Contaduría General de la Nación</t>
  </si>
  <si>
    <t>NO</t>
  </si>
  <si>
    <t>NA</t>
  </si>
  <si>
    <t>Anual</t>
  </si>
  <si>
    <t>533 de 2015</t>
  </si>
  <si>
    <t>Por la cual se adopta el Marco Normativo para Entidades de Gobierno. Hace parte integral del Régimen de Contabilidad Pública en convergencia a normas internacionales.</t>
  </si>
  <si>
    <t>Resolución  CGN</t>
  </si>
  <si>
    <t>193 de 2016</t>
  </si>
  <si>
    <t>Por la cual se adopta el procedimiento para evaluación del control interno contable</t>
  </si>
  <si>
    <t>186 de 2017</t>
  </si>
  <si>
    <t>Procedimiento para la preparación y publicación de los informes financieros y contables mensuales</t>
  </si>
  <si>
    <t>Decreto</t>
  </si>
  <si>
    <t>4886 de 2011</t>
  </si>
  <si>
    <t xml:space="preserve">Por el cual se modifica la estructura de la Superintendencia de Industria y Comercio y se determinan las funciones de sus dependencias </t>
  </si>
  <si>
    <t>Art. 23</t>
  </si>
  <si>
    <t xml:space="preserve">Funciones de la Dirección Financiera </t>
  </si>
  <si>
    <t>2674 de 2012</t>
  </si>
  <si>
    <t>Por el cual se reglamenta el Sistema de Información Financiera SIIF</t>
  </si>
  <si>
    <t>1068 de 2015</t>
  </si>
  <si>
    <t>Decreto Único Reglamentario del Sector Hacienda</t>
  </si>
  <si>
    <t>Parte 9,Titulo 1,Capitulo 1</t>
  </si>
  <si>
    <t>Características Generales y Estructura del SIIF</t>
  </si>
  <si>
    <t>445 de 2017</t>
  </si>
  <si>
    <t>Reglamenta la depuración definitiva de cartera de imposible recaudo.</t>
  </si>
  <si>
    <t xml:space="preserve">Ley </t>
  </si>
  <si>
    <t>1952 de 2019</t>
  </si>
  <si>
    <t>Código general Disciplinario (Rige a partir del 1 julio de 2021)</t>
  </si>
  <si>
    <t>1480 de 2011</t>
  </si>
  <si>
    <t>Estatuto de Protección al Consumidor</t>
  </si>
  <si>
    <t>Articulo 65</t>
  </si>
  <si>
    <t>Por el cual la SIC, deberá ordenar el archivo de los expedientes por multas por violación a normas del Estatuto del Consumidor cuyo saldo a cargo del obligado no supere el valor de 50 SMLMV y que cuya antigüedad sea por lo menos de cinco años</t>
  </si>
  <si>
    <t>1437 de 2011</t>
  </si>
  <si>
    <t xml:space="preserve">Por la cual se expide el Código de Procedimiento Administrativo y de lo Contencioso Administrativo </t>
  </si>
  <si>
    <t xml:space="preserve">Artículo 98 a 101 </t>
  </si>
  <si>
    <t>Referentes a la gestión de cobro - cartera</t>
  </si>
  <si>
    <t>57 de 1887</t>
  </si>
  <si>
    <t>962 de 2005</t>
  </si>
  <si>
    <t>Ley Antitrámites</t>
  </si>
  <si>
    <t>Articulo 15</t>
  </si>
  <si>
    <t>Por la cual se establece el derecho al turno</t>
  </si>
  <si>
    <t>4473 de 2006</t>
  </si>
  <si>
    <t>Por el cual se reglamenta la Ley 1066 de 2006</t>
  </si>
  <si>
    <t>1040 de 2019</t>
  </si>
  <si>
    <t>Por la cual se delega la firma de los actos administrativos expedidos en materia de saneamiento de Cartera</t>
  </si>
  <si>
    <t>80522 de 2017</t>
  </si>
  <si>
    <t>Por la cual se crea el Comité de Cartera de la SIC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</si>
</sst>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sz val="12"/>
      <color rgb="FFFF0000"/>
      <name val="Arial"/>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sz val="11"/>
      <color theme="1"/>
      <name val="Calibri"/>
      <family val="2"/>
      <scheme val="minor"/>
    </font>
    <font>
      <b/>
      <sz val="11"/>
      <name val="Arial"/>
      <family val="2"/>
    </font>
    <font>
      <sz val="11"/>
      <color theme="1"/>
      <name val="Arial Narrow"/>
      <family val="2"/>
    </font>
    <font>
      <b/>
      <sz val="16"/>
      <color theme="1"/>
      <name val="Arial Narrow"/>
      <family val="2"/>
    </font>
    <font>
      <b/>
      <sz val="14"/>
      <color theme="1"/>
      <name val="Arial Narrow"/>
      <family val="2"/>
    </font>
    <font>
      <sz val="10"/>
      <color theme="1"/>
      <name val="Arial Narrow"/>
      <family val="2"/>
    </font>
    <font>
      <i/>
      <sz val="10"/>
      <color theme="1"/>
      <name val="Arial Narrow"/>
      <family val="2"/>
    </font>
  </fonts>
  <fills count="11">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rgb="FFFFFF00"/>
        <bgColor indexed="64"/>
      </patternFill>
    </fill>
  </fills>
  <borders count="56">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auto="1"/>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hair">
        <color indexed="64"/>
      </left>
      <right/>
      <top style="medium">
        <color auto="1"/>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medium">
        <color indexed="64"/>
      </left>
      <right/>
      <top/>
      <bottom style="hair">
        <color auto="1"/>
      </bottom>
      <diagonal/>
    </border>
    <border>
      <left style="thin">
        <color auto="1"/>
      </left>
      <right/>
      <top style="thin">
        <color auto="1"/>
      </top>
      <bottom/>
      <diagonal/>
    </border>
    <border>
      <left style="thin">
        <color auto="1"/>
      </left>
      <right/>
      <top/>
      <bottom style="thin">
        <color auto="1"/>
      </bottom>
      <diagonal/>
    </border>
  </borders>
  <cellStyleXfs count="5">
    <xf numFmtId="0" fontId="0" fillId="0" borderId="0"/>
    <xf numFmtId="0" fontId="9" fillId="0" borderId="0" applyNumberFormat="0" applyFill="0" applyBorder="0" applyAlignment="0" applyProtection="0"/>
    <xf numFmtId="0" fontId="17" fillId="0" borderId="0"/>
    <xf numFmtId="0" fontId="17" fillId="0" borderId="0"/>
    <xf numFmtId="0" fontId="27" fillId="0" borderId="0"/>
  </cellStyleXfs>
  <cellXfs count="311">
    <xf numFmtId="0" fontId="0" fillId="0" borderId="0" xfId="0"/>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5"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Border="1" applyAlignment="1">
      <alignment vertical="center" wrapText="1"/>
    </xf>
    <xf numFmtId="0" fontId="5" fillId="0" borderId="6" xfId="0" applyFont="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22" fillId="0" borderId="0" xfId="0" applyFont="1"/>
    <xf numFmtId="0" fontId="7" fillId="3" borderId="30" xfId="0" applyFont="1" applyFill="1" applyBorder="1" applyAlignment="1">
      <alignment horizontal="center" vertical="center"/>
    </xf>
    <xf numFmtId="0" fontId="25" fillId="4" borderId="0" xfId="0" applyFont="1" applyFill="1" applyBorder="1" applyAlignment="1">
      <alignment horizontal="center"/>
    </xf>
    <xf numFmtId="0" fontId="12" fillId="0" borderId="33" xfId="0" applyFont="1" applyBorder="1" applyAlignment="1">
      <alignment horizontal="center" vertical="center"/>
    </xf>
    <xf numFmtId="0" fontId="0" fillId="0" borderId="23" xfId="0" applyBorder="1"/>
    <xf numFmtId="0" fontId="0" fillId="0" borderId="0" xfId="0" applyBorder="1"/>
    <xf numFmtId="0" fontId="0" fillId="0" borderId="24" xfId="0" applyBorder="1"/>
    <xf numFmtId="0" fontId="0" fillId="0" borderId="28" xfId="0" applyBorder="1"/>
    <xf numFmtId="0" fontId="0" fillId="0" borderId="29" xfId="0" applyBorder="1"/>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7" fillId="4" borderId="7" xfId="0" applyFont="1" applyFill="1" applyBorder="1" applyAlignment="1">
      <alignment vertical="center"/>
    </xf>
    <xf numFmtId="0" fontId="1" fillId="0" borderId="47" xfId="0" applyFont="1" applyBorder="1"/>
    <xf numFmtId="0" fontId="6" fillId="0" borderId="0" xfId="0" applyFont="1" applyFill="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5" fillId="0" borderId="0" xfId="0" applyFont="1" applyFill="1" applyBorder="1" applyAlignment="1">
      <alignment vertical="center" wrapText="1"/>
    </xf>
    <xf numFmtId="0" fontId="23" fillId="0" borderId="1"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vertic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4" fillId="0" borderId="19" xfId="0" applyFont="1" applyBorder="1" applyAlignment="1">
      <alignment horizontal="center"/>
    </xf>
    <xf numFmtId="0" fontId="0" fillId="0" borderId="22" xfId="0" applyBorder="1" applyAlignment="1">
      <alignment horizontal="center" vertical="center"/>
    </xf>
    <xf numFmtId="0" fontId="0" fillId="0" borderId="25" xfId="0" applyBorder="1" applyAlignment="1">
      <alignment horizontal="center" vertical="center"/>
    </xf>
    <xf numFmtId="0" fontId="10" fillId="0" borderId="3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10" fillId="0" borderId="26" xfId="0" applyFont="1" applyBorder="1" applyAlignment="1">
      <alignment horizontal="center" vertical="center" wrapText="1"/>
    </xf>
    <xf numFmtId="0" fontId="24"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0" xfId="0" applyFont="1" applyBorder="1" applyAlignment="1">
      <alignment horizontal="center" vertical="center" wrapText="1"/>
    </xf>
    <xf numFmtId="0" fontId="23" fillId="0" borderId="0" xfId="0" applyFont="1" applyBorder="1" applyAlignment="1">
      <alignment horizontal="center" vertical="center"/>
    </xf>
    <xf numFmtId="0" fontId="24" fillId="0" borderId="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xf>
    <xf numFmtId="0" fontId="10"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6" xfId="0" applyFont="1" applyFill="1" applyBorder="1" applyAlignment="1">
      <alignment horizontal="center"/>
    </xf>
    <xf numFmtId="0" fontId="25" fillId="0" borderId="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3" fillId="0" borderId="0" xfId="0"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31" xfId="0" applyFont="1" applyBorder="1" applyAlignment="1">
      <alignment horizontal="center" vertical="center" wrapText="1"/>
    </xf>
    <xf numFmtId="0" fontId="10" fillId="0" borderId="0" xfId="0" applyFont="1" applyBorder="1" applyAlignment="1">
      <alignment horizontal="justify" vertical="center"/>
    </xf>
    <xf numFmtId="0" fontId="26" fillId="0" borderId="23" xfId="0" applyFont="1" applyBorder="1" applyAlignment="1">
      <alignment horizontal="center" vertical="center" wrapText="1"/>
    </xf>
    <xf numFmtId="0" fontId="23" fillId="0" borderId="0" xfId="0" applyFont="1" applyBorder="1" applyAlignment="1">
      <alignment horizontal="center" vertical="center" wrapText="1"/>
    </xf>
    <xf numFmtId="0" fontId="10" fillId="0" borderId="0" xfId="0" applyFont="1" applyBorder="1" applyAlignment="1">
      <alignment vertical="center" wrapText="1"/>
    </xf>
    <xf numFmtId="0" fontId="23"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0" xfId="0" applyFont="1" applyBorder="1" applyAlignment="1">
      <alignment horizontal="center"/>
    </xf>
    <xf numFmtId="0" fontId="28" fillId="0" borderId="1" xfId="0" applyFont="1" applyBorder="1" applyAlignment="1">
      <alignment horizontal="center" vertical="center"/>
    </xf>
    <xf numFmtId="0" fontId="24" fillId="0" borderId="6" xfId="0" applyFont="1" applyBorder="1" applyAlignment="1">
      <alignment horizontal="center" vertical="center"/>
    </xf>
    <xf numFmtId="0" fontId="24" fillId="0" borderId="0" xfId="0" applyFont="1" applyFill="1" applyBorder="1" applyAlignment="1">
      <alignment vertical="center" wrapText="1"/>
    </xf>
    <xf numFmtId="0" fontId="24" fillId="0" borderId="6" xfId="0" applyFont="1" applyBorder="1" applyAlignment="1">
      <alignment horizontal="center"/>
    </xf>
    <xf numFmtId="0" fontId="24" fillId="0" borderId="7" xfId="0" applyFont="1" applyBorder="1" applyAlignment="1">
      <alignment horizontal="center"/>
    </xf>
    <xf numFmtId="0" fontId="24" fillId="0" borderId="19" xfId="0" applyFont="1" applyBorder="1" applyAlignment="1">
      <alignment horizontal="center"/>
    </xf>
    <xf numFmtId="0" fontId="24" fillId="0" borderId="26" xfId="0" applyFont="1" applyBorder="1" applyAlignment="1">
      <alignment horizontal="center" vertical="center" wrapText="1"/>
    </xf>
    <xf numFmtId="0" fontId="24" fillId="0" borderId="1" xfId="0" applyFont="1" applyBorder="1" applyAlignment="1">
      <alignment horizontal="center" vertical="center"/>
    </xf>
    <xf numFmtId="0" fontId="29" fillId="0" borderId="0" xfId="0" applyFont="1"/>
    <xf numFmtId="0" fontId="31" fillId="9" borderId="33" xfId="0" applyFont="1" applyFill="1" applyBorder="1" applyAlignment="1">
      <alignment horizontal="center" vertical="center" wrapText="1"/>
    </xf>
    <xf numFmtId="0" fontId="32" fillId="0" borderId="0" xfId="0" applyFont="1" applyAlignment="1">
      <alignment vertical="center" wrapText="1"/>
    </xf>
    <xf numFmtId="0" fontId="29" fillId="0" borderId="0" xfId="0" applyFont="1" applyAlignment="1">
      <alignment horizontal="center" vertical="center"/>
    </xf>
    <xf numFmtId="0" fontId="12" fillId="0" borderId="44" xfId="0" applyNumberFormat="1" applyFont="1" applyBorder="1" applyAlignment="1">
      <alignment horizontal="center" vertical="center" wrapText="1"/>
    </xf>
    <xf numFmtId="0" fontId="29" fillId="10" borderId="0" xfId="0" applyFont="1" applyFill="1"/>
    <xf numFmtId="14" fontId="0" fillId="0" borderId="25" xfId="0" applyNumberFormat="1" applyBorder="1" applyAlignment="1">
      <alignment horizontal="center" vertical="center"/>
    </xf>
    <xf numFmtId="0" fontId="32" fillId="4" borderId="33" xfId="0" applyFont="1" applyFill="1" applyBorder="1" applyAlignment="1">
      <alignment horizontal="center" vertical="center" wrapText="1"/>
    </xf>
    <xf numFmtId="0" fontId="29" fillId="4" borderId="33" xfId="0" applyFont="1" applyFill="1" applyBorder="1" applyAlignment="1">
      <alignment horizontal="center" vertical="center"/>
    </xf>
    <xf numFmtId="14" fontId="29" fillId="4" borderId="33" xfId="0" applyNumberFormat="1" applyFont="1" applyFill="1" applyBorder="1" applyAlignment="1">
      <alignment horizontal="center" vertical="center"/>
    </xf>
    <xf numFmtId="0" fontId="29" fillId="4" borderId="0" xfId="0" applyFont="1" applyFill="1"/>
    <xf numFmtId="0" fontId="10"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53"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6" fillId="2" borderId="49"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 xfId="0" applyFont="1" applyFill="1" applyBorder="1" applyAlignment="1">
      <alignment horizontal="center" vertical="center"/>
    </xf>
    <xf numFmtId="0" fontId="24" fillId="0" borderId="16"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3" xfId="0" applyFont="1" applyBorder="1" applyAlignment="1">
      <alignment horizontal="center"/>
    </xf>
    <xf numFmtId="0" fontId="4" fillId="0" borderId="0" xfId="0" applyFont="1" applyBorder="1" applyAlignment="1">
      <alignment horizontal="center"/>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0" fillId="0" borderId="16" xfId="0" applyFont="1" applyBorder="1" applyAlignment="1">
      <alignment horizontal="center"/>
    </xf>
    <xf numFmtId="0" fontId="10" fillId="0" borderId="2" xfId="0" applyFont="1" applyBorder="1" applyAlignment="1">
      <alignment horizont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3" borderId="1" xfId="0" applyFont="1" applyFill="1" applyBorder="1" applyAlignment="1">
      <alignment horizontal="center" vertical="center" wrapText="1"/>
    </xf>
    <xf numFmtId="0" fontId="10" fillId="0" borderId="4" xfId="0" applyFont="1" applyBorder="1" applyAlignment="1">
      <alignment horizontal="center" vertical="center" wrapText="1"/>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5" xfId="0" applyFont="1" applyFill="1" applyBorder="1" applyAlignment="1">
      <alignment horizontal="center" vertical="center"/>
    </xf>
    <xf numFmtId="0" fontId="24" fillId="0" borderId="16"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6" fillId="2" borderId="5" xfId="0" applyFont="1" applyFill="1" applyBorder="1" applyAlignment="1">
      <alignment horizontal="center" vertical="center"/>
    </xf>
    <xf numFmtId="0" fontId="6" fillId="2" borderId="46" xfId="0" applyFont="1" applyFill="1" applyBorder="1" applyAlignment="1">
      <alignment horizontal="center" vertical="center"/>
    </xf>
    <xf numFmtId="0" fontId="10" fillId="0" borderId="6" xfId="0" applyFont="1" applyBorder="1" applyAlignment="1">
      <alignment horizontal="center" vertical="center" wrapText="1"/>
    </xf>
    <xf numFmtId="0" fontId="7" fillId="2" borderId="36"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3" fillId="0" borderId="4" xfId="0" applyFont="1" applyBorder="1" applyAlignment="1">
      <alignment horizontal="center" vertical="center" wrapText="1"/>
    </xf>
    <xf numFmtId="0" fontId="7" fillId="4" borderId="7" xfId="0" applyFont="1" applyFill="1" applyBorder="1" applyAlignment="1">
      <alignment horizontal="center" vertical="center"/>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4" fillId="0" borderId="16" xfId="0" applyFont="1" applyFill="1" applyBorder="1" applyAlignment="1">
      <alignment horizontal="left" vertical="center"/>
    </xf>
    <xf numFmtId="0" fontId="24" fillId="0" borderId="4" xfId="0" applyFont="1" applyFill="1" applyBorder="1" applyAlignment="1">
      <alignment horizontal="left" vertical="center"/>
    </xf>
    <xf numFmtId="0" fontId="24" fillId="0" borderId="2" xfId="0" applyFont="1" applyFill="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4" fillId="0" borderId="25" xfId="0" applyFont="1" applyFill="1" applyBorder="1" applyAlignment="1">
      <alignment horizontal="left" vertical="center"/>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48" xfId="0" applyFont="1" applyFill="1" applyBorder="1" applyAlignment="1">
      <alignment horizontal="center" vertical="center"/>
    </xf>
    <xf numFmtId="0" fontId="10" fillId="0" borderId="1" xfId="0" applyFont="1" applyFill="1" applyBorder="1" applyAlignment="1">
      <alignment horizontal="justify" vertical="center"/>
    </xf>
    <xf numFmtId="0" fontId="10" fillId="0" borderId="26" xfId="0" applyFont="1" applyFill="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2" xfId="0" applyFont="1" applyBorder="1" applyAlignment="1">
      <alignment horizontal="center" vertical="center"/>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2" fillId="0" borderId="43" xfId="0" applyNumberFormat="1" applyFont="1" applyBorder="1" applyAlignment="1">
      <alignment horizontal="center" vertical="center"/>
    </xf>
    <xf numFmtId="0" fontId="12" fillId="0" borderId="40" xfId="0" applyFont="1" applyBorder="1" applyAlignment="1">
      <alignment horizontal="center" vertical="center"/>
    </xf>
    <xf numFmtId="0" fontId="12" fillId="0" borderId="44" xfId="0" applyFont="1" applyBorder="1" applyAlignment="1">
      <alignment horizontal="center" vertical="center"/>
    </xf>
    <xf numFmtId="0" fontId="11" fillId="0" borderId="43" xfId="0" applyFont="1" applyBorder="1" applyAlignment="1">
      <alignment horizontal="center"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7" fillId="3" borderId="3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29" fillId="4" borderId="33" xfId="0" applyFont="1" applyFill="1" applyBorder="1" applyAlignment="1">
      <alignment horizontal="center"/>
    </xf>
    <xf numFmtId="0" fontId="30" fillId="4" borderId="54"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55" xfId="0" applyFont="1" applyFill="1" applyBorder="1" applyAlignment="1">
      <alignment horizontal="center" vertical="center"/>
    </xf>
    <xf numFmtId="0" fontId="30" fillId="4" borderId="14" xfId="0" applyFont="1" applyFill="1" applyBorder="1" applyAlignment="1">
      <alignment horizontal="center" vertical="center"/>
    </xf>
  </cellXfs>
  <cellStyles count="5">
    <cellStyle name="Hipervínculo" xfId="1" builtinId="8"/>
    <cellStyle name="Normal" xfId="0" builtinId="0"/>
    <cellStyle name="Normal 2" xfId="2"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928687</xdr:colOff>
      <xdr:row>0</xdr:row>
      <xdr:rowOff>84455</xdr:rowOff>
    </xdr:from>
    <xdr:to>
      <xdr:col>2</xdr:col>
      <xdr:colOff>1309688</xdr:colOff>
      <xdr:row>2</xdr:row>
      <xdr:rowOff>325686</xdr:rowOff>
    </xdr:to>
    <xdr:pic>
      <xdr:nvPicPr>
        <xdr:cNvPr id="2" name="Picture 1" descr="\\Abeltran\publico\Logo completo.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28687" y="84455"/>
          <a:ext cx="2345532" cy="931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6</xdr:row>
      <xdr:rowOff>148166</xdr:rowOff>
    </xdr:from>
    <xdr:to>
      <xdr:col>0</xdr:col>
      <xdr:colOff>1515431</xdr:colOff>
      <xdr:row>8</xdr:row>
      <xdr:rowOff>103188</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3</xdr:col>
      <xdr:colOff>257364</xdr:colOff>
      <xdr:row>7</xdr:row>
      <xdr:rowOff>516727</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7</xdr:row>
      <xdr:rowOff>504604</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7</xdr:row>
      <xdr:rowOff>464774</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53</xdr:row>
      <xdr:rowOff>168373</xdr:rowOff>
    </xdr:from>
    <xdr:to>
      <xdr:col>22</xdr:col>
      <xdr:colOff>530935</xdr:colOff>
      <xdr:row>60</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43</xdr:row>
      <xdr:rowOff>161586</xdr:rowOff>
    </xdr:from>
    <xdr:to>
      <xdr:col>14</xdr:col>
      <xdr:colOff>365125</xdr:colOff>
      <xdr:row>51</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346486" y="42850904"/>
          <a:ext cx="5041412" cy="1542233"/>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Normatividad emitida por los entes Reguladores </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43</xdr:row>
      <xdr:rowOff>181695</xdr:rowOff>
    </xdr:from>
    <xdr:to>
      <xdr:col>18</xdr:col>
      <xdr:colOff>1825624</xdr:colOff>
      <xdr:row>51</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9798253" y="42871013"/>
          <a:ext cx="4184735" cy="1542230"/>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Cartera, Nomina, Almacén, SIIF, Procesos en Gestión Judicial</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43</xdr:row>
      <xdr:rowOff>191224</xdr:rowOff>
    </xdr:from>
    <xdr:to>
      <xdr:col>24</xdr:col>
      <xdr:colOff>238125</xdr:colOff>
      <xdr:row>51</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4617904" y="42880542"/>
          <a:ext cx="4445085" cy="1542230"/>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a:p>
            <a:pPr marL="0" indent="0"/>
            <a:r>
              <a:rPr lang="es-CO" sz="1100" i="1">
                <a:solidFill>
                  <a:schemeClr val="accent6">
                    <a:lumMod val="75000"/>
                  </a:schemeClr>
                </a:solidFill>
                <a:latin typeface="+mn-lt"/>
                <a:ea typeface="+mn-ea"/>
                <a:cs typeface="+mn-cs"/>
              </a:rPr>
              <a:t>SIIF</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53</xdr:row>
      <xdr:rowOff>91740</xdr:rowOff>
    </xdr:from>
    <xdr:to>
      <xdr:col>15</xdr:col>
      <xdr:colOff>9525</xdr:colOff>
      <xdr:row>61</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359980" y="44720695"/>
          <a:ext cx="5053318"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No Aplica</a:t>
            </a:r>
            <a:endParaRPr lang="es-CO">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57</xdr:row>
      <xdr:rowOff>50993</xdr:rowOff>
    </xdr:from>
    <xdr:to>
      <xdr:col>15</xdr:col>
      <xdr:colOff>741</xdr:colOff>
      <xdr:row>58</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54</xdr:row>
      <xdr:rowOff>59532</xdr:rowOff>
    </xdr:from>
    <xdr:to>
      <xdr:col>18</xdr:col>
      <xdr:colOff>1845468</xdr:colOff>
      <xdr:row>60</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784773" y="44878987"/>
          <a:ext cx="4218059"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4" name="Picture 1" descr="\\Abeltran\publico\Logo completo.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63109" y="111126"/>
          <a:ext cx="1964267"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63501</xdr:colOff>
      <xdr:row>0</xdr:row>
      <xdr:rowOff>46566</xdr:rowOff>
    </xdr:from>
    <xdr:to>
      <xdr:col>1</xdr:col>
      <xdr:colOff>1025732</xdr:colOff>
      <xdr:row>1</xdr:row>
      <xdr:rowOff>427566</xdr:rowOff>
    </xdr:to>
    <xdr:pic>
      <xdr:nvPicPr>
        <xdr:cNvPr id="2" name="Imagen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501" y="46566"/>
          <a:ext cx="2019506" cy="82867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4"/>
  <sheetViews>
    <sheetView showGridLines="0" tabSelected="1" view="pageBreakPreview" zoomScale="55" zoomScaleNormal="80" zoomScaleSheetLayoutView="55" workbookViewId="0">
      <selection activeCell="A4" sqref="A4:Y4"/>
    </sheetView>
  </sheetViews>
  <sheetFormatPr baseColWidth="10" defaultRowHeight="15" x14ac:dyDescent="0.25"/>
  <cols>
    <col min="1" max="1" width="25.7109375" customWidth="1"/>
    <col min="2" max="2" width="3.7109375" customWidth="1"/>
    <col min="3" max="3" width="27.28515625" customWidth="1"/>
    <col min="4" max="4" width="5" customWidth="1"/>
    <col min="5" max="5" width="6.140625" customWidth="1"/>
    <col min="6" max="6" width="37.42578125" customWidth="1"/>
    <col min="7" max="7" width="6.5703125" customWidth="1"/>
    <col min="8" max="12" width="3.7109375" customWidth="1"/>
    <col min="13" max="13" width="0.28515625" customWidth="1"/>
    <col min="14" max="14" width="5.140625" customWidth="1"/>
    <col min="15" max="15" width="5.7109375" customWidth="1"/>
    <col min="16" max="16" width="35.710937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5.7109375" customWidth="1"/>
  </cols>
  <sheetData>
    <row r="1" spans="1:25" ht="25.5" customHeight="1" x14ac:dyDescent="0.25">
      <c r="A1" s="146"/>
      <c r="B1" s="147"/>
      <c r="C1" s="147"/>
      <c r="D1" s="147"/>
      <c r="E1" s="148"/>
      <c r="F1" s="147" t="s">
        <v>0</v>
      </c>
      <c r="G1" s="147"/>
      <c r="H1" s="147"/>
      <c r="I1" s="147"/>
      <c r="J1" s="147"/>
      <c r="K1" s="147"/>
      <c r="L1" s="147"/>
      <c r="M1" s="147"/>
      <c r="N1" s="147"/>
      <c r="O1" s="147"/>
      <c r="P1" s="147"/>
      <c r="Q1" s="147"/>
      <c r="R1" s="147"/>
      <c r="S1" s="147"/>
      <c r="T1" s="147"/>
      <c r="U1" s="147"/>
      <c r="V1" s="147"/>
      <c r="W1" s="155" t="s">
        <v>241</v>
      </c>
      <c r="X1" s="156"/>
      <c r="Y1" s="74" t="s">
        <v>301</v>
      </c>
    </row>
    <row r="2" spans="1:25" ht="29.25" customHeight="1" x14ac:dyDescent="0.25">
      <c r="A2" s="149"/>
      <c r="B2" s="150"/>
      <c r="C2" s="150"/>
      <c r="D2" s="150"/>
      <c r="E2" s="151"/>
      <c r="F2" s="150"/>
      <c r="G2" s="150"/>
      <c r="H2" s="150"/>
      <c r="I2" s="150"/>
      <c r="J2" s="150"/>
      <c r="K2" s="150"/>
      <c r="L2" s="150"/>
      <c r="M2" s="150"/>
      <c r="N2" s="150"/>
      <c r="O2" s="150"/>
      <c r="P2" s="150"/>
      <c r="Q2" s="150"/>
      <c r="R2" s="150"/>
      <c r="S2" s="150"/>
      <c r="T2" s="150"/>
      <c r="U2" s="150"/>
      <c r="V2" s="150"/>
      <c r="W2" s="157" t="s">
        <v>242</v>
      </c>
      <c r="X2" s="158"/>
      <c r="Y2" s="75">
        <v>2</v>
      </c>
    </row>
    <row r="3" spans="1:25" ht="33" customHeight="1" x14ac:dyDescent="0.25">
      <c r="A3" s="152"/>
      <c r="B3" s="153"/>
      <c r="C3" s="153"/>
      <c r="D3" s="153"/>
      <c r="E3" s="154"/>
      <c r="F3" s="153"/>
      <c r="G3" s="153"/>
      <c r="H3" s="153"/>
      <c r="I3" s="153"/>
      <c r="J3" s="153"/>
      <c r="K3" s="153"/>
      <c r="L3" s="153"/>
      <c r="M3" s="153"/>
      <c r="N3" s="153"/>
      <c r="O3" s="153"/>
      <c r="P3" s="153"/>
      <c r="Q3" s="153"/>
      <c r="R3" s="153"/>
      <c r="S3" s="153"/>
      <c r="T3" s="153"/>
      <c r="U3" s="153"/>
      <c r="V3" s="153"/>
      <c r="W3" s="157" t="s">
        <v>243</v>
      </c>
      <c r="X3" s="158"/>
      <c r="Y3" s="135">
        <v>43749</v>
      </c>
    </row>
    <row r="4" spans="1:25" ht="11.25" customHeight="1" x14ac:dyDescent="0.25">
      <c r="A4" s="187"/>
      <c r="B4" s="188"/>
      <c r="C4" s="188"/>
      <c r="D4" s="188"/>
      <c r="E4" s="188"/>
      <c r="F4" s="188"/>
      <c r="G4" s="188"/>
      <c r="H4" s="188"/>
      <c r="I4" s="188"/>
      <c r="J4" s="188"/>
      <c r="K4" s="188"/>
      <c r="L4" s="188"/>
      <c r="M4" s="188"/>
      <c r="N4" s="188"/>
      <c r="O4" s="188"/>
      <c r="P4" s="188"/>
      <c r="Q4" s="188"/>
      <c r="R4" s="188"/>
      <c r="S4" s="188"/>
      <c r="T4" s="188"/>
      <c r="U4" s="188"/>
      <c r="V4" s="188"/>
      <c r="W4" s="188"/>
      <c r="X4" s="188"/>
      <c r="Y4" s="189"/>
    </row>
    <row r="5" spans="1:25" ht="21.2" customHeight="1" x14ac:dyDescent="0.25">
      <c r="A5" s="168"/>
      <c r="B5" s="169"/>
      <c r="C5" s="196" t="s">
        <v>43</v>
      </c>
      <c r="D5" s="53"/>
      <c r="E5" s="198" t="s">
        <v>1</v>
      </c>
      <c r="F5" s="198"/>
      <c r="G5" s="190"/>
      <c r="H5" s="206" t="s">
        <v>2</v>
      </c>
      <c r="I5" s="207"/>
      <c r="J5" s="207"/>
      <c r="K5" s="207"/>
      <c r="L5" s="207"/>
      <c r="M5" s="207"/>
      <c r="N5" s="216"/>
      <c r="O5" s="242"/>
      <c r="P5" s="223" t="s">
        <v>58</v>
      </c>
      <c r="Q5" s="224"/>
      <c r="R5" s="224"/>
      <c r="S5" s="225"/>
      <c r="T5" s="193"/>
      <c r="U5" s="206" t="s">
        <v>14</v>
      </c>
      <c r="V5" s="207"/>
      <c r="W5" s="207"/>
      <c r="X5" s="207"/>
      <c r="Y5" s="208"/>
    </row>
    <row r="6" spans="1:25" ht="15.75" customHeight="1" x14ac:dyDescent="0.25">
      <c r="A6" s="168"/>
      <c r="B6" s="169"/>
      <c r="C6" s="197"/>
      <c r="D6" s="53"/>
      <c r="E6" s="199"/>
      <c r="F6" s="199"/>
      <c r="G6" s="191"/>
      <c r="H6" s="206"/>
      <c r="I6" s="207"/>
      <c r="J6" s="207"/>
      <c r="K6" s="207"/>
      <c r="L6" s="207"/>
      <c r="M6" s="207"/>
      <c r="N6" s="216"/>
      <c r="O6" s="242"/>
      <c r="P6" s="223"/>
      <c r="Q6" s="224"/>
      <c r="R6" s="224"/>
      <c r="S6" s="225"/>
      <c r="T6" s="193"/>
      <c r="U6" s="245" t="s">
        <v>19</v>
      </c>
      <c r="V6" s="246"/>
      <c r="W6" s="212" t="s">
        <v>20</v>
      </c>
      <c r="X6" s="212"/>
      <c r="Y6" s="213"/>
    </row>
    <row r="7" spans="1:25" ht="48.75" customHeight="1" x14ac:dyDescent="0.25">
      <c r="A7" s="168"/>
      <c r="B7" s="169"/>
      <c r="C7" s="203" t="s">
        <v>70</v>
      </c>
      <c r="D7" s="214"/>
      <c r="E7" s="162" t="str">
        <f>VLOOKUP(C7,'Listas desplegables'!D3:F46,2,0)</f>
        <v>Gestión Financiera</v>
      </c>
      <c r="F7" s="163"/>
      <c r="G7" s="191"/>
      <c r="H7" s="194" t="str">
        <f>+VLOOKUP(C7,'Listas desplegables'!D3:F46,3,0)</f>
        <v xml:space="preserve">Apoyo </v>
      </c>
      <c r="I7" s="241"/>
      <c r="J7" s="241"/>
      <c r="K7" s="241"/>
      <c r="L7" s="241"/>
      <c r="M7" s="241"/>
      <c r="N7" s="195"/>
      <c r="O7" s="242"/>
      <c r="P7" s="226" t="s">
        <v>302</v>
      </c>
      <c r="Q7" s="227"/>
      <c r="R7" s="227"/>
      <c r="S7" s="228"/>
      <c r="T7" s="193"/>
      <c r="U7" s="177" t="s">
        <v>372</v>
      </c>
      <c r="V7" s="178"/>
      <c r="W7" s="209" t="s">
        <v>371</v>
      </c>
      <c r="X7" s="210"/>
      <c r="Y7" s="211"/>
    </row>
    <row r="8" spans="1:25" ht="48.75" customHeight="1" x14ac:dyDescent="0.25">
      <c r="A8" s="168"/>
      <c r="B8" s="169"/>
      <c r="C8" s="204"/>
      <c r="D8" s="214"/>
      <c r="E8" s="164"/>
      <c r="F8" s="165"/>
      <c r="G8" s="191"/>
      <c r="H8" s="194"/>
      <c r="I8" s="241"/>
      <c r="J8" s="241"/>
      <c r="K8" s="241"/>
      <c r="L8" s="241"/>
      <c r="M8" s="241"/>
      <c r="N8" s="195"/>
      <c r="O8" s="242"/>
      <c r="P8" s="229"/>
      <c r="Q8" s="230"/>
      <c r="R8" s="230"/>
      <c r="S8" s="231"/>
      <c r="T8" s="193"/>
      <c r="U8" s="181"/>
      <c r="V8" s="182"/>
      <c r="W8" s="209"/>
      <c r="X8" s="210"/>
      <c r="Y8" s="211"/>
    </row>
    <row r="9" spans="1:25" ht="48.75" customHeight="1" x14ac:dyDescent="0.25">
      <c r="A9" s="168"/>
      <c r="B9" s="169"/>
      <c r="C9" s="204"/>
      <c r="D9" s="214"/>
      <c r="E9" s="164"/>
      <c r="F9" s="165"/>
      <c r="G9" s="191"/>
      <c r="H9" s="194"/>
      <c r="I9" s="241"/>
      <c r="J9" s="241"/>
      <c r="K9" s="241"/>
      <c r="L9" s="241"/>
      <c r="M9" s="241"/>
      <c r="N9" s="195"/>
      <c r="O9" s="242"/>
      <c r="P9" s="229"/>
      <c r="Q9" s="230"/>
      <c r="R9" s="230"/>
      <c r="S9" s="231"/>
      <c r="T9" s="193"/>
      <c r="U9" s="181"/>
      <c r="V9" s="182"/>
      <c r="W9" s="209"/>
      <c r="X9" s="210"/>
      <c r="Y9" s="211"/>
    </row>
    <row r="10" spans="1:25" ht="48.75" customHeight="1" x14ac:dyDescent="0.25">
      <c r="A10" s="168"/>
      <c r="B10" s="169"/>
      <c r="C10" s="205"/>
      <c r="D10" s="214"/>
      <c r="E10" s="166"/>
      <c r="F10" s="167"/>
      <c r="G10" s="192"/>
      <c r="H10" s="194"/>
      <c r="I10" s="241"/>
      <c r="J10" s="241"/>
      <c r="K10" s="241"/>
      <c r="L10" s="241"/>
      <c r="M10" s="241"/>
      <c r="N10" s="195"/>
      <c r="O10" s="242"/>
      <c r="P10" s="232"/>
      <c r="Q10" s="233"/>
      <c r="R10" s="233"/>
      <c r="S10" s="234"/>
      <c r="T10" s="193"/>
      <c r="U10" s="181"/>
      <c r="V10" s="182"/>
      <c r="W10" s="209"/>
      <c r="X10" s="210"/>
      <c r="Y10" s="211"/>
    </row>
    <row r="11" spans="1:25" ht="9.75" customHeight="1" x14ac:dyDescent="0.4">
      <c r="A11" s="168"/>
      <c r="B11" s="169"/>
      <c r="C11" s="200"/>
      <c r="D11" s="169"/>
      <c r="E11" s="201"/>
      <c r="F11" s="201"/>
      <c r="G11" s="169"/>
      <c r="H11" s="200"/>
      <c r="I11" s="200"/>
      <c r="J11" s="200"/>
      <c r="K11" s="200"/>
      <c r="L11" s="200"/>
      <c r="M11" s="200"/>
      <c r="N11" s="200"/>
      <c r="O11" s="201"/>
      <c r="P11" s="201"/>
      <c r="Q11" s="201"/>
      <c r="R11" s="201"/>
      <c r="S11" s="201"/>
      <c r="T11" s="201"/>
      <c r="U11" s="200"/>
      <c r="V11" s="200"/>
      <c r="W11" s="200"/>
      <c r="X11" s="200"/>
      <c r="Y11" s="202"/>
    </row>
    <row r="12" spans="1:25" ht="53.25" customHeight="1" x14ac:dyDescent="0.4">
      <c r="A12" s="168"/>
      <c r="B12" s="169"/>
      <c r="C12" s="51" t="s">
        <v>57</v>
      </c>
      <c r="D12" s="54"/>
      <c r="E12" s="194" t="str">
        <f>VLOOKUP(C7,'Listas desplegables'!D3:G46,4,0)</f>
        <v>Director Financiero</v>
      </c>
      <c r="F12" s="195"/>
      <c r="G12" s="52"/>
      <c r="H12" s="207" t="s">
        <v>3</v>
      </c>
      <c r="I12" s="207"/>
      <c r="J12" s="207"/>
      <c r="K12" s="207"/>
      <c r="L12" s="207"/>
      <c r="M12" s="207"/>
      <c r="N12" s="207"/>
      <c r="O12" s="243" t="s">
        <v>244</v>
      </c>
      <c r="P12" s="243"/>
      <c r="Q12" s="243"/>
      <c r="R12" s="243"/>
      <c r="S12" s="243"/>
      <c r="T12" s="243"/>
      <c r="U12" s="243"/>
      <c r="V12" s="243"/>
      <c r="W12" s="243"/>
      <c r="X12" s="243"/>
      <c r="Y12" s="244"/>
    </row>
    <row r="13" spans="1:25" ht="18.75" x14ac:dyDescent="0.4">
      <c r="A13" s="168"/>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70"/>
    </row>
    <row r="14" spans="1:25" ht="30.75" customHeight="1" x14ac:dyDescent="0.25">
      <c r="A14" s="171" t="s">
        <v>4</v>
      </c>
      <c r="B14" s="172"/>
      <c r="C14" s="172"/>
      <c r="D14" s="172"/>
      <c r="E14" s="172"/>
      <c r="F14" s="172"/>
      <c r="G14" s="173"/>
      <c r="H14" s="174" t="s">
        <v>8</v>
      </c>
      <c r="I14" s="175"/>
      <c r="J14" s="175"/>
      <c r="K14" s="176"/>
      <c r="L14" s="34"/>
      <c r="M14" s="34"/>
      <c r="N14" s="235" t="s">
        <v>16</v>
      </c>
      <c r="O14" s="236"/>
      <c r="P14" s="236"/>
      <c r="Q14" s="236"/>
      <c r="R14" s="236"/>
      <c r="S14" s="237"/>
      <c r="T14" s="31"/>
      <c r="U14" s="179" t="s">
        <v>15</v>
      </c>
      <c r="V14" s="179"/>
      <c r="W14" s="179"/>
      <c r="X14" s="179"/>
      <c r="Y14" s="180"/>
    </row>
    <row r="15" spans="1:25" s="28" customFormat="1" ht="29.25" customHeight="1" x14ac:dyDescent="0.4">
      <c r="A15" s="69" t="s">
        <v>5</v>
      </c>
      <c r="B15" s="169"/>
      <c r="C15" s="70" t="s">
        <v>6</v>
      </c>
      <c r="D15" s="169"/>
      <c r="E15" s="185" t="s">
        <v>7</v>
      </c>
      <c r="F15" s="185"/>
      <c r="G15" s="173"/>
      <c r="H15" s="32" t="s">
        <v>9</v>
      </c>
      <c r="I15" s="32" t="s">
        <v>10</v>
      </c>
      <c r="J15" s="32" t="s">
        <v>11</v>
      </c>
      <c r="K15" s="32" t="s">
        <v>12</v>
      </c>
      <c r="L15" s="35"/>
      <c r="M15" s="56"/>
      <c r="N15" s="238" t="s">
        <v>163</v>
      </c>
      <c r="O15" s="239"/>
      <c r="P15" s="240"/>
      <c r="Q15" s="183"/>
      <c r="R15" s="184"/>
      <c r="S15" s="71" t="s">
        <v>13</v>
      </c>
      <c r="T15" s="73"/>
      <c r="U15" s="70" t="s">
        <v>131</v>
      </c>
      <c r="V15" s="31"/>
      <c r="W15" s="70" t="s">
        <v>17</v>
      </c>
      <c r="X15" s="33"/>
      <c r="Y15" s="72" t="s">
        <v>18</v>
      </c>
    </row>
    <row r="16" spans="1:25" s="1" customFormat="1" ht="384" customHeight="1" x14ac:dyDescent="0.2">
      <c r="A16" s="111" t="s">
        <v>298</v>
      </c>
      <c r="B16" s="169"/>
      <c r="C16" s="78" t="s">
        <v>245</v>
      </c>
      <c r="D16" s="169"/>
      <c r="E16" s="140" t="s">
        <v>299</v>
      </c>
      <c r="F16" s="141"/>
      <c r="G16" s="173"/>
      <c r="H16" s="63" t="s">
        <v>246</v>
      </c>
      <c r="I16" s="63"/>
      <c r="J16" s="63"/>
      <c r="K16" s="63"/>
      <c r="L16" s="64"/>
      <c r="M16" s="62"/>
      <c r="N16" s="159" t="s">
        <v>303</v>
      </c>
      <c r="O16" s="186"/>
      <c r="P16" s="141"/>
      <c r="Q16" s="183"/>
      <c r="R16" s="184"/>
      <c r="S16" s="78" t="s">
        <v>300</v>
      </c>
      <c r="T16" s="67"/>
      <c r="U16" s="78" t="s">
        <v>304</v>
      </c>
      <c r="V16" s="62"/>
      <c r="W16" s="87" t="s">
        <v>247</v>
      </c>
      <c r="X16" s="67"/>
      <c r="Y16" s="86"/>
    </row>
    <row r="17" spans="1:25" s="1" customFormat="1" ht="9" customHeight="1" x14ac:dyDescent="0.2">
      <c r="A17" s="59"/>
      <c r="B17" s="60"/>
      <c r="C17" s="60"/>
      <c r="D17" s="60"/>
      <c r="E17" s="60"/>
      <c r="F17" s="60"/>
      <c r="G17" s="60"/>
      <c r="H17" s="68"/>
      <c r="I17" s="68"/>
      <c r="J17" s="68"/>
      <c r="K17" s="68"/>
      <c r="L17" s="68"/>
      <c r="M17" s="62"/>
      <c r="N17" s="68"/>
      <c r="O17" s="68"/>
      <c r="P17" s="68"/>
      <c r="Q17" s="44"/>
      <c r="R17" s="44"/>
      <c r="S17" s="60"/>
      <c r="T17" s="60"/>
      <c r="U17" s="60"/>
      <c r="V17" s="62"/>
      <c r="W17" s="60"/>
      <c r="X17" s="60"/>
      <c r="Y17" s="61"/>
    </row>
    <row r="18" spans="1:25" s="1" customFormat="1" ht="305.25" customHeight="1" x14ac:dyDescent="0.2">
      <c r="A18" s="76" t="s">
        <v>248</v>
      </c>
      <c r="B18" s="60"/>
      <c r="C18" s="87" t="s">
        <v>306</v>
      </c>
      <c r="D18" s="60"/>
      <c r="E18" s="159" t="s">
        <v>307</v>
      </c>
      <c r="F18" s="161"/>
      <c r="G18" s="60"/>
      <c r="H18" s="63"/>
      <c r="I18" s="63" t="s">
        <v>246</v>
      </c>
      <c r="J18" s="63"/>
      <c r="K18" s="63"/>
      <c r="L18" s="64"/>
      <c r="M18" s="62"/>
      <c r="N18" s="159" t="s">
        <v>305</v>
      </c>
      <c r="O18" s="186"/>
      <c r="P18" s="141"/>
      <c r="Q18" s="65"/>
      <c r="R18" s="66"/>
      <c r="S18" s="78" t="s">
        <v>249</v>
      </c>
      <c r="T18" s="67"/>
      <c r="U18" s="87" t="s">
        <v>308</v>
      </c>
      <c r="V18" s="62"/>
      <c r="W18" s="77" t="s">
        <v>250</v>
      </c>
      <c r="X18" s="67"/>
      <c r="Y18" s="86" t="s">
        <v>251</v>
      </c>
    </row>
    <row r="19" spans="1:25" s="1" customFormat="1" ht="8.25" customHeight="1" x14ac:dyDescent="0.2">
      <c r="A19" s="59"/>
      <c r="B19" s="60"/>
      <c r="C19" s="60"/>
      <c r="D19" s="60"/>
      <c r="E19" s="60"/>
      <c r="F19" s="60"/>
      <c r="G19" s="60"/>
      <c r="H19" s="68"/>
      <c r="I19" s="68"/>
      <c r="J19" s="68"/>
      <c r="K19" s="68"/>
      <c r="L19" s="68"/>
      <c r="M19" s="62"/>
      <c r="N19" s="68"/>
      <c r="O19" s="68"/>
      <c r="P19" s="68"/>
      <c r="Q19" s="60"/>
      <c r="R19" s="60"/>
      <c r="S19" s="60"/>
      <c r="T19" s="60"/>
      <c r="U19" s="60"/>
      <c r="V19" s="62"/>
      <c r="W19" s="60"/>
      <c r="X19" s="60"/>
      <c r="Y19" s="61"/>
    </row>
    <row r="20" spans="1:25" s="1" customFormat="1" ht="342.75" customHeight="1" x14ac:dyDescent="0.2">
      <c r="A20" s="119" t="s">
        <v>250</v>
      </c>
      <c r="B20" s="120"/>
      <c r="C20" s="87" t="s">
        <v>306</v>
      </c>
      <c r="D20" s="120"/>
      <c r="E20" s="159" t="s">
        <v>309</v>
      </c>
      <c r="F20" s="161"/>
      <c r="G20" s="120"/>
      <c r="H20" s="121"/>
      <c r="I20" s="121" t="s">
        <v>246</v>
      </c>
      <c r="J20" s="121"/>
      <c r="K20" s="121"/>
      <c r="L20" s="122"/>
      <c r="M20" s="123"/>
      <c r="N20" s="159" t="s">
        <v>310</v>
      </c>
      <c r="O20" s="160"/>
      <c r="P20" s="161"/>
      <c r="Q20" s="124"/>
      <c r="R20" s="125"/>
      <c r="S20" s="87" t="s">
        <v>249</v>
      </c>
      <c r="T20" s="126"/>
      <c r="U20" s="87" t="s">
        <v>252</v>
      </c>
      <c r="V20" s="123"/>
      <c r="W20" s="87" t="s">
        <v>253</v>
      </c>
      <c r="X20" s="126"/>
      <c r="Y20" s="127" t="s">
        <v>251</v>
      </c>
    </row>
    <row r="21" spans="1:25" s="1" customFormat="1" ht="5.25" customHeight="1" x14ac:dyDescent="0.2">
      <c r="A21" s="59"/>
      <c r="B21" s="60"/>
      <c r="C21" s="60"/>
      <c r="D21" s="60"/>
      <c r="E21" s="60"/>
      <c r="F21" s="60"/>
      <c r="G21" s="60"/>
      <c r="H21" s="68"/>
      <c r="I21" s="68"/>
      <c r="J21" s="68"/>
      <c r="K21" s="68"/>
      <c r="L21" s="68"/>
      <c r="M21" s="62"/>
      <c r="N21" s="68"/>
      <c r="O21" s="68"/>
      <c r="P21" s="68"/>
      <c r="Q21" s="60"/>
      <c r="R21" s="60"/>
      <c r="S21" s="60"/>
      <c r="T21" s="60"/>
      <c r="U21" s="60"/>
      <c r="V21" s="62"/>
      <c r="W21" s="60"/>
      <c r="X21" s="60"/>
      <c r="Y21" s="61"/>
    </row>
    <row r="22" spans="1:25" s="1" customFormat="1" ht="153.75" customHeight="1" x14ac:dyDescent="0.2">
      <c r="A22" s="119" t="s">
        <v>248</v>
      </c>
      <c r="B22" s="120"/>
      <c r="C22" s="87" t="s">
        <v>254</v>
      </c>
      <c r="D22" s="120"/>
      <c r="E22" s="159" t="s">
        <v>255</v>
      </c>
      <c r="F22" s="161"/>
      <c r="G22" s="120"/>
      <c r="H22" s="121"/>
      <c r="I22" s="121" t="s">
        <v>246</v>
      </c>
      <c r="J22" s="121"/>
      <c r="K22" s="121"/>
      <c r="L22" s="122"/>
      <c r="M22" s="123"/>
      <c r="N22" s="159" t="s">
        <v>311</v>
      </c>
      <c r="O22" s="160"/>
      <c r="P22" s="161"/>
      <c r="Q22" s="124"/>
      <c r="R22" s="125"/>
      <c r="S22" s="87" t="s">
        <v>249</v>
      </c>
      <c r="T22" s="126"/>
      <c r="U22" s="87" t="s">
        <v>256</v>
      </c>
      <c r="V22" s="123"/>
      <c r="W22" s="128" t="s">
        <v>250</v>
      </c>
      <c r="X22" s="126"/>
      <c r="Y22" s="127" t="s">
        <v>257</v>
      </c>
    </row>
    <row r="23" spans="1:25" s="1" customFormat="1" ht="11.25" customHeight="1" x14ac:dyDescent="0.2">
      <c r="A23" s="79"/>
      <c r="B23" s="80"/>
      <c r="C23" s="80"/>
      <c r="D23" s="80"/>
      <c r="E23" s="80"/>
      <c r="F23" s="80"/>
      <c r="G23" s="80"/>
      <c r="H23" s="68"/>
      <c r="I23" s="68"/>
      <c r="J23" s="68"/>
      <c r="K23" s="68"/>
      <c r="L23" s="68"/>
      <c r="M23" s="62"/>
      <c r="N23" s="68"/>
      <c r="O23" s="68"/>
      <c r="P23" s="68"/>
      <c r="Q23" s="80"/>
      <c r="R23" s="80"/>
      <c r="S23" s="80"/>
      <c r="T23" s="80"/>
      <c r="U23" s="80"/>
      <c r="V23" s="62"/>
      <c r="W23" s="80"/>
      <c r="X23" s="80"/>
      <c r="Y23" s="81"/>
    </row>
    <row r="24" spans="1:25" s="1" customFormat="1" ht="152.25" customHeight="1" x14ac:dyDescent="0.2">
      <c r="A24" s="119" t="s">
        <v>250</v>
      </c>
      <c r="B24" s="120"/>
      <c r="C24" s="87" t="s">
        <v>258</v>
      </c>
      <c r="D24" s="120"/>
      <c r="E24" s="159" t="s">
        <v>259</v>
      </c>
      <c r="F24" s="161"/>
      <c r="G24" s="120"/>
      <c r="H24" s="121"/>
      <c r="I24" s="121" t="s">
        <v>246</v>
      </c>
      <c r="J24" s="121"/>
      <c r="K24" s="121"/>
      <c r="L24" s="122"/>
      <c r="M24" s="123"/>
      <c r="N24" s="159" t="s">
        <v>312</v>
      </c>
      <c r="O24" s="160"/>
      <c r="P24" s="161"/>
      <c r="Q24" s="124"/>
      <c r="R24" s="125"/>
      <c r="S24" s="87" t="s">
        <v>261</v>
      </c>
      <c r="T24" s="126"/>
      <c r="U24" s="128" t="s">
        <v>260</v>
      </c>
      <c r="V24" s="123"/>
      <c r="W24" s="87" t="s">
        <v>247</v>
      </c>
      <c r="X24" s="126"/>
      <c r="Y24" s="127" t="s">
        <v>257</v>
      </c>
    </row>
    <row r="25" spans="1:25" s="1" customFormat="1" ht="4.5" customHeight="1" x14ac:dyDescent="0.2">
      <c r="A25" s="88"/>
      <c r="B25" s="80"/>
      <c r="C25" s="89"/>
      <c r="D25" s="80"/>
      <c r="E25" s="89"/>
      <c r="F25" s="89"/>
      <c r="G25" s="80"/>
      <c r="H25" s="90"/>
      <c r="I25" s="90"/>
      <c r="J25" s="90"/>
      <c r="K25" s="90"/>
      <c r="L25" s="68"/>
      <c r="M25" s="62"/>
      <c r="N25" s="89"/>
      <c r="O25" s="89"/>
      <c r="P25" s="89"/>
      <c r="Q25" s="80"/>
      <c r="R25" s="80"/>
      <c r="S25" s="89"/>
      <c r="T25" s="80"/>
      <c r="U25" s="68"/>
      <c r="V25" s="62"/>
      <c r="W25" s="91"/>
      <c r="X25" s="80"/>
      <c r="Y25" s="92"/>
    </row>
    <row r="26" spans="1:25" s="1" customFormat="1" ht="152.25" customHeight="1" x14ac:dyDescent="0.2">
      <c r="A26" s="83" t="s">
        <v>262</v>
      </c>
      <c r="B26" s="85"/>
      <c r="C26" s="84"/>
      <c r="D26" s="85"/>
      <c r="E26" s="140" t="s">
        <v>263</v>
      </c>
      <c r="F26" s="178"/>
      <c r="G26" s="85"/>
      <c r="H26" s="63"/>
      <c r="I26" s="63" t="s">
        <v>246</v>
      </c>
      <c r="J26" s="63"/>
      <c r="K26" s="63"/>
      <c r="L26" s="64"/>
      <c r="M26" s="62"/>
      <c r="N26" s="142" t="s">
        <v>264</v>
      </c>
      <c r="O26" s="143"/>
      <c r="P26" s="144"/>
      <c r="Q26" s="65"/>
      <c r="R26" s="66"/>
      <c r="S26" s="84" t="s">
        <v>265</v>
      </c>
      <c r="T26" s="67"/>
      <c r="U26" s="84" t="s">
        <v>266</v>
      </c>
      <c r="V26" s="62"/>
      <c r="W26" s="84" t="s">
        <v>267</v>
      </c>
      <c r="X26" s="67"/>
      <c r="Y26" s="86" t="s">
        <v>268</v>
      </c>
    </row>
    <row r="27" spans="1:25" s="1" customFormat="1" ht="16.5" customHeight="1" x14ac:dyDescent="0.2">
      <c r="A27" s="88"/>
      <c r="B27" s="85"/>
      <c r="C27" s="112"/>
      <c r="D27" s="85"/>
      <c r="E27" s="89"/>
      <c r="F27" s="89"/>
      <c r="G27" s="85"/>
      <c r="H27" s="90"/>
      <c r="I27" s="90"/>
      <c r="J27" s="90"/>
      <c r="K27" s="90"/>
      <c r="L27" s="68"/>
      <c r="M27" s="62"/>
      <c r="N27" s="89"/>
      <c r="O27" s="68"/>
      <c r="P27" s="68"/>
      <c r="Q27" s="85"/>
      <c r="R27" s="85"/>
      <c r="S27" s="89"/>
      <c r="T27" s="85"/>
      <c r="U27" s="89"/>
      <c r="V27" s="62"/>
      <c r="W27" s="89"/>
      <c r="X27" s="85"/>
      <c r="Y27" s="92"/>
    </row>
    <row r="28" spans="1:25" s="1" customFormat="1" ht="152.25" customHeight="1" x14ac:dyDescent="0.2">
      <c r="A28" s="83" t="s">
        <v>269</v>
      </c>
      <c r="B28" s="85"/>
      <c r="C28" s="84"/>
      <c r="D28" s="85"/>
      <c r="E28" s="140" t="s">
        <v>270</v>
      </c>
      <c r="F28" s="178"/>
      <c r="G28" s="85"/>
      <c r="H28" s="63"/>
      <c r="I28" s="63" t="s">
        <v>246</v>
      </c>
      <c r="J28" s="63"/>
      <c r="K28" s="63"/>
      <c r="L28" s="64"/>
      <c r="M28" s="62"/>
      <c r="N28" s="142" t="s">
        <v>271</v>
      </c>
      <c r="O28" s="143"/>
      <c r="P28" s="144"/>
      <c r="Q28" s="65"/>
      <c r="R28" s="66"/>
      <c r="S28" s="84" t="s">
        <v>265</v>
      </c>
      <c r="T28" s="67"/>
      <c r="U28" s="84" t="s">
        <v>272</v>
      </c>
      <c r="V28" s="62"/>
      <c r="W28" s="84" t="s">
        <v>273</v>
      </c>
      <c r="X28" s="67"/>
      <c r="Y28" s="86" t="s">
        <v>268</v>
      </c>
    </row>
    <row r="29" spans="1:25" s="1" customFormat="1" ht="12" customHeight="1" x14ac:dyDescent="0.2">
      <c r="A29" s="88"/>
      <c r="B29" s="85"/>
      <c r="C29" s="89"/>
      <c r="D29" s="85"/>
      <c r="E29" s="89"/>
      <c r="F29" s="68"/>
      <c r="G29" s="85"/>
      <c r="H29" s="90"/>
      <c r="I29" s="90"/>
      <c r="J29" s="90"/>
      <c r="K29" s="90"/>
      <c r="L29" s="68"/>
      <c r="M29" s="62"/>
      <c r="N29" s="94"/>
      <c r="O29" s="94"/>
      <c r="P29" s="94"/>
      <c r="Q29" s="85"/>
      <c r="R29" s="85"/>
      <c r="S29" s="89"/>
      <c r="T29" s="85"/>
      <c r="U29" s="89"/>
      <c r="V29" s="62"/>
      <c r="W29" s="89"/>
      <c r="X29" s="85"/>
      <c r="Y29" s="92"/>
    </row>
    <row r="30" spans="1:25" s="1" customFormat="1" ht="152.25" customHeight="1" x14ac:dyDescent="0.2">
      <c r="A30" s="83" t="s">
        <v>274</v>
      </c>
      <c r="B30" s="85"/>
      <c r="C30" s="84"/>
      <c r="D30" s="85"/>
      <c r="E30" s="140" t="s">
        <v>275</v>
      </c>
      <c r="F30" s="178"/>
      <c r="G30" s="85"/>
      <c r="H30" s="63"/>
      <c r="I30" s="63" t="s">
        <v>246</v>
      </c>
      <c r="J30" s="63"/>
      <c r="K30" s="63"/>
      <c r="L30" s="64"/>
      <c r="M30" s="62"/>
      <c r="N30" s="142" t="s">
        <v>276</v>
      </c>
      <c r="O30" s="143"/>
      <c r="P30" s="144"/>
      <c r="Q30" s="65"/>
      <c r="R30" s="66"/>
      <c r="S30" s="84" t="s">
        <v>265</v>
      </c>
      <c r="T30" s="67"/>
      <c r="U30" s="84" t="s">
        <v>277</v>
      </c>
      <c r="V30" s="62"/>
      <c r="W30" s="84" t="s">
        <v>278</v>
      </c>
      <c r="X30" s="67"/>
      <c r="Y30" s="86" t="s">
        <v>268</v>
      </c>
    </row>
    <row r="31" spans="1:25" s="1" customFormat="1" ht="11.25" customHeight="1" x14ac:dyDescent="0.2">
      <c r="A31" s="108"/>
      <c r="B31" s="95"/>
      <c r="C31" s="94"/>
      <c r="D31" s="95"/>
      <c r="E31" s="94"/>
      <c r="F31" s="93"/>
      <c r="G31" s="95"/>
      <c r="H31" s="107"/>
      <c r="I31" s="107"/>
      <c r="J31" s="107"/>
      <c r="K31" s="107"/>
      <c r="L31" s="93"/>
      <c r="M31" s="62"/>
      <c r="N31" s="94"/>
      <c r="O31" s="94"/>
      <c r="P31" s="94"/>
      <c r="Q31" s="95"/>
      <c r="R31" s="95"/>
      <c r="S31" s="94"/>
      <c r="T31" s="95"/>
      <c r="U31" s="94"/>
      <c r="V31" s="62"/>
      <c r="W31" s="94"/>
      <c r="X31" s="95"/>
      <c r="Y31" s="109"/>
    </row>
    <row r="32" spans="1:25" s="1" customFormat="1" ht="211.5" customHeight="1" x14ac:dyDescent="0.2">
      <c r="A32" s="101" t="s">
        <v>250</v>
      </c>
      <c r="B32" s="95"/>
      <c r="C32" s="96"/>
      <c r="D32" s="95"/>
      <c r="E32" s="142" t="s">
        <v>296</v>
      </c>
      <c r="F32" s="145"/>
      <c r="G32" s="95"/>
      <c r="H32" s="97"/>
      <c r="I32" s="97"/>
      <c r="J32" s="97" t="s">
        <v>246</v>
      </c>
      <c r="K32" s="97"/>
      <c r="L32" s="98"/>
      <c r="M32" s="62"/>
      <c r="N32" s="142" t="s">
        <v>297</v>
      </c>
      <c r="O32" s="143"/>
      <c r="P32" s="144"/>
      <c r="Q32" s="99"/>
      <c r="R32" s="95"/>
      <c r="S32" s="84" t="s">
        <v>265</v>
      </c>
      <c r="T32" s="95"/>
      <c r="U32" s="96" t="s">
        <v>279</v>
      </c>
      <c r="V32" s="62"/>
      <c r="W32" s="96" t="s">
        <v>280</v>
      </c>
      <c r="X32" s="95"/>
      <c r="Y32" s="86" t="s">
        <v>268</v>
      </c>
    </row>
    <row r="33" spans="1:25" s="1" customFormat="1" ht="10.5" customHeight="1" x14ac:dyDescent="0.25">
      <c r="A33" s="113"/>
      <c r="B33" s="89"/>
      <c r="C33" s="94"/>
      <c r="D33" s="94"/>
      <c r="E33" s="94"/>
      <c r="F33" s="94"/>
      <c r="G33" s="94"/>
      <c r="H33" s="94"/>
      <c r="I33" s="94"/>
      <c r="J33" s="94"/>
      <c r="K33" s="94"/>
      <c r="L33" s="94"/>
      <c r="M33" s="100"/>
      <c r="N33" s="94"/>
      <c r="O33" s="94"/>
      <c r="P33" s="94"/>
      <c r="Q33" s="100"/>
      <c r="R33" s="100"/>
      <c r="S33" s="110"/>
      <c r="T33" s="94"/>
      <c r="U33" s="47"/>
      <c r="V33" s="100"/>
      <c r="W33" s="110"/>
      <c r="X33" s="94"/>
      <c r="Y33" s="110"/>
    </row>
    <row r="34" spans="1:25" s="1" customFormat="1" ht="119.25" customHeight="1" x14ac:dyDescent="0.2">
      <c r="A34" s="101" t="s">
        <v>281</v>
      </c>
      <c r="B34" s="89"/>
      <c r="C34" s="96"/>
      <c r="D34" s="94"/>
      <c r="E34" s="142" t="s">
        <v>279</v>
      </c>
      <c r="F34" s="144"/>
      <c r="G34" s="94"/>
      <c r="H34" s="102"/>
      <c r="I34" s="102"/>
      <c r="J34" s="102" t="s">
        <v>246</v>
      </c>
      <c r="K34" s="102"/>
      <c r="L34" s="103"/>
      <c r="M34" s="100"/>
      <c r="N34" s="142" t="s">
        <v>282</v>
      </c>
      <c r="O34" s="143"/>
      <c r="P34" s="144"/>
      <c r="Q34" s="103"/>
      <c r="R34" s="94"/>
      <c r="S34" s="84" t="s">
        <v>265</v>
      </c>
      <c r="T34" s="94"/>
      <c r="U34" s="96" t="s">
        <v>283</v>
      </c>
      <c r="V34" s="100"/>
      <c r="W34" s="96" t="s">
        <v>280</v>
      </c>
      <c r="X34" s="94"/>
      <c r="Y34" s="86" t="s">
        <v>268</v>
      </c>
    </row>
    <row r="35" spans="1:25" s="1" customFormat="1" ht="10.5" customHeight="1" x14ac:dyDescent="0.2">
      <c r="A35" s="104"/>
      <c r="B35" s="89"/>
      <c r="C35" s="94"/>
      <c r="D35" s="94"/>
      <c r="E35" s="94"/>
      <c r="F35" s="94"/>
      <c r="G35" s="94"/>
      <c r="H35" s="105"/>
      <c r="I35" s="105"/>
      <c r="J35" s="105"/>
      <c r="K35" s="105"/>
      <c r="L35" s="94"/>
      <c r="M35" s="100"/>
      <c r="N35" s="94"/>
      <c r="O35" s="94"/>
      <c r="P35" s="94"/>
      <c r="Q35" s="94"/>
      <c r="R35" s="94"/>
      <c r="S35" s="110"/>
      <c r="T35" s="94"/>
      <c r="U35" s="110"/>
      <c r="V35" s="100"/>
      <c r="W35" s="110"/>
      <c r="X35" s="94"/>
      <c r="Y35" s="110"/>
    </row>
    <row r="36" spans="1:25" s="1" customFormat="1" ht="152.25" customHeight="1" x14ac:dyDescent="0.2">
      <c r="A36" s="101" t="s">
        <v>284</v>
      </c>
      <c r="B36" s="89"/>
      <c r="C36" s="96" t="s">
        <v>285</v>
      </c>
      <c r="D36" s="94"/>
      <c r="E36" s="142" t="s">
        <v>286</v>
      </c>
      <c r="F36" s="144"/>
      <c r="G36" s="94"/>
      <c r="H36" s="102"/>
      <c r="I36" s="102"/>
      <c r="J36" s="102" t="s">
        <v>246</v>
      </c>
      <c r="K36" s="102"/>
      <c r="L36" s="103"/>
      <c r="M36" s="100"/>
      <c r="N36" s="142" t="s">
        <v>287</v>
      </c>
      <c r="O36" s="143"/>
      <c r="P36" s="144"/>
      <c r="Q36" s="94"/>
      <c r="R36" s="94"/>
      <c r="S36" s="84" t="s">
        <v>265</v>
      </c>
      <c r="T36" s="94"/>
      <c r="U36" s="96" t="s">
        <v>283</v>
      </c>
      <c r="V36" s="100"/>
      <c r="W36" s="96" t="s">
        <v>280</v>
      </c>
      <c r="X36" s="94"/>
      <c r="Y36" s="86" t="s">
        <v>268</v>
      </c>
    </row>
    <row r="37" spans="1:25" s="1" customFormat="1" ht="13.5" customHeight="1" x14ac:dyDescent="0.2">
      <c r="A37" s="110"/>
      <c r="B37" s="89"/>
      <c r="C37" s="110"/>
      <c r="D37" s="94"/>
      <c r="E37" s="94"/>
      <c r="F37" s="94"/>
      <c r="G37" s="94"/>
      <c r="H37" s="94"/>
      <c r="I37" s="94"/>
      <c r="J37" s="94"/>
      <c r="K37" s="94"/>
      <c r="L37" s="94"/>
      <c r="M37" s="100"/>
      <c r="N37" s="94"/>
      <c r="O37" s="94"/>
      <c r="P37" s="94"/>
      <c r="Q37" s="100"/>
      <c r="R37" s="100"/>
      <c r="S37" s="110"/>
      <c r="T37" s="94"/>
      <c r="U37" s="110"/>
      <c r="V37" s="100"/>
      <c r="W37" s="110"/>
      <c r="X37" s="94"/>
      <c r="Y37" s="110"/>
    </row>
    <row r="38" spans="1:25" s="1" customFormat="1" ht="152.25" customHeight="1" x14ac:dyDescent="0.2">
      <c r="A38" s="101" t="s">
        <v>284</v>
      </c>
      <c r="B38" s="89"/>
      <c r="C38" s="96" t="s">
        <v>285</v>
      </c>
      <c r="D38" s="94"/>
      <c r="E38" s="142" t="s">
        <v>288</v>
      </c>
      <c r="F38" s="144"/>
      <c r="G38" s="94"/>
      <c r="H38" s="102"/>
      <c r="I38" s="102"/>
      <c r="J38" s="102" t="s">
        <v>246</v>
      </c>
      <c r="K38" s="102"/>
      <c r="L38" s="103"/>
      <c r="M38" s="100"/>
      <c r="N38" s="142" t="s">
        <v>289</v>
      </c>
      <c r="O38" s="143"/>
      <c r="P38" s="144"/>
      <c r="Q38" s="103"/>
      <c r="R38" s="94"/>
      <c r="S38" s="84" t="s">
        <v>265</v>
      </c>
      <c r="T38" s="94"/>
      <c r="U38" s="96" t="s">
        <v>283</v>
      </c>
      <c r="V38" s="100"/>
      <c r="W38" s="96" t="s">
        <v>280</v>
      </c>
      <c r="X38" s="94"/>
      <c r="Y38" s="86" t="s">
        <v>268</v>
      </c>
    </row>
    <row r="39" spans="1:25" s="1" customFormat="1" ht="8.25" customHeight="1" x14ac:dyDescent="0.2">
      <c r="A39" s="88"/>
      <c r="B39" s="89"/>
      <c r="C39" s="94"/>
      <c r="D39" s="94"/>
      <c r="E39" s="94"/>
      <c r="F39" s="94"/>
      <c r="G39" s="94"/>
      <c r="H39" s="94"/>
      <c r="I39" s="94"/>
      <c r="J39" s="94"/>
      <c r="K39" s="94"/>
      <c r="L39" s="94"/>
      <c r="M39" s="100"/>
      <c r="N39" s="94"/>
      <c r="O39" s="94"/>
      <c r="P39" s="94"/>
      <c r="Q39" s="94"/>
      <c r="R39" s="94"/>
      <c r="S39" s="110"/>
      <c r="T39" s="94"/>
      <c r="U39" s="94"/>
      <c r="V39" s="100"/>
      <c r="W39" s="110"/>
      <c r="X39" s="94"/>
      <c r="Y39" s="110"/>
    </row>
    <row r="40" spans="1:25" s="1" customFormat="1" ht="152.25" customHeight="1" x14ac:dyDescent="0.2">
      <c r="A40" s="83" t="s">
        <v>290</v>
      </c>
      <c r="B40" s="89"/>
      <c r="C40" s="96"/>
      <c r="D40" s="94"/>
      <c r="E40" s="142" t="s">
        <v>279</v>
      </c>
      <c r="F40" s="144"/>
      <c r="G40" s="94"/>
      <c r="H40" s="102"/>
      <c r="I40" s="102"/>
      <c r="J40" s="102" t="s">
        <v>246</v>
      </c>
      <c r="K40" s="102"/>
      <c r="L40" s="103"/>
      <c r="M40" s="100"/>
      <c r="N40" s="142" t="s">
        <v>291</v>
      </c>
      <c r="O40" s="143"/>
      <c r="P40" s="144"/>
      <c r="Q40" s="103"/>
      <c r="R40" s="94"/>
      <c r="S40" s="84" t="s">
        <v>265</v>
      </c>
      <c r="T40" s="106"/>
      <c r="U40" s="96" t="s">
        <v>292</v>
      </c>
      <c r="V40" s="100"/>
      <c r="W40" s="96" t="s">
        <v>280</v>
      </c>
      <c r="X40" s="94"/>
      <c r="Y40" s="86" t="s">
        <v>268</v>
      </c>
    </row>
    <row r="41" spans="1:25" s="1" customFormat="1" ht="13.5" customHeight="1" x14ac:dyDescent="0.2">
      <c r="A41" s="113"/>
      <c r="B41" s="89"/>
      <c r="C41" s="89"/>
      <c r="D41" s="89"/>
      <c r="E41" s="89"/>
      <c r="F41" s="89"/>
      <c r="G41" s="89"/>
      <c r="H41" s="114"/>
      <c r="I41" s="114"/>
      <c r="J41" s="114"/>
      <c r="K41" s="114"/>
      <c r="L41" s="89"/>
      <c r="M41" s="100"/>
      <c r="N41" s="89"/>
      <c r="O41" s="89"/>
      <c r="P41" s="89"/>
      <c r="Q41" s="89"/>
      <c r="R41" s="89"/>
      <c r="S41" s="115"/>
      <c r="T41" s="89"/>
      <c r="U41" s="89"/>
      <c r="V41" s="100"/>
      <c r="W41" s="89"/>
      <c r="X41" s="89"/>
      <c r="Y41" s="92"/>
    </row>
    <row r="42" spans="1:25" s="1" customFormat="1" ht="152.25" customHeight="1" x14ac:dyDescent="0.2">
      <c r="A42" s="101" t="s">
        <v>250</v>
      </c>
      <c r="B42" s="89"/>
      <c r="C42" s="84"/>
      <c r="D42" s="89"/>
      <c r="E42" s="140" t="s">
        <v>293</v>
      </c>
      <c r="F42" s="141"/>
      <c r="G42" s="89"/>
      <c r="H42" s="116"/>
      <c r="I42" s="116"/>
      <c r="J42" s="116"/>
      <c r="K42" s="116" t="s">
        <v>246</v>
      </c>
      <c r="L42" s="82"/>
      <c r="M42" s="100"/>
      <c r="N42" s="142" t="s">
        <v>294</v>
      </c>
      <c r="O42" s="143"/>
      <c r="P42" s="144"/>
      <c r="Q42" s="82"/>
      <c r="R42" s="117"/>
      <c r="S42" s="84" t="s">
        <v>265</v>
      </c>
      <c r="T42" s="118"/>
      <c r="U42" s="84" t="s">
        <v>295</v>
      </c>
      <c r="V42" s="100"/>
      <c r="W42" s="84" t="s">
        <v>284</v>
      </c>
      <c r="X42" s="118"/>
      <c r="Y42" s="86"/>
    </row>
    <row r="43" spans="1:25" x14ac:dyDescent="0.25">
      <c r="A43" s="187"/>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9"/>
    </row>
    <row r="44" spans="1:25" ht="15" customHeight="1" x14ac:dyDescent="0.25">
      <c r="A44" s="57"/>
      <c r="B44" s="56"/>
      <c r="C44" s="56"/>
      <c r="D44" s="56"/>
      <c r="E44" s="56"/>
      <c r="F44" s="56"/>
      <c r="G44" s="56"/>
      <c r="H44" s="56"/>
      <c r="I44" s="56"/>
      <c r="J44" s="56"/>
      <c r="K44" s="56"/>
      <c r="L44" s="56"/>
      <c r="M44" s="56"/>
      <c r="N44" s="56"/>
      <c r="O44" s="56"/>
      <c r="P44" s="56"/>
      <c r="Q44" s="56"/>
      <c r="R44" s="56"/>
      <c r="S44" s="56"/>
      <c r="T44" s="56"/>
      <c r="U44" s="56"/>
      <c r="V44" s="56"/>
      <c r="W44" s="56"/>
      <c r="X44" s="56"/>
      <c r="Y44" s="58"/>
    </row>
    <row r="45" spans="1:25" ht="18" customHeight="1" x14ac:dyDescent="0.25">
      <c r="A45" s="215" t="s">
        <v>132</v>
      </c>
      <c r="B45" s="207"/>
      <c r="C45" s="216"/>
      <c r="D45" s="56"/>
      <c r="E45" s="56"/>
      <c r="F45" s="56"/>
      <c r="G45" s="56"/>
      <c r="H45" s="56"/>
      <c r="I45" s="56"/>
      <c r="J45" s="56"/>
      <c r="K45" s="56"/>
      <c r="L45" s="56"/>
      <c r="M45" s="56"/>
      <c r="N45" s="56"/>
      <c r="O45" s="56"/>
      <c r="P45" s="56"/>
      <c r="Q45" s="56"/>
      <c r="R45" s="56"/>
      <c r="S45" s="56"/>
      <c r="T45" s="56"/>
      <c r="U45" s="56"/>
      <c r="V45" s="56"/>
      <c r="W45" s="56"/>
      <c r="X45" s="56"/>
      <c r="Y45" s="58"/>
    </row>
    <row r="46" spans="1:25" x14ac:dyDescent="0.25">
      <c r="A46" s="217"/>
      <c r="B46" s="218"/>
      <c r="C46" s="219"/>
      <c r="D46" s="56"/>
      <c r="E46" s="56"/>
      <c r="F46" s="56"/>
      <c r="G46" s="56"/>
      <c r="H46" s="56"/>
      <c r="I46" s="56"/>
      <c r="J46" s="56"/>
      <c r="K46" s="56"/>
      <c r="L46" s="56"/>
      <c r="M46" s="56"/>
      <c r="N46" s="56"/>
      <c r="O46" s="56"/>
      <c r="P46" s="56"/>
      <c r="Q46" s="56"/>
      <c r="R46" s="56"/>
      <c r="S46" s="56"/>
      <c r="T46" s="56"/>
      <c r="U46" s="56"/>
      <c r="V46" s="56"/>
      <c r="W46" s="56"/>
      <c r="X46" s="56"/>
      <c r="Y46" s="58"/>
    </row>
    <row r="47" spans="1:25" x14ac:dyDescent="0.25">
      <c r="A47" s="217"/>
      <c r="B47" s="218"/>
      <c r="C47" s="219"/>
      <c r="D47" s="56"/>
      <c r="E47" s="56"/>
      <c r="F47" s="56"/>
      <c r="G47" s="56"/>
      <c r="H47" s="56"/>
      <c r="I47" s="56"/>
      <c r="J47" s="56"/>
      <c r="K47" s="56"/>
      <c r="L47" s="56"/>
      <c r="M47" s="56"/>
      <c r="N47" s="56"/>
      <c r="O47" s="56"/>
      <c r="P47" s="56"/>
      <c r="Q47" s="56"/>
      <c r="R47" s="56"/>
      <c r="S47" s="56"/>
      <c r="T47" s="56"/>
      <c r="U47" s="56"/>
      <c r="V47" s="56"/>
      <c r="W47" s="56"/>
      <c r="X47" s="56"/>
      <c r="Y47" s="58"/>
    </row>
    <row r="48" spans="1:25" x14ac:dyDescent="0.25">
      <c r="A48" s="220"/>
      <c r="B48" s="221"/>
      <c r="C48" s="222"/>
      <c r="D48" s="56"/>
      <c r="E48" s="56"/>
      <c r="F48" s="56"/>
      <c r="G48" s="56"/>
      <c r="H48" s="56"/>
      <c r="I48" s="56"/>
      <c r="J48" s="56"/>
      <c r="K48" s="56"/>
      <c r="L48" s="56"/>
      <c r="M48" s="56"/>
      <c r="N48" s="56"/>
      <c r="O48" s="56"/>
      <c r="P48" s="56"/>
      <c r="Q48" s="56"/>
      <c r="R48" s="56"/>
      <c r="S48" s="56"/>
      <c r="T48" s="56"/>
      <c r="U48" s="56"/>
      <c r="V48" s="56"/>
      <c r="W48" s="56"/>
      <c r="X48" s="56"/>
      <c r="Y48" s="58"/>
    </row>
    <row r="49" spans="1:25" x14ac:dyDescent="0.25">
      <c r="A49" s="220"/>
      <c r="B49" s="221"/>
      <c r="C49" s="222"/>
      <c r="D49" s="56"/>
      <c r="E49" s="56"/>
      <c r="F49" s="56"/>
      <c r="G49" s="56"/>
      <c r="H49" s="56"/>
      <c r="I49" s="56"/>
      <c r="J49" s="56"/>
      <c r="K49" s="56"/>
      <c r="L49" s="56"/>
      <c r="M49" s="56"/>
      <c r="N49" s="56"/>
      <c r="O49" s="56"/>
      <c r="P49" s="56"/>
      <c r="Q49" s="56"/>
      <c r="R49" s="56"/>
      <c r="S49" s="56"/>
      <c r="T49" s="56"/>
      <c r="U49" s="56"/>
      <c r="V49" s="56"/>
      <c r="W49" s="56"/>
      <c r="X49" s="56"/>
      <c r="Y49" s="58"/>
    </row>
    <row r="50" spans="1:25" x14ac:dyDescent="0.25">
      <c r="A50" s="220"/>
      <c r="B50" s="221"/>
      <c r="C50" s="222"/>
      <c r="D50" s="56"/>
      <c r="E50" s="56"/>
      <c r="F50" s="56"/>
      <c r="G50" s="56"/>
      <c r="H50" s="56"/>
      <c r="I50" s="56"/>
      <c r="J50" s="56"/>
      <c r="K50" s="56"/>
      <c r="L50" s="56"/>
      <c r="M50" s="56"/>
      <c r="N50" s="56"/>
      <c r="O50" s="56"/>
      <c r="P50" s="56"/>
      <c r="Q50" s="56"/>
      <c r="R50" s="56"/>
      <c r="S50" s="56"/>
      <c r="T50" s="56"/>
      <c r="U50" s="56"/>
      <c r="V50" s="56"/>
      <c r="W50" s="56"/>
      <c r="X50" s="56"/>
      <c r="Y50" s="58"/>
    </row>
    <row r="51" spans="1:25" x14ac:dyDescent="0.25">
      <c r="A51" s="220"/>
      <c r="B51" s="221"/>
      <c r="C51" s="222"/>
      <c r="D51" s="56"/>
      <c r="E51" s="56"/>
      <c r="F51" s="56"/>
      <c r="G51" s="56"/>
      <c r="H51" s="56"/>
      <c r="I51" s="56"/>
      <c r="J51" s="56"/>
      <c r="K51" s="56"/>
      <c r="L51" s="56"/>
      <c r="M51" s="56"/>
      <c r="N51" s="56"/>
      <c r="O51" s="56"/>
      <c r="P51" s="56"/>
      <c r="Q51" s="56"/>
      <c r="R51" s="56"/>
      <c r="S51" s="56"/>
      <c r="T51" s="56"/>
      <c r="U51" s="56"/>
      <c r="V51" s="56"/>
      <c r="W51" s="56"/>
      <c r="X51" s="56"/>
      <c r="Y51" s="58"/>
    </row>
    <row r="52" spans="1:25" x14ac:dyDescent="0.25">
      <c r="A52" s="220"/>
      <c r="B52" s="221"/>
      <c r="C52" s="222"/>
      <c r="D52" s="56"/>
      <c r="E52" s="56"/>
      <c r="F52" s="56"/>
      <c r="G52" s="56"/>
      <c r="H52" s="56"/>
      <c r="I52" s="56"/>
      <c r="J52" s="56"/>
      <c r="K52" s="56"/>
      <c r="L52" s="56"/>
      <c r="M52" s="56"/>
      <c r="N52" s="56"/>
      <c r="O52" s="56"/>
      <c r="P52" s="56"/>
      <c r="Q52" s="56"/>
      <c r="R52" s="56"/>
      <c r="S52" s="56"/>
      <c r="T52" s="56"/>
      <c r="U52" s="56"/>
      <c r="V52" s="56"/>
      <c r="W52" s="56"/>
      <c r="X52" s="56"/>
      <c r="Y52" s="58"/>
    </row>
    <row r="53" spans="1:25" x14ac:dyDescent="0.25">
      <c r="A53" s="46"/>
      <c r="B53" s="47"/>
      <c r="C53" s="47"/>
      <c r="D53" s="47"/>
      <c r="E53" s="47"/>
      <c r="F53" s="47"/>
      <c r="G53" s="47"/>
      <c r="H53" s="47"/>
      <c r="I53" s="47"/>
      <c r="J53" s="47"/>
      <c r="K53" s="47"/>
      <c r="L53" s="47"/>
      <c r="M53" s="47"/>
      <c r="N53" s="47"/>
      <c r="O53" s="47"/>
      <c r="P53" s="47"/>
      <c r="Q53" s="47"/>
      <c r="R53" s="47"/>
      <c r="S53" s="47"/>
      <c r="T53" s="47"/>
      <c r="U53" s="47"/>
      <c r="V53" s="47"/>
      <c r="W53" s="47"/>
      <c r="X53" s="47"/>
      <c r="Y53" s="48"/>
    </row>
    <row r="54" spans="1:25" x14ac:dyDescent="0.25">
      <c r="A54" s="46"/>
      <c r="B54" s="47"/>
      <c r="C54" s="47"/>
      <c r="D54" s="47"/>
      <c r="E54" s="47"/>
      <c r="F54" s="47"/>
      <c r="G54" s="47"/>
      <c r="H54" s="47"/>
      <c r="I54" s="47"/>
      <c r="J54" s="47"/>
      <c r="K54" s="47"/>
      <c r="L54" s="47"/>
      <c r="M54" s="47"/>
      <c r="N54" s="47"/>
      <c r="O54" s="47"/>
      <c r="P54" s="47"/>
      <c r="Q54" s="47"/>
      <c r="R54" s="47"/>
      <c r="S54" s="47"/>
      <c r="T54" s="47"/>
      <c r="U54" s="47"/>
      <c r="V54" s="47"/>
      <c r="W54" s="47"/>
      <c r="X54" s="47"/>
      <c r="Y54" s="48"/>
    </row>
    <row r="55" spans="1:25" x14ac:dyDescent="0.25">
      <c r="A55" s="46"/>
      <c r="B55" s="47"/>
      <c r="C55" s="47"/>
      <c r="D55" s="47"/>
      <c r="E55" s="47"/>
      <c r="F55" s="47"/>
      <c r="G55" s="47"/>
      <c r="H55" s="47"/>
      <c r="I55" s="47"/>
      <c r="J55" s="47"/>
      <c r="K55" s="47"/>
      <c r="L55" s="47"/>
      <c r="M55" s="47"/>
      <c r="N55" s="47"/>
      <c r="O55" s="47"/>
      <c r="P55" s="47"/>
      <c r="Q55" s="47"/>
      <c r="R55" s="47"/>
      <c r="S55" s="47"/>
      <c r="T55" s="47"/>
      <c r="U55" s="47"/>
      <c r="V55" s="47"/>
      <c r="W55" s="47"/>
      <c r="X55" s="47"/>
      <c r="Y55" s="48"/>
    </row>
    <row r="56" spans="1:25" x14ac:dyDescent="0.25">
      <c r="A56" s="46"/>
      <c r="B56" s="47"/>
      <c r="C56" s="47"/>
      <c r="D56" s="47"/>
      <c r="E56" s="47"/>
      <c r="F56" s="47"/>
      <c r="G56" s="47"/>
      <c r="H56" s="47"/>
      <c r="I56" s="47"/>
      <c r="J56" s="47"/>
      <c r="K56" s="47"/>
      <c r="L56" s="47"/>
      <c r="M56" s="47"/>
      <c r="N56" s="47"/>
      <c r="O56" s="47"/>
      <c r="P56" s="47"/>
      <c r="Q56" s="47"/>
      <c r="R56" s="47"/>
      <c r="S56" s="47"/>
      <c r="T56" s="47"/>
      <c r="U56" s="47"/>
      <c r="V56" s="47"/>
      <c r="W56" s="47"/>
      <c r="X56" s="47"/>
      <c r="Y56" s="48"/>
    </row>
    <row r="57" spans="1:25" x14ac:dyDescent="0.25">
      <c r="A57" s="46"/>
      <c r="B57" s="47"/>
      <c r="C57" s="47"/>
      <c r="D57" s="47"/>
      <c r="E57" s="47"/>
      <c r="F57" s="47"/>
      <c r="G57" s="47"/>
      <c r="H57" s="47"/>
      <c r="I57" s="47"/>
      <c r="J57" s="47"/>
      <c r="K57" s="47"/>
      <c r="L57" s="47"/>
      <c r="M57" s="47"/>
      <c r="N57" s="47"/>
      <c r="O57" s="47"/>
      <c r="P57" s="47"/>
      <c r="Q57" s="47"/>
      <c r="R57" s="47"/>
      <c r="S57" s="47"/>
      <c r="T57" s="47"/>
      <c r="U57" s="47"/>
      <c r="V57" s="47"/>
      <c r="W57" s="47"/>
      <c r="X57" s="47"/>
      <c r="Y57" s="48"/>
    </row>
    <row r="58" spans="1:25" x14ac:dyDescent="0.25">
      <c r="A58" s="46"/>
      <c r="B58" s="47"/>
      <c r="C58" s="47"/>
      <c r="D58" s="47"/>
      <c r="E58" s="47"/>
      <c r="F58" s="47"/>
      <c r="G58" s="47"/>
      <c r="H58" s="47"/>
      <c r="I58" s="47"/>
      <c r="J58" s="47"/>
      <c r="K58" s="47"/>
      <c r="L58" s="47"/>
      <c r="M58" s="47"/>
      <c r="N58" s="47"/>
      <c r="O58" s="47"/>
      <c r="P58" s="47"/>
      <c r="Q58" s="47"/>
      <c r="R58" s="47"/>
      <c r="S58" s="47"/>
      <c r="T58" s="47"/>
      <c r="U58" s="47"/>
      <c r="V58" s="47"/>
      <c r="W58" s="47"/>
      <c r="X58" s="47"/>
      <c r="Y58" s="48"/>
    </row>
    <row r="59" spans="1:25" x14ac:dyDescent="0.25">
      <c r="A59" s="46"/>
      <c r="B59" s="47"/>
      <c r="C59" s="47"/>
      <c r="D59" s="47"/>
      <c r="E59" s="47"/>
      <c r="F59" s="47"/>
      <c r="G59" s="47"/>
      <c r="H59" s="47"/>
      <c r="I59" s="47"/>
      <c r="J59" s="47"/>
      <c r="K59" s="47"/>
      <c r="L59" s="47"/>
      <c r="M59" s="47"/>
      <c r="N59" s="47"/>
      <c r="O59" s="47"/>
      <c r="P59" s="47"/>
      <c r="Q59" s="47"/>
      <c r="R59" s="47"/>
      <c r="S59" s="47"/>
      <c r="T59" s="47"/>
      <c r="U59" s="47"/>
      <c r="V59" s="47"/>
      <c r="W59" s="47"/>
      <c r="X59" s="47"/>
      <c r="Y59" s="48"/>
    </row>
    <row r="60" spans="1:25" x14ac:dyDescent="0.25">
      <c r="A60" s="46"/>
      <c r="B60" s="47"/>
      <c r="C60" s="47"/>
      <c r="D60" s="47"/>
      <c r="E60" s="47"/>
      <c r="F60" s="47"/>
      <c r="G60" s="47"/>
      <c r="H60" s="47"/>
      <c r="I60" s="47"/>
      <c r="J60" s="47"/>
      <c r="K60" s="47"/>
      <c r="L60" s="47"/>
      <c r="M60" s="47"/>
      <c r="N60" s="47"/>
      <c r="O60" s="47"/>
      <c r="P60" s="47"/>
      <c r="Q60" s="47"/>
      <c r="R60" s="47"/>
      <c r="S60" s="47"/>
      <c r="T60" s="47"/>
      <c r="U60" s="47"/>
      <c r="V60" s="47"/>
      <c r="W60" s="47"/>
      <c r="X60" s="47"/>
      <c r="Y60" s="48"/>
    </row>
    <row r="61" spans="1:25" x14ac:dyDescent="0.25">
      <c r="A61" s="46"/>
      <c r="B61" s="47"/>
      <c r="C61" s="47"/>
      <c r="D61" s="47"/>
      <c r="E61" s="47"/>
      <c r="F61" s="47"/>
      <c r="G61" s="47"/>
      <c r="H61" s="47"/>
      <c r="I61" s="47"/>
      <c r="J61" s="47"/>
      <c r="K61" s="47"/>
      <c r="L61" s="47"/>
      <c r="M61" s="47"/>
      <c r="N61" s="47"/>
      <c r="O61" s="47"/>
      <c r="P61" s="47"/>
      <c r="Q61" s="47"/>
      <c r="R61" s="47"/>
      <c r="S61" s="47"/>
      <c r="T61" s="47"/>
      <c r="U61" s="47"/>
      <c r="V61" s="47"/>
      <c r="W61" s="47"/>
      <c r="X61" s="47"/>
      <c r="Y61" s="48"/>
    </row>
    <row r="62" spans="1:25" x14ac:dyDescent="0.25">
      <c r="A62" s="46"/>
      <c r="B62" s="47"/>
      <c r="C62" s="47"/>
      <c r="D62" s="47"/>
      <c r="E62" s="47"/>
      <c r="F62" s="47"/>
      <c r="G62" s="47"/>
      <c r="H62" s="47"/>
      <c r="I62" s="47"/>
      <c r="J62" s="47"/>
      <c r="K62" s="47"/>
      <c r="L62" s="47"/>
      <c r="M62" s="47"/>
      <c r="N62" s="47"/>
      <c r="O62" s="47"/>
      <c r="P62" s="47"/>
      <c r="Q62" s="47"/>
      <c r="R62" s="47"/>
      <c r="S62" s="47"/>
      <c r="T62" s="47"/>
      <c r="U62" s="47"/>
      <c r="V62" s="47"/>
      <c r="W62" s="47"/>
      <c r="X62" s="47"/>
      <c r="Y62" s="48"/>
    </row>
    <row r="63" spans="1:25" x14ac:dyDescent="0.25">
      <c r="A63" s="46"/>
      <c r="B63" s="47"/>
      <c r="C63" s="47"/>
      <c r="D63" s="47"/>
      <c r="E63" s="47"/>
      <c r="F63" s="47"/>
      <c r="G63" s="47"/>
      <c r="H63" s="47"/>
      <c r="I63" s="47"/>
      <c r="J63" s="47"/>
      <c r="K63" s="47"/>
      <c r="L63" s="47"/>
      <c r="M63" s="47"/>
      <c r="N63" s="47"/>
      <c r="O63" s="47"/>
      <c r="P63" s="47"/>
      <c r="Q63" s="47"/>
      <c r="R63" s="47"/>
      <c r="S63" s="47"/>
      <c r="T63" s="47"/>
      <c r="U63" s="47"/>
      <c r="V63" s="47"/>
      <c r="W63" s="47"/>
      <c r="X63" s="47"/>
      <c r="Y63" s="48"/>
    </row>
    <row r="64" spans="1:25" ht="15.75" thickBot="1" x14ac:dyDescent="0.3">
      <c r="A64" s="55"/>
      <c r="B64" s="49"/>
      <c r="C64" s="49"/>
      <c r="D64" s="49"/>
      <c r="E64" s="49"/>
      <c r="F64" s="49"/>
      <c r="G64" s="49"/>
      <c r="H64" s="49"/>
      <c r="I64" s="49"/>
      <c r="J64" s="49"/>
      <c r="K64" s="49"/>
      <c r="L64" s="49"/>
      <c r="M64" s="49"/>
      <c r="N64" s="49"/>
      <c r="O64" s="49"/>
      <c r="P64" s="49"/>
      <c r="Q64" s="49"/>
      <c r="R64" s="49"/>
      <c r="S64" s="49"/>
      <c r="T64" s="49"/>
      <c r="U64" s="49"/>
      <c r="V64" s="49"/>
      <c r="W64" s="49"/>
      <c r="X64" s="49"/>
      <c r="Y64" s="50"/>
    </row>
  </sheetData>
  <sheetProtection formatCells="0" selectLockedCells="1" selectUnlockedCells="1"/>
  <mergeCells count="78">
    <mergeCell ref="A45:C45"/>
    <mergeCell ref="A46:C47"/>
    <mergeCell ref="A48:C50"/>
    <mergeCell ref="A51:C52"/>
    <mergeCell ref="P5:S6"/>
    <mergeCell ref="P7:S10"/>
    <mergeCell ref="N14:S14"/>
    <mergeCell ref="N15:P15"/>
    <mergeCell ref="N16:P16"/>
    <mergeCell ref="H5:N6"/>
    <mergeCell ref="H7:N10"/>
    <mergeCell ref="O5:O10"/>
    <mergeCell ref="H12:N12"/>
    <mergeCell ref="O12:Y12"/>
    <mergeCell ref="U6:V6"/>
    <mergeCell ref="A43:Y43"/>
    <mergeCell ref="A4:Y4"/>
    <mergeCell ref="A5:B12"/>
    <mergeCell ref="G5:G10"/>
    <mergeCell ref="T5:T10"/>
    <mergeCell ref="E12:F12"/>
    <mergeCell ref="C5:C6"/>
    <mergeCell ref="E5:F6"/>
    <mergeCell ref="C11:Y11"/>
    <mergeCell ref="C7:C10"/>
    <mergeCell ref="U5:Y5"/>
    <mergeCell ref="W10:Y10"/>
    <mergeCell ref="W7:Y7"/>
    <mergeCell ref="W8:Y8"/>
    <mergeCell ref="W9:Y9"/>
    <mergeCell ref="W6:Y6"/>
    <mergeCell ref="D7:D10"/>
    <mergeCell ref="E30:F30"/>
    <mergeCell ref="N30:P30"/>
    <mergeCell ref="E16:F16"/>
    <mergeCell ref="Q15:R16"/>
    <mergeCell ref="B15:B16"/>
    <mergeCell ref="D15:D16"/>
    <mergeCell ref="E15:F15"/>
    <mergeCell ref="E24:F24"/>
    <mergeCell ref="N24:P24"/>
    <mergeCell ref="E26:F26"/>
    <mergeCell ref="N26:P26"/>
    <mergeCell ref="E28:F28"/>
    <mergeCell ref="N28:P28"/>
    <mergeCell ref="E18:F18"/>
    <mergeCell ref="N18:P18"/>
    <mergeCell ref="E20:F20"/>
    <mergeCell ref="N20:P20"/>
    <mergeCell ref="E22:F22"/>
    <mergeCell ref="N22:P22"/>
    <mergeCell ref="E7:F10"/>
    <mergeCell ref="A13:Y13"/>
    <mergeCell ref="A14:F14"/>
    <mergeCell ref="G14:G16"/>
    <mergeCell ref="H14:K14"/>
    <mergeCell ref="U7:V7"/>
    <mergeCell ref="U14:Y14"/>
    <mergeCell ref="U8:V8"/>
    <mergeCell ref="U9:V9"/>
    <mergeCell ref="U10:V10"/>
    <mergeCell ref="A1:E3"/>
    <mergeCell ref="F1:V3"/>
    <mergeCell ref="W1:X1"/>
    <mergeCell ref="W2:X2"/>
    <mergeCell ref="W3:X3"/>
    <mergeCell ref="E32:F32"/>
    <mergeCell ref="N32:P32"/>
    <mergeCell ref="E34:F34"/>
    <mergeCell ref="N34:P34"/>
    <mergeCell ref="E40:F40"/>
    <mergeCell ref="N40:P40"/>
    <mergeCell ref="E42:F42"/>
    <mergeCell ref="N42:P42"/>
    <mergeCell ref="E36:F36"/>
    <mergeCell ref="N36:P36"/>
    <mergeCell ref="E38:F38"/>
    <mergeCell ref="N38:P38"/>
  </mergeCells>
  <dataValidations count="18">
    <dataValidation allowBlank="1" showInputMessage="1" showErrorMessage="1" sqref="E7:F10 H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2" xr:uid="{00000000-0002-0000-0000-000006000000}"/>
    <dataValidation allowBlank="1" showInputMessage="1" showErrorMessage="1" prompt="Para definir el alcance de su proceso tenga en cuenta que debe describir y delimitar brevemente el inicio y fin de las actividades del proceso. " sqref="H12:N12" xr:uid="{00000000-0002-0000-0000-000007000000}"/>
    <dataValidation allowBlank="1" showInputMessage="1" showErrorMessage="1" prompt="Identifica los procesos de la SIC, que proporcionan insumos o necesidades para ejecutar las actividades del proceso." sqref="A15" xr:uid="{00000000-0002-0000-0000-000008000000}"/>
    <dataValidation allowBlank="1" showInputMessage="1" showErrorMessage="1" prompt="Identifica Entidades externas o usuarios que proporcionan insumos o necesidades para ejecutar las actividades del proceso." sqref="C15"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000-00000A000000}"/>
    <dataValidation allowBlank="1" showInputMessage="1" showErrorMessage="1" prompt="Define los cargos y/o roles responsables de realizar la actividad descrita. _x000a_" sqref="S15" xr:uid="{00000000-0002-0000-0000-00000B000000}"/>
    <dataValidation allowBlank="1" showInputMessage="1" showErrorMessage="1" prompt="Identifica los procesos, los cargos o roles específicos que reciben la salida y que hacen parte de la SIC." sqref="W15" xr:uid="{00000000-0002-0000-0000-00000C000000}"/>
    <dataValidation allowBlank="1" showInputMessage="1" showErrorMessage="1" prompt="Identifica las entidades externas que reciben o son afectados por las salidas generadas en una actividad." sqref="Y15" xr:uid="{00000000-0002-0000-0000-00000D000000}"/>
    <dataValidation allowBlank="1" showInputMessage="1" showErrorMessage="1" prompt="Seleccione de la lista desplegable los trámites y OPAS asociados al proceso, en caso de tener más de uno utilice las diferentes filas." sqref="A45:C45" xr:uid="{00000000-0002-0000-0000-00000E000000}"/>
    <dataValidation allowBlank="1" showInputMessage="1" showErrorMessage="1" prompt="Son los insumos o la información de necesidades o aspectos legales que se requieren para la ejecución de las actividades. " sqref="E15:F15"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000-000011000000}"/>
  </dataValidations>
  <pageMargins left="0.70866141732283472" right="0.70866141732283472" top="0.74803149606299213" bottom="0.74803149606299213" header="0.31496062992125984" footer="0.31496062992125984"/>
  <pageSetup scale="19" orientation="portrait" r:id="rId1"/>
  <headerFooter>
    <oddFooter>&amp;RSC01-F09 Vr1 (2019-10-11)</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A46:C52</xm:sqref>
        </x14:dataValidation>
        <x14:dataValidation type="list" allowBlank="1" showInputMessage="1" showErrorMessage="1" xr:uid="{00000000-0002-0000-0000-000013000000}">
          <x14:formula1>
            <xm:f>'Listas desplegables'!$D$3:$D$47</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Y54"/>
  <sheetViews>
    <sheetView showGridLines="0" view="pageBreakPreview" zoomScaleNormal="100" zoomScaleSheetLayoutView="100" workbookViewId="0">
      <selection activeCell="C9" sqref="C9:S9"/>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53"/>
      <c r="C1" s="254"/>
      <c r="D1" s="255" t="s">
        <v>21</v>
      </c>
      <c r="E1" s="255"/>
      <c r="F1" s="255"/>
      <c r="G1" s="255"/>
      <c r="H1" s="255"/>
      <c r="I1" s="255"/>
      <c r="J1" s="255"/>
      <c r="K1" s="255"/>
      <c r="L1" s="255"/>
      <c r="M1" s="255"/>
      <c r="N1" s="255"/>
      <c r="O1" s="255"/>
      <c r="P1" s="255"/>
      <c r="Q1" s="255"/>
      <c r="R1" s="255"/>
      <c r="S1" s="256"/>
    </row>
    <row r="2" spans="2:25" ht="17.45" customHeight="1" x14ac:dyDescent="0.25">
      <c r="B2" s="257"/>
      <c r="C2" s="258"/>
      <c r="D2" s="258"/>
      <c r="E2" s="258"/>
      <c r="F2" s="258"/>
      <c r="G2" s="258"/>
      <c r="H2" s="258"/>
      <c r="I2" s="258"/>
      <c r="J2" s="258"/>
      <c r="K2" s="258"/>
      <c r="L2" s="258"/>
      <c r="M2" s="258"/>
      <c r="N2" s="258"/>
      <c r="O2" s="258"/>
      <c r="P2" s="258"/>
      <c r="Q2" s="258"/>
      <c r="R2" s="258"/>
      <c r="S2" s="259"/>
    </row>
    <row r="3" spans="2:25" ht="29.25" customHeight="1" x14ac:dyDescent="0.25">
      <c r="B3" s="263" t="s">
        <v>162</v>
      </c>
      <c r="C3" s="264"/>
      <c r="D3" s="264"/>
      <c r="E3" s="264"/>
      <c r="F3" s="264"/>
      <c r="G3" s="264"/>
      <c r="H3" s="264"/>
      <c r="I3" s="264"/>
      <c r="J3" s="264"/>
      <c r="K3" s="264"/>
      <c r="L3" s="264"/>
      <c r="M3" s="264"/>
      <c r="N3" s="264"/>
      <c r="O3" s="264"/>
      <c r="P3" s="264"/>
      <c r="Q3" s="264"/>
      <c r="R3" s="264"/>
      <c r="S3" s="265"/>
    </row>
    <row r="4" spans="2:25" ht="30.2" customHeight="1" x14ac:dyDescent="0.25">
      <c r="B4" s="10" t="s">
        <v>36</v>
      </c>
      <c r="C4" s="260" t="s">
        <v>236</v>
      </c>
      <c r="D4" s="261"/>
      <c r="E4" s="261"/>
      <c r="F4" s="261"/>
      <c r="G4" s="261"/>
      <c r="H4" s="261"/>
      <c r="I4" s="261"/>
      <c r="J4" s="261"/>
      <c r="K4" s="261"/>
      <c r="L4" s="261"/>
      <c r="M4" s="261"/>
      <c r="N4" s="261"/>
      <c r="O4" s="261"/>
      <c r="P4" s="261"/>
      <c r="Q4" s="261"/>
      <c r="R4" s="261"/>
      <c r="S4" s="266"/>
    </row>
    <row r="5" spans="2:25" ht="30.2" customHeight="1" x14ac:dyDescent="0.25">
      <c r="B5" s="10" t="s">
        <v>22</v>
      </c>
      <c r="C5" s="260" t="s">
        <v>70</v>
      </c>
      <c r="D5" s="261"/>
      <c r="E5" s="261"/>
      <c r="F5" s="261"/>
      <c r="G5" s="261"/>
      <c r="H5" s="261"/>
      <c r="I5" s="261"/>
      <c r="J5" s="262"/>
      <c r="K5" s="247" t="s">
        <v>35</v>
      </c>
      <c r="L5" s="247"/>
      <c r="M5" s="267" t="str">
        <f>VLOOKUP(C5,'Listas desplegables'!D3:G46,2,0)</f>
        <v>Gestión Financiera</v>
      </c>
      <c r="N5" s="267"/>
      <c r="O5" s="267"/>
      <c r="P5" s="267"/>
      <c r="Q5" s="267"/>
      <c r="R5" s="267"/>
      <c r="S5" s="268"/>
    </row>
    <row r="6" spans="2:25" ht="36.75" customHeight="1" x14ac:dyDescent="0.25">
      <c r="B6" s="10" t="s">
        <v>37</v>
      </c>
      <c r="C6" s="267" t="str">
        <f>VLOOKUP(C5,'Listas desplegables'!D3:G46,4,0)</f>
        <v>Director Financiero</v>
      </c>
      <c r="D6" s="267"/>
      <c r="E6" s="267"/>
      <c r="F6" s="267"/>
      <c r="G6" s="267"/>
      <c r="H6" s="267"/>
      <c r="I6" s="267"/>
      <c r="J6" s="267"/>
      <c r="K6" s="249" t="s">
        <v>38</v>
      </c>
      <c r="L6" s="249"/>
      <c r="M6" s="267" t="s">
        <v>127</v>
      </c>
      <c r="N6" s="267"/>
      <c r="O6" s="267"/>
      <c r="P6" s="267"/>
      <c r="Q6" s="267"/>
      <c r="R6" s="267"/>
      <c r="S6" s="268"/>
    </row>
    <row r="7" spans="2:25" ht="15.75" customHeight="1" x14ac:dyDescent="0.25">
      <c r="B7" s="290"/>
      <c r="C7" s="291"/>
      <c r="D7" s="291"/>
      <c r="E7" s="291"/>
      <c r="F7" s="291"/>
      <c r="G7" s="291"/>
      <c r="H7" s="291"/>
      <c r="I7" s="291"/>
      <c r="J7" s="291"/>
      <c r="K7" s="291"/>
      <c r="L7" s="291"/>
      <c r="M7" s="291"/>
      <c r="N7" s="291"/>
      <c r="O7" s="291"/>
      <c r="P7" s="291"/>
      <c r="Q7" s="291"/>
      <c r="R7" s="291"/>
      <c r="S7" s="292"/>
    </row>
    <row r="8" spans="2:25" ht="30.75" customHeight="1" x14ac:dyDescent="0.25">
      <c r="B8" s="10" t="s">
        <v>23</v>
      </c>
      <c r="C8" s="250" t="s">
        <v>371</v>
      </c>
      <c r="D8" s="250"/>
      <c r="E8" s="250"/>
      <c r="F8" s="250"/>
      <c r="G8" s="250"/>
      <c r="H8" s="250"/>
      <c r="I8" s="250"/>
      <c r="J8" s="250"/>
      <c r="K8" s="249" t="s">
        <v>39</v>
      </c>
      <c r="L8" s="249"/>
      <c r="M8" s="250" t="s">
        <v>372</v>
      </c>
      <c r="N8" s="250"/>
      <c r="O8" s="249" t="s">
        <v>42</v>
      </c>
      <c r="P8" s="249"/>
      <c r="Q8" s="251" t="s">
        <v>171</v>
      </c>
      <c r="R8" s="251"/>
      <c r="S8" s="252"/>
    </row>
    <row r="9" spans="2:25" ht="30.75" customHeight="1" x14ac:dyDescent="0.25">
      <c r="B9" s="10" t="s">
        <v>24</v>
      </c>
      <c r="C9" s="272" t="s">
        <v>373</v>
      </c>
      <c r="D9" s="272"/>
      <c r="E9" s="272"/>
      <c r="F9" s="272"/>
      <c r="G9" s="272"/>
      <c r="H9" s="272"/>
      <c r="I9" s="272"/>
      <c r="J9" s="272"/>
      <c r="K9" s="272"/>
      <c r="L9" s="272"/>
      <c r="M9" s="272"/>
      <c r="N9" s="272"/>
      <c r="O9" s="272"/>
      <c r="P9" s="272"/>
      <c r="Q9" s="272"/>
      <c r="R9" s="272"/>
      <c r="S9" s="273"/>
    </row>
    <row r="10" spans="2:25" ht="30.75" customHeight="1" x14ac:dyDescent="0.25">
      <c r="B10" s="10" t="s">
        <v>40</v>
      </c>
      <c r="C10" s="274" t="s">
        <v>374</v>
      </c>
      <c r="D10" s="274"/>
      <c r="E10" s="274"/>
      <c r="F10" s="274"/>
      <c r="G10" s="274"/>
      <c r="H10" s="274"/>
      <c r="I10" s="274"/>
      <c r="J10" s="274"/>
      <c r="K10" s="274"/>
      <c r="L10" s="274"/>
      <c r="M10" s="274"/>
      <c r="N10" s="274"/>
      <c r="O10" s="274"/>
      <c r="P10" s="274"/>
      <c r="Q10" s="274"/>
      <c r="R10" s="274"/>
      <c r="S10" s="275"/>
    </row>
    <row r="11" spans="2:25" ht="30.75" customHeight="1" x14ac:dyDescent="0.25">
      <c r="B11" s="37" t="s">
        <v>165</v>
      </c>
      <c r="C11" s="285" t="str">
        <f>Caracterización!P7</f>
        <v xml:space="preserve">Realizar el registro de las operaciones y transacciones económicas que afectan la situación patrimonial de la Superintendencia de Industria y Comercio, dando cumplimiento a las políticas, principios, metodologías y procedimientos para tal fin. </v>
      </c>
      <c r="D11" s="285"/>
      <c r="E11" s="285"/>
      <c r="F11" s="285"/>
      <c r="G11" s="285"/>
      <c r="H11" s="285"/>
      <c r="I11" s="285"/>
      <c r="J11" s="285"/>
      <c r="K11" s="285"/>
      <c r="L11" s="285"/>
      <c r="M11" s="285"/>
      <c r="N11" s="285"/>
      <c r="O11" s="285"/>
      <c r="P11" s="285"/>
      <c r="Q11" s="285"/>
      <c r="R11" s="285"/>
      <c r="S11" s="286"/>
    </row>
    <row r="12" spans="2:25" ht="14.25" customHeight="1" x14ac:dyDescent="0.25">
      <c r="B12" s="276"/>
      <c r="C12" s="277"/>
      <c r="D12" s="277"/>
      <c r="E12" s="277"/>
      <c r="F12" s="277"/>
      <c r="G12" s="277"/>
      <c r="H12" s="277"/>
      <c r="I12" s="277"/>
      <c r="J12" s="277"/>
      <c r="K12" s="277"/>
      <c r="L12" s="277"/>
      <c r="M12" s="277"/>
      <c r="N12" s="277"/>
      <c r="O12" s="277"/>
      <c r="P12" s="277"/>
      <c r="Q12" s="277"/>
      <c r="R12" s="277"/>
      <c r="S12" s="278"/>
    </row>
    <row r="13" spans="2:25" s="3" customFormat="1" ht="30.2" customHeight="1" x14ac:dyDescent="0.25">
      <c r="B13" s="36" t="s">
        <v>25</v>
      </c>
      <c r="C13" s="206" t="s">
        <v>164</v>
      </c>
      <c r="D13" s="216"/>
      <c r="E13" s="206" t="s">
        <v>41</v>
      </c>
      <c r="F13" s="207"/>
      <c r="G13" s="207"/>
      <c r="H13" s="216"/>
      <c r="I13" s="247" t="s">
        <v>26</v>
      </c>
      <c r="J13" s="247"/>
      <c r="K13" s="247"/>
      <c r="L13" s="247"/>
      <c r="M13" s="247"/>
      <c r="N13" s="247" t="s">
        <v>27</v>
      </c>
      <c r="O13" s="247"/>
      <c r="P13" s="247"/>
      <c r="Q13" s="247"/>
      <c r="R13" s="248"/>
      <c r="S13" s="279"/>
      <c r="U13"/>
      <c r="V13"/>
      <c r="W13"/>
      <c r="X13"/>
      <c r="Y13"/>
    </row>
    <row r="14" spans="2:25" ht="42" customHeight="1" x14ac:dyDescent="0.25">
      <c r="B14" s="280" t="s">
        <v>376</v>
      </c>
      <c r="C14" s="281"/>
      <c r="D14" s="281"/>
      <c r="E14" s="281"/>
      <c r="F14" s="281"/>
      <c r="G14" s="281"/>
      <c r="H14" s="281"/>
      <c r="I14" s="282"/>
      <c r="J14" s="282"/>
      <c r="K14" s="282"/>
      <c r="L14" s="282"/>
      <c r="M14" s="282"/>
      <c r="N14" s="282"/>
      <c r="O14" s="282"/>
      <c r="P14" s="282"/>
      <c r="Q14" s="282"/>
      <c r="R14" s="283"/>
      <c r="S14" s="279"/>
    </row>
    <row r="15" spans="2:25" ht="42" customHeight="1" x14ac:dyDescent="0.25">
      <c r="B15" s="280"/>
      <c r="C15" s="281"/>
      <c r="D15" s="281"/>
      <c r="E15" s="281"/>
      <c r="F15" s="281"/>
      <c r="G15" s="281"/>
      <c r="H15" s="281"/>
      <c r="I15" s="282"/>
      <c r="J15" s="282"/>
      <c r="K15" s="282"/>
      <c r="L15" s="282"/>
      <c r="M15" s="282"/>
      <c r="N15" s="281"/>
      <c r="O15" s="281"/>
      <c r="P15" s="281"/>
      <c r="Q15" s="281"/>
      <c r="R15" s="284"/>
      <c r="S15" s="279"/>
    </row>
    <row r="16" spans="2:25" x14ac:dyDescent="0.25">
      <c r="B16" s="287"/>
      <c r="C16" s="288"/>
      <c r="D16" s="288"/>
      <c r="E16" s="288"/>
      <c r="F16" s="288"/>
      <c r="G16" s="288"/>
      <c r="H16" s="288"/>
      <c r="I16" s="288"/>
      <c r="J16" s="288"/>
      <c r="K16" s="288"/>
      <c r="L16" s="288"/>
      <c r="M16" s="288"/>
      <c r="N16" s="288"/>
      <c r="O16" s="288"/>
      <c r="P16" s="288"/>
      <c r="Q16" s="288"/>
      <c r="R16" s="288"/>
      <c r="S16" s="289"/>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7" t="s">
        <v>28</v>
      </c>
      <c r="C18" s="6" t="s">
        <v>29</v>
      </c>
      <c r="D18" s="45"/>
      <c r="E18" s="6"/>
      <c r="F18" s="6" t="s">
        <v>30</v>
      </c>
      <c r="G18" s="45"/>
      <c r="H18" s="6"/>
      <c r="I18" s="6" t="s">
        <v>31</v>
      </c>
      <c r="J18" s="6"/>
      <c r="K18" s="45"/>
      <c r="L18" s="6"/>
      <c r="M18" s="6" t="s">
        <v>377</v>
      </c>
      <c r="N18" s="45" t="s">
        <v>246</v>
      </c>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302" t="s">
        <v>32</v>
      </c>
      <c r="C21" s="269" t="s">
        <v>172</v>
      </c>
      <c r="D21" s="270"/>
      <c r="E21" s="270"/>
      <c r="F21" s="270"/>
      <c r="G21" s="303"/>
      <c r="H21" s="41"/>
      <c r="I21" s="304" t="s">
        <v>173</v>
      </c>
      <c r="J21" s="304"/>
      <c r="K21" s="304"/>
      <c r="L21" s="304"/>
      <c r="M21" s="305"/>
      <c r="N21" s="269" t="s">
        <v>174</v>
      </c>
      <c r="O21" s="270"/>
      <c r="P21" s="270"/>
      <c r="Q21" s="270"/>
      <c r="R21" s="271"/>
      <c r="S21" s="11"/>
    </row>
    <row r="22" spans="2:19" ht="18" x14ac:dyDescent="0.25">
      <c r="B22" s="302"/>
      <c r="C22" s="269" t="s">
        <v>246</v>
      </c>
      <c r="D22" s="270"/>
      <c r="E22" s="270"/>
      <c r="F22" s="270"/>
      <c r="G22" s="303"/>
      <c r="H22" s="269"/>
      <c r="I22" s="270"/>
      <c r="J22" s="270"/>
      <c r="K22" s="270"/>
      <c r="L22" s="270"/>
      <c r="M22" s="303"/>
      <c r="N22" s="269"/>
      <c r="O22" s="270"/>
      <c r="P22" s="270"/>
      <c r="Q22" s="270"/>
      <c r="R22" s="271"/>
      <c r="S22" s="11"/>
    </row>
    <row r="23" spans="2:19" ht="15.75" x14ac:dyDescent="0.25">
      <c r="B23" s="14"/>
      <c r="C23" s="2"/>
      <c r="D23" s="2"/>
      <c r="E23" s="2"/>
      <c r="F23" s="2"/>
      <c r="G23" s="2"/>
      <c r="H23" s="2"/>
      <c r="I23" s="2"/>
      <c r="J23" s="2"/>
      <c r="K23" s="2"/>
      <c r="L23" s="2"/>
      <c r="M23" s="2"/>
      <c r="N23" s="2"/>
      <c r="O23" s="2"/>
      <c r="P23" s="2"/>
      <c r="Q23" s="2"/>
      <c r="R23" s="2"/>
      <c r="S23" s="11"/>
    </row>
    <row r="24" spans="2:19" ht="49.7" customHeight="1" thickBot="1" x14ac:dyDescent="0.3">
      <c r="B24" s="43" t="s">
        <v>33</v>
      </c>
      <c r="C24" s="133">
        <v>3</v>
      </c>
      <c r="D24" s="15"/>
      <c r="E24" s="293" t="s">
        <v>34</v>
      </c>
      <c r="F24" s="294"/>
      <c r="G24" s="295"/>
      <c r="H24" s="296" t="s">
        <v>375</v>
      </c>
      <c r="I24" s="297"/>
      <c r="J24" s="298"/>
      <c r="K24" s="293" t="s">
        <v>196</v>
      </c>
      <c r="L24" s="294"/>
      <c r="M24" s="294"/>
      <c r="N24" s="295"/>
      <c r="O24" s="299"/>
      <c r="P24" s="300"/>
      <c r="Q24" s="300"/>
      <c r="R24" s="301"/>
      <c r="S24" s="16"/>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K6:L6"/>
    <mergeCell ref="C6:J6"/>
    <mergeCell ref="M6:S6"/>
    <mergeCell ref="B7:S7"/>
    <mergeCell ref="E24:G24"/>
    <mergeCell ref="H24:J24"/>
    <mergeCell ref="K24:N24"/>
    <mergeCell ref="O24:R24"/>
    <mergeCell ref="O8:P8"/>
    <mergeCell ref="M8:N8"/>
    <mergeCell ref="B21:B22"/>
    <mergeCell ref="C21:G21"/>
    <mergeCell ref="I21:M21"/>
    <mergeCell ref="N21:R21"/>
    <mergeCell ref="C22:G22"/>
    <mergeCell ref="H22:M22"/>
    <mergeCell ref="N22:R22"/>
    <mergeCell ref="C9:S9"/>
    <mergeCell ref="C10:S10"/>
    <mergeCell ref="B12:S12"/>
    <mergeCell ref="S13:S15"/>
    <mergeCell ref="B14:B15"/>
    <mergeCell ref="C14:D14"/>
    <mergeCell ref="E14:H14"/>
    <mergeCell ref="I14:M14"/>
    <mergeCell ref="N14:R14"/>
    <mergeCell ref="C15:D15"/>
    <mergeCell ref="E15:H15"/>
    <mergeCell ref="I15:M15"/>
    <mergeCell ref="N15:R15"/>
    <mergeCell ref="C11:S11"/>
    <mergeCell ref="B16:S16"/>
    <mergeCell ref="B1:C1"/>
    <mergeCell ref="D1:S1"/>
    <mergeCell ref="K5:L5"/>
    <mergeCell ref="B2:S2"/>
    <mergeCell ref="C5:J5"/>
    <mergeCell ref="B3:S3"/>
    <mergeCell ref="C4:S4"/>
    <mergeCell ref="M5:S5"/>
    <mergeCell ref="C13:D13"/>
    <mergeCell ref="E13:H13"/>
    <mergeCell ref="I13:M13"/>
    <mergeCell ref="N13:R13"/>
    <mergeCell ref="K8:L8"/>
    <mergeCell ref="C8:J8"/>
    <mergeCell ref="Q8:S8"/>
  </mergeCells>
  <dataValidations count="21">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Defina la meta del indicador, teniendo en cuenta la tendencia establecida" sqref="B24" xr:uid="{00000000-0002-0000-0100-000012000000}"/>
    <dataValidation allowBlank="1" showInputMessage="1" showErrorMessage="1" prompt="En caso de contar con información previa de la medición, establezca cul es la linea de partida para la medición de su indicador" sqref="E24:G24" xr:uid="{00000000-0002-0000-0100-000013000000}"/>
    <dataValidation allowBlank="1" showInputMessage="1" showErrorMessage="1" prompt="Si existe linea base, por favor indique en esta casilla desde que fuente de información  se tomarón los datos" sqref="K24:N24" xr:uid="{00000000-0002-0000-01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desplegables'!$L$2:$L$42</xm:f>
          </x14:formula1>
          <xm:sqref>C4:S4</xm:sqref>
        </x14:dataValidation>
        <x14:dataValidation type="list" allowBlank="1" showInputMessage="1" showErrorMessage="1" xr:uid="{00000000-0002-0000-0100-000016000000}">
          <x14:formula1>
            <xm:f>'Listas desplegables'!$O$2:$O$3</xm:f>
          </x14:formula1>
          <xm:sqref>Q8:S8</xm:sqref>
        </x14:dataValidation>
        <x14:dataValidation type="list" allowBlank="1" showInputMessage="1" showErrorMessage="1" xr:uid="{00000000-0002-0000-0100-000017000000}">
          <x14:formula1>
            <xm:f>'Listas desplegables'!$O$19:$O$20</xm:f>
          </x14:formula1>
          <xm:sqref>I14:M15</xm:sqref>
        </x14:dataValidation>
        <x14:dataValidation type="list" allowBlank="1" showInputMessage="1" showErrorMessage="1" xr:uid="{00000000-0002-0000-0100-000018000000}">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6"/>
  <sheetViews>
    <sheetView view="pageBreakPreview" zoomScale="115" zoomScaleSheetLayoutView="115" workbookViewId="0">
      <selection activeCell="A4" sqref="A1:E4"/>
    </sheetView>
  </sheetViews>
  <sheetFormatPr baseColWidth="10" defaultColWidth="10.85546875" defaultRowHeight="16.5" x14ac:dyDescent="0.3"/>
  <cols>
    <col min="1" max="2" width="15.85546875" style="129" customWidth="1"/>
    <col min="3" max="3" width="44.28515625" style="129" customWidth="1"/>
    <col min="4" max="5" width="33" style="129" customWidth="1"/>
    <col min="6" max="6" width="86.42578125" style="129" customWidth="1"/>
    <col min="7" max="16384" width="10.85546875" style="129"/>
  </cols>
  <sheetData>
    <row r="1" spans="1:6" ht="35.25" customHeight="1" x14ac:dyDescent="0.3">
      <c r="A1" s="306"/>
      <c r="B1" s="306"/>
      <c r="C1" s="307" t="s">
        <v>313</v>
      </c>
      <c r="D1" s="308"/>
      <c r="E1" s="137" t="s">
        <v>314</v>
      </c>
    </row>
    <row r="2" spans="1:6" ht="35.25" customHeight="1" x14ac:dyDescent="0.3">
      <c r="A2" s="306"/>
      <c r="B2" s="306"/>
      <c r="C2" s="309"/>
      <c r="D2" s="310"/>
      <c r="E2" s="138">
        <v>43749</v>
      </c>
    </row>
    <row r="3" spans="1:6" x14ac:dyDescent="0.3">
      <c r="A3" s="139"/>
      <c r="B3" s="139"/>
      <c r="C3" s="139"/>
      <c r="D3" s="139"/>
      <c r="E3" s="139"/>
    </row>
    <row r="4" spans="1:6" x14ac:dyDescent="0.3">
      <c r="A4" s="139"/>
      <c r="B4" s="139"/>
      <c r="C4" s="139"/>
      <c r="D4" s="139"/>
      <c r="E4" s="139"/>
    </row>
    <row r="5" spans="1:6" ht="36" x14ac:dyDescent="0.3">
      <c r="A5" s="130" t="s">
        <v>315</v>
      </c>
      <c r="B5" s="130" t="s">
        <v>316</v>
      </c>
      <c r="C5" s="130" t="s">
        <v>317</v>
      </c>
      <c r="D5" s="130" t="s">
        <v>318</v>
      </c>
      <c r="E5" s="130" t="s">
        <v>319</v>
      </c>
      <c r="F5" s="131"/>
    </row>
    <row r="6" spans="1:6" ht="25.5" x14ac:dyDescent="0.3">
      <c r="A6" s="136" t="s">
        <v>326</v>
      </c>
      <c r="B6" s="136" t="s">
        <v>409</v>
      </c>
      <c r="C6" s="136" t="s">
        <v>323</v>
      </c>
      <c r="D6" s="136" t="s">
        <v>324</v>
      </c>
      <c r="E6" s="136" t="s">
        <v>325</v>
      </c>
    </row>
    <row r="7" spans="1:6" s="132" customFormat="1" ht="84" customHeight="1" x14ac:dyDescent="0.25">
      <c r="A7" s="136" t="s">
        <v>320</v>
      </c>
      <c r="B7" s="136">
        <v>1991</v>
      </c>
      <c r="C7" s="136" t="s">
        <v>320</v>
      </c>
      <c r="D7" s="136" t="s">
        <v>321</v>
      </c>
      <c r="E7" s="136" t="s">
        <v>322</v>
      </c>
    </row>
    <row r="8" spans="1:6" s="134" customFormat="1" ht="25.5" x14ac:dyDescent="0.3">
      <c r="A8" s="136" t="s">
        <v>323</v>
      </c>
      <c r="B8" s="136" t="s">
        <v>324</v>
      </c>
      <c r="C8" s="136" t="s">
        <v>325</v>
      </c>
      <c r="D8" s="136" t="s">
        <v>324</v>
      </c>
      <c r="E8" s="136"/>
    </row>
    <row r="9" spans="1:6" s="132" customFormat="1" ht="84" customHeight="1" x14ac:dyDescent="0.25">
      <c r="A9" s="136" t="s">
        <v>326</v>
      </c>
      <c r="B9" s="136" t="s">
        <v>327</v>
      </c>
      <c r="C9" s="136" t="s">
        <v>328</v>
      </c>
      <c r="D9" s="136" t="s">
        <v>329</v>
      </c>
      <c r="E9" s="136" t="s">
        <v>330</v>
      </c>
    </row>
    <row r="10" spans="1:6" s="132" customFormat="1" ht="84" customHeight="1" x14ac:dyDescent="0.25">
      <c r="A10" s="136" t="s">
        <v>331</v>
      </c>
      <c r="B10" s="136" t="s">
        <v>332</v>
      </c>
      <c r="C10" s="136" t="s">
        <v>333</v>
      </c>
      <c r="D10" s="136" t="s">
        <v>334</v>
      </c>
      <c r="E10" s="136" t="s">
        <v>335</v>
      </c>
    </row>
    <row r="11" spans="1:6" ht="61.5" customHeight="1" x14ac:dyDescent="0.3">
      <c r="A11" s="136" t="s">
        <v>336</v>
      </c>
      <c r="B11" s="136" t="s">
        <v>337</v>
      </c>
      <c r="C11" s="136" t="s">
        <v>338</v>
      </c>
      <c r="D11" s="136" t="s">
        <v>339</v>
      </c>
      <c r="E11" s="136" t="s">
        <v>340</v>
      </c>
    </row>
    <row r="12" spans="1:6" x14ac:dyDescent="0.3">
      <c r="A12" s="136" t="s">
        <v>326</v>
      </c>
      <c r="B12" s="136" t="s">
        <v>410</v>
      </c>
      <c r="C12" s="136" t="s">
        <v>411</v>
      </c>
      <c r="D12" s="136" t="s">
        <v>412</v>
      </c>
      <c r="E12" s="136" t="s">
        <v>413</v>
      </c>
    </row>
    <row r="13" spans="1:6" x14ac:dyDescent="0.3">
      <c r="A13" s="136" t="s">
        <v>385</v>
      </c>
      <c r="B13" s="136" t="s">
        <v>414</v>
      </c>
      <c r="C13" s="136" t="s">
        <v>415</v>
      </c>
      <c r="D13" s="136"/>
      <c r="E13" s="136" t="s">
        <v>408</v>
      </c>
    </row>
    <row r="14" spans="1:6" s="132" customFormat="1" ht="72" customHeight="1" x14ac:dyDescent="0.25">
      <c r="A14" s="136" t="s">
        <v>341</v>
      </c>
      <c r="B14" s="136" t="s">
        <v>342</v>
      </c>
      <c r="C14" s="136" t="s">
        <v>343</v>
      </c>
      <c r="D14" s="136" t="s">
        <v>329</v>
      </c>
      <c r="E14" s="136" t="s">
        <v>344</v>
      </c>
    </row>
    <row r="15" spans="1:6" ht="63.75" x14ac:dyDescent="0.3">
      <c r="A15" s="136" t="s">
        <v>341</v>
      </c>
      <c r="B15" s="136" t="s">
        <v>345</v>
      </c>
      <c r="C15" s="136" t="s">
        <v>346</v>
      </c>
      <c r="D15" s="136" t="s">
        <v>347</v>
      </c>
      <c r="E15" s="136"/>
    </row>
    <row r="16" spans="1:6" s="132" customFormat="1" ht="72" customHeight="1" x14ac:dyDescent="0.25">
      <c r="A16" s="136" t="s">
        <v>326</v>
      </c>
      <c r="B16" s="136" t="s">
        <v>348</v>
      </c>
      <c r="C16" s="136" t="s">
        <v>349</v>
      </c>
      <c r="D16" s="136" t="s">
        <v>350</v>
      </c>
      <c r="E16" s="136" t="s">
        <v>351</v>
      </c>
    </row>
    <row r="17" spans="1:5" ht="38.25" x14ac:dyDescent="0.3">
      <c r="A17" s="136" t="s">
        <v>352</v>
      </c>
      <c r="B17" s="136" t="s">
        <v>353</v>
      </c>
      <c r="C17" s="136" t="s">
        <v>354</v>
      </c>
      <c r="D17" s="136"/>
      <c r="E17" s="136" t="s">
        <v>355</v>
      </c>
    </row>
    <row r="18" spans="1:5" s="132" customFormat="1" ht="72" customHeight="1" x14ac:dyDescent="0.25">
      <c r="A18" s="136" t="s">
        <v>352</v>
      </c>
      <c r="B18" s="136" t="s">
        <v>357</v>
      </c>
      <c r="C18" s="136" t="s">
        <v>358</v>
      </c>
      <c r="D18" s="136" t="s">
        <v>329</v>
      </c>
      <c r="E18" s="136" t="s">
        <v>330</v>
      </c>
    </row>
    <row r="19" spans="1:5" s="132" customFormat="1" ht="72" customHeight="1" x14ac:dyDescent="0.25">
      <c r="A19" s="136" t="s">
        <v>352</v>
      </c>
      <c r="B19" s="136" t="s">
        <v>359</v>
      </c>
      <c r="C19" s="136" t="s">
        <v>360</v>
      </c>
      <c r="D19" s="136" t="s">
        <v>329</v>
      </c>
      <c r="E19" s="136" t="s">
        <v>330</v>
      </c>
    </row>
    <row r="20" spans="1:5" x14ac:dyDescent="0.3">
      <c r="A20" s="136" t="s">
        <v>352</v>
      </c>
      <c r="B20" s="136" t="s">
        <v>361</v>
      </c>
      <c r="C20" s="136" t="s">
        <v>362</v>
      </c>
      <c r="D20" s="136" t="s">
        <v>329</v>
      </c>
      <c r="E20" s="136" t="s">
        <v>330</v>
      </c>
    </row>
    <row r="21" spans="1:5" ht="25.5" x14ac:dyDescent="0.3">
      <c r="A21" s="136" t="s">
        <v>352</v>
      </c>
      <c r="B21" s="136" t="s">
        <v>363</v>
      </c>
      <c r="C21" s="136" t="s">
        <v>364</v>
      </c>
      <c r="D21" s="136" t="s">
        <v>329</v>
      </c>
      <c r="E21" s="136" t="s">
        <v>330</v>
      </c>
    </row>
    <row r="22" spans="1:5" ht="25.5" x14ac:dyDescent="0.3">
      <c r="A22" s="136" t="s">
        <v>352</v>
      </c>
      <c r="B22" s="136" t="s">
        <v>365</v>
      </c>
      <c r="C22" s="136" t="s">
        <v>366</v>
      </c>
      <c r="D22" s="136" t="s">
        <v>329</v>
      </c>
      <c r="E22" s="136" t="s">
        <v>329</v>
      </c>
    </row>
    <row r="23" spans="1:5" ht="51" x14ac:dyDescent="0.3">
      <c r="A23" s="136" t="s">
        <v>352</v>
      </c>
      <c r="B23" s="136" t="s">
        <v>367</v>
      </c>
      <c r="C23" s="136" t="s">
        <v>368</v>
      </c>
      <c r="D23" s="136" t="s">
        <v>329</v>
      </c>
      <c r="E23" s="136" t="s">
        <v>356</v>
      </c>
    </row>
    <row r="24" spans="1:5" ht="25.5" x14ac:dyDescent="0.3">
      <c r="A24" s="136" t="s">
        <v>326</v>
      </c>
      <c r="B24" s="136" t="s">
        <v>405</v>
      </c>
      <c r="C24" s="136" t="s">
        <v>406</v>
      </c>
      <c r="D24" s="136" t="s">
        <v>407</v>
      </c>
      <c r="E24" s="136" t="s">
        <v>408</v>
      </c>
    </row>
    <row r="25" spans="1:5" ht="76.5" x14ac:dyDescent="0.3">
      <c r="A25" s="136" t="s">
        <v>326</v>
      </c>
      <c r="B25" s="136" t="s">
        <v>401</v>
      </c>
      <c r="C25" s="136" t="s">
        <v>402</v>
      </c>
      <c r="D25" s="136" t="s">
        <v>403</v>
      </c>
      <c r="E25" s="136" t="s">
        <v>404</v>
      </c>
    </row>
    <row r="26" spans="1:5" ht="38.25" x14ac:dyDescent="0.3">
      <c r="A26" s="136" t="s">
        <v>385</v>
      </c>
      <c r="B26" s="136" t="s">
        <v>386</v>
      </c>
      <c r="C26" s="136" t="s">
        <v>387</v>
      </c>
      <c r="D26" s="136" t="s">
        <v>388</v>
      </c>
      <c r="E26" s="136" t="s">
        <v>389</v>
      </c>
    </row>
    <row r="27" spans="1:5" ht="25.5" x14ac:dyDescent="0.3">
      <c r="A27" s="136" t="s">
        <v>352</v>
      </c>
      <c r="B27" s="136" t="s">
        <v>369</v>
      </c>
      <c r="C27" s="136" t="s">
        <v>370</v>
      </c>
      <c r="D27" s="136" t="s">
        <v>329</v>
      </c>
      <c r="E27" s="136" t="s">
        <v>330</v>
      </c>
    </row>
    <row r="28" spans="1:5" ht="25.5" x14ac:dyDescent="0.3">
      <c r="A28" s="136" t="s">
        <v>385</v>
      </c>
      <c r="B28" s="136" t="s">
        <v>390</v>
      </c>
      <c r="C28" s="136" t="s">
        <v>391</v>
      </c>
      <c r="D28" s="136" t="s">
        <v>329</v>
      </c>
      <c r="E28" s="136" t="s">
        <v>330</v>
      </c>
    </row>
    <row r="29" spans="1:5" x14ac:dyDescent="0.3">
      <c r="A29" s="136" t="s">
        <v>385</v>
      </c>
      <c r="B29" s="136" t="s">
        <v>392</v>
      </c>
      <c r="C29" s="136" t="s">
        <v>393</v>
      </c>
      <c r="D29" s="136" t="s">
        <v>394</v>
      </c>
      <c r="E29" s="136" t="s">
        <v>395</v>
      </c>
    </row>
    <row r="30" spans="1:5" ht="38.25" x14ac:dyDescent="0.3">
      <c r="A30" s="136" t="s">
        <v>380</v>
      </c>
      <c r="B30" s="136" t="s">
        <v>378</v>
      </c>
      <c r="C30" s="136" t="s">
        <v>379</v>
      </c>
      <c r="D30" s="136" t="s">
        <v>329</v>
      </c>
      <c r="E30" s="136" t="s">
        <v>330</v>
      </c>
    </row>
    <row r="31" spans="1:5" ht="25.5" x14ac:dyDescent="0.3">
      <c r="A31" s="136" t="s">
        <v>352</v>
      </c>
      <c r="B31" s="136" t="s">
        <v>381</v>
      </c>
      <c r="C31" s="136" t="s">
        <v>382</v>
      </c>
      <c r="D31" s="136" t="s">
        <v>329</v>
      </c>
      <c r="E31" s="136" t="s">
        <v>330</v>
      </c>
    </row>
    <row r="32" spans="1:5" ht="25.5" x14ac:dyDescent="0.3">
      <c r="A32" s="136" t="s">
        <v>385</v>
      </c>
      <c r="B32" s="136" t="s">
        <v>396</v>
      </c>
      <c r="C32" s="136" t="s">
        <v>397</v>
      </c>
      <c r="D32" s="136" t="s">
        <v>329</v>
      </c>
      <c r="E32" s="136" t="s">
        <v>330</v>
      </c>
    </row>
    <row r="33" spans="1:5" ht="25.5" x14ac:dyDescent="0.3">
      <c r="A33" s="136" t="s">
        <v>352</v>
      </c>
      <c r="B33" s="136" t="s">
        <v>383</v>
      </c>
      <c r="C33" s="136" t="s">
        <v>384</v>
      </c>
      <c r="D33" s="136" t="s">
        <v>329</v>
      </c>
      <c r="E33" s="136" t="s">
        <v>330</v>
      </c>
    </row>
    <row r="34" spans="1:5" x14ac:dyDescent="0.3">
      <c r="A34" s="136" t="s">
        <v>352</v>
      </c>
      <c r="B34" s="136" t="s">
        <v>418</v>
      </c>
      <c r="C34" s="136" t="s">
        <v>419</v>
      </c>
      <c r="D34" s="136" t="s">
        <v>329</v>
      </c>
      <c r="E34" s="136" t="s">
        <v>330</v>
      </c>
    </row>
    <row r="35" spans="1:5" ht="25.5" x14ac:dyDescent="0.3">
      <c r="A35" s="136" t="s">
        <v>398</v>
      </c>
      <c r="B35" s="136" t="s">
        <v>399</v>
      </c>
      <c r="C35" s="136" t="s">
        <v>333</v>
      </c>
      <c r="D35" s="136" t="s">
        <v>329</v>
      </c>
      <c r="E35" s="136" t="s">
        <v>400</v>
      </c>
    </row>
    <row r="36" spans="1:5" ht="25.5" x14ac:dyDescent="0.3">
      <c r="A36" s="136" t="s">
        <v>352</v>
      </c>
      <c r="B36" s="136" t="s">
        <v>416</v>
      </c>
      <c r="C36" s="136" t="s">
        <v>417</v>
      </c>
      <c r="D36" s="136" t="s">
        <v>329</v>
      </c>
      <c r="E36" s="136" t="s">
        <v>330</v>
      </c>
    </row>
  </sheetData>
  <mergeCells count="2">
    <mergeCell ref="A1:B2"/>
    <mergeCell ref="C1:D2"/>
  </mergeCells>
  <printOptions horizontalCentered="1"/>
  <pageMargins left="0.70866141732283472" right="0.70866141732283472" top="0.74803149606299213" bottom="0.55118110236220474" header="0.31496062992125984" footer="0.70866141732283472"/>
  <pageSetup scale="50" orientation="portrait" r:id="rId1"/>
  <headerFooter>
    <oddFooter>&amp;RSC01-F06 Vr.3 (2015-11-18)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D1:Q81"/>
  <sheetViews>
    <sheetView topLeftCell="H1" workbookViewId="0">
      <selection activeCell="L18" sqref="L18"/>
    </sheetView>
  </sheetViews>
  <sheetFormatPr baseColWidth="10" defaultRowHeight="15" x14ac:dyDescent="0.25"/>
  <cols>
    <col min="4" max="4" width="49" style="18" bestFit="1" customWidth="1"/>
    <col min="5" max="5" width="70" style="18" bestFit="1" customWidth="1"/>
    <col min="6" max="6" width="19.42578125" style="27" bestFit="1" customWidth="1"/>
    <col min="7" max="7" width="58.42578125" style="28" customWidth="1"/>
    <col min="12" max="12" width="60.140625" customWidth="1"/>
    <col min="17" max="17" width="26.7109375" bestFit="1" customWidth="1"/>
  </cols>
  <sheetData>
    <row r="1" spans="4:17" x14ac:dyDescent="0.25">
      <c r="Q1" s="42" t="s">
        <v>175</v>
      </c>
    </row>
    <row r="2" spans="4:17" x14ac:dyDescent="0.25">
      <c r="D2" s="19" t="s">
        <v>62</v>
      </c>
      <c r="E2" s="19" t="s">
        <v>44</v>
      </c>
      <c r="F2" s="26" t="s">
        <v>2</v>
      </c>
      <c r="G2" s="30" t="s">
        <v>111</v>
      </c>
      <c r="L2" s="38" t="s">
        <v>215</v>
      </c>
      <c r="O2" t="s">
        <v>170</v>
      </c>
      <c r="Q2" t="s">
        <v>176</v>
      </c>
    </row>
    <row r="3" spans="4:17" x14ac:dyDescent="0.25">
      <c r="D3" s="20" t="s">
        <v>100</v>
      </c>
      <c r="E3" s="24" t="s">
        <v>45</v>
      </c>
      <c r="F3" s="25" t="s">
        <v>59</v>
      </c>
      <c r="G3" s="29" t="s">
        <v>112</v>
      </c>
      <c r="L3" s="39" t="s">
        <v>204</v>
      </c>
      <c r="O3" t="s">
        <v>171</v>
      </c>
      <c r="Q3" t="s">
        <v>177</v>
      </c>
    </row>
    <row r="4" spans="4:17" x14ac:dyDescent="0.25">
      <c r="D4" s="20" t="s">
        <v>101</v>
      </c>
      <c r="E4" s="24" t="s">
        <v>45</v>
      </c>
      <c r="F4" s="25" t="s">
        <v>59</v>
      </c>
      <c r="G4" s="29" t="s">
        <v>112</v>
      </c>
      <c r="L4" s="38" t="s">
        <v>216</v>
      </c>
      <c r="Q4" s="42" t="s">
        <v>178</v>
      </c>
    </row>
    <row r="5" spans="4:17" x14ac:dyDescent="0.25">
      <c r="D5" s="20" t="s">
        <v>102</v>
      </c>
      <c r="E5" s="24" t="s">
        <v>45</v>
      </c>
      <c r="F5" s="25" t="s">
        <v>59</v>
      </c>
      <c r="G5" s="29" t="s">
        <v>114</v>
      </c>
      <c r="L5" s="40" t="s">
        <v>205</v>
      </c>
      <c r="Q5" t="s">
        <v>179</v>
      </c>
    </row>
    <row r="6" spans="4:17" x14ac:dyDescent="0.25">
      <c r="D6" s="20" t="s">
        <v>103</v>
      </c>
      <c r="E6" s="24" t="s">
        <v>46</v>
      </c>
      <c r="F6" s="25" t="s">
        <v>59</v>
      </c>
      <c r="G6" s="29" t="s">
        <v>115</v>
      </c>
      <c r="L6" s="40" t="s">
        <v>206</v>
      </c>
      <c r="Q6" t="s">
        <v>180</v>
      </c>
    </row>
    <row r="7" spans="4:17" x14ac:dyDescent="0.25">
      <c r="D7" s="20" t="s">
        <v>104</v>
      </c>
      <c r="E7" s="24" t="s">
        <v>46</v>
      </c>
      <c r="F7" s="25" t="s">
        <v>59</v>
      </c>
      <c r="G7" s="29" t="s">
        <v>191</v>
      </c>
      <c r="L7" s="40" t="s">
        <v>207</v>
      </c>
      <c r="Q7" t="s">
        <v>181</v>
      </c>
    </row>
    <row r="8" spans="4:17" x14ac:dyDescent="0.25">
      <c r="D8" s="20" t="s">
        <v>63</v>
      </c>
      <c r="E8" s="24" t="s">
        <v>46</v>
      </c>
      <c r="F8" s="25" t="s">
        <v>59</v>
      </c>
      <c r="G8" s="29" t="s">
        <v>117</v>
      </c>
      <c r="L8" s="40" t="s">
        <v>208</v>
      </c>
      <c r="Q8" t="s">
        <v>182</v>
      </c>
    </row>
    <row r="9" spans="4:17" x14ac:dyDescent="0.25">
      <c r="D9" s="20" t="s">
        <v>105</v>
      </c>
      <c r="E9" s="24" t="s">
        <v>46</v>
      </c>
      <c r="F9" s="25" t="s">
        <v>59</v>
      </c>
      <c r="G9" s="29" t="s">
        <v>115</v>
      </c>
      <c r="L9" s="38" t="s">
        <v>217</v>
      </c>
      <c r="Q9" t="s">
        <v>183</v>
      </c>
    </row>
    <row r="10" spans="4:17" x14ac:dyDescent="0.25">
      <c r="D10" s="20" t="s">
        <v>106</v>
      </c>
      <c r="E10" s="24" t="s">
        <v>47</v>
      </c>
      <c r="F10" s="25" t="s">
        <v>59</v>
      </c>
      <c r="G10" s="29" t="s">
        <v>112</v>
      </c>
      <c r="L10" s="40" t="s">
        <v>209</v>
      </c>
      <c r="Q10" s="42" t="s">
        <v>184</v>
      </c>
    </row>
    <row r="11" spans="4:17" x14ac:dyDescent="0.25">
      <c r="D11" s="20" t="s">
        <v>107</v>
      </c>
      <c r="E11" s="24" t="s">
        <v>47</v>
      </c>
      <c r="F11" s="25" t="s">
        <v>59</v>
      </c>
      <c r="G11" s="29" t="s">
        <v>118</v>
      </c>
      <c r="L11" s="40" t="s">
        <v>210</v>
      </c>
      <c r="Q11" t="s">
        <v>185</v>
      </c>
    </row>
    <row r="12" spans="4:17" x14ac:dyDescent="0.25">
      <c r="D12" s="20" t="s">
        <v>108</v>
      </c>
      <c r="E12" s="24" t="s">
        <v>47</v>
      </c>
      <c r="F12" s="25" t="s">
        <v>59</v>
      </c>
      <c r="G12" s="29" t="s">
        <v>113</v>
      </c>
      <c r="L12" s="40" t="s">
        <v>211</v>
      </c>
      <c r="Q12" t="s">
        <v>186</v>
      </c>
    </row>
    <row r="13" spans="4:17" x14ac:dyDescent="0.25">
      <c r="D13" s="20" t="s">
        <v>109</v>
      </c>
      <c r="E13" s="24" t="s">
        <v>47</v>
      </c>
      <c r="F13" s="25" t="s">
        <v>59</v>
      </c>
      <c r="G13" s="29" t="s">
        <v>192</v>
      </c>
      <c r="L13" s="38" t="s">
        <v>218</v>
      </c>
      <c r="Q13" s="42" t="s">
        <v>187</v>
      </c>
    </row>
    <row r="14" spans="4:17" x14ac:dyDescent="0.25">
      <c r="D14" s="22" t="s">
        <v>77</v>
      </c>
      <c r="E14" s="24" t="s">
        <v>48</v>
      </c>
      <c r="F14" s="25" t="s">
        <v>60</v>
      </c>
      <c r="G14" s="28" t="s">
        <v>122</v>
      </c>
      <c r="L14" s="40" t="s">
        <v>212</v>
      </c>
      <c r="Q14" t="s">
        <v>188</v>
      </c>
    </row>
    <row r="15" spans="4:17" x14ac:dyDescent="0.25">
      <c r="D15" s="22" t="s">
        <v>64</v>
      </c>
      <c r="E15" s="24" t="s">
        <v>48</v>
      </c>
      <c r="F15" s="25" t="s">
        <v>60</v>
      </c>
      <c r="G15" s="28" t="s">
        <v>122</v>
      </c>
      <c r="L15" s="40" t="s">
        <v>213</v>
      </c>
      <c r="Q15" t="s">
        <v>189</v>
      </c>
    </row>
    <row r="16" spans="4:17" x14ac:dyDescent="0.25">
      <c r="D16" s="22" t="s">
        <v>78</v>
      </c>
      <c r="E16" s="24" t="s">
        <v>49</v>
      </c>
      <c r="F16" s="25" t="s">
        <v>60</v>
      </c>
      <c r="G16" s="29" t="s">
        <v>125</v>
      </c>
      <c r="L16" s="40" t="s">
        <v>214</v>
      </c>
      <c r="Q16" t="s">
        <v>190</v>
      </c>
    </row>
    <row r="17" spans="4:15" x14ac:dyDescent="0.25">
      <c r="D17" s="22" t="s">
        <v>79</v>
      </c>
      <c r="E17" s="24" t="s">
        <v>49</v>
      </c>
      <c r="F17" s="25" t="s">
        <v>60</v>
      </c>
      <c r="G17" s="28" t="s">
        <v>202</v>
      </c>
      <c r="L17" s="38" t="s">
        <v>219</v>
      </c>
    </row>
    <row r="18" spans="4:15" ht="30" x14ac:dyDescent="0.25">
      <c r="D18" s="22" t="s">
        <v>80</v>
      </c>
      <c r="E18" s="24" t="s">
        <v>51</v>
      </c>
      <c r="F18" s="25" t="s">
        <v>60</v>
      </c>
      <c r="G18" s="28" t="s">
        <v>201</v>
      </c>
      <c r="L18" s="40" t="s">
        <v>220</v>
      </c>
    </row>
    <row r="19" spans="4:15" ht="30" x14ac:dyDescent="0.25">
      <c r="D19" s="22" t="s">
        <v>81</v>
      </c>
      <c r="E19" s="24" t="s">
        <v>51</v>
      </c>
      <c r="F19" s="25" t="s">
        <v>60</v>
      </c>
      <c r="G19" s="29" t="s">
        <v>200</v>
      </c>
      <c r="L19" s="40" t="s">
        <v>221</v>
      </c>
      <c r="O19" t="s">
        <v>194</v>
      </c>
    </row>
    <row r="20" spans="4:15" ht="30" x14ac:dyDescent="0.25">
      <c r="D20" s="22" t="s">
        <v>82</v>
      </c>
      <c r="E20" s="24" t="s">
        <v>54</v>
      </c>
      <c r="F20" s="25" t="s">
        <v>60</v>
      </c>
      <c r="G20" s="29" t="s">
        <v>199</v>
      </c>
      <c r="L20" s="38" t="s">
        <v>222</v>
      </c>
      <c r="O20" t="s">
        <v>195</v>
      </c>
    </row>
    <row r="21" spans="4:15" ht="30" x14ac:dyDescent="0.25">
      <c r="D21" s="22" t="s">
        <v>83</v>
      </c>
      <c r="E21" s="24" t="s">
        <v>54</v>
      </c>
      <c r="F21" s="25" t="s">
        <v>60</v>
      </c>
      <c r="G21" s="29" t="s">
        <v>199</v>
      </c>
      <c r="L21" s="39" t="s">
        <v>223</v>
      </c>
    </row>
    <row r="22" spans="4:15" ht="30" x14ac:dyDescent="0.25">
      <c r="D22" s="22" t="s">
        <v>84</v>
      </c>
      <c r="E22" s="24" t="s">
        <v>54</v>
      </c>
      <c r="F22" s="25" t="s">
        <v>60</v>
      </c>
      <c r="G22" s="29" t="s">
        <v>199</v>
      </c>
      <c r="L22" s="38" t="s">
        <v>224</v>
      </c>
    </row>
    <row r="23" spans="4:15" ht="45" x14ac:dyDescent="0.25">
      <c r="D23" s="22" t="s">
        <v>85</v>
      </c>
      <c r="E23" s="24" t="s">
        <v>52</v>
      </c>
      <c r="F23" s="25" t="s">
        <v>60</v>
      </c>
      <c r="G23" s="28" t="s">
        <v>124</v>
      </c>
      <c r="L23" s="40" t="s">
        <v>166</v>
      </c>
    </row>
    <row r="24" spans="4:15" ht="30" x14ac:dyDescent="0.25">
      <c r="D24" s="22" t="s">
        <v>86</v>
      </c>
      <c r="E24" s="24" t="s">
        <v>55</v>
      </c>
      <c r="F24" s="25" t="s">
        <v>60</v>
      </c>
      <c r="G24" s="28" t="s">
        <v>126</v>
      </c>
      <c r="L24" s="39" t="s">
        <v>225</v>
      </c>
    </row>
    <row r="25" spans="4:15" ht="30" x14ac:dyDescent="0.25">
      <c r="D25" s="22" t="s">
        <v>87</v>
      </c>
      <c r="E25" s="24" t="s">
        <v>55</v>
      </c>
      <c r="F25" s="25" t="s">
        <v>60</v>
      </c>
      <c r="G25" s="28" t="s">
        <v>126</v>
      </c>
      <c r="L25" s="39" t="s">
        <v>226</v>
      </c>
    </row>
    <row r="26" spans="4:15" ht="30" x14ac:dyDescent="0.25">
      <c r="D26" s="22" t="s">
        <v>88</v>
      </c>
      <c r="E26" s="24" t="s">
        <v>53</v>
      </c>
      <c r="F26" s="25" t="s">
        <v>60</v>
      </c>
      <c r="G26" s="29" t="s">
        <v>123</v>
      </c>
      <c r="L26" s="38" t="s">
        <v>227</v>
      </c>
    </row>
    <row r="27" spans="4:15" ht="27" x14ac:dyDescent="0.25">
      <c r="D27" s="22" t="s">
        <v>89</v>
      </c>
      <c r="E27" s="24" t="s">
        <v>50</v>
      </c>
      <c r="F27" s="25" t="s">
        <v>60</v>
      </c>
      <c r="G27" s="28" t="s">
        <v>119</v>
      </c>
      <c r="L27" s="39" t="s">
        <v>228</v>
      </c>
    </row>
    <row r="28" spans="4:15" ht="27" x14ac:dyDescent="0.25">
      <c r="D28" s="22" t="s">
        <v>90</v>
      </c>
      <c r="E28" s="24" t="s">
        <v>50</v>
      </c>
      <c r="F28" s="25" t="s">
        <v>60</v>
      </c>
      <c r="G28" s="28" t="s">
        <v>120</v>
      </c>
      <c r="L28" s="38" t="s">
        <v>229</v>
      </c>
    </row>
    <row r="29" spans="4:15" ht="45" x14ac:dyDescent="0.25">
      <c r="D29" s="22" t="s">
        <v>110</v>
      </c>
      <c r="E29" s="24" t="s">
        <v>50</v>
      </c>
      <c r="F29" s="25" t="s">
        <v>60</v>
      </c>
      <c r="G29" s="29" t="s">
        <v>121</v>
      </c>
      <c r="L29" s="39" t="s">
        <v>230</v>
      </c>
    </row>
    <row r="30" spans="4:15" ht="30" x14ac:dyDescent="0.25">
      <c r="D30" s="23" t="s">
        <v>91</v>
      </c>
      <c r="E30" s="18" t="s">
        <v>95</v>
      </c>
      <c r="F30" s="25" t="s">
        <v>61</v>
      </c>
      <c r="G30" s="29" t="s">
        <v>193</v>
      </c>
      <c r="L30" s="38" t="s">
        <v>231</v>
      </c>
    </row>
    <row r="31" spans="4:15" x14ac:dyDescent="0.25">
      <c r="D31" s="23" t="s">
        <v>65</v>
      </c>
      <c r="E31" s="18" t="s">
        <v>95</v>
      </c>
      <c r="F31" s="25" t="s">
        <v>61</v>
      </c>
      <c r="G31" s="28" t="s">
        <v>116</v>
      </c>
      <c r="L31" s="39" t="s">
        <v>232</v>
      </c>
    </row>
    <row r="32" spans="4:15" x14ac:dyDescent="0.25">
      <c r="D32" s="23" t="s">
        <v>66</v>
      </c>
      <c r="E32" s="18" t="s">
        <v>66</v>
      </c>
      <c r="F32" s="25" t="s">
        <v>61</v>
      </c>
      <c r="G32" s="28" t="s">
        <v>118</v>
      </c>
      <c r="L32" s="39" t="s">
        <v>233</v>
      </c>
    </row>
    <row r="33" spans="4:12" ht="27" x14ac:dyDescent="0.25">
      <c r="D33" s="23" t="s">
        <v>67</v>
      </c>
      <c r="E33" s="18" t="s">
        <v>96</v>
      </c>
      <c r="F33" s="25" t="s">
        <v>61</v>
      </c>
      <c r="G33" s="28" t="s">
        <v>118</v>
      </c>
      <c r="L33" s="38" t="s">
        <v>234</v>
      </c>
    </row>
    <row r="34" spans="4:12" x14ac:dyDescent="0.25">
      <c r="D34" s="23" t="s">
        <v>68</v>
      </c>
      <c r="E34" s="18" t="s">
        <v>96</v>
      </c>
      <c r="F34" s="25" t="s">
        <v>61</v>
      </c>
      <c r="G34" s="28" t="s">
        <v>118</v>
      </c>
      <c r="L34" s="38" t="s">
        <v>235</v>
      </c>
    </row>
    <row r="35" spans="4:12" x14ac:dyDescent="0.25">
      <c r="D35" s="23" t="s">
        <v>69</v>
      </c>
      <c r="E35" s="18" t="s">
        <v>96</v>
      </c>
      <c r="F35" s="25" t="s">
        <v>61</v>
      </c>
      <c r="G35" s="28" t="s">
        <v>118</v>
      </c>
      <c r="L35" s="40" t="s">
        <v>167</v>
      </c>
    </row>
    <row r="36" spans="4:12" x14ac:dyDescent="0.25">
      <c r="D36" s="23" t="s">
        <v>70</v>
      </c>
      <c r="E36" s="18" t="s">
        <v>97</v>
      </c>
      <c r="F36" s="25" t="s">
        <v>61</v>
      </c>
      <c r="G36" s="28" t="s">
        <v>127</v>
      </c>
      <c r="L36" s="40" t="s">
        <v>168</v>
      </c>
    </row>
    <row r="37" spans="4:12" x14ac:dyDescent="0.25">
      <c r="D37" s="23" t="s">
        <v>71</v>
      </c>
      <c r="E37" s="18" t="s">
        <v>97</v>
      </c>
      <c r="F37" s="25" t="s">
        <v>61</v>
      </c>
      <c r="G37" s="28" t="s">
        <v>127</v>
      </c>
      <c r="L37" s="40" t="s">
        <v>169</v>
      </c>
    </row>
    <row r="38" spans="4:12" x14ac:dyDescent="0.25">
      <c r="D38" s="23" t="s">
        <v>72</v>
      </c>
      <c r="E38" s="18" t="s">
        <v>97</v>
      </c>
      <c r="F38" s="25" t="s">
        <v>61</v>
      </c>
      <c r="G38" s="28" t="s">
        <v>127</v>
      </c>
      <c r="L38" s="39" t="s">
        <v>236</v>
      </c>
    </row>
    <row r="39" spans="4:12" x14ac:dyDescent="0.25">
      <c r="D39" s="23" t="s">
        <v>73</v>
      </c>
      <c r="E39" s="18" t="s">
        <v>98</v>
      </c>
      <c r="F39" s="25" t="s">
        <v>61</v>
      </c>
      <c r="G39" s="28" t="s">
        <v>128</v>
      </c>
      <c r="L39" s="39" t="s">
        <v>237</v>
      </c>
    </row>
    <row r="40" spans="4:12" x14ac:dyDescent="0.25">
      <c r="D40" s="23" t="s">
        <v>74</v>
      </c>
      <c r="E40" s="18" t="s">
        <v>98</v>
      </c>
      <c r="F40" s="25" t="s">
        <v>61</v>
      </c>
      <c r="G40" s="28" t="s">
        <v>128</v>
      </c>
      <c r="L40" s="40" t="s">
        <v>238</v>
      </c>
    </row>
    <row r="41" spans="4:12" x14ac:dyDescent="0.25">
      <c r="D41" s="23" t="s">
        <v>75</v>
      </c>
      <c r="E41" s="18" t="s">
        <v>98</v>
      </c>
      <c r="F41" s="25" t="s">
        <v>61</v>
      </c>
      <c r="G41" s="28" t="s">
        <v>128</v>
      </c>
      <c r="L41" s="40" t="s">
        <v>239</v>
      </c>
    </row>
    <row r="42" spans="4:12" x14ac:dyDescent="0.25">
      <c r="D42" s="23" t="s">
        <v>76</v>
      </c>
      <c r="E42" s="18" t="s">
        <v>98</v>
      </c>
      <c r="F42" s="25" t="s">
        <v>61</v>
      </c>
      <c r="G42" s="28" t="s">
        <v>128</v>
      </c>
      <c r="L42" s="40" t="s">
        <v>240</v>
      </c>
    </row>
    <row r="43" spans="4:12" x14ac:dyDescent="0.25">
      <c r="D43" s="23" t="s">
        <v>197</v>
      </c>
      <c r="E43" s="18" t="s">
        <v>99</v>
      </c>
      <c r="F43" s="25" t="s">
        <v>61</v>
      </c>
      <c r="G43" s="28" t="s">
        <v>129</v>
      </c>
    </row>
    <row r="44" spans="4:12" ht="30" x14ac:dyDescent="0.25">
      <c r="D44" s="23" t="s">
        <v>92</v>
      </c>
      <c r="E44" s="18" t="s">
        <v>99</v>
      </c>
      <c r="F44" s="25" t="s">
        <v>61</v>
      </c>
      <c r="G44" s="28" t="s">
        <v>129</v>
      </c>
    </row>
    <row r="45" spans="4:12" x14ac:dyDescent="0.25">
      <c r="D45" s="23" t="s">
        <v>198</v>
      </c>
      <c r="E45" s="18" t="s">
        <v>99</v>
      </c>
      <c r="F45" s="25" t="s">
        <v>61</v>
      </c>
      <c r="G45" s="28" t="s">
        <v>129</v>
      </c>
    </row>
    <row r="46" spans="4:12" ht="30" x14ac:dyDescent="0.25">
      <c r="D46" s="21" t="s">
        <v>93</v>
      </c>
      <c r="E46" s="18" t="s">
        <v>56</v>
      </c>
      <c r="F46" s="25" t="s">
        <v>203</v>
      </c>
      <c r="G46" s="28" t="s">
        <v>130</v>
      </c>
    </row>
    <row r="47" spans="4:12" ht="30" x14ac:dyDescent="0.25">
      <c r="D47" s="21" t="s">
        <v>94</v>
      </c>
      <c r="E47" s="18" t="s">
        <v>56</v>
      </c>
      <c r="F47" s="25" t="s">
        <v>203</v>
      </c>
      <c r="G47" s="29" t="s">
        <v>112</v>
      </c>
    </row>
    <row r="51" spans="4:4" x14ac:dyDescent="0.25">
      <c r="D51" s="18" t="s">
        <v>132</v>
      </c>
    </row>
    <row r="52" spans="4:4" x14ac:dyDescent="0.25">
      <c r="D52" s="28" t="s">
        <v>133</v>
      </c>
    </row>
    <row r="53" spans="4:4" ht="30" x14ac:dyDescent="0.25">
      <c r="D53" s="28" t="s">
        <v>134</v>
      </c>
    </row>
    <row r="54" spans="4:4" ht="30" x14ac:dyDescent="0.25">
      <c r="D54" s="28" t="s">
        <v>135</v>
      </c>
    </row>
    <row r="55" spans="4:4" x14ac:dyDescent="0.25">
      <c r="D55" s="28" t="s">
        <v>136</v>
      </c>
    </row>
    <row r="56" spans="4:4" ht="30" x14ac:dyDescent="0.25">
      <c r="D56" s="28" t="s">
        <v>137</v>
      </c>
    </row>
    <row r="57" spans="4:4" ht="30" x14ac:dyDescent="0.25">
      <c r="D57" s="28" t="s">
        <v>138</v>
      </c>
    </row>
    <row r="58" spans="4:4" ht="30" x14ac:dyDescent="0.25">
      <c r="D58" s="28" t="s">
        <v>139</v>
      </c>
    </row>
    <row r="59" spans="4:4" ht="30" x14ac:dyDescent="0.25">
      <c r="D59" s="28" t="s">
        <v>140</v>
      </c>
    </row>
    <row r="60" spans="4:4" x14ac:dyDescent="0.25">
      <c r="D60" s="28" t="s">
        <v>141</v>
      </c>
    </row>
    <row r="61" spans="4:4" ht="30" x14ac:dyDescent="0.25">
      <c r="D61" s="28" t="s">
        <v>142</v>
      </c>
    </row>
    <row r="62" spans="4:4" ht="60" x14ac:dyDescent="0.25">
      <c r="D62" s="28" t="s">
        <v>143</v>
      </c>
    </row>
    <row r="63" spans="4:4" ht="30" x14ac:dyDescent="0.25">
      <c r="D63" s="28" t="s">
        <v>144</v>
      </c>
    </row>
    <row r="64" spans="4:4" x14ac:dyDescent="0.25">
      <c r="D64" s="28" t="s">
        <v>145</v>
      </c>
    </row>
    <row r="65" spans="4:4" ht="30" x14ac:dyDescent="0.25">
      <c r="D65" s="28" t="s">
        <v>146</v>
      </c>
    </row>
    <row r="66" spans="4:4" x14ac:dyDescent="0.25">
      <c r="D66" s="28" t="s">
        <v>147</v>
      </c>
    </row>
    <row r="67" spans="4:4" ht="30" x14ac:dyDescent="0.25">
      <c r="D67" s="28" t="s">
        <v>148</v>
      </c>
    </row>
    <row r="68" spans="4:4" x14ac:dyDescent="0.25">
      <c r="D68" s="28" t="s">
        <v>149</v>
      </c>
    </row>
    <row r="69" spans="4:4" x14ac:dyDescent="0.25">
      <c r="D69" s="28" t="s">
        <v>150</v>
      </c>
    </row>
    <row r="70" spans="4:4" ht="30" x14ac:dyDescent="0.25">
      <c r="D70" s="28" t="s">
        <v>151</v>
      </c>
    </row>
    <row r="71" spans="4:4" ht="45" x14ac:dyDescent="0.25">
      <c r="D71" s="28" t="s">
        <v>152</v>
      </c>
    </row>
    <row r="72" spans="4:4" x14ac:dyDescent="0.25">
      <c r="D72" s="28" t="s">
        <v>153</v>
      </c>
    </row>
    <row r="73" spans="4:4" ht="30" x14ac:dyDescent="0.25">
      <c r="D73" s="28" t="s">
        <v>154</v>
      </c>
    </row>
    <row r="74" spans="4:4" ht="60" x14ac:dyDescent="0.25">
      <c r="D74" s="28" t="s">
        <v>155</v>
      </c>
    </row>
    <row r="75" spans="4:4" ht="30" x14ac:dyDescent="0.25">
      <c r="D75" s="28" t="s">
        <v>156</v>
      </c>
    </row>
    <row r="76" spans="4:4" ht="30" x14ac:dyDescent="0.25">
      <c r="D76" s="28" t="s">
        <v>157</v>
      </c>
    </row>
    <row r="77" spans="4:4" x14ac:dyDescent="0.25">
      <c r="D77" s="28" t="s">
        <v>158</v>
      </c>
    </row>
    <row r="78" spans="4:4" ht="45" x14ac:dyDescent="0.25">
      <c r="D78" s="28" t="s">
        <v>159</v>
      </c>
    </row>
    <row r="79" spans="4:4" x14ac:dyDescent="0.25">
      <c r="D79" s="28" t="s">
        <v>160</v>
      </c>
    </row>
    <row r="80" spans="4:4" ht="45" x14ac:dyDescent="0.25">
      <c r="D80" s="28" t="s">
        <v>161</v>
      </c>
    </row>
    <row r="81" spans="4:4" x14ac:dyDescent="0.25">
      <c r="D81"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11</vt:i4>
      </vt:variant>
    </vt:vector>
  </HeadingPairs>
  <TitlesOfParts>
    <vt:vector size="15" baseType="lpstr">
      <vt:lpstr>Caracterización</vt:lpstr>
      <vt:lpstr>INDICADOR</vt:lpstr>
      <vt:lpstr>NormogramaGF01</vt:lpstr>
      <vt:lpstr>Listas desplegables</vt:lpstr>
      <vt:lpstr>Apoyo</vt:lpstr>
      <vt:lpstr>INDICADOR!Área_de_impresión</vt:lpstr>
      <vt:lpstr>NormogramaGF01!Área_de_impresión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GUSTAVO MORENO HERNANDEZ</cp:lastModifiedBy>
  <cp:lastPrinted>2019-06-14T18:59:48Z</cp:lastPrinted>
  <dcterms:created xsi:type="dcterms:W3CDTF">2019-04-09T16:24:36Z</dcterms:created>
  <dcterms:modified xsi:type="dcterms:W3CDTF">2019-10-11T01:26:24Z</dcterms:modified>
</cp:coreProperties>
</file>