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defaultThemeVersion="124226"/>
  <mc:AlternateContent xmlns:mc="http://schemas.openxmlformats.org/markup-compatibility/2006">
    <mc:Choice Requires="x15">
      <x15ac:absPath xmlns:x15ac="http://schemas.microsoft.com/office/spreadsheetml/2010/11/ac" url="C:\Users\MARY CARRILLO\Desktop\Oficina Asesora 2023\2024\Modulo documentos\Publicacion dctos 2024-02-07\GF01\GF01-C01_V6\"/>
    </mc:Choice>
  </mc:AlternateContent>
  <xr:revisionPtr revIDLastSave="0" documentId="8_{D22CE164-D587-47D2-894E-34F83B20326D}" xr6:coauthVersionLast="47" xr6:coauthVersionMax="47" xr10:uidLastSave="{00000000-0000-0000-0000-000000000000}"/>
  <bookViews>
    <workbookView xWindow="-25320" yWindow="-1005" windowWidth="25440" windowHeight="15390" xr2:uid="{00000000-000D-0000-FFFF-FFFF00000000}"/>
  </bookViews>
  <sheets>
    <sheet name="Caracterización" sheetId="5" r:id="rId1"/>
    <sheet name="INDICADOR" sheetId="6" r:id="rId2"/>
    <sheet name="NormogramaGF01" sheetId="9" state="hidden" r:id="rId3"/>
    <sheet name="Listas desplegables" sheetId="8" state="hidden" r:id="rId4"/>
  </sheets>
  <definedNames>
    <definedName name="_xlnm._FilterDatabase" localSheetId="2" hidden="1">NormogramaGF01!$A$13:$D$41</definedName>
    <definedName name="Apoyo">'Listas desplegables'!$G$33:$G$38</definedName>
    <definedName name="_xlnm.Print_Area" localSheetId="1">INDICADOR!$A$1:$S$24</definedName>
    <definedName name="_xlnm.Print_Area" localSheetId="2">NormogramaGF01!$A$1:$F$42</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2">#REF!</definedName>
    <definedName name="jorgito">#REF!</definedName>
    <definedName name="Misional">'Listas desplegables'!$E$14:$E$23</definedName>
    <definedName name="Misionales">'Listas desplegables'!$D$14:$D$29</definedName>
    <definedName name="sandrita" localSheetId="2">#REF!</definedName>
    <definedName name="sandrita">#REF!</definedName>
    <definedName name="Seguimiento_Evaluación_y_Control">'Listas desplegables'!$E$46</definedName>
    <definedName name="silvia" localSheetId="2">#REF!</definedName>
    <definedName name="silvia">#REF!</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 i="5" l="1"/>
  <c r="C11" i="6"/>
  <c r="C6" i="6"/>
  <c r="M5" i="6"/>
  <c r="E12" i="5"/>
  <c r="E7" i="5" l="1"/>
  <c r="H7" i="5"/>
</calcChain>
</file>

<file path=xl/sharedStrings.xml><?xml version="1.0" encoding="utf-8"?>
<sst xmlns="http://schemas.openxmlformats.org/spreadsheetml/2006/main" count="651" uniqueCount="436">
  <si>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</si>
  <si>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</si>
  <si>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</si>
  <si>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</si>
  <si>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</si>
  <si>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</si>
  <si>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</si>
  <si>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</si>
  <si>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</si>
  <si>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</si>
  <si>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</si>
  <si>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</si>
  <si>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</si>
  <si>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</si>
  <si>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</si>
  <si>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</si>
  <si>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</si>
  <si>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</si>
  <si>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</si>
  <si>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</si>
  <si>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</si>
  <si>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</si>
  <si>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</si>
  <si>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</si>
  <si>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</si>
  <si>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</si>
  <si>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</si>
  <si>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</si>
  <si>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</si>
  <si>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</si>
  <si>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</si>
  <si>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</si>
  <si>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</si>
  <si>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</si>
  <si>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</si>
  <si>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</si>
  <si>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</si>
  <si>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</si>
  <si>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</si>
  <si>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</si>
  <si>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</si>
  <si>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</si>
  <si>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</si>
  <si>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</si>
  <si>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</si>
  <si>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</si>
  <si>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</si>
  <si>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</si>
  <si>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</si>
  <si>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</si>
  <si>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</si>
  <si>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</si>
  <si>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</si>
  <si>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</si>
  <si>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</si>
  <si>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</si>
  <si>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</si>
  <si>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</si>
  <si>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</si>
  <si>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</si>
  <si>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</si>
  <si>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</si>
  <si>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</si>
  <si>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</si>
  <si>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</si>
  <si>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</si>
  <si>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</si>
  <si>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</si>
  <si>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</si>
  <si>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</si>
  <si>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</si>
  <si>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</si>
  <si>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</si>
  <si>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</si>
  <si>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</si>
  <si>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</si>
  <si>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</si>
  <si>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</si>
  <si>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</si>
  <si>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</si>
  <si>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</si>
  <si>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</si>
  <si>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</si>
  <si>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</si>
  <si>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</si>
  <si>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</si>
  <si>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</si>
  <si>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</si>
  <si>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</si>
  <si>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</si>
  <si>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</si>
  <si>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</si>
  <si>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</si>
  <si>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</si>
  <si>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</si>
  <si>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</si>
  <si>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</si>
  <si>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</si>
  <si>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</si>
  <si>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</si>
  <si>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</si>
  <si>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</si>
  <si>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</si>
  <si>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</si>
  <si>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</si>
  <si>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</si>
  <si>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</si>
  <si>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</si>
  <si>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</si>
  <si>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</si>
  <si>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</si>
  <si>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</si>
  <si>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</si>
  <si>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</si>
  <si>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</si>
  <si>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</si>
  <si>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</si>
  <si>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</si>
  <si>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</si>
  <si>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</si>
  <si>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</si>
  <si>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</si>
  <si>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</si>
  <si>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</si>
  <si>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</si>
  <si>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</si>
  <si>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</si>
  <si>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</si>
  <si>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</si>
  <si>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</si>
  <si>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</si>
  <si>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</si>
  <si>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</si>
  <si>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</si>
  <si>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</si>
  <si>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</si>
  <si>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</si>
  <si>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</si>
  <si>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</si>
  <si>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</si>
  <si>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</si>
  <si>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</si>
  <si>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</si>
  <si>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</si>
  <si>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</si>
  <si>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</si>
  <si>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</si>
  <si>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</si>
  <si>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</si>
  <si>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</si>
  <si>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</si>
  <si>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</si>
  <si>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</si>
  <si>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</si>
  <si>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</si>
  <si>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</si>
  <si>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</si>
  <si>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</si>
  <si>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</si>
  <si>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</si>
  <si>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</si>
  <si>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</si>
  <si>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</si>
  <si>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</si>
  <si>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</si>
  <si>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</si>
  <si>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</si>
  <si>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</si>
  <si>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</si>
  <si>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</si>
  <si>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</si>
  <si>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</si>
  <si>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</si>
  <si>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</si>
  <si>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</si>
  <si>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</si>
  <si>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</si>
  <si>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</si>
  <si>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</si>
  <si>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</si>
  <si>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</si>
  <si>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</si>
  <si>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</si>
  <si>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</si>
  <si>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</si>
  <si>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</si>
  <si>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</si>
  <si>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</si>
  <si>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</si>
  <si>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</si>
  <si>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</si>
  <si>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</si>
  <si>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</si>
  <si>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</si>
  <si>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</si>
  <si>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</si>
  <si>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</si>
  <si>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</si>
  <si>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</si>
  <si>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</si>
  <si>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</si>
  <si>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</si>
  <si>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</si>
  <si>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</si>
  <si>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</si>
  <si>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</si>
  <si>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</si>
  <si>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</si>
  <si>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</si>
  <si>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</si>
  <si>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</si>
  <si>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</si>
  <si>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</si>
  <si>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</si>
  <si>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</si>
  <si>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</si>
  <si>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</si>
  <si>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</si>
  <si>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</si>
  <si>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</si>
  <si>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</si>
  <si>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</si>
  <si>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</si>
  <si>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</si>
  <si>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</si>
  <si>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</si>
  <si>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</si>
  <si>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</si>
  <si>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</si>
  <si>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</si>
  <si>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</si>
  <si>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</si>
  <si>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</si>
  <si>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</si>
  <si>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</si>
  <si>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</si>
  <si>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</si>
  <si>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</si>
  <si>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</si>
  <si>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</si>
  <si>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</si>
  <si>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</si>
  <si>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</si>
  <si>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</si>
  <si>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Inicia con el procesamiento de la información contable y de pagos y finaliza con los diferentes informes financieros para la toma de decisiones.</t>
  </si>
  <si>
    <t>Contaduría General de la Nación - CGN
Ministerio de Hacienda y Crédito Público - MHCP</t>
  </si>
  <si>
    <t>x</t>
  </si>
  <si>
    <t>Todos los procesos de la Entidad.</t>
  </si>
  <si>
    <t>Todos los procesos de la Entidad</t>
  </si>
  <si>
    <t>Director Financiero
Servidores públicos o contratistas asignados al proceso de contabilidad</t>
  </si>
  <si>
    <t>GF01 Contable</t>
  </si>
  <si>
    <t>Entes de control
Proveedores entidades públicas, cajas de compensación, entidades prestadoras de servicios públicos, empresas prestadoras  de salud y pensiones, FOSYGA, Ministerio de Hacienda y Crédito Público</t>
  </si>
  <si>
    <t xml:space="preserve">Obligación presupuestal registrada en SIIF </t>
  </si>
  <si>
    <t>GF01 Contable
GF03 Tesorería</t>
  </si>
  <si>
    <t>Entes de control
Contaduría General de la Nación
Ministerio de Hacienda y Crédito Público
Entidades públicas recíprocas.</t>
  </si>
  <si>
    <t>Informes de demandas en contra y a favor de la Entidad
Pasivo laboral a 31 de diciembre de cada año
Movimiento de almacén
Inversiones</t>
  </si>
  <si>
    <t>Notas contables (documentos contables manuales SIIF)</t>
  </si>
  <si>
    <t>Contaduría General de la Nación</t>
  </si>
  <si>
    <t>Hechos, transacciones y   operaciones financieras, económicas,  sociales y ambientales generadas por la Superintendencia</t>
  </si>
  <si>
    <t xml:space="preserve">Estados Financieros </t>
  </si>
  <si>
    <t>Superintendente de Industria y Comercio
Director Financiero
Servidor público con funciones de contador.</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</si>
  <si>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</si>
  <si>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</si>
  <si>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</si>
  <si>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</si>
  <si>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</si>
  <si>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</si>
  <si>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</si>
  <si>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</si>
  <si>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</si>
  <si>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</si>
  <si>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</si>
  <si>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</si>
  <si>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</si>
  <si>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</si>
  <si>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</si>
  <si>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</si>
  <si>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</si>
  <si>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</si>
  <si>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</si>
  <si>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</si>
  <si>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</si>
  <si>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</si>
  <si>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</si>
  <si>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</si>
  <si>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</si>
  <si>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</si>
  <si>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</si>
  <si>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</si>
  <si>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</si>
  <si>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</si>
  <si>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</si>
  <si>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</si>
  <si>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</si>
  <si>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</si>
  <si>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</si>
  <si>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</si>
  <si>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 xml:space="preserve">
DE01 Formulación Estratégica 
DE02 Revisión Estratégica</t>
  </si>
  <si>
    <t>Plan Estratégico Sectorial
Plan Estratégico Institucional
Régimen de Contabilidad Pública
Circulares y resoluciones internas y externas
Leyes y decretos
Proyecto de Inversión
Plan Anual de Adquisiciones de la vigencia anterior
Plan de Acción de la vigencia anterior
Planes de Mejoramiento
Mapa de Riesgos
Indicadores
Encuestas y otros mecanismos de retroalimentación de los grupos de valor</t>
  </si>
  <si>
    <t>Director Financiero
Contadora de la Entidad
Secretaria General</t>
  </si>
  <si>
    <t>GF01-C01</t>
  </si>
  <si>
    <t xml:space="preserve">Establecer los lineamientos para realizar el registro de las operaciones y transacciones económicas que afectan la situación patrimonial de la Superintendencia de Industria y Comercio, dando cumplimiento a las políticas, principios, metodologías y procedimientos para tal fin. </t>
  </si>
  <si>
    <r>
      <t xml:space="preserve">Plan de Acción Institucional
</t>
    </r>
    <r>
      <rPr>
        <sz val="11"/>
        <rFont val="Arial"/>
        <family val="2"/>
      </rPr>
      <t>Circulares y/o resoluciones internas
Cronogramas internos
Políticas Contables SIC
Procedimientos</t>
    </r>
  </si>
  <si>
    <t>Proveedores
Entidades Públicas
 Cajas de Compensación
Entidades prestadoras de servicios públicos
Empresas prestadoras  de salud y pensiones
 FOSYGA
DIAN</t>
  </si>
  <si>
    <t>Cuentas de cobro
Servicios Públicos
Nómina
Seguridad Social
Reembolsos de caja menor
Sentencias
Liquidaciones por retiro de funcionarios de la SIC
Viáticos y gastos de viaje
 Convenios Interadministrativos
Solicitud devolución de
ingresos
Cuenta por pagar</t>
  </si>
  <si>
    <t>Revisar soportes, calcular, registrar  y generar en SIIF las notas contables, de provisiones, amortizaciones, movimientos de almacén, depreciaciones y ajustes de acuerdo con lo establecido en el Procedimiento GF01 - P01 Gestión Contable.</t>
  </si>
  <si>
    <t>Elaborar, transmitir y publicar los Estados Financieros. De acuerdo con lo establecido en el Procedimiento GF01 - P01 Gestión Contable.</t>
  </si>
  <si>
    <t>NORMOGRAMA</t>
  </si>
  <si>
    <t>Fecha actualización:</t>
  </si>
  <si>
    <t>Jerarquía de la norma</t>
  </si>
  <si>
    <t>Numero / Fecha</t>
  </si>
  <si>
    <t>Título</t>
  </si>
  <si>
    <t>Artículo</t>
  </si>
  <si>
    <t>Aplicación Específica</t>
  </si>
  <si>
    <t>Constitución Política de Colombia</t>
  </si>
  <si>
    <t xml:space="preserve">Art. 354 </t>
  </si>
  <si>
    <t>por el cual se señala como responsabilidad del Contador de la Nación, la contabilidad de las entidades del Estado</t>
  </si>
  <si>
    <t>Código Civil Colombiano</t>
  </si>
  <si>
    <t>Art. 1608</t>
  </si>
  <si>
    <t>En el cual se define el estado de mora en materia de obligaciones</t>
  </si>
  <si>
    <t>Ley</t>
  </si>
  <si>
    <t>298 de 1996</t>
  </si>
  <si>
    <t>Por la cual se reglamenta el art. 354 de la CP</t>
  </si>
  <si>
    <t>Aplicación Total</t>
  </si>
  <si>
    <t>Aplicación total</t>
  </si>
  <si>
    <t xml:space="preserve"> Ley</t>
  </si>
  <si>
    <t>734 de 2002</t>
  </si>
  <si>
    <t>Código Único Disciplinario</t>
  </si>
  <si>
    <t>art 329</t>
  </si>
  <si>
    <t> Gestión de realización y cuidado de los derechos a favor del estado.</t>
  </si>
  <si>
    <t xml:space="preserve"> Ley </t>
  </si>
  <si>
    <t xml:space="preserve"> 863 de 2003</t>
  </si>
  <si>
    <t xml:space="preserve">Por la cual se establecen normas tributarias, aduaneras, fiscales y de control para estimular el crecimiento económico y el saneamiento de las finanzas públicas. </t>
  </si>
  <si>
    <t>Art. 66</t>
  </si>
  <si>
    <t> Nace la obligación de constituir el Boletín de Morosos del Estado</t>
  </si>
  <si>
    <t> Ley</t>
  </si>
  <si>
    <t xml:space="preserve">1066 de 2006, </t>
  </si>
  <si>
    <t>Por la cual se dictan normas para la normalización de la cartera pública y se dictan otras disposiciones.(Normalización Cartera Pública)</t>
  </si>
  <si>
    <t>En particular los artículos de esta Ley que homologan el sistema de gestión de cobranza en las entidades del Estado con el sistema de cobranza en materia de impuestos previsto en el Estatuto Tributario.</t>
  </si>
  <si>
    <t xml:space="preserve">1266 de 2008 </t>
  </si>
  <si>
    <t>Por el cual se dictan las disposiciones generales del hábeas data y se regula el manejo de la información contenida en la base de datos personales, en especial la financiera, crediticia, comercial, de servicios y la proveniente de terceros países y se dictan otras disposiciones.</t>
  </si>
  <si>
    <t>Artículo 2, numerales 5 y 6.</t>
  </si>
  <si>
    <t>1340 de 2009</t>
  </si>
  <si>
    <t>Por medio de la cual se dictan normas en materia de Protección de la competencia</t>
  </si>
  <si>
    <t>Artículo 26</t>
  </si>
  <si>
    <t>Garantías por integraciones empresariales</t>
  </si>
  <si>
    <t>Resolución CGN</t>
  </si>
  <si>
    <t xml:space="preserve">422 de 2011 </t>
  </si>
  <si>
    <t>Por la cual se fijan los parámetros para el envío de información a la UAE Contaduría General de la Nación relacionada con el Boletín de Deudores Morosos del Estado (BDME).</t>
  </si>
  <si>
    <t>Aplicable en relación con el reporte de terceros morosos por todo concepto con la SIC.</t>
  </si>
  <si>
    <t>Vincula en el tema de control interno contable sobre el activo de cartera y el detalle del informe anual sobre su estado y previsión de riesgos.</t>
  </si>
  <si>
    <t>248 de 2007</t>
  </si>
  <si>
    <t>Por la cual se establecen los informes y plazos para el reporte de información financiera a la CGN.</t>
  </si>
  <si>
    <t>354 de 2007</t>
  </si>
  <si>
    <r>
      <t xml:space="preserve">Por la cual se adopta el régimen de contabilidad pública </t>
    </r>
    <r>
      <rPr>
        <i/>
        <sz val="10"/>
        <color theme="1"/>
        <rFont val="Arial Narrow"/>
        <family val="2"/>
      </rPr>
      <t>conformado por el plan General de contabilidad Pública el manual de procedimientos y la doctrina contable pública.</t>
    </r>
  </si>
  <si>
    <t>355 de 2007</t>
  </si>
  <si>
    <t>Por la cual se adopta el Plan General de Contabilidad Pública</t>
  </si>
  <si>
    <t>356 de 2007</t>
  </si>
  <si>
    <t>Por la cual se adopta el manual de procedimientos del régimen de contabilidad pública.</t>
  </si>
  <si>
    <t>375 de 2007</t>
  </si>
  <si>
    <r>
      <t xml:space="preserve">Por la cual se modifica la resolución 248 de 2007 </t>
    </r>
    <r>
      <rPr>
        <i/>
        <sz val="10"/>
        <color theme="1"/>
        <rFont val="Arial Narrow"/>
        <family val="2"/>
      </rPr>
      <t>reporte de información financiera  CGN</t>
    </r>
  </si>
  <si>
    <t>357 de 2008</t>
  </si>
  <si>
    <t>Por la cual se adopta el procedimiento de control interno contable</t>
  </si>
  <si>
    <t>413 de 2011</t>
  </si>
  <si>
    <t>Por la cual se modifica el Régimen de Contabilidad Pública cuentas de presupuesto y tesorería</t>
  </si>
  <si>
    <t>EVALUACION CONTROL INTERNO CONTABLE</t>
  </si>
  <si>
    <t xml:space="preserve">Efectividad </t>
  </si>
  <si>
    <t>Medir la efectividad de los procedimientos de control y verificación de las actividades del proceso contable</t>
  </si>
  <si>
    <t>Es el resultado de la auditoría del procedimiento para la evaluación del Control Interno Contable efectuada por la Contaduría General de la Nación</t>
  </si>
  <si>
    <t>NA</t>
  </si>
  <si>
    <t>Anual</t>
  </si>
  <si>
    <t>533 de 2015</t>
  </si>
  <si>
    <t>Por la cual se adopta el Marco Normativo para Entidades de Gobierno. Hace parte integral del Régimen de Contabilidad Pública en convergencia a normas internacionales.</t>
  </si>
  <si>
    <t>Resolución  CGN</t>
  </si>
  <si>
    <t>193 de 2016</t>
  </si>
  <si>
    <t>Por la cual se adopta el procedimiento para evaluación del control interno contable</t>
  </si>
  <si>
    <t>186 de 2017</t>
  </si>
  <si>
    <t>Procedimiento para la preparación y publicación de los informes financieros y contables mensuales</t>
  </si>
  <si>
    <t>Decreto</t>
  </si>
  <si>
    <t>4886 de 2011</t>
  </si>
  <si>
    <t xml:space="preserve">Por el cual se modifica la estructura de la Superintendencia de Industria y Comercio y se determinan las funciones de sus dependencias </t>
  </si>
  <si>
    <t>Art. 23</t>
  </si>
  <si>
    <t xml:space="preserve">Funciones de la Dirección Financiera </t>
  </si>
  <si>
    <t>2674 de 2012</t>
  </si>
  <si>
    <t>Por el cual se reglamenta el Sistema de Información Financiera SIIF</t>
  </si>
  <si>
    <t>1068 de 2015</t>
  </si>
  <si>
    <t>Decreto Único Reglamentario del Sector Hacienda</t>
  </si>
  <si>
    <t>Parte 9,Titulo 1,Capitulo 1</t>
  </si>
  <si>
    <t>Características Generales y Estructura del SIIF</t>
  </si>
  <si>
    <t>445 de 2017</t>
  </si>
  <si>
    <t>Reglamenta la depuración definitiva de cartera de imposible recaudo.</t>
  </si>
  <si>
    <t xml:space="preserve">Ley </t>
  </si>
  <si>
    <t>1952 de 2019</t>
  </si>
  <si>
    <t>Código general Disciplinario (Rige a partir del 1 julio de 2021)</t>
  </si>
  <si>
    <t>1480 de 2011</t>
  </si>
  <si>
    <t>Estatuto de Protección al Consumidor</t>
  </si>
  <si>
    <t>Articulo 65</t>
  </si>
  <si>
    <t>Por el cual la SIC, deberá ordenar el archivo de los expedientes por multas por violación a normas del Estatuto del Consumidor cuyo saldo a cargo del obligado no supere el valor de 50 SMLMV y que cuya antigüedad sea por lo menos de cinco años</t>
  </si>
  <si>
    <t>1437 de 2011</t>
  </si>
  <si>
    <t xml:space="preserve">Por la cual se expide el Código de Procedimiento Administrativo y de lo Contencioso Administrativo </t>
  </si>
  <si>
    <t xml:space="preserve">Artículo 98 a 101 </t>
  </si>
  <si>
    <t>Referentes a la gestión de cobro - cartera</t>
  </si>
  <si>
    <t>57 de 1887</t>
  </si>
  <si>
    <t>962 de 2005</t>
  </si>
  <si>
    <t>Ley Antitrámites</t>
  </si>
  <si>
    <t>Articulo 15</t>
  </si>
  <si>
    <t>Por la cual se establece el derecho al turno</t>
  </si>
  <si>
    <t>4473 de 2006</t>
  </si>
  <si>
    <t>Por el cual se reglamenta la Ley 1066 de 2006</t>
  </si>
  <si>
    <t>1040 de 2019</t>
  </si>
  <si>
    <t>Por la cual se delega la firma de los actos administrativos expedidos en materia de saneamiento de Cartera</t>
  </si>
  <si>
    <t>80522 de 2017</t>
  </si>
  <si>
    <t>Por la cual se crea el Comité de Cartera de la SIC</t>
  </si>
  <si>
    <t>Resultado auditoría OCI</t>
  </si>
  <si>
    <t>Revisar los soportes,  liquidar los impuestos y demás deducciones, registrar las obligaciones  de pago en SIIF. Generar el documento soporte (Obligación). De acuerdo con lo establecido en el Procedimiento GF01 - P01 Gestión Contable.</t>
  </si>
  <si>
    <t xml:space="preserve">Libros y extractos bancarios
Reporte del sistema de multas
Reporte de vacaciones (beneficios a emplenados)
Reporte E-Kogui (Provisión contingencias)
Reporte TDJ </t>
  </si>
  <si>
    <t>Contaduría General de la Nación, entes de Control, Ministerio de Comercio, Industria y Turismo y Ministerio de Hacienda y Crédito Público, Departamento Nacional de Planeación DNP, ciudadanía, Comisión legal de cuentas</t>
  </si>
  <si>
    <t xml:space="preserve">Realizar el registro y consolidación de las operaciones contables, económicas y financieras que afectan la situación patrimonial de la Entidad, así como aquellas que reflejen obligaciones o derechos potenciales que deban ser reconocidas en los estados financieros de la Superintendencia de Industria y Comercio, con el propósito de brindar información confiable y oportuna para la rendición de cuentas y la toma de decisiones de la alta dirección. A través de las políticas, principios, metodologías, procedimientos y normatividad legal vigente para tal fin, en beneficio de los grupos de valor y partes interesadas e involucradas en el proceso contable. </t>
  </si>
  <si>
    <t>080 de 2021</t>
  </si>
  <si>
    <t>Registro de los procesos judiciales, arbitrajes, conciliaciones extrajudiciales y embargos sobre cuentas bancarias, del Marco Normativo para Entidades de Gobierno</t>
  </si>
  <si>
    <t>Aplicación parcial</t>
  </si>
  <si>
    <t>Resolución</t>
  </si>
  <si>
    <t xml:space="preserve">70746 de 2021 </t>
  </si>
  <si>
    <t xml:space="preserve">Resolución </t>
  </si>
  <si>
    <t>211 de 2021</t>
  </si>
  <si>
    <t>Por la cual se modifica el marco conceptual para Entidades de Gobierno</t>
  </si>
  <si>
    <t>Anexo Resolución cuentas por cobrar</t>
  </si>
  <si>
    <t>331 de 2022</t>
  </si>
  <si>
    <t>Anexo Resolución Deterioro y Baja en Cuentas por cobrar</t>
  </si>
  <si>
    <t>356 de 2022</t>
  </si>
  <si>
    <t>Publicación de Estados Financieros</t>
  </si>
  <si>
    <t>431 de 2023</t>
  </si>
  <si>
    <t>Por la cual se adopta una metodología de reconocido valor técnico para el cálculo de las obligaciones contingentes</t>
  </si>
  <si>
    <t>Aplicable en forma trasversal Instructivo GJ02-I01</t>
  </si>
  <si>
    <t>Revisar, calcular, conciliar y registrar en SIIF las notas contables de ajustes bancarios, cuentas por cobrar, deterioro e ingresos por multas y contribuciones, beneficios a empleados; provisiones por contingencias y obligaciones potenciales en TDJ's. De acuerdo con lo establecido en el procedimiento GF01-P01 Gestión Contable.</t>
  </si>
  <si>
    <t>SI (4,73)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</si>
</sst>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yyyy\-mm\-dd;@"/>
  </numFmts>
  <fonts count="35"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sz val="11"/>
      <color theme="1"/>
      <name val="Calibri"/>
      <family val="2"/>
      <scheme val="minor"/>
    </font>
    <font>
      <b/>
      <sz val="11"/>
      <name val="Arial"/>
      <family val="2"/>
    </font>
    <font>
      <sz val="11"/>
      <color theme="1"/>
      <name val="Arial Narrow"/>
      <family val="2"/>
    </font>
    <font>
      <b/>
      <sz val="16"/>
      <color theme="1"/>
      <name val="Arial Narrow"/>
      <family val="2"/>
    </font>
    <font>
      <b/>
      <sz val="14"/>
      <color theme="1"/>
      <name val="Arial Narrow"/>
      <family val="2"/>
    </font>
    <font>
      <sz val="10"/>
      <color theme="1"/>
      <name val="Arial Narrow"/>
      <family val="2"/>
    </font>
    <font>
      <i/>
      <sz val="10"/>
      <color theme="1"/>
      <name val="Arial Narrow"/>
      <family val="2"/>
    </font>
    <font>
      <sz val="9"/>
      <color theme="1"/>
      <name val="Arial"/>
      <family val="2"/>
    </font>
  </fonts>
  <fills count="12">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thin">
        <color auto="1"/>
      </left>
      <right/>
      <top style="thin">
        <color auto="1"/>
      </top>
      <bottom/>
      <diagonal/>
    </border>
    <border>
      <left style="thin">
        <color auto="1"/>
      </left>
      <right/>
      <top/>
      <bottom style="thin">
        <color auto="1"/>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27" fillId="0" borderId="0"/>
  </cellStyleXfs>
  <cellXfs count="281">
    <xf numFmtId="0" fontId="0" fillId="0" borderId="0" xfId="0"/>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Alignment="1">
      <alignment vertical="center" wrapText="1"/>
    </xf>
    <xf numFmtId="0" fontId="5" fillId="0" borderId="6"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Alignment="1" applyProtection="1">
      <alignment vertical="center" wrapText="1"/>
      <protection locked="0"/>
    </xf>
    <xf numFmtId="0" fontId="19" fillId="0" borderId="0" xfId="2" applyFont="1" applyAlignment="1" applyProtection="1">
      <alignment vertical="center" wrapText="1"/>
      <protection locked="0"/>
    </xf>
    <xf numFmtId="0" fontId="19"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22" fillId="0" borderId="0" xfId="0" applyFont="1"/>
    <xf numFmtId="0" fontId="7" fillId="3" borderId="30" xfId="0" applyFont="1" applyFill="1" applyBorder="1" applyAlignment="1">
      <alignment horizontal="center" vertical="center"/>
    </xf>
    <xf numFmtId="0" fontId="25" fillId="4" borderId="0" xfId="0" applyFont="1" applyFill="1" applyAlignment="1">
      <alignment horizontal="center"/>
    </xf>
    <xf numFmtId="0" fontId="12" fillId="0" borderId="33" xfId="0" applyFont="1" applyBorder="1" applyAlignment="1">
      <alignment horizontal="center" vertical="center"/>
    </xf>
    <xf numFmtId="0" fontId="0" fillId="0" borderId="23"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7" xfId="0" applyFont="1" applyBorder="1"/>
    <xf numFmtId="0" fontId="6" fillId="0" borderId="0" xfId="0" applyFont="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5" fillId="0" borderId="0" xfId="0" applyFont="1" applyAlignment="1">
      <alignment vertical="center" wrapText="1"/>
    </xf>
    <xf numFmtId="0" fontId="2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Alignment="1">
      <alignment horizontal="center"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19" xfId="0" applyFont="1" applyBorder="1" applyAlignment="1">
      <alignment horizontal="center"/>
    </xf>
    <xf numFmtId="0" fontId="0" fillId="0" borderId="22" xfId="0" applyBorder="1" applyAlignment="1">
      <alignment horizontal="center" vertical="center"/>
    </xf>
    <xf numFmtId="0" fontId="0" fillId="0" borderId="25" xfId="0"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6" xfId="0" applyFont="1" applyBorder="1" applyAlignment="1">
      <alignment horizontal="center" vertical="center" wrapText="1"/>
    </xf>
    <xf numFmtId="0" fontId="24"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wrapText="1"/>
    </xf>
    <xf numFmtId="0" fontId="10" fillId="0" borderId="24" xfId="0" applyFont="1" applyBorder="1" applyAlignment="1">
      <alignment horizontal="center" vertical="center" wrapText="1"/>
    </xf>
    <xf numFmtId="0" fontId="25" fillId="0" borderId="0" xfId="0" applyFont="1" applyAlignment="1">
      <alignment horizontal="center" vertical="center" wrapText="1"/>
    </xf>
    <xf numFmtId="0" fontId="23" fillId="0" borderId="1" xfId="0" applyFont="1" applyBorder="1" applyAlignment="1">
      <alignment horizontal="center" vertical="center" wrapText="1"/>
    </xf>
    <xf numFmtId="0" fontId="26" fillId="0" borderId="23" xfId="0" applyFont="1" applyBorder="1" applyAlignment="1">
      <alignment horizontal="center" vertical="center" wrapText="1"/>
    </xf>
    <xf numFmtId="0" fontId="23"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justify" vertical="center"/>
    </xf>
    <xf numFmtId="0" fontId="10" fillId="0" borderId="1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0" xfId="0" applyFont="1" applyAlignment="1">
      <alignment horizontal="center"/>
    </xf>
    <xf numFmtId="0" fontId="28" fillId="0" borderId="1"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Alignment="1">
      <alignment vertical="center"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19" xfId="0" applyFont="1" applyBorder="1" applyAlignment="1">
      <alignment horizontal="center"/>
    </xf>
    <xf numFmtId="0" fontId="24" fillId="0" borderId="26" xfId="0" applyFont="1" applyBorder="1" applyAlignment="1">
      <alignment horizontal="center" vertical="center" wrapText="1"/>
    </xf>
    <xf numFmtId="0" fontId="24" fillId="0" borderId="1" xfId="0" applyFont="1" applyBorder="1" applyAlignment="1">
      <alignment horizontal="center" vertical="center"/>
    </xf>
    <xf numFmtId="0" fontId="29" fillId="0" borderId="0" xfId="0" applyFont="1"/>
    <xf numFmtId="0" fontId="31" fillId="9" borderId="33" xfId="0" applyFont="1" applyFill="1" applyBorder="1" applyAlignment="1">
      <alignment horizontal="center" vertical="center" wrapText="1"/>
    </xf>
    <xf numFmtId="0" fontId="32" fillId="0" borderId="0" xfId="0" applyFont="1" applyAlignment="1">
      <alignment vertical="center" wrapText="1"/>
    </xf>
    <xf numFmtId="0" fontId="29" fillId="0" borderId="0" xfId="0" applyFont="1" applyAlignment="1">
      <alignment horizontal="center" vertical="center"/>
    </xf>
    <xf numFmtId="0" fontId="12" fillId="0" borderId="44" xfId="0" applyFont="1" applyBorder="1" applyAlignment="1">
      <alignment horizontal="center" vertical="center" wrapText="1"/>
    </xf>
    <xf numFmtId="0" fontId="29" fillId="10" borderId="0" xfId="0" applyFont="1" applyFill="1"/>
    <xf numFmtId="0" fontId="32" fillId="4" borderId="33" xfId="0" applyFont="1" applyFill="1" applyBorder="1" applyAlignment="1">
      <alignment horizontal="center" vertical="center" wrapText="1"/>
    </xf>
    <xf numFmtId="0" fontId="29" fillId="4" borderId="33" xfId="0" applyFont="1" applyFill="1" applyBorder="1" applyAlignment="1">
      <alignment horizontal="center" vertical="center"/>
    </xf>
    <xf numFmtId="14" fontId="29" fillId="4" borderId="33" xfId="0" applyNumberFormat="1" applyFont="1" applyFill="1" applyBorder="1" applyAlignment="1">
      <alignment horizontal="center" vertical="center"/>
    </xf>
    <xf numFmtId="0" fontId="29" fillId="4" borderId="0" xfId="0" applyFont="1" applyFill="1"/>
    <xf numFmtId="0" fontId="32" fillId="10" borderId="33" xfId="0" applyFont="1" applyFill="1" applyBorder="1" applyAlignment="1">
      <alignment horizontal="center" vertical="center" wrapText="1"/>
    </xf>
    <xf numFmtId="0" fontId="34" fillId="0" borderId="33" xfId="0" applyFont="1" applyBorder="1" applyAlignment="1">
      <alignment horizontal="left" vertical="center" wrapText="1"/>
    </xf>
    <xf numFmtId="0" fontId="34" fillId="10" borderId="33" xfId="0" applyFont="1" applyFill="1" applyBorder="1" applyAlignment="1">
      <alignment horizontal="center" vertical="center" wrapText="1"/>
    </xf>
    <xf numFmtId="0" fontId="26" fillId="10" borderId="33" xfId="0" applyFont="1" applyFill="1" applyBorder="1" applyAlignment="1">
      <alignment horizontal="center" vertical="center" wrapText="1"/>
    </xf>
    <xf numFmtId="0" fontId="26" fillId="0" borderId="33" xfId="0" applyFont="1" applyBorder="1" applyAlignment="1">
      <alignment horizontal="justify" vertical="center" wrapText="1"/>
    </xf>
    <xf numFmtId="0" fontId="26" fillId="0" borderId="33" xfId="0" applyFont="1" applyBorder="1" applyAlignment="1">
      <alignment horizontal="center" vertical="center" wrapText="1"/>
    </xf>
    <xf numFmtId="0" fontId="34" fillId="0" borderId="33" xfId="0" applyFont="1" applyBorder="1" applyAlignment="1">
      <alignment horizontal="justify" vertical="center" wrapText="1"/>
    </xf>
    <xf numFmtId="0" fontId="32" fillId="11" borderId="33" xfId="0" applyFont="1" applyFill="1" applyBorder="1" applyAlignment="1">
      <alignment horizontal="center" vertical="center" wrapText="1"/>
    </xf>
    <xf numFmtId="0" fontId="26" fillId="4" borderId="33" xfId="0" applyFont="1" applyFill="1" applyBorder="1" applyAlignment="1">
      <alignment horizontal="center" vertical="center" wrapText="1"/>
    </xf>
    <xf numFmtId="0" fontId="34" fillId="4" borderId="33"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4" fillId="0" borderId="0" xfId="0" applyFont="1" applyAlignment="1">
      <alignment horizontal="center"/>
    </xf>
    <xf numFmtId="0" fontId="8" fillId="3" borderId="1" xfId="0" applyFont="1" applyFill="1" applyBorder="1" applyAlignment="1">
      <alignment horizontal="center" vertical="center" wrapText="1"/>
    </xf>
    <xf numFmtId="0" fontId="24" fillId="0" borderId="16"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24" xfId="0" applyFont="1" applyBorder="1" applyAlignment="1">
      <alignment horizont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center"/>
    </xf>
    <xf numFmtId="0" fontId="10" fillId="0" borderId="2" xfId="0" applyFont="1" applyBorder="1" applyAlignment="1">
      <alignment horizont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10" fillId="0" borderId="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7" fillId="2" borderId="36" xfId="0" applyFont="1" applyFill="1" applyBorder="1" applyAlignment="1">
      <alignment horizontal="center" vertical="center"/>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 xfId="0" applyFont="1" applyFill="1" applyBorder="1" applyAlignment="1">
      <alignment horizontal="center" vertical="center" wrapText="1"/>
    </xf>
    <xf numFmtId="0" fontId="13" fillId="0" borderId="1" xfId="0" applyFont="1" applyBorder="1" applyAlignment="1">
      <alignment horizontal="center" vertical="center"/>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4" fillId="0" borderId="2" xfId="0" applyFont="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48" xfId="0" applyFont="1" applyBorder="1" applyAlignment="1">
      <alignment horizontal="center"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2" xfId="0" applyFont="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7" fillId="3" borderId="31" xfId="0" applyFont="1" applyFill="1" applyBorder="1" applyAlignment="1">
      <alignment horizontal="center" vertical="center"/>
    </xf>
    <xf numFmtId="0" fontId="14" fillId="0" borderId="2" xfId="0" applyFont="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29" fillId="4" borderId="33" xfId="0" applyFont="1" applyFill="1" applyBorder="1" applyAlignment="1">
      <alignment horizontal="center"/>
    </xf>
    <xf numFmtId="0" fontId="30" fillId="4" borderId="54"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55" xfId="0" applyFont="1" applyFill="1" applyBorder="1" applyAlignment="1">
      <alignment horizontal="center" vertical="center"/>
    </xf>
    <xf numFmtId="0" fontId="30" fillId="4" borderId="14" xfId="0" applyFont="1" applyFill="1" applyBorder="1" applyAlignment="1">
      <alignment horizontal="center" vertical="center"/>
    </xf>
    <xf numFmtId="165" fontId="0" fillId="4" borderId="25" xfId="0" applyNumberFormat="1" applyFill="1" applyBorder="1" applyAlignment="1">
      <alignment horizontal="center" vertical="center"/>
    </xf>
  </cellXfs>
  <cellStyles count="5">
    <cellStyle name="Hipervínculo" xfId="1" builtinId="8"/>
    <cellStyle name="Normal" xfId="0" builtinId="0"/>
    <cellStyle name="Normal 2"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1504001</xdr:colOff>
      <xdr:row>8</xdr:row>
      <xdr:rowOff>97473</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3</xdr:col>
      <xdr:colOff>245934</xdr:colOff>
      <xdr:row>7</xdr:row>
      <xdr:rowOff>516727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516034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474299</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53</xdr:row>
      <xdr:rowOff>168373</xdr:rowOff>
    </xdr:from>
    <xdr:to>
      <xdr:col>22</xdr:col>
      <xdr:colOff>530935</xdr:colOff>
      <xdr:row>60</xdr:row>
      <xdr:rowOff>133737</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43</xdr:row>
      <xdr:rowOff>161586</xdr:rowOff>
    </xdr:from>
    <xdr:to>
      <xdr:col>14</xdr:col>
      <xdr:colOff>365125</xdr:colOff>
      <xdr:row>51</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361640" y="40869055"/>
          <a:ext cx="5087954" cy="1543315"/>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Normatividad emitida por los entes Reguladores </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43</xdr:row>
      <xdr:rowOff>181695</xdr:rowOff>
    </xdr:from>
    <xdr:to>
      <xdr:col>18</xdr:col>
      <xdr:colOff>1825624</xdr:colOff>
      <xdr:row>51</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859949" y="40889164"/>
          <a:ext cx="4169581" cy="1543312"/>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Sistema de multas, Nómina, Almacén, SIIF, Procesos en Gestión Judicial</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43</xdr:row>
      <xdr:rowOff>191224</xdr:rowOff>
    </xdr:from>
    <xdr:to>
      <xdr:col>24</xdr:col>
      <xdr:colOff>238125</xdr:colOff>
      <xdr:row>51</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655787" y="40898693"/>
          <a:ext cx="4418026" cy="1543312"/>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indent="0"/>
            <a:r>
              <a:rPr lang="es-CO" sz="1100" i="1">
                <a:solidFill>
                  <a:schemeClr val="accent6">
                    <a:lumMod val="75000"/>
                  </a:schemeClr>
                </a:solidFill>
                <a:latin typeface="+mn-lt"/>
                <a:ea typeface="+mn-ea"/>
                <a:cs typeface="+mn-cs"/>
              </a:rPr>
              <a:t>SIIF</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53</xdr:row>
      <xdr:rowOff>91740</xdr:rowOff>
    </xdr:from>
    <xdr:to>
      <xdr:col>15</xdr:col>
      <xdr:colOff>9525</xdr:colOff>
      <xdr:row>61</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375134" y="42739928"/>
          <a:ext cx="5099860"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57</xdr:row>
      <xdr:rowOff>50993</xdr:rowOff>
    </xdr:from>
    <xdr:to>
      <xdr:col>15</xdr:col>
      <xdr:colOff>741</xdr:colOff>
      <xdr:row>58</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54</xdr:row>
      <xdr:rowOff>59532</xdr:rowOff>
    </xdr:from>
    <xdr:to>
      <xdr:col>18</xdr:col>
      <xdr:colOff>1845468</xdr:colOff>
      <xdr:row>60</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846469" y="42898220"/>
          <a:ext cx="4202905"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1607344</xdr:colOff>
      <xdr:row>0</xdr:row>
      <xdr:rowOff>35719</xdr:rowOff>
    </xdr:from>
    <xdr:to>
      <xdr:col>2</xdr:col>
      <xdr:colOff>1283680</xdr:colOff>
      <xdr:row>2</xdr:row>
      <xdr:rowOff>321467</xdr:rowOff>
    </xdr:to>
    <xdr:pic>
      <xdr:nvPicPr>
        <xdr:cNvPr id="4" name="Imagen 3" descr="Vista previa de imagen">
          <a:extLst>
            <a:ext uri="{FF2B5EF4-FFF2-40B4-BE49-F238E27FC236}">
              <a16:creationId xmlns:a16="http://schemas.microsoft.com/office/drawing/2014/main" id="{C5F276BC-DDD7-509B-786B-A6C65620717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07344" y="35719"/>
          <a:ext cx="1640867" cy="97631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1115786</xdr:colOff>
      <xdr:row>0</xdr:row>
      <xdr:rowOff>149679</xdr:rowOff>
    </xdr:from>
    <xdr:to>
      <xdr:col>2</xdr:col>
      <xdr:colOff>412109</xdr:colOff>
      <xdr:row>0</xdr:row>
      <xdr:rowOff>1074964</xdr:rowOff>
    </xdr:to>
    <xdr:pic>
      <xdr:nvPicPr>
        <xdr:cNvPr id="2" name="Imagen 1" descr="Vista previa de imagen">
          <a:extLst>
            <a:ext uri="{FF2B5EF4-FFF2-40B4-BE49-F238E27FC236}">
              <a16:creationId xmlns:a16="http://schemas.microsoft.com/office/drawing/2014/main" id="{70BB260D-6DF4-0593-827A-5E75974802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929" y="149679"/>
          <a:ext cx="1555109" cy="9252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4"/>
  <sheetViews>
    <sheetView showGridLines="0" tabSelected="1" view="pageBreakPreview" zoomScale="80" zoomScaleNormal="80" zoomScaleSheetLayoutView="80" workbookViewId="0">
      <selection activeCell="F1" sqref="F1:V3"/>
    </sheetView>
  </sheetViews>
  <sheetFormatPr baseColWidth="10" defaultRowHeight="15" x14ac:dyDescent="0.25"/>
  <cols>
    <col min="1" max="1" width="25.7109375" customWidth="1"/>
    <col min="2" max="2" width="3.7109375" customWidth="1"/>
    <col min="3" max="3" width="27.28515625" customWidth="1"/>
    <col min="4" max="4" width="5" customWidth="1"/>
    <col min="5" max="5" width="6.140625" customWidth="1"/>
    <col min="6" max="6" width="37.4257812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5.5" customHeight="1" x14ac:dyDescent="0.25">
      <c r="A1" s="122"/>
      <c r="B1" s="123"/>
      <c r="C1" s="123"/>
      <c r="D1" s="123"/>
      <c r="E1" s="124"/>
      <c r="F1" s="123" t="s">
        <v>0</v>
      </c>
      <c r="G1" s="123"/>
      <c r="H1" s="123"/>
      <c r="I1" s="123"/>
      <c r="J1" s="123"/>
      <c r="K1" s="123"/>
      <c r="L1" s="123"/>
      <c r="M1" s="123"/>
      <c r="N1" s="123"/>
      <c r="O1" s="123"/>
      <c r="P1" s="123"/>
      <c r="Q1" s="123"/>
      <c r="R1" s="123"/>
      <c r="S1" s="123"/>
      <c r="T1" s="123"/>
      <c r="U1" s="123"/>
      <c r="V1" s="123"/>
      <c r="W1" s="146" t="s">
        <v>241</v>
      </c>
      <c r="X1" s="147"/>
      <c r="Y1" s="70" t="s">
        <v>300</v>
      </c>
    </row>
    <row r="2" spans="1:25" ht="29.25" customHeight="1" x14ac:dyDescent="0.25">
      <c r="A2" s="125"/>
      <c r="B2" s="126"/>
      <c r="C2" s="126"/>
      <c r="D2" s="126"/>
      <c r="E2" s="127"/>
      <c r="F2" s="126"/>
      <c r="G2" s="126"/>
      <c r="H2" s="126"/>
      <c r="I2" s="126"/>
      <c r="J2" s="126"/>
      <c r="K2" s="126"/>
      <c r="L2" s="126"/>
      <c r="M2" s="126"/>
      <c r="N2" s="126"/>
      <c r="O2" s="126"/>
      <c r="P2" s="126"/>
      <c r="Q2" s="126"/>
      <c r="R2" s="126"/>
      <c r="S2" s="126"/>
      <c r="T2" s="126"/>
      <c r="U2" s="126"/>
      <c r="V2" s="126"/>
      <c r="W2" s="148" t="s">
        <v>242</v>
      </c>
      <c r="X2" s="149"/>
      <c r="Y2" s="71">
        <v>6</v>
      </c>
    </row>
    <row r="3" spans="1:25" ht="33" customHeight="1" x14ac:dyDescent="0.25">
      <c r="A3" s="128"/>
      <c r="B3" s="129"/>
      <c r="C3" s="129"/>
      <c r="D3" s="129"/>
      <c r="E3" s="130"/>
      <c r="F3" s="129"/>
      <c r="G3" s="129"/>
      <c r="H3" s="129"/>
      <c r="I3" s="129"/>
      <c r="J3" s="129"/>
      <c r="K3" s="129"/>
      <c r="L3" s="129"/>
      <c r="M3" s="129"/>
      <c r="N3" s="129"/>
      <c r="O3" s="129"/>
      <c r="P3" s="129"/>
      <c r="Q3" s="129"/>
      <c r="R3" s="129"/>
      <c r="S3" s="129"/>
      <c r="T3" s="129"/>
      <c r="U3" s="129"/>
      <c r="V3" s="129"/>
      <c r="W3" s="148" t="s">
        <v>243</v>
      </c>
      <c r="X3" s="149"/>
      <c r="Y3" s="280">
        <f>DATE(2024,6,28)</f>
        <v>45471</v>
      </c>
    </row>
    <row r="4" spans="1:25" ht="11.25" customHeight="1" x14ac:dyDescent="0.25">
      <c r="A4" s="162"/>
      <c r="B4" s="163"/>
      <c r="C4" s="163"/>
      <c r="D4" s="163"/>
      <c r="E4" s="163"/>
      <c r="F4" s="163"/>
      <c r="G4" s="163"/>
      <c r="H4" s="163"/>
      <c r="I4" s="163"/>
      <c r="J4" s="163"/>
      <c r="K4" s="163"/>
      <c r="L4" s="163"/>
      <c r="M4" s="163"/>
      <c r="N4" s="163"/>
      <c r="O4" s="163"/>
      <c r="P4" s="163"/>
      <c r="Q4" s="163"/>
      <c r="R4" s="163"/>
      <c r="S4" s="163"/>
      <c r="T4" s="163"/>
      <c r="U4" s="163"/>
      <c r="V4" s="163"/>
      <c r="W4" s="163"/>
      <c r="X4" s="163"/>
      <c r="Y4" s="164"/>
    </row>
    <row r="5" spans="1:25" ht="21.2" customHeight="1" x14ac:dyDescent="0.25">
      <c r="A5" s="156"/>
      <c r="B5" s="141"/>
      <c r="C5" s="171" t="s">
        <v>43</v>
      </c>
      <c r="D5" s="49"/>
      <c r="E5" s="173" t="s">
        <v>1</v>
      </c>
      <c r="F5" s="173"/>
      <c r="G5" s="165"/>
      <c r="H5" s="181" t="s">
        <v>2</v>
      </c>
      <c r="I5" s="182"/>
      <c r="J5" s="182"/>
      <c r="K5" s="182"/>
      <c r="L5" s="182"/>
      <c r="M5" s="182"/>
      <c r="N5" s="211"/>
      <c r="O5" s="213"/>
      <c r="P5" s="193" t="s">
        <v>58</v>
      </c>
      <c r="Q5" s="194"/>
      <c r="R5" s="194"/>
      <c r="S5" s="195"/>
      <c r="T5" s="168"/>
      <c r="U5" s="181" t="s">
        <v>14</v>
      </c>
      <c r="V5" s="182"/>
      <c r="W5" s="182"/>
      <c r="X5" s="182"/>
      <c r="Y5" s="183"/>
    </row>
    <row r="6" spans="1:25" ht="15.75" customHeight="1" x14ac:dyDescent="0.25">
      <c r="A6" s="156"/>
      <c r="B6" s="141"/>
      <c r="C6" s="172"/>
      <c r="D6" s="49"/>
      <c r="E6" s="174"/>
      <c r="F6" s="174"/>
      <c r="G6" s="166"/>
      <c r="H6" s="181"/>
      <c r="I6" s="182"/>
      <c r="J6" s="182"/>
      <c r="K6" s="182"/>
      <c r="L6" s="182"/>
      <c r="M6" s="182"/>
      <c r="N6" s="211"/>
      <c r="O6" s="213"/>
      <c r="P6" s="193"/>
      <c r="Q6" s="194"/>
      <c r="R6" s="194"/>
      <c r="S6" s="195"/>
      <c r="T6" s="168"/>
      <c r="U6" s="216" t="s">
        <v>19</v>
      </c>
      <c r="V6" s="217"/>
      <c r="W6" s="187" t="s">
        <v>20</v>
      </c>
      <c r="X6" s="187"/>
      <c r="Y6" s="188"/>
    </row>
    <row r="7" spans="1:25" ht="48.75" customHeight="1" x14ac:dyDescent="0.25">
      <c r="A7" s="156"/>
      <c r="B7" s="141"/>
      <c r="C7" s="178" t="s">
        <v>70</v>
      </c>
      <c r="D7" s="189"/>
      <c r="E7" s="150" t="str">
        <f>VLOOKUP(C7,'Listas desplegables'!D3:F46,2,0)</f>
        <v>Gestión Financiera</v>
      </c>
      <c r="F7" s="151"/>
      <c r="G7" s="166"/>
      <c r="H7" s="169" t="str">
        <f>+VLOOKUP(C7,'Listas desplegables'!D3:F46,3,0)</f>
        <v xml:space="preserve">Apoyo </v>
      </c>
      <c r="I7" s="212"/>
      <c r="J7" s="212"/>
      <c r="K7" s="212"/>
      <c r="L7" s="212"/>
      <c r="M7" s="212"/>
      <c r="N7" s="170"/>
      <c r="O7" s="213"/>
      <c r="P7" s="196" t="s">
        <v>417</v>
      </c>
      <c r="Q7" s="197"/>
      <c r="R7" s="197"/>
      <c r="S7" s="198"/>
      <c r="T7" s="168"/>
      <c r="U7" s="158" t="s">
        <v>366</v>
      </c>
      <c r="V7" s="159"/>
      <c r="W7" s="184" t="s">
        <v>365</v>
      </c>
      <c r="X7" s="185"/>
      <c r="Y7" s="186"/>
    </row>
    <row r="8" spans="1:25" ht="48.75" customHeight="1" x14ac:dyDescent="0.25">
      <c r="A8" s="156"/>
      <c r="B8" s="141"/>
      <c r="C8" s="179"/>
      <c r="D8" s="189"/>
      <c r="E8" s="152"/>
      <c r="F8" s="153"/>
      <c r="G8" s="166"/>
      <c r="H8" s="169"/>
      <c r="I8" s="212"/>
      <c r="J8" s="212"/>
      <c r="K8" s="212"/>
      <c r="L8" s="212"/>
      <c r="M8" s="212"/>
      <c r="N8" s="170"/>
      <c r="O8" s="213"/>
      <c r="P8" s="199"/>
      <c r="Q8" s="200"/>
      <c r="R8" s="200"/>
      <c r="S8" s="201"/>
      <c r="T8" s="168"/>
      <c r="U8" s="160"/>
      <c r="V8" s="161"/>
      <c r="W8" s="184"/>
      <c r="X8" s="185"/>
      <c r="Y8" s="186"/>
    </row>
    <row r="9" spans="1:25" ht="48.75" customHeight="1" x14ac:dyDescent="0.25">
      <c r="A9" s="156"/>
      <c r="B9" s="141"/>
      <c r="C9" s="179"/>
      <c r="D9" s="189"/>
      <c r="E9" s="152"/>
      <c r="F9" s="153"/>
      <c r="G9" s="166"/>
      <c r="H9" s="169"/>
      <c r="I9" s="212"/>
      <c r="J9" s="212"/>
      <c r="K9" s="212"/>
      <c r="L9" s="212"/>
      <c r="M9" s="212"/>
      <c r="N9" s="170"/>
      <c r="O9" s="213"/>
      <c r="P9" s="199"/>
      <c r="Q9" s="200"/>
      <c r="R9" s="200"/>
      <c r="S9" s="201"/>
      <c r="T9" s="168"/>
      <c r="U9" s="160"/>
      <c r="V9" s="161"/>
      <c r="W9" s="184"/>
      <c r="X9" s="185"/>
      <c r="Y9" s="186"/>
    </row>
    <row r="10" spans="1:25" ht="48.75" customHeight="1" x14ac:dyDescent="0.25">
      <c r="A10" s="156"/>
      <c r="B10" s="141"/>
      <c r="C10" s="180"/>
      <c r="D10" s="189"/>
      <c r="E10" s="154"/>
      <c r="F10" s="155"/>
      <c r="G10" s="167"/>
      <c r="H10" s="169"/>
      <c r="I10" s="212"/>
      <c r="J10" s="212"/>
      <c r="K10" s="212"/>
      <c r="L10" s="212"/>
      <c r="M10" s="212"/>
      <c r="N10" s="170"/>
      <c r="O10" s="213"/>
      <c r="P10" s="202"/>
      <c r="Q10" s="203"/>
      <c r="R10" s="203"/>
      <c r="S10" s="204"/>
      <c r="T10" s="168"/>
      <c r="U10" s="160"/>
      <c r="V10" s="161"/>
      <c r="W10" s="184"/>
      <c r="X10" s="185"/>
      <c r="Y10" s="186"/>
    </row>
    <row r="11" spans="1:25" ht="9.75" customHeight="1" x14ac:dyDescent="0.4">
      <c r="A11" s="156"/>
      <c r="B11" s="141"/>
      <c r="C11" s="175"/>
      <c r="D11" s="141"/>
      <c r="E11" s="176"/>
      <c r="F11" s="176"/>
      <c r="G11" s="141"/>
      <c r="H11" s="175"/>
      <c r="I11" s="175"/>
      <c r="J11" s="175"/>
      <c r="K11" s="175"/>
      <c r="L11" s="175"/>
      <c r="M11" s="175"/>
      <c r="N11" s="175"/>
      <c r="O11" s="176"/>
      <c r="P11" s="176"/>
      <c r="Q11" s="176"/>
      <c r="R11" s="176"/>
      <c r="S11" s="176"/>
      <c r="T11" s="176"/>
      <c r="U11" s="175"/>
      <c r="V11" s="175"/>
      <c r="W11" s="175"/>
      <c r="X11" s="175"/>
      <c r="Y11" s="177"/>
    </row>
    <row r="12" spans="1:25" ht="53.25" customHeight="1" x14ac:dyDescent="0.4">
      <c r="A12" s="156"/>
      <c r="B12" s="141"/>
      <c r="C12" s="47" t="s">
        <v>57</v>
      </c>
      <c r="D12" s="50"/>
      <c r="E12" s="169" t="str">
        <f>VLOOKUP(C7,'Listas desplegables'!D3:G46,4,0)</f>
        <v>Director Financiero</v>
      </c>
      <c r="F12" s="170"/>
      <c r="G12" s="48"/>
      <c r="H12" s="182" t="s">
        <v>3</v>
      </c>
      <c r="I12" s="182"/>
      <c r="J12" s="182"/>
      <c r="K12" s="182"/>
      <c r="L12" s="182"/>
      <c r="M12" s="182"/>
      <c r="N12" s="182"/>
      <c r="O12" s="214" t="s">
        <v>244</v>
      </c>
      <c r="P12" s="214"/>
      <c r="Q12" s="214"/>
      <c r="R12" s="214"/>
      <c r="S12" s="214"/>
      <c r="T12" s="214"/>
      <c r="U12" s="214"/>
      <c r="V12" s="214"/>
      <c r="W12" s="214"/>
      <c r="X12" s="214"/>
      <c r="Y12" s="215"/>
    </row>
    <row r="13" spans="1:25" ht="18.75" x14ac:dyDescent="0.4">
      <c r="A13" s="156"/>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57"/>
    </row>
    <row r="14" spans="1:25" ht="30.75" customHeight="1" x14ac:dyDescent="0.25">
      <c r="A14" s="131" t="s">
        <v>4</v>
      </c>
      <c r="B14" s="132"/>
      <c r="C14" s="132"/>
      <c r="D14" s="132"/>
      <c r="E14" s="132"/>
      <c r="F14" s="132"/>
      <c r="G14" s="133"/>
      <c r="H14" s="134" t="s">
        <v>8</v>
      </c>
      <c r="I14" s="135"/>
      <c r="J14" s="135"/>
      <c r="K14" s="136"/>
      <c r="L14" s="31"/>
      <c r="M14" s="31"/>
      <c r="N14" s="205" t="s">
        <v>16</v>
      </c>
      <c r="O14" s="206"/>
      <c r="P14" s="206"/>
      <c r="Q14" s="206"/>
      <c r="R14" s="206"/>
      <c r="S14" s="207"/>
      <c r="T14" s="28"/>
      <c r="U14" s="137" t="s">
        <v>15</v>
      </c>
      <c r="V14" s="137"/>
      <c r="W14" s="137"/>
      <c r="X14" s="137"/>
      <c r="Y14" s="138"/>
    </row>
    <row r="15" spans="1:25" s="26" customFormat="1" ht="29.25" customHeight="1" x14ac:dyDescent="0.4">
      <c r="A15" s="65" t="s">
        <v>5</v>
      </c>
      <c r="B15" s="141"/>
      <c r="C15" s="66" t="s">
        <v>6</v>
      </c>
      <c r="D15" s="141"/>
      <c r="E15" s="142" t="s">
        <v>7</v>
      </c>
      <c r="F15" s="142"/>
      <c r="G15" s="133"/>
      <c r="H15" s="29" t="s">
        <v>9</v>
      </c>
      <c r="I15" s="29" t="s">
        <v>10</v>
      </c>
      <c r="J15" s="29" t="s">
        <v>11</v>
      </c>
      <c r="K15" s="29" t="s">
        <v>12</v>
      </c>
      <c r="L15" s="32"/>
      <c r="M15" s="52"/>
      <c r="N15" s="208" t="s">
        <v>163</v>
      </c>
      <c r="O15" s="209"/>
      <c r="P15" s="210"/>
      <c r="Q15" s="139"/>
      <c r="R15" s="140"/>
      <c r="S15" s="67" t="s">
        <v>13</v>
      </c>
      <c r="T15" s="69"/>
      <c r="U15" s="66" t="s">
        <v>131</v>
      </c>
      <c r="V15" s="28"/>
      <c r="W15" s="66" t="s">
        <v>17</v>
      </c>
      <c r="X15" s="30"/>
      <c r="Y15" s="68" t="s">
        <v>18</v>
      </c>
    </row>
    <row r="16" spans="1:25" s="1" customFormat="1" ht="384" customHeight="1" x14ac:dyDescent="0.2">
      <c r="A16" s="74" t="s">
        <v>297</v>
      </c>
      <c r="B16" s="141"/>
      <c r="C16" s="72" t="s">
        <v>245</v>
      </c>
      <c r="D16" s="141"/>
      <c r="E16" s="119" t="s">
        <v>298</v>
      </c>
      <c r="F16" s="121"/>
      <c r="G16" s="133"/>
      <c r="H16" s="59" t="s">
        <v>246</v>
      </c>
      <c r="I16" s="59"/>
      <c r="J16" s="59"/>
      <c r="K16" s="59"/>
      <c r="L16" s="60"/>
      <c r="M16" s="58"/>
      <c r="N16" s="143" t="s">
        <v>301</v>
      </c>
      <c r="O16" s="120"/>
      <c r="P16" s="121"/>
      <c r="Q16" s="139"/>
      <c r="R16" s="140"/>
      <c r="S16" s="72" t="s">
        <v>299</v>
      </c>
      <c r="T16" s="63"/>
      <c r="U16" s="72" t="s">
        <v>302</v>
      </c>
      <c r="V16" s="58"/>
      <c r="W16" s="76" t="s">
        <v>247</v>
      </c>
      <c r="X16" s="63"/>
      <c r="Y16" s="75"/>
    </row>
    <row r="17" spans="1:25" s="1" customFormat="1" ht="9" customHeight="1" x14ac:dyDescent="0.2">
      <c r="A17" s="55"/>
      <c r="B17" s="56"/>
      <c r="C17" s="56"/>
      <c r="D17" s="56"/>
      <c r="E17" s="56"/>
      <c r="F17" s="56"/>
      <c r="G17" s="56"/>
      <c r="H17" s="64"/>
      <c r="I17" s="64"/>
      <c r="J17" s="64"/>
      <c r="K17" s="64"/>
      <c r="L17" s="64"/>
      <c r="M17" s="58"/>
      <c r="N17" s="64"/>
      <c r="O17" s="64"/>
      <c r="P17" s="64"/>
      <c r="Q17" s="41"/>
      <c r="R17" s="41"/>
      <c r="S17" s="56"/>
      <c r="T17" s="56"/>
      <c r="U17" s="56"/>
      <c r="V17" s="58"/>
      <c r="W17" s="56"/>
      <c r="X17" s="56"/>
      <c r="Y17" s="57"/>
    </row>
    <row r="18" spans="1:25" s="1" customFormat="1" ht="342.75" customHeight="1" x14ac:dyDescent="0.2">
      <c r="A18" s="89" t="s">
        <v>250</v>
      </c>
      <c r="B18" s="90"/>
      <c r="C18" s="76" t="s">
        <v>303</v>
      </c>
      <c r="D18" s="90"/>
      <c r="E18" s="143" t="s">
        <v>304</v>
      </c>
      <c r="F18" s="144"/>
      <c r="G18" s="90"/>
      <c r="H18" s="91"/>
      <c r="I18" s="91" t="s">
        <v>246</v>
      </c>
      <c r="J18" s="91"/>
      <c r="K18" s="91"/>
      <c r="L18" s="92"/>
      <c r="M18" s="93"/>
      <c r="N18" s="143" t="s">
        <v>414</v>
      </c>
      <c r="O18" s="145"/>
      <c r="P18" s="144"/>
      <c r="Q18" s="94"/>
      <c r="R18" s="95"/>
      <c r="S18" s="76" t="s">
        <v>249</v>
      </c>
      <c r="T18" s="96"/>
      <c r="U18" s="76" t="s">
        <v>252</v>
      </c>
      <c r="V18" s="93"/>
      <c r="W18" s="76" t="s">
        <v>253</v>
      </c>
      <c r="X18" s="96"/>
      <c r="Y18" s="97" t="s">
        <v>251</v>
      </c>
    </row>
    <row r="19" spans="1:25" s="1" customFormat="1" ht="5.25" customHeight="1" x14ac:dyDescent="0.2">
      <c r="A19" s="55"/>
      <c r="B19" s="56"/>
      <c r="C19" s="56"/>
      <c r="D19" s="56"/>
      <c r="E19" s="56"/>
      <c r="F19" s="56"/>
      <c r="G19" s="56"/>
      <c r="H19" s="64"/>
      <c r="I19" s="64"/>
      <c r="J19" s="64"/>
      <c r="K19" s="64"/>
      <c r="L19" s="64"/>
      <c r="M19" s="58"/>
      <c r="N19" s="64"/>
      <c r="O19" s="64"/>
      <c r="P19" s="64"/>
      <c r="Q19" s="56"/>
      <c r="R19" s="56"/>
      <c r="S19" s="56"/>
      <c r="T19" s="56"/>
      <c r="U19" s="56"/>
      <c r="V19" s="58"/>
      <c r="W19" s="56"/>
      <c r="X19" s="56"/>
      <c r="Y19" s="57"/>
    </row>
    <row r="20" spans="1:25" s="1" customFormat="1" ht="153.75" customHeight="1" x14ac:dyDescent="0.2">
      <c r="A20" s="89" t="s">
        <v>248</v>
      </c>
      <c r="B20" s="90"/>
      <c r="C20" s="76" t="s">
        <v>254</v>
      </c>
      <c r="D20" s="90"/>
      <c r="E20" s="143" t="s">
        <v>255</v>
      </c>
      <c r="F20" s="144"/>
      <c r="G20" s="90"/>
      <c r="H20" s="91"/>
      <c r="I20" s="91" t="s">
        <v>246</v>
      </c>
      <c r="J20" s="91"/>
      <c r="K20" s="91"/>
      <c r="L20" s="92"/>
      <c r="M20" s="93"/>
      <c r="N20" s="143" t="s">
        <v>305</v>
      </c>
      <c r="O20" s="145"/>
      <c r="P20" s="144"/>
      <c r="Q20" s="94"/>
      <c r="R20" s="95"/>
      <c r="S20" s="76" t="s">
        <v>249</v>
      </c>
      <c r="T20" s="96"/>
      <c r="U20" s="76" t="s">
        <v>256</v>
      </c>
      <c r="V20" s="93"/>
      <c r="W20" s="98" t="s">
        <v>250</v>
      </c>
      <c r="X20" s="96"/>
      <c r="Y20" s="97" t="s">
        <v>416</v>
      </c>
    </row>
    <row r="21" spans="1:25" s="1" customFormat="1" ht="11.25" customHeight="1" x14ac:dyDescent="0.2">
      <c r="A21" s="55"/>
      <c r="B21" s="56"/>
      <c r="C21" s="56"/>
      <c r="D21" s="56"/>
      <c r="E21" s="56"/>
      <c r="F21" s="56"/>
      <c r="G21" s="56"/>
      <c r="H21" s="64"/>
      <c r="I21" s="64"/>
      <c r="J21" s="64"/>
      <c r="K21" s="64"/>
      <c r="L21" s="64"/>
      <c r="M21" s="58"/>
      <c r="N21" s="64"/>
      <c r="O21" s="64"/>
      <c r="P21" s="64"/>
      <c r="Q21" s="56"/>
      <c r="R21" s="56"/>
      <c r="S21" s="56"/>
      <c r="T21" s="56"/>
      <c r="U21" s="56"/>
      <c r="V21" s="58"/>
      <c r="W21" s="56"/>
      <c r="X21" s="56"/>
      <c r="Y21" s="57"/>
    </row>
    <row r="22" spans="1:25" s="1" customFormat="1" ht="153.75" customHeight="1" x14ac:dyDescent="0.2">
      <c r="A22" s="89" t="s">
        <v>248</v>
      </c>
      <c r="B22" s="90"/>
      <c r="C22" s="76"/>
      <c r="D22" s="90"/>
      <c r="E22" s="143" t="s">
        <v>415</v>
      </c>
      <c r="F22" s="144"/>
      <c r="G22" s="90"/>
      <c r="H22" s="91"/>
      <c r="I22" s="91" t="s">
        <v>246</v>
      </c>
      <c r="J22" s="91"/>
      <c r="K22" s="91"/>
      <c r="L22" s="92"/>
      <c r="M22" s="93"/>
      <c r="N22" s="143" t="s">
        <v>434</v>
      </c>
      <c r="O22" s="145"/>
      <c r="P22" s="144"/>
      <c r="Q22" s="94"/>
      <c r="R22" s="95"/>
      <c r="S22" s="76" t="s">
        <v>249</v>
      </c>
      <c r="T22" s="96"/>
      <c r="U22" s="76" t="s">
        <v>256</v>
      </c>
      <c r="V22" s="93"/>
      <c r="W22" s="98" t="s">
        <v>250</v>
      </c>
      <c r="X22" s="96"/>
      <c r="Y22" s="97" t="s">
        <v>416</v>
      </c>
    </row>
    <row r="23" spans="1:25" s="1" customFormat="1" ht="11.25" customHeight="1" x14ac:dyDescent="0.2">
      <c r="A23" s="55"/>
      <c r="B23" s="56"/>
      <c r="C23" s="56"/>
      <c r="D23" s="56"/>
      <c r="E23" s="56"/>
      <c r="F23" s="56"/>
      <c r="G23" s="56"/>
      <c r="H23" s="64"/>
      <c r="I23" s="64"/>
      <c r="J23" s="64"/>
      <c r="K23" s="64"/>
      <c r="L23" s="64"/>
      <c r="M23" s="58"/>
      <c r="N23" s="64"/>
      <c r="O23" s="64"/>
      <c r="P23" s="64"/>
      <c r="Q23" s="56"/>
      <c r="R23" s="56"/>
      <c r="S23" s="56"/>
      <c r="T23" s="56"/>
      <c r="U23" s="56"/>
      <c r="V23" s="58"/>
      <c r="W23" s="56"/>
      <c r="X23" s="56"/>
      <c r="Y23" s="57"/>
    </row>
    <row r="24" spans="1:25" s="1" customFormat="1" ht="152.25" customHeight="1" x14ac:dyDescent="0.2">
      <c r="A24" s="89" t="s">
        <v>250</v>
      </c>
      <c r="B24" s="90"/>
      <c r="C24" s="76" t="s">
        <v>257</v>
      </c>
      <c r="D24" s="90"/>
      <c r="E24" s="143" t="s">
        <v>258</v>
      </c>
      <c r="F24" s="144"/>
      <c r="G24" s="90"/>
      <c r="H24" s="91"/>
      <c r="I24" s="91" t="s">
        <v>246</v>
      </c>
      <c r="J24" s="91"/>
      <c r="K24" s="91"/>
      <c r="L24" s="92"/>
      <c r="M24" s="93"/>
      <c r="N24" s="143" t="s">
        <v>306</v>
      </c>
      <c r="O24" s="145"/>
      <c r="P24" s="144"/>
      <c r="Q24" s="94"/>
      <c r="R24" s="95"/>
      <c r="S24" s="76" t="s">
        <v>260</v>
      </c>
      <c r="T24" s="96"/>
      <c r="U24" s="98" t="s">
        <v>259</v>
      </c>
      <c r="V24" s="93"/>
      <c r="W24" s="76" t="s">
        <v>247</v>
      </c>
      <c r="X24" s="96"/>
      <c r="Y24" s="97" t="s">
        <v>416</v>
      </c>
    </row>
    <row r="25" spans="1:25" s="1" customFormat="1" ht="4.5" customHeight="1" x14ac:dyDescent="0.2">
      <c r="A25" s="77"/>
      <c r="B25" s="56"/>
      <c r="C25" s="78"/>
      <c r="D25" s="56"/>
      <c r="E25" s="78"/>
      <c r="F25" s="78"/>
      <c r="G25" s="56"/>
      <c r="H25" s="79"/>
      <c r="I25" s="79"/>
      <c r="J25" s="79"/>
      <c r="K25" s="79"/>
      <c r="L25" s="64"/>
      <c r="M25" s="58"/>
      <c r="N25" s="78"/>
      <c r="O25" s="78"/>
      <c r="P25" s="78"/>
      <c r="Q25" s="56"/>
      <c r="R25" s="56"/>
      <c r="S25" s="78"/>
      <c r="T25" s="56"/>
      <c r="U25" s="64"/>
      <c r="V25" s="58"/>
      <c r="W25" s="80"/>
      <c r="X25" s="56"/>
      <c r="Y25" s="81"/>
    </row>
    <row r="26" spans="1:25" s="1" customFormat="1" ht="152.25" customHeight="1" x14ac:dyDescent="0.2">
      <c r="A26" s="74" t="s">
        <v>261</v>
      </c>
      <c r="B26" s="56"/>
      <c r="C26" s="72"/>
      <c r="D26" s="56"/>
      <c r="E26" s="119" t="s">
        <v>262</v>
      </c>
      <c r="F26" s="159"/>
      <c r="G26" s="56"/>
      <c r="H26" s="59"/>
      <c r="I26" s="59" t="s">
        <v>246</v>
      </c>
      <c r="J26" s="59"/>
      <c r="K26" s="59"/>
      <c r="L26" s="60"/>
      <c r="M26" s="58"/>
      <c r="N26" s="119" t="s">
        <v>263</v>
      </c>
      <c r="O26" s="120"/>
      <c r="P26" s="121"/>
      <c r="Q26" s="61"/>
      <c r="R26" s="62"/>
      <c r="S26" s="72" t="s">
        <v>264</v>
      </c>
      <c r="T26" s="63"/>
      <c r="U26" s="72" t="s">
        <v>265</v>
      </c>
      <c r="V26" s="58"/>
      <c r="W26" s="72" t="s">
        <v>266</v>
      </c>
      <c r="X26" s="63"/>
      <c r="Y26" s="75" t="s">
        <v>267</v>
      </c>
    </row>
    <row r="27" spans="1:25" s="1" customFormat="1" ht="16.5" customHeight="1" x14ac:dyDescent="0.2">
      <c r="A27" s="77"/>
      <c r="B27" s="56"/>
      <c r="C27" s="87"/>
      <c r="D27" s="56"/>
      <c r="E27" s="78"/>
      <c r="F27" s="78"/>
      <c r="G27" s="56"/>
      <c r="H27" s="79"/>
      <c r="I27" s="79"/>
      <c r="J27" s="79"/>
      <c r="K27" s="79"/>
      <c r="L27" s="64"/>
      <c r="M27" s="58"/>
      <c r="N27" s="78"/>
      <c r="O27" s="64"/>
      <c r="P27" s="64"/>
      <c r="Q27" s="56"/>
      <c r="R27" s="56"/>
      <c r="S27" s="78"/>
      <c r="T27" s="56"/>
      <c r="U27" s="78"/>
      <c r="V27" s="58"/>
      <c r="W27" s="78"/>
      <c r="X27" s="56"/>
      <c r="Y27" s="81"/>
    </row>
    <row r="28" spans="1:25" s="1" customFormat="1" ht="152.25" customHeight="1" x14ac:dyDescent="0.2">
      <c r="A28" s="74" t="s">
        <v>268</v>
      </c>
      <c r="B28" s="56"/>
      <c r="C28" s="72"/>
      <c r="D28" s="56"/>
      <c r="E28" s="119" t="s">
        <v>269</v>
      </c>
      <c r="F28" s="159"/>
      <c r="G28" s="56"/>
      <c r="H28" s="59"/>
      <c r="I28" s="59" t="s">
        <v>246</v>
      </c>
      <c r="J28" s="59"/>
      <c r="K28" s="59"/>
      <c r="L28" s="60"/>
      <c r="M28" s="58"/>
      <c r="N28" s="119" t="s">
        <v>270</v>
      </c>
      <c r="O28" s="120"/>
      <c r="P28" s="121"/>
      <c r="Q28" s="61"/>
      <c r="R28" s="62"/>
      <c r="S28" s="72" t="s">
        <v>264</v>
      </c>
      <c r="T28" s="63"/>
      <c r="U28" s="72" t="s">
        <v>271</v>
      </c>
      <c r="V28" s="58"/>
      <c r="W28" s="72" t="s">
        <v>272</v>
      </c>
      <c r="X28" s="63"/>
      <c r="Y28" s="75" t="s">
        <v>267</v>
      </c>
    </row>
    <row r="29" spans="1:25" s="1" customFormat="1" ht="12" customHeight="1" x14ac:dyDescent="0.2">
      <c r="A29" s="77"/>
      <c r="B29" s="56"/>
      <c r="C29" s="78"/>
      <c r="D29" s="56"/>
      <c r="E29" s="78"/>
      <c r="F29" s="64"/>
      <c r="G29" s="56"/>
      <c r="H29" s="79"/>
      <c r="I29" s="79"/>
      <c r="J29" s="79"/>
      <c r="K29" s="79"/>
      <c r="L29" s="64"/>
      <c r="M29" s="58"/>
      <c r="N29" s="78"/>
      <c r="O29" s="78"/>
      <c r="P29" s="78"/>
      <c r="Q29" s="56"/>
      <c r="R29" s="56"/>
      <c r="S29" s="78"/>
      <c r="T29" s="56"/>
      <c r="U29" s="78"/>
      <c r="V29" s="58"/>
      <c r="W29" s="78"/>
      <c r="X29" s="56"/>
      <c r="Y29" s="81"/>
    </row>
    <row r="30" spans="1:25" s="1" customFormat="1" ht="152.25" customHeight="1" x14ac:dyDescent="0.2">
      <c r="A30" s="74" t="s">
        <v>273</v>
      </c>
      <c r="B30" s="56"/>
      <c r="C30" s="72"/>
      <c r="D30" s="56"/>
      <c r="E30" s="119" t="s">
        <v>274</v>
      </c>
      <c r="F30" s="159"/>
      <c r="G30" s="56"/>
      <c r="H30" s="59"/>
      <c r="I30" s="59" t="s">
        <v>246</v>
      </c>
      <c r="J30" s="59"/>
      <c r="K30" s="59"/>
      <c r="L30" s="60"/>
      <c r="M30" s="58"/>
      <c r="N30" s="119" t="s">
        <v>275</v>
      </c>
      <c r="O30" s="120"/>
      <c r="P30" s="121"/>
      <c r="Q30" s="61"/>
      <c r="R30" s="62"/>
      <c r="S30" s="72" t="s">
        <v>264</v>
      </c>
      <c r="T30" s="63"/>
      <c r="U30" s="72" t="s">
        <v>276</v>
      </c>
      <c r="V30" s="58"/>
      <c r="W30" s="72" t="s">
        <v>277</v>
      </c>
      <c r="X30" s="63"/>
      <c r="Y30" s="75" t="s">
        <v>267</v>
      </c>
    </row>
    <row r="31" spans="1:25" s="1" customFormat="1" ht="11.25" customHeight="1" x14ac:dyDescent="0.2">
      <c r="A31" s="77"/>
      <c r="B31" s="56"/>
      <c r="C31" s="78"/>
      <c r="D31" s="56"/>
      <c r="E31" s="78"/>
      <c r="F31" s="64"/>
      <c r="G31" s="56"/>
      <c r="H31" s="79"/>
      <c r="I31" s="79"/>
      <c r="J31" s="79"/>
      <c r="K31" s="79"/>
      <c r="L31" s="64"/>
      <c r="M31" s="58"/>
      <c r="N31" s="78"/>
      <c r="O31" s="78"/>
      <c r="P31" s="78"/>
      <c r="Q31" s="56"/>
      <c r="R31" s="56"/>
      <c r="S31" s="78"/>
      <c r="T31" s="56"/>
      <c r="U31" s="78"/>
      <c r="V31" s="58"/>
      <c r="W31" s="78"/>
      <c r="X31" s="56"/>
      <c r="Y31" s="81"/>
    </row>
    <row r="32" spans="1:25" s="1" customFormat="1" ht="211.5" customHeight="1" x14ac:dyDescent="0.2">
      <c r="A32" s="74" t="s">
        <v>250</v>
      </c>
      <c r="B32" s="56"/>
      <c r="C32" s="72"/>
      <c r="D32" s="56"/>
      <c r="E32" s="119" t="s">
        <v>295</v>
      </c>
      <c r="F32" s="159"/>
      <c r="G32" s="56"/>
      <c r="H32" s="59"/>
      <c r="I32" s="59"/>
      <c r="J32" s="59" t="s">
        <v>246</v>
      </c>
      <c r="K32" s="59"/>
      <c r="L32" s="60"/>
      <c r="M32" s="58"/>
      <c r="N32" s="119" t="s">
        <v>296</v>
      </c>
      <c r="O32" s="120"/>
      <c r="P32" s="121"/>
      <c r="Q32" s="61"/>
      <c r="R32" s="56"/>
      <c r="S32" s="72" t="s">
        <v>264</v>
      </c>
      <c r="T32" s="56"/>
      <c r="U32" s="72" t="s">
        <v>278</v>
      </c>
      <c r="V32" s="58"/>
      <c r="W32" s="72" t="s">
        <v>279</v>
      </c>
      <c r="X32" s="56"/>
      <c r="Y32" s="75" t="s">
        <v>267</v>
      </c>
    </row>
    <row r="33" spans="1:25" s="1" customFormat="1" ht="10.5" customHeight="1" x14ac:dyDescent="0.25">
      <c r="A33" s="84"/>
      <c r="B33" s="78"/>
      <c r="C33" s="78"/>
      <c r="D33" s="78"/>
      <c r="E33" s="78"/>
      <c r="F33" s="78"/>
      <c r="G33" s="78"/>
      <c r="H33" s="78"/>
      <c r="I33" s="78"/>
      <c r="J33" s="78"/>
      <c r="K33" s="78"/>
      <c r="L33" s="78"/>
      <c r="M33" s="82"/>
      <c r="N33" s="78"/>
      <c r="O33" s="78"/>
      <c r="P33" s="78"/>
      <c r="Q33" s="82"/>
      <c r="R33" s="82"/>
      <c r="S33" s="3"/>
      <c r="T33" s="78"/>
      <c r="U33"/>
      <c r="V33" s="82"/>
      <c r="W33" s="3"/>
      <c r="X33" s="78"/>
      <c r="Y33" s="3"/>
    </row>
    <row r="34" spans="1:25" s="1" customFormat="1" ht="119.25" customHeight="1" x14ac:dyDescent="0.2">
      <c r="A34" s="74" t="s">
        <v>280</v>
      </c>
      <c r="B34" s="78"/>
      <c r="C34" s="72"/>
      <c r="D34" s="78"/>
      <c r="E34" s="119" t="s">
        <v>278</v>
      </c>
      <c r="F34" s="121"/>
      <c r="G34" s="78"/>
      <c r="H34" s="83"/>
      <c r="I34" s="83"/>
      <c r="J34" s="83" t="s">
        <v>246</v>
      </c>
      <c r="K34" s="83"/>
      <c r="L34" s="73"/>
      <c r="M34" s="82"/>
      <c r="N34" s="119" t="s">
        <v>281</v>
      </c>
      <c r="O34" s="120"/>
      <c r="P34" s="121"/>
      <c r="Q34" s="73"/>
      <c r="R34" s="78"/>
      <c r="S34" s="72" t="s">
        <v>264</v>
      </c>
      <c r="T34" s="78"/>
      <c r="U34" s="72" t="s">
        <v>282</v>
      </c>
      <c r="V34" s="82"/>
      <c r="W34" s="72" t="s">
        <v>279</v>
      </c>
      <c r="X34" s="78"/>
      <c r="Y34" s="75" t="s">
        <v>267</v>
      </c>
    </row>
    <row r="35" spans="1:25" s="1" customFormat="1" ht="10.5" customHeight="1" x14ac:dyDescent="0.2">
      <c r="A35" s="84"/>
      <c r="B35" s="78"/>
      <c r="C35" s="78"/>
      <c r="D35" s="78"/>
      <c r="E35" s="78"/>
      <c r="F35" s="78"/>
      <c r="G35" s="78"/>
      <c r="H35" s="85"/>
      <c r="I35" s="85"/>
      <c r="J35" s="85"/>
      <c r="K35" s="85"/>
      <c r="L35" s="78"/>
      <c r="M35" s="82"/>
      <c r="N35" s="78"/>
      <c r="O35" s="78"/>
      <c r="P35" s="78"/>
      <c r="Q35" s="78"/>
      <c r="R35" s="78"/>
      <c r="S35" s="3"/>
      <c r="T35" s="78"/>
      <c r="U35" s="3"/>
      <c r="V35" s="82"/>
      <c r="W35" s="3"/>
      <c r="X35" s="78"/>
      <c r="Y35" s="3"/>
    </row>
    <row r="36" spans="1:25" s="1" customFormat="1" ht="152.25" customHeight="1" x14ac:dyDescent="0.2">
      <c r="A36" s="74" t="s">
        <v>283</v>
      </c>
      <c r="B36" s="78"/>
      <c r="C36" s="72" t="s">
        <v>284</v>
      </c>
      <c r="D36" s="78"/>
      <c r="E36" s="119" t="s">
        <v>285</v>
      </c>
      <c r="F36" s="121"/>
      <c r="G36" s="78"/>
      <c r="H36" s="83"/>
      <c r="I36" s="83"/>
      <c r="J36" s="83" t="s">
        <v>246</v>
      </c>
      <c r="K36" s="83"/>
      <c r="L36" s="73"/>
      <c r="M36" s="82"/>
      <c r="N36" s="119" t="s">
        <v>286</v>
      </c>
      <c r="O36" s="120"/>
      <c r="P36" s="121"/>
      <c r="Q36" s="78"/>
      <c r="R36" s="78"/>
      <c r="S36" s="72" t="s">
        <v>264</v>
      </c>
      <c r="T36" s="78"/>
      <c r="U36" s="72" t="s">
        <v>282</v>
      </c>
      <c r="V36" s="82"/>
      <c r="W36" s="72" t="s">
        <v>279</v>
      </c>
      <c r="X36" s="78"/>
      <c r="Y36" s="75" t="s">
        <v>267</v>
      </c>
    </row>
    <row r="37" spans="1:25" s="1" customFormat="1" ht="13.5" customHeight="1" x14ac:dyDescent="0.2">
      <c r="A37" s="3"/>
      <c r="B37" s="78"/>
      <c r="C37" s="3"/>
      <c r="D37" s="78"/>
      <c r="E37" s="78"/>
      <c r="F37" s="78"/>
      <c r="G37" s="78"/>
      <c r="H37" s="78"/>
      <c r="I37" s="78"/>
      <c r="J37" s="78"/>
      <c r="K37" s="78"/>
      <c r="L37" s="78"/>
      <c r="M37" s="82"/>
      <c r="N37" s="78"/>
      <c r="O37" s="78"/>
      <c r="P37" s="78"/>
      <c r="Q37" s="82"/>
      <c r="R37" s="82"/>
      <c r="S37" s="3"/>
      <c r="T37" s="78"/>
      <c r="U37" s="3"/>
      <c r="V37" s="82"/>
      <c r="W37" s="3"/>
      <c r="X37" s="78"/>
      <c r="Y37" s="3"/>
    </row>
    <row r="38" spans="1:25" s="1" customFormat="1" ht="152.25" customHeight="1" x14ac:dyDescent="0.2">
      <c r="A38" s="74" t="s">
        <v>283</v>
      </c>
      <c r="B38" s="78"/>
      <c r="C38" s="72" t="s">
        <v>284</v>
      </c>
      <c r="D38" s="78"/>
      <c r="E38" s="119" t="s">
        <v>287</v>
      </c>
      <c r="F38" s="121"/>
      <c r="G38" s="78"/>
      <c r="H38" s="83"/>
      <c r="I38" s="83"/>
      <c r="J38" s="83" t="s">
        <v>246</v>
      </c>
      <c r="K38" s="83"/>
      <c r="L38" s="73"/>
      <c r="M38" s="82"/>
      <c r="N38" s="119" t="s">
        <v>288</v>
      </c>
      <c r="O38" s="120"/>
      <c r="P38" s="121"/>
      <c r="Q38" s="73"/>
      <c r="R38" s="78"/>
      <c r="S38" s="72" t="s">
        <v>264</v>
      </c>
      <c r="T38" s="78"/>
      <c r="U38" s="72" t="s">
        <v>282</v>
      </c>
      <c r="V38" s="82"/>
      <c r="W38" s="72" t="s">
        <v>279</v>
      </c>
      <c r="X38" s="78"/>
      <c r="Y38" s="75" t="s">
        <v>267</v>
      </c>
    </row>
    <row r="39" spans="1:25" s="1" customFormat="1" ht="8.25" customHeight="1" x14ac:dyDescent="0.2">
      <c r="A39" s="77"/>
      <c r="B39" s="78"/>
      <c r="C39" s="78"/>
      <c r="D39" s="78"/>
      <c r="E39" s="78"/>
      <c r="F39" s="78"/>
      <c r="G39" s="78"/>
      <c r="H39" s="78"/>
      <c r="I39" s="78"/>
      <c r="J39" s="78"/>
      <c r="K39" s="78"/>
      <c r="L39" s="78"/>
      <c r="M39" s="82"/>
      <c r="N39" s="78"/>
      <c r="O39" s="78"/>
      <c r="P39" s="78"/>
      <c r="Q39" s="78"/>
      <c r="R39" s="78"/>
      <c r="S39" s="3"/>
      <c r="T39" s="78"/>
      <c r="U39" s="78"/>
      <c r="V39" s="82"/>
      <c r="W39" s="3"/>
      <c r="X39" s="78"/>
      <c r="Y39" s="3"/>
    </row>
    <row r="40" spans="1:25" s="1" customFormat="1" ht="152.25" customHeight="1" x14ac:dyDescent="0.2">
      <c r="A40" s="74" t="s">
        <v>289</v>
      </c>
      <c r="B40" s="78"/>
      <c r="C40" s="72"/>
      <c r="D40" s="78"/>
      <c r="E40" s="119" t="s">
        <v>278</v>
      </c>
      <c r="F40" s="121"/>
      <c r="G40" s="78"/>
      <c r="H40" s="83"/>
      <c r="I40" s="83"/>
      <c r="J40" s="83" t="s">
        <v>246</v>
      </c>
      <c r="K40" s="83"/>
      <c r="L40" s="73"/>
      <c r="M40" s="82"/>
      <c r="N40" s="119" t="s">
        <v>290</v>
      </c>
      <c r="O40" s="120"/>
      <c r="P40" s="121"/>
      <c r="Q40" s="73"/>
      <c r="R40" s="78"/>
      <c r="S40" s="72" t="s">
        <v>264</v>
      </c>
      <c r="T40" s="86"/>
      <c r="U40" s="72" t="s">
        <v>291</v>
      </c>
      <c r="V40" s="82"/>
      <c r="W40" s="72" t="s">
        <v>279</v>
      </c>
      <c r="X40" s="78"/>
      <c r="Y40" s="75" t="s">
        <v>267</v>
      </c>
    </row>
    <row r="41" spans="1:25" s="1" customFormat="1" ht="13.5" customHeight="1" x14ac:dyDescent="0.2">
      <c r="A41" s="84"/>
      <c r="B41" s="78"/>
      <c r="C41" s="78"/>
      <c r="D41" s="78"/>
      <c r="E41" s="78"/>
      <c r="F41" s="78"/>
      <c r="G41" s="78"/>
      <c r="H41" s="85"/>
      <c r="I41" s="85"/>
      <c r="J41" s="85"/>
      <c r="K41" s="85"/>
      <c r="L41" s="78"/>
      <c r="M41" s="82"/>
      <c r="N41" s="78"/>
      <c r="O41" s="78"/>
      <c r="P41" s="78"/>
      <c r="Q41" s="78"/>
      <c r="R41" s="78"/>
      <c r="S41" s="3"/>
      <c r="T41" s="78"/>
      <c r="U41" s="78"/>
      <c r="V41" s="82"/>
      <c r="W41" s="78"/>
      <c r="X41" s="78"/>
      <c r="Y41" s="81"/>
    </row>
    <row r="42" spans="1:25" s="1" customFormat="1" ht="152.25" customHeight="1" x14ac:dyDescent="0.2">
      <c r="A42" s="74" t="s">
        <v>250</v>
      </c>
      <c r="B42" s="78"/>
      <c r="C42" s="72"/>
      <c r="D42" s="78"/>
      <c r="E42" s="119" t="s">
        <v>292</v>
      </c>
      <c r="F42" s="121"/>
      <c r="G42" s="78"/>
      <c r="H42" s="83"/>
      <c r="I42" s="83"/>
      <c r="J42" s="83"/>
      <c r="K42" s="83" t="s">
        <v>246</v>
      </c>
      <c r="L42" s="73"/>
      <c r="M42" s="82"/>
      <c r="N42" s="119" t="s">
        <v>293</v>
      </c>
      <c r="O42" s="120"/>
      <c r="P42" s="121"/>
      <c r="Q42" s="73"/>
      <c r="R42" s="86"/>
      <c r="S42" s="72" t="s">
        <v>264</v>
      </c>
      <c r="T42" s="88"/>
      <c r="U42" s="72" t="s">
        <v>294</v>
      </c>
      <c r="V42" s="82"/>
      <c r="W42" s="72" t="s">
        <v>283</v>
      </c>
      <c r="X42" s="88"/>
      <c r="Y42" s="75"/>
    </row>
    <row r="43" spans="1:25" x14ac:dyDescent="0.25">
      <c r="A43" s="162"/>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4"/>
    </row>
    <row r="44" spans="1:25" ht="15" customHeight="1" x14ac:dyDescent="0.25">
      <c r="A44" s="53"/>
      <c r="B44" s="52"/>
      <c r="C44" s="52"/>
      <c r="D44" s="52"/>
      <c r="E44" s="52"/>
      <c r="F44" s="52"/>
      <c r="G44" s="52"/>
      <c r="H44" s="52"/>
      <c r="I44" s="52"/>
      <c r="J44" s="52"/>
      <c r="K44" s="52"/>
      <c r="L44" s="52"/>
      <c r="M44" s="52"/>
      <c r="N44" s="52"/>
      <c r="O44" s="52"/>
      <c r="P44" s="52"/>
      <c r="Q44" s="52"/>
      <c r="R44" s="52"/>
      <c r="S44" s="52"/>
      <c r="T44" s="52"/>
      <c r="U44" s="52"/>
      <c r="V44" s="52"/>
      <c r="W44" s="52"/>
      <c r="X44" s="52"/>
      <c r="Y44" s="54"/>
    </row>
    <row r="45" spans="1:25" ht="18" customHeight="1" x14ac:dyDescent="0.25">
      <c r="A45" s="218" t="s">
        <v>132</v>
      </c>
      <c r="B45" s="182"/>
      <c r="C45" s="211"/>
      <c r="D45" s="52"/>
      <c r="E45" s="52"/>
      <c r="F45" s="52"/>
      <c r="G45" s="52"/>
      <c r="H45" s="52"/>
      <c r="I45" s="52"/>
      <c r="J45" s="52"/>
      <c r="K45" s="52"/>
      <c r="L45" s="52"/>
      <c r="M45" s="52"/>
      <c r="N45" s="52"/>
      <c r="O45" s="52"/>
      <c r="P45" s="52"/>
      <c r="Q45" s="52"/>
      <c r="R45" s="52"/>
      <c r="S45" s="52"/>
      <c r="T45" s="52"/>
      <c r="U45" s="52"/>
      <c r="V45" s="52"/>
      <c r="W45" s="52"/>
      <c r="X45" s="52"/>
      <c r="Y45" s="54"/>
    </row>
    <row r="46" spans="1:25" x14ac:dyDescent="0.25">
      <c r="A46" s="219"/>
      <c r="B46" s="220"/>
      <c r="C46" s="221"/>
      <c r="D46" s="52"/>
      <c r="E46" s="52"/>
      <c r="F46" s="52"/>
      <c r="G46" s="52"/>
      <c r="H46" s="52"/>
      <c r="I46" s="52"/>
      <c r="J46" s="52"/>
      <c r="K46" s="52"/>
      <c r="L46" s="52"/>
      <c r="M46" s="52"/>
      <c r="N46" s="52"/>
      <c r="O46" s="52"/>
      <c r="P46" s="52"/>
      <c r="Q46" s="52"/>
      <c r="R46" s="52"/>
      <c r="S46" s="52"/>
      <c r="T46" s="52"/>
      <c r="U46" s="52"/>
      <c r="V46" s="52"/>
      <c r="W46" s="52"/>
      <c r="X46" s="52"/>
      <c r="Y46" s="54"/>
    </row>
    <row r="47" spans="1:25" x14ac:dyDescent="0.25">
      <c r="A47" s="219"/>
      <c r="B47" s="220"/>
      <c r="C47" s="221"/>
      <c r="D47" s="52"/>
      <c r="E47" s="52"/>
      <c r="F47" s="52"/>
      <c r="G47" s="52"/>
      <c r="H47" s="52"/>
      <c r="I47" s="52"/>
      <c r="J47" s="52"/>
      <c r="K47" s="52"/>
      <c r="L47" s="52"/>
      <c r="M47" s="52"/>
      <c r="N47" s="52"/>
      <c r="O47" s="52"/>
      <c r="P47" s="52"/>
      <c r="Q47" s="52"/>
      <c r="R47" s="52"/>
      <c r="S47" s="52"/>
      <c r="T47" s="52"/>
      <c r="U47" s="52"/>
      <c r="V47" s="52"/>
      <c r="W47" s="52"/>
      <c r="X47" s="52"/>
      <c r="Y47" s="54"/>
    </row>
    <row r="48" spans="1:25" x14ac:dyDescent="0.25">
      <c r="A48" s="190"/>
      <c r="B48" s="191"/>
      <c r="C48" s="192"/>
      <c r="D48" s="52"/>
      <c r="E48" s="52"/>
      <c r="F48" s="52"/>
      <c r="G48" s="52"/>
      <c r="H48" s="52"/>
      <c r="I48" s="52"/>
      <c r="J48" s="52"/>
      <c r="K48" s="52"/>
      <c r="L48" s="52"/>
      <c r="M48" s="52"/>
      <c r="N48" s="52"/>
      <c r="O48" s="52"/>
      <c r="P48" s="52"/>
      <c r="Q48" s="52"/>
      <c r="R48" s="52"/>
      <c r="S48" s="52"/>
      <c r="T48" s="52"/>
      <c r="U48" s="52"/>
      <c r="V48" s="52"/>
      <c r="W48" s="52"/>
      <c r="X48" s="52"/>
      <c r="Y48" s="54"/>
    </row>
    <row r="49" spans="1:25" x14ac:dyDescent="0.25">
      <c r="A49" s="190"/>
      <c r="B49" s="191"/>
      <c r="C49" s="192"/>
      <c r="D49" s="52"/>
      <c r="E49" s="52"/>
      <c r="F49" s="52"/>
      <c r="G49" s="52"/>
      <c r="H49" s="52"/>
      <c r="I49" s="52"/>
      <c r="J49" s="52"/>
      <c r="K49" s="52"/>
      <c r="L49" s="52"/>
      <c r="M49" s="52"/>
      <c r="N49" s="52"/>
      <c r="O49" s="52"/>
      <c r="P49" s="52"/>
      <c r="Q49" s="52"/>
      <c r="R49" s="52"/>
      <c r="S49" s="52"/>
      <c r="T49" s="52"/>
      <c r="U49" s="52"/>
      <c r="V49" s="52"/>
      <c r="W49" s="52"/>
      <c r="X49" s="52"/>
      <c r="Y49" s="54"/>
    </row>
    <row r="50" spans="1:25" x14ac:dyDescent="0.25">
      <c r="A50" s="190"/>
      <c r="B50" s="191"/>
      <c r="C50" s="192"/>
      <c r="D50" s="52"/>
      <c r="E50" s="52"/>
      <c r="F50" s="52"/>
      <c r="G50" s="52"/>
      <c r="H50" s="52"/>
      <c r="I50" s="52"/>
      <c r="J50" s="52"/>
      <c r="K50" s="52"/>
      <c r="L50" s="52"/>
      <c r="M50" s="52"/>
      <c r="N50" s="52"/>
      <c r="O50" s="52"/>
      <c r="P50" s="52"/>
      <c r="Q50" s="52"/>
      <c r="R50" s="52"/>
      <c r="S50" s="52"/>
      <c r="T50" s="52"/>
      <c r="U50" s="52"/>
      <c r="V50" s="52"/>
      <c r="W50" s="52"/>
      <c r="X50" s="52"/>
      <c r="Y50" s="54"/>
    </row>
    <row r="51" spans="1:25" x14ac:dyDescent="0.25">
      <c r="A51" s="190"/>
      <c r="B51" s="191"/>
      <c r="C51" s="192"/>
      <c r="D51" s="52"/>
      <c r="E51" s="52"/>
      <c r="F51" s="52"/>
      <c r="G51" s="52"/>
      <c r="H51" s="52"/>
      <c r="I51" s="52"/>
      <c r="J51" s="52"/>
      <c r="K51" s="52"/>
      <c r="L51" s="52"/>
      <c r="M51" s="52"/>
      <c r="N51" s="52"/>
      <c r="O51" s="52"/>
      <c r="P51" s="52"/>
      <c r="Q51" s="52"/>
      <c r="R51" s="52"/>
      <c r="S51" s="52"/>
      <c r="T51" s="52"/>
      <c r="U51" s="52"/>
      <c r="V51" s="52"/>
      <c r="W51" s="52"/>
      <c r="X51" s="52"/>
      <c r="Y51" s="54"/>
    </row>
    <row r="52" spans="1:25" x14ac:dyDescent="0.25">
      <c r="A52" s="190"/>
      <c r="B52" s="191"/>
      <c r="C52" s="192"/>
      <c r="D52" s="52"/>
      <c r="E52" s="52"/>
      <c r="F52" s="52"/>
      <c r="G52" s="52"/>
      <c r="H52" s="52"/>
      <c r="I52" s="52"/>
      <c r="J52" s="52"/>
      <c r="K52" s="52"/>
      <c r="L52" s="52"/>
      <c r="M52" s="52"/>
      <c r="N52" s="52"/>
      <c r="O52" s="52"/>
      <c r="P52" s="52"/>
      <c r="Q52" s="52"/>
      <c r="R52" s="52"/>
      <c r="S52" s="52"/>
      <c r="T52" s="52"/>
      <c r="U52" s="52"/>
      <c r="V52" s="52"/>
      <c r="W52" s="52"/>
      <c r="X52" s="52"/>
      <c r="Y52" s="54"/>
    </row>
    <row r="53" spans="1:25" x14ac:dyDescent="0.25">
      <c r="A53" s="43"/>
      <c r="Y53" s="44"/>
    </row>
    <row r="54" spans="1:25" x14ac:dyDescent="0.25">
      <c r="A54" s="43"/>
      <c r="Y54" s="44"/>
    </row>
    <row r="55" spans="1:25" x14ac:dyDescent="0.25">
      <c r="A55" s="43"/>
      <c r="Y55" s="44"/>
    </row>
    <row r="56" spans="1:25" x14ac:dyDescent="0.25">
      <c r="A56" s="43"/>
      <c r="Y56" s="44"/>
    </row>
    <row r="57" spans="1:25" x14ac:dyDescent="0.25">
      <c r="A57" s="43"/>
      <c r="Y57" s="44"/>
    </row>
    <row r="58" spans="1:25" x14ac:dyDescent="0.25">
      <c r="A58" s="43"/>
      <c r="Y58" s="44"/>
    </row>
    <row r="59" spans="1:25" x14ac:dyDescent="0.25">
      <c r="A59" s="43"/>
      <c r="Y59" s="44"/>
    </row>
    <row r="60" spans="1:25" x14ac:dyDescent="0.25">
      <c r="A60" s="43"/>
      <c r="Y60" s="44"/>
    </row>
    <row r="61" spans="1:25" x14ac:dyDescent="0.25">
      <c r="A61" s="43"/>
      <c r="Y61" s="44"/>
    </row>
    <row r="62" spans="1:25" x14ac:dyDescent="0.25">
      <c r="A62" s="43"/>
      <c r="Y62" s="44"/>
    </row>
    <row r="63" spans="1:25" x14ac:dyDescent="0.25">
      <c r="A63" s="43"/>
      <c r="Y63" s="44"/>
    </row>
    <row r="64" spans="1:25" ht="15.75" thickBot="1" x14ac:dyDescent="0.3">
      <c r="A64" s="51"/>
      <c r="B64" s="45"/>
      <c r="C64" s="45"/>
      <c r="D64" s="45"/>
      <c r="E64" s="45"/>
      <c r="F64" s="45"/>
      <c r="G64" s="45"/>
      <c r="H64" s="45"/>
      <c r="I64" s="45"/>
      <c r="J64" s="45"/>
      <c r="K64" s="45"/>
      <c r="L64" s="45"/>
      <c r="M64" s="45"/>
      <c r="N64" s="45"/>
      <c r="O64" s="45"/>
      <c r="P64" s="45"/>
      <c r="Q64" s="45"/>
      <c r="R64" s="45"/>
      <c r="S64" s="45"/>
      <c r="T64" s="45"/>
      <c r="U64" s="45"/>
      <c r="V64" s="45"/>
      <c r="W64" s="45"/>
      <c r="X64" s="45"/>
      <c r="Y64" s="46"/>
    </row>
  </sheetData>
  <sheetProtection formatCells="0" selectLockedCells="1" selectUnlockedCells="1"/>
  <mergeCells count="78">
    <mergeCell ref="A45:C45"/>
    <mergeCell ref="A46:C47"/>
    <mergeCell ref="A48:C50"/>
    <mergeCell ref="E26:F26"/>
    <mergeCell ref="N26:P26"/>
    <mergeCell ref="E28:F28"/>
    <mergeCell ref="N28:P28"/>
    <mergeCell ref="E32:F32"/>
    <mergeCell ref="N32:P32"/>
    <mergeCell ref="E34:F34"/>
    <mergeCell ref="N34:P34"/>
    <mergeCell ref="E40:F40"/>
    <mergeCell ref="N40:P40"/>
    <mergeCell ref="E42:F42"/>
    <mergeCell ref="N42:P42"/>
    <mergeCell ref="E36:F36"/>
    <mergeCell ref="A51:C52"/>
    <mergeCell ref="P5:S6"/>
    <mergeCell ref="P7:S10"/>
    <mergeCell ref="N14:S14"/>
    <mergeCell ref="N15:P15"/>
    <mergeCell ref="N16:P16"/>
    <mergeCell ref="H5:N6"/>
    <mergeCell ref="H7:N10"/>
    <mergeCell ref="O5:O10"/>
    <mergeCell ref="H12:N12"/>
    <mergeCell ref="O12:Y12"/>
    <mergeCell ref="U6:V6"/>
    <mergeCell ref="A43:Y43"/>
    <mergeCell ref="E30:F30"/>
    <mergeCell ref="N30:P30"/>
    <mergeCell ref="E16:F16"/>
    <mergeCell ref="C11:Y11"/>
    <mergeCell ref="C7:C10"/>
    <mergeCell ref="U5:Y5"/>
    <mergeCell ref="W10:Y10"/>
    <mergeCell ref="W7:Y7"/>
    <mergeCell ref="W8:Y8"/>
    <mergeCell ref="W9:Y9"/>
    <mergeCell ref="W6:Y6"/>
    <mergeCell ref="D7:D10"/>
    <mergeCell ref="N18:P18"/>
    <mergeCell ref="E20:F20"/>
    <mergeCell ref="N20:P20"/>
    <mergeCell ref="E22:F22"/>
    <mergeCell ref="N22:P22"/>
    <mergeCell ref="W1:X1"/>
    <mergeCell ref="W2:X2"/>
    <mergeCell ref="W3:X3"/>
    <mergeCell ref="E7:F10"/>
    <mergeCell ref="A13:Y13"/>
    <mergeCell ref="U7:V7"/>
    <mergeCell ref="U8:V8"/>
    <mergeCell ref="U9:V9"/>
    <mergeCell ref="U10:V10"/>
    <mergeCell ref="A4:Y4"/>
    <mergeCell ref="A5:B12"/>
    <mergeCell ref="G5:G10"/>
    <mergeCell ref="T5:T10"/>
    <mergeCell ref="E12:F12"/>
    <mergeCell ref="C5:C6"/>
    <mergeCell ref="E5:F6"/>
    <mergeCell ref="N36:P36"/>
    <mergeCell ref="E38:F38"/>
    <mergeCell ref="N38:P38"/>
    <mergeCell ref="A1:E3"/>
    <mergeCell ref="F1:V3"/>
    <mergeCell ref="A14:F14"/>
    <mergeCell ref="G14:G16"/>
    <mergeCell ref="H14:K14"/>
    <mergeCell ref="U14:Y14"/>
    <mergeCell ref="Q15:R16"/>
    <mergeCell ref="B15:B16"/>
    <mergeCell ref="D15:D16"/>
    <mergeCell ref="E15:F15"/>
    <mergeCell ref="E24:F24"/>
    <mergeCell ref="N24:P24"/>
    <mergeCell ref="E18:F18"/>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45:C45"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19" orientation="portrait" r:id="rId1"/>
  <headerFooter>
    <oddFooter>&amp;RSC01-F09 Vr3 (2024-06-28)</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A46:C52</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view="pageBreakPreview" zoomScale="70" zoomScaleNormal="100" zoomScaleSheetLayoutView="70" workbookViewId="0">
      <selection activeCell="B1" sqref="B1:C1"/>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28"/>
      <c r="C1" s="229"/>
      <c r="D1" s="230" t="s">
        <v>21</v>
      </c>
      <c r="E1" s="230"/>
      <c r="F1" s="230"/>
      <c r="G1" s="230"/>
      <c r="H1" s="230"/>
      <c r="I1" s="230"/>
      <c r="J1" s="230"/>
      <c r="K1" s="230"/>
      <c r="L1" s="230"/>
      <c r="M1" s="230"/>
      <c r="N1" s="230"/>
      <c r="O1" s="230"/>
      <c r="P1" s="230"/>
      <c r="Q1" s="230"/>
      <c r="R1" s="230"/>
      <c r="S1" s="231"/>
    </row>
    <row r="2" spans="2:25" ht="17.45" customHeight="1" x14ac:dyDescent="0.25">
      <c r="B2" s="232"/>
      <c r="C2" s="233"/>
      <c r="D2" s="233"/>
      <c r="E2" s="233"/>
      <c r="F2" s="233"/>
      <c r="G2" s="233"/>
      <c r="H2" s="233"/>
      <c r="I2" s="233"/>
      <c r="J2" s="233"/>
      <c r="K2" s="233"/>
      <c r="L2" s="233"/>
      <c r="M2" s="233"/>
      <c r="N2" s="233"/>
      <c r="O2" s="233"/>
      <c r="P2" s="233"/>
      <c r="Q2" s="233"/>
      <c r="R2" s="233"/>
      <c r="S2" s="234"/>
    </row>
    <row r="3" spans="2:25" ht="29.25" customHeight="1" x14ac:dyDescent="0.25">
      <c r="B3" s="236" t="s">
        <v>162</v>
      </c>
      <c r="C3" s="237"/>
      <c r="D3" s="237"/>
      <c r="E3" s="237"/>
      <c r="F3" s="237"/>
      <c r="G3" s="237"/>
      <c r="H3" s="237"/>
      <c r="I3" s="237"/>
      <c r="J3" s="237"/>
      <c r="K3" s="237"/>
      <c r="L3" s="237"/>
      <c r="M3" s="237"/>
      <c r="N3" s="237"/>
      <c r="O3" s="237"/>
      <c r="P3" s="237"/>
      <c r="Q3" s="237"/>
      <c r="R3" s="237"/>
      <c r="S3" s="238"/>
    </row>
    <row r="4" spans="2:25" ht="30.2" customHeight="1" x14ac:dyDescent="0.25">
      <c r="B4" s="10" t="s">
        <v>36</v>
      </c>
      <c r="C4" s="184" t="s">
        <v>236</v>
      </c>
      <c r="D4" s="185"/>
      <c r="E4" s="185"/>
      <c r="F4" s="185"/>
      <c r="G4" s="185"/>
      <c r="H4" s="185"/>
      <c r="I4" s="185"/>
      <c r="J4" s="185"/>
      <c r="K4" s="185"/>
      <c r="L4" s="185"/>
      <c r="M4" s="185"/>
      <c r="N4" s="185"/>
      <c r="O4" s="185"/>
      <c r="P4" s="185"/>
      <c r="Q4" s="185"/>
      <c r="R4" s="185"/>
      <c r="S4" s="186"/>
    </row>
    <row r="5" spans="2:25" ht="30.2" customHeight="1" x14ac:dyDescent="0.25">
      <c r="B5" s="10" t="s">
        <v>22</v>
      </c>
      <c r="C5" s="184" t="s">
        <v>70</v>
      </c>
      <c r="D5" s="185"/>
      <c r="E5" s="185"/>
      <c r="F5" s="185"/>
      <c r="G5" s="185"/>
      <c r="H5" s="185"/>
      <c r="I5" s="185"/>
      <c r="J5" s="235"/>
      <c r="K5" s="222" t="s">
        <v>35</v>
      </c>
      <c r="L5" s="222"/>
      <c r="M5" s="239" t="str">
        <f>VLOOKUP(C5,'Listas desplegables'!D3:G46,2,0)</f>
        <v>Gestión Financiera</v>
      </c>
      <c r="N5" s="239"/>
      <c r="O5" s="239"/>
      <c r="P5" s="239"/>
      <c r="Q5" s="239"/>
      <c r="R5" s="239"/>
      <c r="S5" s="240"/>
    </row>
    <row r="6" spans="2:25" ht="36.75" customHeight="1" x14ac:dyDescent="0.25">
      <c r="B6" s="10" t="s">
        <v>37</v>
      </c>
      <c r="C6" s="239" t="str">
        <f>VLOOKUP(C5,'Listas desplegables'!D3:G46,4,0)</f>
        <v>Director Financiero</v>
      </c>
      <c r="D6" s="239"/>
      <c r="E6" s="239"/>
      <c r="F6" s="239"/>
      <c r="G6" s="239"/>
      <c r="H6" s="239"/>
      <c r="I6" s="239"/>
      <c r="J6" s="239"/>
      <c r="K6" s="224" t="s">
        <v>38</v>
      </c>
      <c r="L6" s="224"/>
      <c r="M6" s="239" t="s">
        <v>127</v>
      </c>
      <c r="N6" s="239"/>
      <c r="O6" s="239"/>
      <c r="P6" s="239"/>
      <c r="Q6" s="239"/>
      <c r="R6" s="239"/>
      <c r="S6" s="240"/>
    </row>
    <row r="7" spans="2:25" ht="15.75" customHeight="1" x14ac:dyDescent="0.25">
      <c r="B7" s="259"/>
      <c r="C7" s="260"/>
      <c r="D7" s="260"/>
      <c r="E7" s="260"/>
      <c r="F7" s="260"/>
      <c r="G7" s="260"/>
      <c r="H7" s="260"/>
      <c r="I7" s="260"/>
      <c r="J7" s="260"/>
      <c r="K7" s="260"/>
      <c r="L7" s="260"/>
      <c r="M7" s="260"/>
      <c r="N7" s="260"/>
      <c r="O7" s="260"/>
      <c r="P7" s="260"/>
      <c r="Q7" s="260"/>
      <c r="R7" s="260"/>
      <c r="S7" s="261"/>
    </row>
    <row r="8" spans="2:25" ht="30.75" customHeight="1" x14ac:dyDescent="0.25">
      <c r="B8" s="10" t="s">
        <v>23</v>
      </c>
      <c r="C8" s="225" t="s">
        <v>365</v>
      </c>
      <c r="D8" s="225"/>
      <c r="E8" s="225"/>
      <c r="F8" s="225"/>
      <c r="G8" s="225"/>
      <c r="H8" s="225"/>
      <c r="I8" s="225"/>
      <c r="J8" s="225"/>
      <c r="K8" s="224" t="s">
        <v>39</v>
      </c>
      <c r="L8" s="224"/>
      <c r="M8" s="225" t="s">
        <v>366</v>
      </c>
      <c r="N8" s="225"/>
      <c r="O8" s="224" t="s">
        <v>42</v>
      </c>
      <c r="P8" s="224"/>
      <c r="Q8" s="226" t="s">
        <v>171</v>
      </c>
      <c r="R8" s="226"/>
      <c r="S8" s="227"/>
    </row>
    <row r="9" spans="2:25" ht="30.75" customHeight="1" x14ac:dyDescent="0.25">
      <c r="B9" s="10" t="s">
        <v>24</v>
      </c>
      <c r="C9" s="244" t="s">
        <v>367</v>
      </c>
      <c r="D9" s="244"/>
      <c r="E9" s="244"/>
      <c r="F9" s="244"/>
      <c r="G9" s="244"/>
      <c r="H9" s="244"/>
      <c r="I9" s="244"/>
      <c r="J9" s="244"/>
      <c r="K9" s="244"/>
      <c r="L9" s="244"/>
      <c r="M9" s="244"/>
      <c r="N9" s="244"/>
      <c r="O9" s="244"/>
      <c r="P9" s="244"/>
      <c r="Q9" s="244"/>
      <c r="R9" s="244"/>
      <c r="S9" s="245"/>
    </row>
    <row r="10" spans="2:25" ht="30.75" customHeight="1" x14ac:dyDescent="0.25">
      <c r="B10" s="10" t="s">
        <v>40</v>
      </c>
      <c r="C10" s="244" t="s">
        <v>368</v>
      </c>
      <c r="D10" s="244"/>
      <c r="E10" s="244"/>
      <c r="F10" s="244"/>
      <c r="G10" s="244"/>
      <c r="H10" s="244"/>
      <c r="I10" s="244"/>
      <c r="J10" s="244"/>
      <c r="K10" s="244"/>
      <c r="L10" s="244"/>
      <c r="M10" s="244"/>
      <c r="N10" s="244"/>
      <c r="O10" s="244"/>
      <c r="P10" s="244"/>
      <c r="Q10" s="244"/>
      <c r="R10" s="244"/>
      <c r="S10" s="245"/>
    </row>
    <row r="11" spans="2:25" ht="58.9" customHeight="1" x14ac:dyDescent="0.25">
      <c r="B11" s="34" t="s">
        <v>165</v>
      </c>
      <c r="C11" s="254" t="str">
        <f>Caracterización!P7</f>
        <v xml:space="preserve">Realizar el registro y consolidación de las operaciones contables, económicas y financieras que afectan la situación patrimonial de la Entidad, así como aquellas que reflejen obligaciones o derechos potenciales que deban ser reconocidas en los estados financieros de la Superintendencia de Industria y Comercio, con el propósito de brindar información confiable y oportuna para la rendición de cuentas y la toma de decisiones de la alta dirección. A través de las políticas, principios, metodologías, procedimientos y normatividad legal vigente para tal fin, en beneficio de los grupos de valor y partes interesadas e involucradas en el proceso contable. </v>
      </c>
      <c r="D11" s="254"/>
      <c r="E11" s="254"/>
      <c r="F11" s="254"/>
      <c r="G11" s="254"/>
      <c r="H11" s="254"/>
      <c r="I11" s="254"/>
      <c r="J11" s="254"/>
      <c r="K11" s="254"/>
      <c r="L11" s="254"/>
      <c r="M11" s="254"/>
      <c r="N11" s="254"/>
      <c r="O11" s="254"/>
      <c r="P11" s="254"/>
      <c r="Q11" s="254"/>
      <c r="R11" s="254"/>
      <c r="S11" s="255"/>
    </row>
    <row r="12" spans="2:25" ht="14.25" customHeight="1" x14ac:dyDescent="0.25">
      <c r="B12" s="246"/>
      <c r="C12" s="247"/>
      <c r="D12" s="247"/>
      <c r="E12" s="247"/>
      <c r="F12" s="247"/>
      <c r="G12" s="247"/>
      <c r="H12" s="247"/>
      <c r="I12" s="247"/>
      <c r="J12" s="247"/>
      <c r="K12" s="247"/>
      <c r="L12" s="247"/>
      <c r="M12" s="247"/>
      <c r="N12" s="247"/>
      <c r="O12" s="247"/>
      <c r="P12" s="247"/>
      <c r="Q12" s="247"/>
      <c r="R12" s="247"/>
      <c r="S12" s="248"/>
    </row>
    <row r="13" spans="2:25" s="3" customFormat="1" ht="30.2" customHeight="1" x14ac:dyDescent="0.25">
      <c r="B13" s="33" t="s">
        <v>25</v>
      </c>
      <c r="C13" s="181" t="s">
        <v>164</v>
      </c>
      <c r="D13" s="211"/>
      <c r="E13" s="181" t="s">
        <v>41</v>
      </c>
      <c r="F13" s="182"/>
      <c r="G13" s="182"/>
      <c r="H13" s="211"/>
      <c r="I13" s="222" t="s">
        <v>26</v>
      </c>
      <c r="J13" s="222"/>
      <c r="K13" s="222"/>
      <c r="L13" s="222"/>
      <c r="M13" s="222"/>
      <c r="N13" s="222" t="s">
        <v>27</v>
      </c>
      <c r="O13" s="222"/>
      <c r="P13" s="222"/>
      <c r="Q13" s="222"/>
      <c r="R13" s="223"/>
      <c r="S13" s="249"/>
      <c r="U13"/>
      <c r="V13"/>
      <c r="W13"/>
      <c r="X13"/>
      <c r="Y13"/>
    </row>
    <row r="14" spans="2:25" ht="42" customHeight="1" x14ac:dyDescent="0.25">
      <c r="B14" s="250" t="s">
        <v>369</v>
      </c>
      <c r="C14" s="226"/>
      <c r="D14" s="226"/>
      <c r="E14" s="226"/>
      <c r="F14" s="226"/>
      <c r="G14" s="226"/>
      <c r="H14" s="226"/>
      <c r="I14" s="251"/>
      <c r="J14" s="251"/>
      <c r="K14" s="251"/>
      <c r="L14" s="251"/>
      <c r="M14" s="251"/>
      <c r="N14" s="251"/>
      <c r="O14" s="251"/>
      <c r="P14" s="251"/>
      <c r="Q14" s="251"/>
      <c r="R14" s="252"/>
      <c r="S14" s="249"/>
    </row>
    <row r="15" spans="2:25" ht="42" customHeight="1" x14ac:dyDescent="0.25">
      <c r="B15" s="250"/>
      <c r="C15" s="226"/>
      <c r="D15" s="226"/>
      <c r="E15" s="226"/>
      <c r="F15" s="226"/>
      <c r="G15" s="226"/>
      <c r="H15" s="226"/>
      <c r="I15" s="251"/>
      <c r="J15" s="251"/>
      <c r="K15" s="251"/>
      <c r="L15" s="251"/>
      <c r="M15" s="251"/>
      <c r="N15" s="226"/>
      <c r="O15" s="226"/>
      <c r="P15" s="226"/>
      <c r="Q15" s="226"/>
      <c r="R15" s="253"/>
      <c r="S15" s="249"/>
    </row>
    <row r="16" spans="2:25" x14ac:dyDescent="0.25">
      <c r="B16" s="256"/>
      <c r="C16" s="257"/>
      <c r="D16" s="257"/>
      <c r="E16" s="257"/>
      <c r="F16" s="257"/>
      <c r="G16" s="257"/>
      <c r="H16" s="257"/>
      <c r="I16" s="257"/>
      <c r="J16" s="257"/>
      <c r="K16" s="257"/>
      <c r="L16" s="257"/>
      <c r="M16" s="257"/>
      <c r="N16" s="257"/>
      <c r="O16" s="257"/>
      <c r="P16" s="257"/>
      <c r="Q16" s="257"/>
      <c r="R16" s="257"/>
      <c r="S16" s="258"/>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42"/>
      <c r="E18" s="6"/>
      <c r="F18" s="6" t="s">
        <v>30</v>
      </c>
      <c r="G18" s="42"/>
      <c r="H18" s="6"/>
      <c r="I18" s="6" t="s">
        <v>31</v>
      </c>
      <c r="J18" s="6"/>
      <c r="K18" s="42"/>
      <c r="L18" s="6"/>
      <c r="M18" s="6" t="s">
        <v>370</v>
      </c>
      <c r="N18" s="42" t="s">
        <v>246</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71" t="s">
        <v>32</v>
      </c>
      <c r="C21" s="241" t="s">
        <v>172</v>
      </c>
      <c r="D21" s="242"/>
      <c r="E21" s="242"/>
      <c r="F21" s="242"/>
      <c r="G21" s="272"/>
      <c r="H21" s="38"/>
      <c r="I21" s="273" t="s">
        <v>173</v>
      </c>
      <c r="J21" s="273"/>
      <c r="K21" s="273"/>
      <c r="L21" s="273"/>
      <c r="M21" s="274"/>
      <c r="N21" s="241" t="s">
        <v>174</v>
      </c>
      <c r="O21" s="242"/>
      <c r="P21" s="242"/>
      <c r="Q21" s="242"/>
      <c r="R21" s="243"/>
      <c r="S21" s="11"/>
    </row>
    <row r="22" spans="2:19" ht="18" x14ac:dyDescent="0.25">
      <c r="B22" s="271"/>
      <c r="C22" s="241" t="s">
        <v>246</v>
      </c>
      <c r="D22" s="242"/>
      <c r="E22" s="242"/>
      <c r="F22" s="242"/>
      <c r="G22" s="272"/>
      <c r="H22" s="241"/>
      <c r="I22" s="242"/>
      <c r="J22" s="242"/>
      <c r="K22" s="242"/>
      <c r="L22" s="242"/>
      <c r="M22" s="272"/>
      <c r="N22" s="241"/>
      <c r="O22" s="242"/>
      <c r="P22" s="242"/>
      <c r="Q22" s="242"/>
      <c r="R22" s="243"/>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40" t="s">
        <v>33</v>
      </c>
      <c r="C24" s="103">
        <v>4.7</v>
      </c>
      <c r="D24" s="15"/>
      <c r="E24" s="262" t="s">
        <v>34</v>
      </c>
      <c r="F24" s="263"/>
      <c r="G24" s="264"/>
      <c r="H24" s="265" t="s">
        <v>435</v>
      </c>
      <c r="I24" s="266"/>
      <c r="J24" s="267"/>
      <c r="K24" s="262" t="s">
        <v>196</v>
      </c>
      <c r="L24" s="263"/>
      <c r="M24" s="263"/>
      <c r="N24" s="264"/>
      <c r="O24" s="268" t="s">
        <v>413</v>
      </c>
      <c r="P24" s="269"/>
      <c r="Q24" s="269"/>
      <c r="R24" s="270"/>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B1:C1"/>
    <mergeCell ref="D1:S1"/>
    <mergeCell ref="K5:L5"/>
    <mergeCell ref="B2:S2"/>
    <mergeCell ref="C5:J5"/>
    <mergeCell ref="B3:S3"/>
    <mergeCell ref="C4:S4"/>
    <mergeCell ref="M5:S5"/>
    <mergeCell ref="C13:D13"/>
    <mergeCell ref="E13:H13"/>
    <mergeCell ref="I13:M13"/>
    <mergeCell ref="N13:R13"/>
    <mergeCell ref="K8:L8"/>
    <mergeCell ref="C8:J8"/>
    <mergeCell ref="Q8:S8"/>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Vr4 (2024-06-28)</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5"/>
  <sheetViews>
    <sheetView view="pageBreakPreview" zoomScale="115" zoomScaleSheetLayoutView="115" workbookViewId="0">
      <selection sqref="A1:B2"/>
    </sheetView>
  </sheetViews>
  <sheetFormatPr baseColWidth="10" defaultColWidth="10.85546875" defaultRowHeight="16.5" x14ac:dyDescent="0.3"/>
  <cols>
    <col min="1" max="2" width="15.85546875" style="99" customWidth="1"/>
    <col min="3" max="3" width="44.28515625" style="99" customWidth="1"/>
    <col min="4" max="5" width="33" style="99" customWidth="1"/>
    <col min="6" max="6" width="86.42578125" style="99" hidden="1" customWidth="1"/>
    <col min="7" max="16384" width="10.85546875" style="99"/>
  </cols>
  <sheetData>
    <row r="1" spans="1:6" ht="35.25" customHeight="1" x14ac:dyDescent="0.3">
      <c r="A1" s="275"/>
      <c r="B1" s="275"/>
      <c r="C1" s="276" t="s">
        <v>307</v>
      </c>
      <c r="D1" s="277"/>
      <c r="E1" s="106" t="s">
        <v>308</v>
      </c>
    </row>
    <row r="2" spans="1:6" ht="35.25" customHeight="1" x14ac:dyDescent="0.3">
      <c r="A2" s="275"/>
      <c r="B2" s="275"/>
      <c r="C2" s="278"/>
      <c r="D2" s="279"/>
      <c r="E2" s="107">
        <v>45432</v>
      </c>
    </row>
    <row r="3" spans="1:6" x14ac:dyDescent="0.3">
      <c r="A3" s="108"/>
      <c r="B3" s="108"/>
      <c r="C3" s="108"/>
      <c r="D3" s="108"/>
      <c r="E3" s="108"/>
    </row>
    <row r="4" spans="1:6" x14ac:dyDescent="0.3">
      <c r="A4" s="108"/>
      <c r="B4" s="108"/>
      <c r="C4" s="108"/>
      <c r="D4" s="108"/>
      <c r="E4" s="108"/>
    </row>
    <row r="5" spans="1:6" ht="36" x14ac:dyDescent="0.3">
      <c r="A5" s="100" t="s">
        <v>309</v>
      </c>
      <c r="B5" s="100" t="s">
        <v>310</v>
      </c>
      <c r="C5" s="100" t="s">
        <v>311</v>
      </c>
      <c r="D5" s="100" t="s">
        <v>312</v>
      </c>
      <c r="E5" s="100" t="s">
        <v>313</v>
      </c>
      <c r="F5" s="101"/>
    </row>
    <row r="6" spans="1:6" ht="61.5" customHeight="1" x14ac:dyDescent="0.3">
      <c r="A6" s="105" t="s">
        <v>314</v>
      </c>
      <c r="B6" s="105">
        <v>1991</v>
      </c>
      <c r="C6" s="105" t="s">
        <v>314</v>
      </c>
      <c r="D6" s="105" t="s">
        <v>315</v>
      </c>
      <c r="E6" s="105" t="s">
        <v>316</v>
      </c>
      <c r="F6" s="109"/>
    </row>
    <row r="7" spans="1:6" ht="25.5" x14ac:dyDescent="0.3">
      <c r="A7" s="105" t="s">
        <v>320</v>
      </c>
      <c r="B7" s="105" t="s">
        <v>402</v>
      </c>
      <c r="C7" s="105" t="s">
        <v>317</v>
      </c>
      <c r="D7" s="105" t="s">
        <v>318</v>
      </c>
      <c r="E7" s="105" t="s">
        <v>319</v>
      </c>
      <c r="F7" s="109"/>
    </row>
    <row r="8" spans="1:6" s="102" customFormat="1" ht="72" customHeight="1" x14ac:dyDescent="0.25">
      <c r="A8" s="105" t="s">
        <v>320</v>
      </c>
      <c r="B8" s="105" t="s">
        <v>321</v>
      </c>
      <c r="C8" s="105" t="s">
        <v>322</v>
      </c>
      <c r="D8" s="105" t="s">
        <v>323</v>
      </c>
      <c r="E8" s="105" t="s">
        <v>324</v>
      </c>
      <c r="F8" s="109"/>
    </row>
    <row r="9" spans="1:6" s="102" customFormat="1" ht="84" customHeight="1" x14ac:dyDescent="0.25">
      <c r="A9" s="105" t="s">
        <v>325</v>
      </c>
      <c r="B9" s="105" t="s">
        <v>326</v>
      </c>
      <c r="C9" s="105" t="s">
        <v>327</v>
      </c>
      <c r="D9" s="105" t="s">
        <v>328</v>
      </c>
      <c r="E9" s="105" t="s">
        <v>329</v>
      </c>
      <c r="F9" s="109"/>
    </row>
    <row r="10" spans="1:6" s="102" customFormat="1" ht="84" customHeight="1" x14ac:dyDescent="0.25">
      <c r="A10" s="105" t="s">
        <v>330</v>
      </c>
      <c r="B10" s="105" t="s">
        <v>331</v>
      </c>
      <c r="C10" s="105" t="s">
        <v>332</v>
      </c>
      <c r="D10" s="105" t="s">
        <v>333</v>
      </c>
      <c r="E10" s="105" t="s">
        <v>334</v>
      </c>
      <c r="F10" s="105"/>
    </row>
    <row r="11" spans="1:6" s="102" customFormat="1" ht="72" customHeight="1" x14ac:dyDescent="0.25">
      <c r="A11" s="105" t="s">
        <v>320</v>
      </c>
      <c r="B11" s="105" t="s">
        <v>403</v>
      </c>
      <c r="C11" s="105" t="s">
        <v>404</v>
      </c>
      <c r="D11" s="105" t="s">
        <v>405</v>
      </c>
      <c r="E11" s="105" t="s">
        <v>406</v>
      </c>
      <c r="F11" s="109"/>
    </row>
    <row r="12" spans="1:6" ht="63.75" x14ac:dyDescent="0.3">
      <c r="A12" s="105" t="s">
        <v>335</v>
      </c>
      <c r="B12" s="105" t="s">
        <v>336</v>
      </c>
      <c r="C12" s="105" t="s">
        <v>337</v>
      </c>
      <c r="D12" s="105" t="s">
        <v>323</v>
      </c>
      <c r="E12" s="105" t="s">
        <v>338</v>
      </c>
      <c r="F12" s="109"/>
    </row>
    <row r="13" spans="1:6" ht="25.5" x14ac:dyDescent="0.3">
      <c r="A13" s="105" t="s">
        <v>320</v>
      </c>
      <c r="B13" s="105" t="s">
        <v>342</v>
      </c>
      <c r="C13" s="105" t="s">
        <v>343</v>
      </c>
      <c r="D13" s="105" t="s">
        <v>344</v>
      </c>
      <c r="E13" s="105" t="s">
        <v>345</v>
      </c>
      <c r="F13" s="109"/>
    </row>
    <row r="14" spans="1:6" ht="25.5" x14ac:dyDescent="0.3">
      <c r="A14" s="105" t="s">
        <v>320</v>
      </c>
      <c r="B14" s="105" t="s">
        <v>398</v>
      </c>
      <c r="C14" s="105" t="s">
        <v>399</v>
      </c>
      <c r="D14" s="105" t="s">
        <v>400</v>
      </c>
      <c r="E14" s="105" t="s">
        <v>401</v>
      </c>
      <c r="F14" s="109"/>
    </row>
    <row r="15" spans="1:6" ht="76.5" x14ac:dyDescent="0.3">
      <c r="A15" s="105" t="s">
        <v>320</v>
      </c>
      <c r="B15" s="105" t="s">
        <v>394</v>
      </c>
      <c r="C15" s="105" t="s">
        <v>395</v>
      </c>
      <c r="D15" s="105" t="s">
        <v>396</v>
      </c>
      <c r="E15" s="105" t="s">
        <v>397</v>
      </c>
      <c r="F15" s="109"/>
    </row>
    <row r="16" spans="1:6" ht="25.5" x14ac:dyDescent="0.3">
      <c r="A16" s="105" t="s">
        <v>391</v>
      </c>
      <c r="B16" s="105" t="s">
        <v>392</v>
      </c>
      <c r="C16" s="105" t="s">
        <v>327</v>
      </c>
      <c r="D16" s="105" t="s">
        <v>323</v>
      </c>
      <c r="E16" s="105" t="s">
        <v>393</v>
      </c>
      <c r="F16" s="109"/>
    </row>
    <row r="17" spans="1:6" s="104" customFormat="1" ht="63.75" x14ac:dyDescent="0.3">
      <c r="A17" s="105" t="s">
        <v>335</v>
      </c>
      <c r="B17" s="105" t="s">
        <v>339</v>
      </c>
      <c r="C17" s="105" t="s">
        <v>340</v>
      </c>
      <c r="D17" s="105" t="s">
        <v>341</v>
      </c>
      <c r="E17" s="105"/>
      <c r="F17" s="109"/>
    </row>
    <row r="18" spans="1:6" x14ac:dyDescent="0.3">
      <c r="A18" s="105" t="s">
        <v>378</v>
      </c>
      <c r="B18" s="105" t="s">
        <v>407</v>
      </c>
      <c r="C18" s="105" t="s">
        <v>408</v>
      </c>
      <c r="D18" s="105"/>
      <c r="E18" s="105" t="s">
        <v>401</v>
      </c>
      <c r="F18" s="109"/>
    </row>
    <row r="19" spans="1:6" ht="38.25" x14ac:dyDescent="0.3">
      <c r="A19" s="105" t="s">
        <v>378</v>
      </c>
      <c r="B19" s="105" t="s">
        <v>379</v>
      </c>
      <c r="C19" s="105" t="s">
        <v>380</v>
      </c>
      <c r="D19" s="105" t="s">
        <v>381</v>
      </c>
      <c r="E19" s="105" t="s">
        <v>382</v>
      </c>
      <c r="F19" s="109"/>
    </row>
    <row r="20" spans="1:6" s="102" customFormat="1" ht="72" customHeight="1" x14ac:dyDescent="0.25">
      <c r="A20" s="105" t="s">
        <v>378</v>
      </c>
      <c r="B20" s="105" t="s">
        <v>383</v>
      </c>
      <c r="C20" s="105" t="s">
        <v>384</v>
      </c>
      <c r="D20" s="105" t="s">
        <v>323</v>
      </c>
      <c r="E20" s="105" t="s">
        <v>324</v>
      </c>
      <c r="F20" s="109"/>
    </row>
    <row r="21" spans="1:6" x14ac:dyDescent="0.3">
      <c r="A21" s="105" t="s">
        <v>378</v>
      </c>
      <c r="B21" s="105" t="s">
        <v>385</v>
      </c>
      <c r="C21" s="105" t="s">
        <v>386</v>
      </c>
      <c r="D21" s="105" t="s">
        <v>387</v>
      </c>
      <c r="E21" s="105" t="s">
        <v>388</v>
      </c>
      <c r="F21" s="109"/>
    </row>
    <row r="22" spans="1:6" s="102" customFormat="1" ht="72" customHeight="1" x14ac:dyDescent="0.25">
      <c r="A22" s="105" t="s">
        <v>378</v>
      </c>
      <c r="B22" s="105" t="s">
        <v>389</v>
      </c>
      <c r="C22" s="105" t="s">
        <v>390</v>
      </c>
      <c r="D22" s="105" t="s">
        <v>323</v>
      </c>
      <c r="E22" s="105" t="s">
        <v>324</v>
      </c>
      <c r="F22" s="109"/>
    </row>
    <row r="23" spans="1:6" s="102" customFormat="1" ht="84" customHeight="1" x14ac:dyDescent="0.25">
      <c r="A23" s="105" t="s">
        <v>317</v>
      </c>
      <c r="B23" s="105" t="s">
        <v>318</v>
      </c>
      <c r="C23" s="105" t="s">
        <v>319</v>
      </c>
      <c r="D23" s="105" t="s">
        <v>318</v>
      </c>
      <c r="E23" s="105"/>
      <c r="F23" s="105"/>
    </row>
    <row r="24" spans="1:6" ht="25.5" x14ac:dyDescent="0.3">
      <c r="A24" s="105" t="s">
        <v>346</v>
      </c>
      <c r="B24" s="105" t="s">
        <v>351</v>
      </c>
      <c r="C24" s="105" t="s">
        <v>352</v>
      </c>
      <c r="D24" s="105" t="s">
        <v>323</v>
      </c>
      <c r="E24" s="105" t="s">
        <v>324</v>
      </c>
      <c r="F24" s="105"/>
    </row>
    <row r="25" spans="1:6" ht="38.25" x14ac:dyDescent="0.3">
      <c r="A25" s="105" t="s">
        <v>346</v>
      </c>
      <c r="B25" s="105" t="s">
        <v>353</v>
      </c>
      <c r="C25" s="105" t="s">
        <v>354</v>
      </c>
      <c r="D25" s="105" t="s">
        <v>323</v>
      </c>
      <c r="E25" s="105" t="s">
        <v>324</v>
      </c>
      <c r="F25" s="105"/>
    </row>
    <row r="26" spans="1:6" x14ac:dyDescent="0.3">
      <c r="A26" s="105" t="s">
        <v>346</v>
      </c>
      <c r="B26" s="105" t="s">
        <v>355</v>
      </c>
      <c r="C26" s="105" t="s">
        <v>356</v>
      </c>
      <c r="D26" s="105" t="s">
        <v>323</v>
      </c>
      <c r="E26" s="105" t="s">
        <v>324</v>
      </c>
      <c r="F26" s="105"/>
    </row>
    <row r="27" spans="1:6" ht="25.5" x14ac:dyDescent="0.3">
      <c r="A27" s="105" t="s">
        <v>346</v>
      </c>
      <c r="B27" s="105" t="s">
        <v>357</v>
      </c>
      <c r="C27" s="105" t="s">
        <v>358</v>
      </c>
      <c r="D27" s="105" t="s">
        <v>323</v>
      </c>
      <c r="E27" s="105" t="s">
        <v>324</v>
      </c>
      <c r="F27" s="105"/>
    </row>
    <row r="28" spans="1:6" ht="25.5" x14ac:dyDescent="0.3">
      <c r="A28" s="105" t="s">
        <v>346</v>
      </c>
      <c r="B28" s="105" t="s">
        <v>359</v>
      </c>
      <c r="C28" s="105" t="s">
        <v>360</v>
      </c>
      <c r="D28" s="105" t="s">
        <v>323</v>
      </c>
      <c r="E28" s="105" t="s">
        <v>323</v>
      </c>
      <c r="F28" s="105"/>
    </row>
    <row r="29" spans="1:6" ht="51" x14ac:dyDescent="0.3">
      <c r="A29" s="105" t="s">
        <v>346</v>
      </c>
      <c r="B29" s="105" t="s">
        <v>361</v>
      </c>
      <c r="C29" s="105" t="s">
        <v>362</v>
      </c>
      <c r="D29" s="105" t="s">
        <v>323</v>
      </c>
      <c r="E29" s="105" t="s">
        <v>350</v>
      </c>
      <c r="F29" s="105"/>
    </row>
    <row r="30" spans="1:6" ht="25.5" x14ac:dyDescent="0.3">
      <c r="A30" s="105" t="s">
        <v>346</v>
      </c>
      <c r="B30" s="105" t="s">
        <v>363</v>
      </c>
      <c r="C30" s="105" t="s">
        <v>364</v>
      </c>
      <c r="D30" s="105" t="s">
        <v>323</v>
      </c>
      <c r="E30" s="105" t="s">
        <v>324</v>
      </c>
      <c r="F30" s="105"/>
    </row>
    <row r="31" spans="1:6" ht="38.25" x14ac:dyDescent="0.3">
      <c r="A31" s="105" t="s">
        <v>346</v>
      </c>
      <c r="B31" s="105" t="s">
        <v>347</v>
      </c>
      <c r="C31" s="105" t="s">
        <v>348</v>
      </c>
      <c r="D31" s="105"/>
      <c r="E31" s="105" t="s">
        <v>349</v>
      </c>
      <c r="F31" s="109"/>
    </row>
    <row r="32" spans="1:6" ht="38.25" x14ac:dyDescent="0.3">
      <c r="A32" s="105" t="s">
        <v>373</v>
      </c>
      <c r="B32" s="105" t="s">
        <v>371</v>
      </c>
      <c r="C32" s="105" t="s">
        <v>372</v>
      </c>
      <c r="D32" s="105" t="s">
        <v>323</v>
      </c>
      <c r="E32" s="105" t="s">
        <v>324</v>
      </c>
      <c r="F32" s="109"/>
    </row>
    <row r="33" spans="1:6" ht="25.5" x14ac:dyDescent="0.3">
      <c r="A33" s="105" t="s">
        <v>346</v>
      </c>
      <c r="B33" s="105" t="s">
        <v>374</v>
      </c>
      <c r="C33" s="105" t="s">
        <v>375</v>
      </c>
      <c r="D33" s="105" t="s">
        <v>323</v>
      </c>
      <c r="E33" s="105" t="s">
        <v>324</v>
      </c>
      <c r="F33" s="109"/>
    </row>
    <row r="34" spans="1:6" ht="25.5" x14ac:dyDescent="0.3">
      <c r="A34" s="105" t="s">
        <v>346</v>
      </c>
      <c r="B34" s="105" t="s">
        <v>376</v>
      </c>
      <c r="C34" s="105" t="s">
        <v>377</v>
      </c>
      <c r="D34" s="105" t="s">
        <v>323</v>
      </c>
      <c r="E34" s="105" t="s">
        <v>324</v>
      </c>
      <c r="F34" s="109"/>
    </row>
    <row r="35" spans="1:6" x14ac:dyDescent="0.3">
      <c r="A35" s="105" t="s">
        <v>346</v>
      </c>
      <c r="B35" s="105" t="s">
        <v>411</v>
      </c>
      <c r="C35" s="105" t="s">
        <v>412</v>
      </c>
      <c r="D35" s="105" t="s">
        <v>323</v>
      </c>
      <c r="E35" s="105" t="s">
        <v>324</v>
      </c>
      <c r="F35" s="109"/>
    </row>
    <row r="36" spans="1:6" ht="25.5" x14ac:dyDescent="0.3">
      <c r="A36" s="105" t="s">
        <v>346</v>
      </c>
      <c r="B36" s="105" t="s">
        <v>409</v>
      </c>
      <c r="C36" s="105" t="s">
        <v>410</v>
      </c>
      <c r="D36" s="105" t="s">
        <v>323</v>
      </c>
      <c r="E36" s="105" t="s">
        <v>324</v>
      </c>
      <c r="F36" s="116"/>
    </row>
    <row r="37" spans="1:6" ht="38.25" x14ac:dyDescent="0.3">
      <c r="A37" s="105" t="s">
        <v>346</v>
      </c>
      <c r="B37" s="105" t="s">
        <v>418</v>
      </c>
      <c r="C37" s="105" t="s">
        <v>419</v>
      </c>
      <c r="D37" s="105"/>
      <c r="E37" s="105" t="s">
        <v>420</v>
      </c>
      <c r="F37" s="109"/>
    </row>
    <row r="38" spans="1:6" ht="38.25" x14ac:dyDescent="0.3">
      <c r="A38" s="110" t="s">
        <v>421</v>
      </c>
      <c r="B38" s="117" t="s">
        <v>422</v>
      </c>
      <c r="C38" s="113" t="s">
        <v>410</v>
      </c>
      <c r="D38" s="114"/>
      <c r="E38" s="115" t="s">
        <v>324</v>
      </c>
      <c r="F38" s="112"/>
    </row>
    <row r="39" spans="1:6" ht="25.5" x14ac:dyDescent="0.3">
      <c r="A39" s="110" t="s">
        <v>423</v>
      </c>
      <c r="B39" s="118" t="s">
        <v>424</v>
      </c>
      <c r="C39" s="113" t="s">
        <v>425</v>
      </c>
      <c r="D39" s="114"/>
      <c r="E39" s="115" t="s">
        <v>426</v>
      </c>
      <c r="F39" s="111"/>
    </row>
    <row r="40" spans="1:6" ht="25.5" x14ac:dyDescent="0.3">
      <c r="A40" s="110" t="s">
        <v>421</v>
      </c>
      <c r="B40" s="118" t="s">
        <v>427</v>
      </c>
      <c r="C40" s="113" t="s">
        <v>425</v>
      </c>
      <c r="D40" s="114"/>
      <c r="E40" s="115" t="s">
        <v>428</v>
      </c>
      <c r="F40" s="111"/>
    </row>
    <row r="41" spans="1:6" x14ac:dyDescent="0.3">
      <c r="A41" s="110" t="s">
        <v>423</v>
      </c>
      <c r="B41" s="118" t="s">
        <v>429</v>
      </c>
      <c r="C41" s="113" t="s">
        <v>430</v>
      </c>
      <c r="D41" s="114"/>
      <c r="E41" s="115" t="s">
        <v>324</v>
      </c>
      <c r="F41" s="111"/>
    </row>
    <row r="42" spans="1:6" ht="38.25" x14ac:dyDescent="0.3">
      <c r="A42" s="110" t="s">
        <v>423</v>
      </c>
      <c r="B42" s="118" t="s">
        <v>431</v>
      </c>
      <c r="C42" s="113" t="s">
        <v>432</v>
      </c>
      <c r="D42" s="114"/>
      <c r="E42" s="115" t="s">
        <v>433</v>
      </c>
      <c r="F42" s="111"/>
    </row>
    <row r="43" spans="1:6" x14ac:dyDescent="0.3">
      <c r="B43" s="108"/>
    </row>
    <row r="44" spans="1:6" x14ac:dyDescent="0.3">
      <c r="B44" s="108"/>
    </row>
    <row r="45" spans="1:6" x14ac:dyDescent="0.3">
      <c r="B45" s="108"/>
    </row>
    <row r="46" spans="1:6" x14ac:dyDescent="0.3">
      <c r="B46" s="108"/>
    </row>
    <row r="47" spans="1:6" x14ac:dyDescent="0.3">
      <c r="B47" s="108"/>
    </row>
    <row r="48" spans="1:6" x14ac:dyDescent="0.3">
      <c r="B48" s="108"/>
    </row>
    <row r="49" spans="2:2" x14ac:dyDescent="0.3">
      <c r="B49" s="108"/>
    </row>
    <row r="50" spans="2:2" x14ac:dyDescent="0.3">
      <c r="B50" s="108"/>
    </row>
    <row r="51" spans="2:2" x14ac:dyDescent="0.3">
      <c r="B51" s="108"/>
    </row>
    <row r="52" spans="2:2" x14ac:dyDescent="0.3">
      <c r="B52" s="108"/>
    </row>
    <row r="53" spans="2:2" x14ac:dyDescent="0.3">
      <c r="B53" s="108"/>
    </row>
    <row r="54" spans="2:2" x14ac:dyDescent="0.3">
      <c r="B54" s="108"/>
    </row>
    <row r="55" spans="2:2" x14ac:dyDescent="0.3">
      <c r="B55" s="108"/>
    </row>
  </sheetData>
  <sortState xmlns:xlrd2="http://schemas.microsoft.com/office/spreadsheetml/2017/richdata2" ref="A6:E42">
    <sortCondition ref="A17:A42"/>
  </sortState>
  <mergeCells count="2">
    <mergeCell ref="A1:B2"/>
    <mergeCell ref="C1:D2"/>
  </mergeCells>
  <printOptions horizontalCentered="1"/>
  <pageMargins left="0.70866141732283472" right="0.70866141732283472" top="0.74803149606299213" bottom="0.55118110236220474" header="0.31496062992125984" footer="0.70866141732283472"/>
  <pageSetup scale="43" orientation="portrait" r:id="rId1"/>
  <headerFooter>
    <oddFooter>&amp;RSC01-F06 Vr.3 (2015-11-18)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D1:Q81"/>
  <sheetViews>
    <sheetView topLeftCell="H1" workbookViewId="0">
      <selection activeCell="L18" sqref="L18"/>
    </sheetView>
  </sheetViews>
  <sheetFormatPr baseColWidth="10" defaultRowHeight="15" x14ac:dyDescent="0.25"/>
  <cols>
    <col min="4" max="4" width="49" style="18" bestFit="1" customWidth="1"/>
    <col min="5" max="5" width="70" style="18" bestFit="1" customWidth="1"/>
    <col min="6" max="6" width="19.42578125" style="24" bestFit="1" customWidth="1"/>
    <col min="7" max="7" width="58.42578125" style="26" customWidth="1"/>
    <col min="12" max="12" width="60.140625" customWidth="1"/>
    <col min="17" max="17" width="26.7109375" bestFit="1" customWidth="1"/>
  </cols>
  <sheetData>
    <row r="1" spans="4:17" x14ac:dyDescent="0.25">
      <c r="Q1" s="39" t="s">
        <v>175</v>
      </c>
    </row>
    <row r="2" spans="4:17" x14ac:dyDescent="0.25">
      <c r="D2" s="19" t="s">
        <v>62</v>
      </c>
      <c r="E2" s="19" t="s">
        <v>44</v>
      </c>
      <c r="F2" s="25" t="s">
        <v>2</v>
      </c>
      <c r="G2" s="27" t="s">
        <v>111</v>
      </c>
      <c r="L2" s="35" t="s">
        <v>215</v>
      </c>
      <c r="O2" t="s">
        <v>170</v>
      </c>
      <c r="Q2" t="s">
        <v>176</v>
      </c>
    </row>
    <row r="3" spans="4:17" x14ac:dyDescent="0.25">
      <c r="D3" s="20" t="s">
        <v>100</v>
      </c>
      <c r="E3" s="18" t="s">
        <v>45</v>
      </c>
      <c r="F3" s="24" t="s">
        <v>59</v>
      </c>
      <c r="G3" s="26" t="s">
        <v>112</v>
      </c>
      <c r="L3" s="36" t="s">
        <v>204</v>
      </c>
      <c r="O3" t="s">
        <v>171</v>
      </c>
      <c r="Q3" t="s">
        <v>177</v>
      </c>
    </row>
    <row r="4" spans="4:17" x14ac:dyDescent="0.25">
      <c r="D4" s="20" t="s">
        <v>101</v>
      </c>
      <c r="E4" s="18" t="s">
        <v>45</v>
      </c>
      <c r="F4" s="24" t="s">
        <v>59</v>
      </c>
      <c r="G4" s="26" t="s">
        <v>112</v>
      </c>
      <c r="L4" s="35" t="s">
        <v>216</v>
      </c>
      <c r="Q4" s="39" t="s">
        <v>178</v>
      </c>
    </row>
    <row r="5" spans="4:17" x14ac:dyDescent="0.25">
      <c r="D5" s="20" t="s">
        <v>102</v>
      </c>
      <c r="E5" s="18" t="s">
        <v>45</v>
      </c>
      <c r="F5" s="24" t="s">
        <v>59</v>
      </c>
      <c r="G5" s="26" t="s">
        <v>114</v>
      </c>
      <c r="L5" s="37" t="s">
        <v>205</v>
      </c>
      <c r="Q5" t="s">
        <v>179</v>
      </c>
    </row>
    <row r="6" spans="4:17" x14ac:dyDescent="0.25">
      <c r="D6" s="20" t="s">
        <v>103</v>
      </c>
      <c r="E6" s="18" t="s">
        <v>46</v>
      </c>
      <c r="F6" s="24" t="s">
        <v>59</v>
      </c>
      <c r="G6" s="26" t="s">
        <v>115</v>
      </c>
      <c r="L6" s="37" t="s">
        <v>206</v>
      </c>
      <c r="Q6" t="s">
        <v>180</v>
      </c>
    </row>
    <row r="7" spans="4:17" x14ac:dyDescent="0.25">
      <c r="D7" s="20" t="s">
        <v>104</v>
      </c>
      <c r="E7" s="18" t="s">
        <v>46</v>
      </c>
      <c r="F7" s="24" t="s">
        <v>59</v>
      </c>
      <c r="G7" s="26" t="s">
        <v>191</v>
      </c>
      <c r="L7" s="37" t="s">
        <v>207</v>
      </c>
      <c r="Q7" t="s">
        <v>181</v>
      </c>
    </row>
    <row r="8" spans="4:17" x14ac:dyDescent="0.25">
      <c r="D8" s="20" t="s">
        <v>63</v>
      </c>
      <c r="E8" s="18" t="s">
        <v>46</v>
      </c>
      <c r="F8" s="24" t="s">
        <v>59</v>
      </c>
      <c r="G8" s="26" t="s">
        <v>117</v>
      </c>
      <c r="L8" s="37" t="s">
        <v>208</v>
      </c>
      <c r="Q8" t="s">
        <v>182</v>
      </c>
    </row>
    <row r="9" spans="4:17" x14ac:dyDescent="0.25">
      <c r="D9" s="20" t="s">
        <v>105</v>
      </c>
      <c r="E9" s="18" t="s">
        <v>46</v>
      </c>
      <c r="F9" s="24" t="s">
        <v>59</v>
      </c>
      <c r="G9" s="26" t="s">
        <v>115</v>
      </c>
      <c r="L9" s="35" t="s">
        <v>217</v>
      </c>
      <c r="Q9" t="s">
        <v>183</v>
      </c>
    </row>
    <row r="10" spans="4:17" x14ac:dyDescent="0.25">
      <c r="D10" s="20" t="s">
        <v>106</v>
      </c>
      <c r="E10" s="18" t="s">
        <v>47</v>
      </c>
      <c r="F10" s="24" t="s">
        <v>59</v>
      </c>
      <c r="G10" s="26" t="s">
        <v>112</v>
      </c>
      <c r="L10" s="37" t="s">
        <v>209</v>
      </c>
      <c r="Q10" s="39" t="s">
        <v>184</v>
      </c>
    </row>
    <row r="11" spans="4:17" x14ac:dyDescent="0.25">
      <c r="D11" s="20" t="s">
        <v>107</v>
      </c>
      <c r="E11" s="18" t="s">
        <v>47</v>
      </c>
      <c r="F11" s="24" t="s">
        <v>59</v>
      </c>
      <c r="G11" s="26" t="s">
        <v>118</v>
      </c>
      <c r="L11" s="37" t="s">
        <v>210</v>
      </c>
      <c r="Q11" t="s">
        <v>185</v>
      </c>
    </row>
    <row r="12" spans="4:17" x14ac:dyDescent="0.25">
      <c r="D12" s="20" t="s">
        <v>108</v>
      </c>
      <c r="E12" s="18" t="s">
        <v>47</v>
      </c>
      <c r="F12" s="24" t="s">
        <v>59</v>
      </c>
      <c r="G12" s="26" t="s">
        <v>113</v>
      </c>
      <c r="L12" s="37" t="s">
        <v>211</v>
      </c>
      <c r="Q12" t="s">
        <v>186</v>
      </c>
    </row>
    <row r="13" spans="4:17" x14ac:dyDescent="0.25">
      <c r="D13" s="20" t="s">
        <v>109</v>
      </c>
      <c r="E13" s="18" t="s">
        <v>47</v>
      </c>
      <c r="F13" s="24" t="s">
        <v>59</v>
      </c>
      <c r="G13" s="26" t="s">
        <v>192</v>
      </c>
      <c r="L13" s="35" t="s">
        <v>218</v>
      </c>
      <c r="Q13" s="39" t="s">
        <v>187</v>
      </c>
    </row>
    <row r="14" spans="4:17" x14ac:dyDescent="0.25">
      <c r="D14" s="22" t="s">
        <v>77</v>
      </c>
      <c r="E14" s="18" t="s">
        <v>48</v>
      </c>
      <c r="F14" s="24" t="s">
        <v>60</v>
      </c>
      <c r="G14" s="26" t="s">
        <v>122</v>
      </c>
      <c r="L14" s="37" t="s">
        <v>212</v>
      </c>
      <c r="Q14" t="s">
        <v>188</v>
      </c>
    </row>
    <row r="15" spans="4:17" x14ac:dyDescent="0.25">
      <c r="D15" s="22" t="s">
        <v>64</v>
      </c>
      <c r="E15" s="18" t="s">
        <v>48</v>
      </c>
      <c r="F15" s="24" t="s">
        <v>60</v>
      </c>
      <c r="G15" s="26" t="s">
        <v>122</v>
      </c>
      <c r="L15" s="37" t="s">
        <v>213</v>
      </c>
      <c r="Q15" t="s">
        <v>189</v>
      </c>
    </row>
    <row r="16" spans="4:17" x14ac:dyDescent="0.25">
      <c r="D16" s="22" t="s">
        <v>78</v>
      </c>
      <c r="E16" s="18" t="s">
        <v>49</v>
      </c>
      <c r="F16" s="24" t="s">
        <v>60</v>
      </c>
      <c r="G16" s="26" t="s">
        <v>125</v>
      </c>
      <c r="L16" s="37" t="s">
        <v>214</v>
      </c>
      <c r="Q16" t="s">
        <v>190</v>
      </c>
    </row>
    <row r="17" spans="4:15" x14ac:dyDescent="0.25">
      <c r="D17" s="22" t="s">
        <v>79</v>
      </c>
      <c r="E17" s="18" t="s">
        <v>49</v>
      </c>
      <c r="F17" s="24" t="s">
        <v>60</v>
      </c>
      <c r="G17" s="26" t="s">
        <v>202</v>
      </c>
      <c r="L17" s="35" t="s">
        <v>219</v>
      </c>
    </row>
    <row r="18" spans="4:15" ht="30" x14ac:dyDescent="0.25">
      <c r="D18" s="22" t="s">
        <v>80</v>
      </c>
      <c r="E18" s="18" t="s">
        <v>51</v>
      </c>
      <c r="F18" s="24" t="s">
        <v>60</v>
      </c>
      <c r="G18" s="26" t="s">
        <v>201</v>
      </c>
      <c r="L18" s="37" t="s">
        <v>220</v>
      </c>
    </row>
    <row r="19" spans="4:15" ht="30" x14ac:dyDescent="0.25">
      <c r="D19" s="22" t="s">
        <v>81</v>
      </c>
      <c r="E19" s="18" t="s">
        <v>51</v>
      </c>
      <c r="F19" s="24" t="s">
        <v>60</v>
      </c>
      <c r="G19" s="26" t="s">
        <v>200</v>
      </c>
      <c r="L19" s="37" t="s">
        <v>221</v>
      </c>
      <c r="O19" t="s">
        <v>194</v>
      </c>
    </row>
    <row r="20" spans="4:15" ht="30" x14ac:dyDescent="0.25">
      <c r="D20" s="22" t="s">
        <v>82</v>
      </c>
      <c r="E20" s="18" t="s">
        <v>54</v>
      </c>
      <c r="F20" s="24" t="s">
        <v>60</v>
      </c>
      <c r="G20" s="26" t="s">
        <v>199</v>
      </c>
      <c r="L20" s="35" t="s">
        <v>222</v>
      </c>
      <c r="O20" t="s">
        <v>195</v>
      </c>
    </row>
    <row r="21" spans="4:15" ht="30" x14ac:dyDescent="0.25">
      <c r="D21" s="22" t="s">
        <v>83</v>
      </c>
      <c r="E21" s="18" t="s">
        <v>54</v>
      </c>
      <c r="F21" s="24" t="s">
        <v>60</v>
      </c>
      <c r="G21" s="26" t="s">
        <v>199</v>
      </c>
      <c r="L21" s="36" t="s">
        <v>223</v>
      </c>
    </row>
    <row r="22" spans="4:15" ht="30" x14ac:dyDescent="0.25">
      <c r="D22" s="22" t="s">
        <v>84</v>
      </c>
      <c r="E22" s="18" t="s">
        <v>54</v>
      </c>
      <c r="F22" s="24" t="s">
        <v>60</v>
      </c>
      <c r="G22" s="26" t="s">
        <v>199</v>
      </c>
      <c r="L22" s="35" t="s">
        <v>224</v>
      </c>
    </row>
    <row r="23" spans="4:15" ht="45" x14ac:dyDescent="0.25">
      <c r="D23" s="22" t="s">
        <v>85</v>
      </c>
      <c r="E23" s="18" t="s">
        <v>52</v>
      </c>
      <c r="F23" s="24" t="s">
        <v>60</v>
      </c>
      <c r="G23" s="26" t="s">
        <v>124</v>
      </c>
      <c r="L23" s="37" t="s">
        <v>166</v>
      </c>
    </row>
    <row r="24" spans="4:15" ht="30" x14ac:dyDescent="0.25">
      <c r="D24" s="22" t="s">
        <v>86</v>
      </c>
      <c r="E24" s="18" t="s">
        <v>55</v>
      </c>
      <c r="F24" s="24" t="s">
        <v>60</v>
      </c>
      <c r="G24" s="26" t="s">
        <v>126</v>
      </c>
      <c r="L24" s="36" t="s">
        <v>225</v>
      </c>
    </row>
    <row r="25" spans="4:15" ht="30" x14ac:dyDescent="0.25">
      <c r="D25" s="22" t="s">
        <v>87</v>
      </c>
      <c r="E25" s="18" t="s">
        <v>55</v>
      </c>
      <c r="F25" s="24" t="s">
        <v>60</v>
      </c>
      <c r="G25" s="26" t="s">
        <v>126</v>
      </c>
      <c r="L25" s="36" t="s">
        <v>226</v>
      </c>
    </row>
    <row r="26" spans="4:15" ht="30" x14ac:dyDescent="0.25">
      <c r="D26" s="22" t="s">
        <v>88</v>
      </c>
      <c r="E26" s="18" t="s">
        <v>53</v>
      </c>
      <c r="F26" s="24" t="s">
        <v>60</v>
      </c>
      <c r="G26" s="26" t="s">
        <v>123</v>
      </c>
      <c r="L26" s="35" t="s">
        <v>227</v>
      </c>
    </row>
    <row r="27" spans="4:15" ht="27" x14ac:dyDescent="0.25">
      <c r="D27" s="22" t="s">
        <v>89</v>
      </c>
      <c r="E27" s="18" t="s">
        <v>50</v>
      </c>
      <c r="F27" s="24" t="s">
        <v>60</v>
      </c>
      <c r="G27" s="26" t="s">
        <v>119</v>
      </c>
      <c r="L27" s="36" t="s">
        <v>228</v>
      </c>
    </row>
    <row r="28" spans="4:15" ht="27" x14ac:dyDescent="0.25">
      <c r="D28" s="22" t="s">
        <v>90</v>
      </c>
      <c r="E28" s="18" t="s">
        <v>50</v>
      </c>
      <c r="F28" s="24" t="s">
        <v>60</v>
      </c>
      <c r="G28" s="26" t="s">
        <v>120</v>
      </c>
      <c r="L28" s="35" t="s">
        <v>229</v>
      </c>
    </row>
    <row r="29" spans="4:15" ht="45" x14ac:dyDescent="0.25">
      <c r="D29" s="22" t="s">
        <v>110</v>
      </c>
      <c r="E29" s="18" t="s">
        <v>50</v>
      </c>
      <c r="F29" s="24" t="s">
        <v>60</v>
      </c>
      <c r="G29" s="26" t="s">
        <v>121</v>
      </c>
      <c r="L29" s="36" t="s">
        <v>230</v>
      </c>
    </row>
    <row r="30" spans="4:15" ht="30" x14ac:dyDescent="0.25">
      <c r="D30" s="23" t="s">
        <v>91</v>
      </c>
      <c r="E30" s="18" t="s">
        <v>95</v>
      </c>
      <c r="F30" s="24" t="s">
        <v>61</v>
      </c>
      <c r="G30" s="26" t="s">
        <v>193</v>
      </c>
      <c r="L30" s="35" t="s">
        <v>231</v>
      </c>
    </row>
    <row r="31" spans="4:15" x14ac:dyDescent="0.25">
      <c r="D31" s="23" t="s">
        <v>65</v>
      </c>
      <c r="E31" s="18" t="s">
        <v>95</v>
      </c>
      <c r="F31" s="24" t="s">
        <v>61</v>
      </c>
      <c r="G31" s="26" t="s">
        <v>116</v>
      </c>
      <c r="L31" s="36" t="s">
        <v>232</v>
      </c>
    </row>
    <row r="32" spans="4:15" x14ac:dyDescent="0.25">
      <c r="D32" s="23" t="s">
        <v>66</v>
      </c>
      <c r="E32" s="18" t="s">
        <v>66</v>
      </c>
      <c r="F32" s="24" t="s">
        <v>61</v>
      </c>
      <c r="G32" s="26" t="s">
        <v>118</v>
      </c>
      <c r="L32" s="36" t="s">
        <v>233</v>
      </c>
    </row>
    <row r="33" spans="4:12" ht="27" x14ac:dyDescent="0.25">
      <c r="D33" s="23" t="s">
        <v>67</v>
      </c>
      <c r="E33" s="18" t="s">
        <v>96</v>
      </c>
      <c r="F33" s="24" t="s">
        <v>61</v>
      </c>
      <c r="G33" s="26" t="s">
        <v>118</v>
      </c>
      <c r="L33" s="35" t="s">
        <v>234</v>
      </c>
    </row>
    <row r="34" spans="4:12" x14ac:dyDescent="0.25">
      <c r="D34" s="23" t="s">
        <v>68</v>
      </c>
      <c r="E34" s="18" t="s">
        <v>96</v>
      </c>
      <c r="F34" s="24" t="s">
        <v>61</v>
      </c>
      <c r="G34" s="26" t="s">
        <v>118</v>
      </c>
      <c r="L34" s="35" t="s">
        <v>235</v>
      </c>
    </row>
    <row r="35" spans="4:12" x14ac:dyDescent="0.25">
      <c r="D35" s="23" t="s">
        <v>69</v>
      </c>
      <c r="E35" s="18" t="s">
        <v>96</v>
      </c>
      <c r="F35" s="24" t="s">
        <v>61</v>
      </c>
      <c r="G35" s="26" t="s">
        <v>118</v>
      </c>
      <c r="L35" s="37" t="s">
        <v>167</v>
      </c>
    </row>
    <row r="36" spans="4:12" x14ac:dyDescent="0.25">
      <c r="D36" s="23" t="s">
        <v>70</v>
      </c>
      <c r="E36" s="18" t="s">
        <v>97</v>
      </c>
      <c r="F36" s="24" t="s">
        <v>61</v>
      </c>
      <c r="G36" s="26" t="s">
        <v>127</v>
      </c>
      <c r="L36" s="37" t="s">
        <v>168</v>
      </c>
    </row>
    <row r="37" spans="4:12" x14ac:dyDescent="0.25">
      <c r="D37" s="23" t="s">
        <v>71</v>
      </c>
      <c r="E37" s="18" t="s">
        <v>97</v>
      </c>
      <c r="F37" s="24" t="s">
        <v>61</v>
      </c>
      <c r="G37" s="26" t="s">
        <v>127</v>
      </c>
      <c r="L37" s="37" t="s">
        <v>169</v>
      </c>
    </row>
    <row r="38" spans="4:12" x14ac:dyDescent="0.25">
      <c r="D38" s="23" t="s">
        <v>72</v>
      </c>
      <c r="E38" s="18" t="s">
        <v>97</v>
      </c>
      <c r="F38" s="24" t="s">
        <v>61</v>
      </c>
      <c r="G38" s="26" t="s">
        <v>127</v>
      </c>
      <c r="L38" s="36" t="s">
        <v>236</v>
      </c>
    </row>
    <row r="39" spans="4:12" x14ac:dyDescent="0.25">
      <c r="D39" s="23" t="s">
        <v>73</v>
      </c>
      <c r="E39" s="18" t="s">
        <v>98</v>
      </c>
      <c r="F39" s="24" t="s">
        <v>61</v>
      </c>
      <c r="G39" s="26" t="s">
        <v>128</v>
      </c>
      <c r="L39" s="36" t="s">
        <v>237</v>
      </c>
    </row>
    <row r="40" spans="4:12" x14ac:dyDescent="0.25">
      <c r="D40" s="23" t="s">
        <v>74</v>
      </c>
      <c r="E40" s="18" t="s">
        <v>98</v>
      </c>
      <c r="F40" s="24" t="s">
        <v>61</v>
      </c>
      <c r="G40" s="26" t="s">
        <v>128</v>
      </c>
      <c r="L40" s="37" t="s">
        <v>238</v>
      </c>
    </row>
    <row r="41" spans="4:12" x14ac:dyDescent="0.25">
      <c r="D41" s="23" t="s">
        <v>75</v>
      </c>
      <c r="E41" s="18" t="s">
        <v>98</v>
      </c>
      <c r="F41" s="24" t="s">
        <v>61</v>
      </c>
      <c r="G41" s="26" t="s">
        <v>128</v>
      </c>
      <c r="L41" s="37" t="s">
        <v>239</v>
      </c>
    </row>
    <row r="42" spans="4:12" x14ac:dyDescent="0.25">
      <c r="D42" s="23" t="s">
        <v>76</v>
      </c>
      <c r="E42" s="18" t="s">
        <v>98</v>
      </c>
      <c r="F42" s="24" t="s">
        <v>61</v>
      </c>
      <c r="G42" s="26" t="s">
        <v>128</v>
      </c>
      <c r="L42" s="37" t="s">
        <v>240</v>
      </c>
    </row>
    <row r="43" spans="4:12" x14ac:dyDescent="0.25">
      <c r="D43" s="23" t="s">
        <v>197</v>
      </c>
      <c r="E43" s="18" t="s">
        <v>99</v>
      </c>
      <c r="F43" s="24" t="s">
        <v>61</v>
      </c>
      <c r="G43" s="26" t="s">
        <v>129</v>
      </c>
    </row>
    <row r="44" spans="4:12" ht="30" x14ac:dyDescent="0.25">
      <c r="D44" s="23" t="s">
        <v>92</v>
      </c>
      <c r="E44" s="18" t="s">
        <v>99</v>
      </c>
      <c r="F44" s="24" t="s">
        <v>61</v>
      </c>
      <c r="G44" s="26" t="s">
        <v>129</v>
      </c>
    </row>
    <row r="45" spans="4:12" x14ac:dyDescent="0.25">
      <c r="D45" s="23" t="s">
        <v>198</v>
      </c>
      <c r="E45" s="18" t="s">
        <v>99</v>
      </c>
      <c r="F45" s="24" t="s">
        <v>61</v>
      </c>
      <c r="G45" s="26" t="s">
        <v>129</v>
      </c>
    </row>
    <row r="46" spans="4:12" ht="30" x14ac:dyDescent="0.25">
      <c r="D46" s="21" t="s">
        <v>93</v>
      </c>
      <c r="E46" s="18" t="s">
        <v>56</v>
      </c>
      <c r="F46" s="24" t="s">
        <v>203</v>
      </c>
      <c r="G46" s="26" t="s">
        <v>130</v>
      </c>
    </row>
    <row r="47" spans="4:12" ht="30" x14ac:dyDescent="0.25">
      <c r="D47" s="21" t="s">
        <v>94</v>
      </c>
      <c r="E47" s="18" t="s">
        <v>56</v>
      </c>
      <c r="F47" s="24" t="s">
        <v>203</v>
      </c>
      <c r="G47" s="26" t="s">
        <v>112</v>
      </c>
    </row>
    <row r="51" spans="4:4" x14ac:dyDescent="0.25">
      <c r="D51" s="18" t="s">
        <v>132</v>
      </c>
    </row>
    <row r="52" spans="4:4" x14ac:dyDescent="0.25">
      <c r="D52" s="26" t="s">
        <v>133</v>
      </c>
    </row>
    <row r="53" spans="4:4" ht="30" x14ac:dyDescent="0.25">
      <c r="D53" s="26" t="s">
        <v>134</v>
      </c>
    </row>
    <row r="54" spans="4:4" ht="30" x14ac:dyDescent="0.25">
      <c r="D54" s="26" t="s">
        <v>135</v>
      </c>
    </row>
    <row r="55" spans="4:4" x14ac:dyDescent="0.25">
      <c r="D55" s="26" t="s">
        <v>136</v>
      </c>
    </row>
    <row r="56" spans="4:4" ht="30" x14ac:dyDescent="0.25">
      <c r="D56" s="26" t="s">
        <v>137</v>
      </c>
    </row>
    <row r="57" spans="4:4" ht="30" x14ac:dyDescent="0.25">
      <c r="D57" s="26" t="s">
        <v>138</v>
      </c>
    </row>
    <row r="58" spans="4:4" ht="30" x14ac:dyDescent="0.25">
      <c r="D58" s="26" t="s">
        <v>139</v>
      </c>
    </row>
    <row r="59" spans="4:4" ht="30" x14ac:dyDescent="0.25">
      <c r="D59" s="26" t="s">
        <v>140</v>
      </c>
    </row>
    <row r="60" spans="4:4" x14ac:dyDescent="0.25">
      <c r="D60" s="26" t="s">
        <v>141</v>
      </c>
    </row>
    <row r="61" spans="4:4" ht="30" x14ac:dyDescent="0.25">
      <c r="D61" s="26" t="s">
        <v>142</v>
      </c>
    </row>
    <row r="62" spans="4:4" ht="60" x14ac:dyDescent="0.25">
      <c r="D62" s="26" t="s">
        <v>143</v>
      </c>
    </row>
    <row r="63" spans="4:4" ht="30" x14ac:dyDescent="0.25">
      <c r="D63" s="26" t="s">
        <v>144</v>
      </c>
    </row>
    <row r="64" spans="4:4" x14ac:dyDescent="0.25">
      <c r="D64" s="26" t="s">
        <v>145</v>
      </c>
    </row>
    <row r="65" spans="4:4" ht="30" x14ac:dyDescent="0.25">
      <c r="D65" s="26" t="s">
        <v>146</v>
      </c>
    </row>
    <row r="66" spans="4:4" x14ac:dyDescent="0.25">
      <c r="D66" s="26" t="s">
        <v>147</v>
      </c>
    </row>
    <row r="67" spans="4:4" ht="30" x14ac:dyDescent="0.25">
      <c r="D67" s="26" t="s">
        <v>148</v>
      </c>
    </row>
    <row r="68" spans="4:4" x14ac:dyDescent="0.25">
      <c r="D68" s="26" t="s">
        <v>149</v>
      </c>
    </row>
    <row r="69" spans="4:4" x14ac:dyDescent="0.25">
      <c r="D69" s="26" t="s">
        <v>150</v>
      </c>
    </row>
    <row r="70" spans="4:4" ht="30" x14ac:dyDescent="0.25">
      <c r="D70" s="26" t="s">
        <v>151</v>
      </c>
    </row>
    <row r="71" spans="4:4" ht="45" x14ac:dyDescent="0.25">
      <c r="D71" s="26" t="s">
        <v>152</v>
      </c>
    </row>
    <row r="72" spans="4:4" x14ac:dyDescent="0.25">
      <c r="D72" s="26" t="s">
        <v>153</v>
      </c>
    </row>
    <row r="73" spans="4:4" ht="30" x14ac:dyDescent="0.25">
      <c r="D73" s="26" t="s">
        <v>154</v>
      </c>
    </row>
    <row r="74" spans="4:4" ht="60" x14ac:dyDescent="0.25">
      <c r="D74" s="26" t="s">
        <v>155</v>
      </c>
    </row>
    <row r="75" spans="4:4" ht="30" x14ac:dyDescent="0.25">
      <c r="D75" s="26" t="s">
        <v>156</v>
      </c>
    </row>
    <row r="76" spans="4:4" ht="30" x14ac:dyDescent="0.25">
      <c r="D76" s="26" t="s">
        <v>157</v>
      </c>
    </row>
    <row r="77" spans="4:4" x14ac:dyDescent="0.25">
      <c r="D77" s="26" t="s">
        <v>158</v>
      </c>
    </row>
    <row r="78" spans="4:4" ht="45" x14ac:dyDescent="0.25">
      <c r="D78" s="26" t="s">
        <v>159</v>
      </c>
    </row>
    <row r="79" spans="4:4" x14ac:dyDescent="0.25">
      <c r="D79" s="26" t="s">
        <v>160</v>
      </c>
    </row>
    <row r="80" spans="4:4" ht="45" x14ac:dyDescent="0.25">
      <c r="D80" s="26" t="s">
        <v>161</v>
      </c>
    </row>
    <row r="81" spans="4:4" x14ac:dyDescent="0.25">
      <c r="D81"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Caracterización</vt:lpstr>
      <vt:lpstr>INDICADOR</vt:lpstr>
      <vt:lpstr>NormogramaGF01</vt:lpstr>
      <vt:lpstr>Listas desplegables</vt:lpstr>
      <vt:lpstr>Apoyo</vt:lpstr>
      <vt:lpstr>INDICADOR!Área_de_impresión</vt:lpstr>
      <vt:lpstr>NormogramaGF01!Área_de_impresión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Mary Carrillo Pacheco</cp:lastModifiedBy>
  <cp:lastPrinted>2019-06-14T18:59:48Z</cp:lastPrinted>
  <dcterms:created xsi:type="dcterms:W3CDTF">2019-04-09T16:24:36Z</dcterms:created>
  <dcterms:modified xsi:type="dcterms:W3CDTF">2024-06-29T01:08:09Z</dcterms:modified>
</cp:coreProperties>
</file>