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bookViews>
    <workbookView xWindow="-120" yWindow="-120" windowWidth="15600" windowHeight="11160" activeTab="6"/>
  </bookViews>
  <sheets>
    <sheet name="Caracterización" sheetId="5" r:id="rId1"/>
    <sheet name="INDICADOR 1" sheetId="6" r:id="rId2"/>
    <sheet name="INDICADOR 2" sheetId="10" r:id="rId3"/>
    <sheet name="INDICADOR 3" sheetId="11" r:id="rId4"/>
    <sheet name="INDICADOR 4" sheetId="12" r:id="rId5"/>
    <sheet name="INDICADOR 5" sheetId="13" r:id="rId6"/>
    <sheet name="INDICADOR 6" sheetId="14" r:id="rId7"/>
    <sheet name="NormogramaGF02" sheetId="9" r:id="rId8"/>
    <sheet name="Listas desplegables" sheetId="8" state="hidden" r:id="rId9"/>
  </sheets>
  <definedNames>
    <definedName name="_xlnm._FilterDatabase" localSheetId="7" hidden="1">NormogramaGF02!#REF!</definedName>
    <definedName name="Apoyo">'Listas desplegables'!$G$33:$G$38</definedName>
    <definedName name="_xlnm.Print_Area" localSheetId="1">'INDICADOR 1'!$A$1:$S$24</definedName>
    <definedName name="_xlnm.Print_Area" localSheetId="2">'INDICADOR 2'!$A$1:$S$24</definedName>
    <definedName name="_xlnm.Print_Area" localSheetId="3">'INDICADOR 3'!$A$1:$S$25</definedName>
    <definedName name="_xlnm.Print_Area" localSheetId="4">'INDICADOR 4'!$A$1:$S$24</definedName>
    <definedName name="_xlnm.Print_Area" localSheetId="5">'INDICADOR 5'!$A$1:$S$24</definedName>
    <definedName name="_xlnm.Print_Area" localSheetId="6">'INDICADOR 6'!$A$1:$S$25</definedName>
    <definedName name="_xlnm.Print_Area" localSheetId="7">NormogramaGF02!$A$1:$E$47</definedName>
    <definedName name="Dirección_Estratégica">'Listas desplegables'!$D$3:$D$5</definedName>
    <definedName name="Estratégico">'Listas desplegables'!$E$3:$E$10</definedName>
    <definedName name="Evaluación">'Listas desplegables'!$E$46</definedName>
    <definedName name="Grupoa">'Listas desplegables'!$D$3:$D$13</definedName>
    <definedName name="jorgito" localSheetId="2">#REF!</definedName>
    <definedName name="jorgito" localSheetId="3">#REF!</definedName>
    <definedName name="jorgito" localSheetId="4">#REF!</definedName>
    <definedName name="jorgito" localSheetId="5">#REF!</definedName>
    <definedName name="jorgito" localSheetId="6">#REF!</definedName>
    <definedName name="jorgito" localSheetId="7">#REF!</definedName>
    <definedName name="jorgito">#REF!</definedName>
    <definedName name="Misional">'Listas desplegables'!$E$14:$E$23</definedName>
    <definedName name="Misionales">'Listas desplegables'!$D$14:$D$29</definedName>
    <definedName name="sandrita" localSheetId="2">#REF!</definedName>
    <definedName name="sandrita" localSheetId="3">#REF!</definedName>
    <definedName name="sandrita" localSheetId="4">#REF!</definedName>
    <definedName name="sandrita" localSheetId="5">#REF!</definedName>
    <definedName name="sandrita" localSheetId="6">#REF!</definedName>
    <definedName name="sandrita" localSheetId="7">#REF!</definedName>
    <definedName name="sandrita">#REF!</definedName>
    <definedName name="Seguimiento_Evaluación_y_Control">'Listas desplegables'!$E$46</definedName>
    <definedName name="silvia" localSheetId="2">#REF!</definedName>
    <definedName name="silvia" localSheetId="3">#REF!</definedName>
    <definedName name="silvia" localSheetId="4">#REF!</definedName>
    <definedName name="silvia" localSheetId="5">#REF!</definedName>
    <definedName name="silvia" localSheetId="6">#REF!</definedName>
    <definedName name="silvia" localSheetId="7">#REF!</definedName>
    <definedName name="silvia">#REF!</definedName>
    <definedName name="Tipo">'Listas desplegables'!$F$3:$F$46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1" i="14" l="1"/>
  <c r="M8" i="14"/>
  <c r="C6" i="14"/>
  <c r="M5" i="14"/>
  <c r="C11" i="13"/>
  <c r="M8" i="13"/>
  <c r="C6" i="13"/>
  <c r="M5" i="13"/>
  <c r="C11" i="12"/>
  <c r="M8" i="12"/>
  <c r="C6" i="12"/>
  <c r="M5" i="12"/>
  <c r="C11" i="6" l="1"/>
  <c r="C11" i="11" l="1"/>
  <c r="M8" i="11"/>
  <c r="C6" i="11"/>
  <c r="M5" i="11"/>
  <c r="C11" i="10"/>
  <c r="M8" i="10"/>
  <c r="C6" i="10"/>
  <c r="M5" i="10"/>
  <c r="M8" i="6"/>
  <c r="C6" i="6" l="1"/>
  <c r="M5" i="6"/>
  <c r="E14" i="5"/>
  <c r="E7" i="5" l="1"/>
  <c r="H7" i="5"/>
</calcChain>
</file>

<file path=xl/sharedStrings.xml><?xml version="1.0" encoding="utf-8"?>
<sst xmlns="http://schemas.openxmlformats.org/spreadsheetml/2006/main" count="1000" uniqueCount="513">
  <si>
    <t>CARACTERIZACIÓN DE PROCESOS</t>
  </si>
  <si>
    <t>MACROPROCESO</t>
  </si>
  <si>
    <t>TIPO DE PROCESO</t>
  </si>
  <si>
    <t>ALCANCE</t>
  </si>
  <si>
    <t>ELEMENTOS DE ENTRADA</t>
  </si>
  <si>
    <t>PROVEEDOR INTERNO</t>
  </si>
  <si>
    <t xml:space="preserve">PROVEEDOR EXTERNO </t>
  </si>
  <si>
    <t>ENTRADAS</t>
  </si>
  <si>
    <t>CICLO PHVA</t>
  </si>
  <si>
    <t>P</t>
  </si>
  <si>
    <t>H</t>
  </si>
  <si>
    <t>V</t>
  </si>
  <si>
    <t>A</t>
  </si>
  <si>
    <t>RESPONSABLES</t>
  </si>
  <si>
    <t>INDICADORES DE PROCESO</t>
  </si>
  <si>
    <t xml:space="preserve">ELEMENTOS DE SALIDA </t>
  </si>
  <si>
    <t>ACTIVIDADES</t>
  </si>
  <si>
    <t>CLIENTE INTERNO</t>
  </si>
  <si>
    <t xml:space="preserve">CLIENTE EXTERNO </t>
  </si>
  <si>
    <t xml:space="preserve">TIPO DE INDICADOR </t>
  </si>
  <si>
    <t>NOMBRE</t>
  </si>
  <si>
    <t>HOJA DE VIDA INDICADOR</t>
  </si>
  <si>
    <t>Proceso</t>
  </si>
  <si>
    <t>Nombre del Indicador</t>
  </si>
  <si>
    <t>Objetivo del Indicador</t>
  </si>
  <si>
    <t>Formula del Indicador</t>
  </si>
  <si>
    <t>Unidad de Medida</t>
  </si>
  <si>
    <t>Fuente de Información</t>
  </si>
  <si>
    <t>Periodicidad</t>
  </si>
  <si>
    <t>Mensual</t>
  </si>
  <si>
    <t>Bimestral</t>
  </si>
  <si>
    <t xml:space="preserve">Trimestral </t>
  </si>
  <si>
    <t>Semestral</t>
  </si>
  <si>
    <t>Tendencia</t>
  </si>
  <si>
    <t>META</t>
  </si>
  <si>
    <t>Línea Base</t>
  </si>
  <si>
    <t>Macroproceso</t>
  </si>
  <si>
    <t>Dependencia</t>
  </si>
  <si>
    <t>Lider de proceso</t>
  </si>
  <si>
    <t>Responsable de la medición</t>
  </si>
  <si>
    <t>Tipo de indicador</t>
  </si>
  <si>
    <t>Descripción del indicador</t>
  </si>
  <si>
    <t>Descripción de la Variable</t>
  </si>
  <si>
    <t>Tipo de registro</t>
  </si>
  <si>
    <t>PROCESO</t>
  </si>
  <si>
    <t>MACROPROCESOS</t>
  </si>
  <si>
    <t>Dirección Estratégica</t>
  </si>
  <si>
    <t>Servicios al Consumidor y Apoyo Empresarial</t>
  </si>
  <si>
    <t>Sistema Integral de Gestión</t>
  </si>
  <si>
    <t xml:space="preserve">Vigilancia Normas de Libre Competencia </t>
  </si>
  <si>
    <t>Vigilancia Cámaras de Comercio</t>
  </si>
  <si>
    <t xml:space="preserve">Administración Sistema Nacional de Propiedad Industrial </t>
  </si>
  <si>
    <t xml:space="preserve">Vigilancia Administrativa Protección del Consumidor </t>
  </si>
  <si>
    <t>Asuntos Jurisdiccionales - Protección del Consumidor y Competencia Desleal</t>
  </si>
  <si>
    <t xml:space="preserve">Vigilancia Protección de Datos Personales </t>
  </si>
  <si>
    <t xml:space="preserve">Vigilancia de Reglamentos Técnicos y Metrología Legal </t>
  </si>
  <si>
    <t>Difusión, apoyo y atención a consumidores y miembros de la RNPC</t>
  </si>
  <si>
    <t xml:space="preserve">Seguimiento a la Gestión Institucional </t>
  </si>
  <si>
    <t>LIDER DEL PROCESO</t>
  </si>
  <si>
    <t>OBJETIVO DEL PROCESO</t>
  </si>
  <si>
    <t>Estratégico</t>
  </si>
  <si>
    <t>Misional</t>
  </si>
  <si>
    <t xml:space="preserve">Apoyo </t>
  </si>
  <si>
    <t>PROCESOS</t>
  </si>
  <si>
    <t>Comunicaciones</t>
  </si>
  <si>
    <t>Tramites Administrativos- Libre Competencia</t>
  </si>
  <si>
    <t>Control Disciplinario Interno</t>
  </si>
  <si>
    <t>Gestión Documental</t>
  </si>
  <si>
    <t>Contratación</t>
  </si>
  <si>
    <t>Inventarios</t>
  </si>
  <si>
    <t>Servicios Administrativos</t>
  </si>
  <si>
    <t>Contable</t>
  </si>
  <si>
    <t>Presupuestal</t>
  </si>
  <si>
    <t>Tesoreria</t>
  </si>
  <si>
    <t>Cobro Coactivo</t>
  </si>
  <si>
    <t>Gestión Judicial</t>
  </si>
  <si>
    <t>Regulación Jurídica</t>
  </si>
  <si>
    <t>Notificaciones</t>
  </si>
  <si>
    <t>Vigilancia y Control - Libre Competencia</t>
  </si>
  <si>
    <t>Vigilancia y Control- Camaras de Comercio</t>
  </si>
  <si>
    <t>Trámites Administrativos- Cámaras de Comercio</t>
  </si>
  <si>
    <t>Tramites Administrativos - Protección del Consumidor</t>
  </si>
  <si>
    <t>Proteccion de Usuarios de Servicios de Comunicaciones </t>
  </si>
  <si>
    <t>Trámites Administrativos Reglamentos Técnicos y Metrología Legal</t>
  </si>
  <si>
    <t>Vigilancia y Control de Reglamentos Técnicos, Metrología Legal y Precios</t>
  </si>
  <si>
    <t>Calibracion de Masa y Volumen</t>
  </si>
  <si>
    <t>Trámites Jurisdiccionales - Protección al Consumidor y Competencia Desleal e Infracción a los Derechos de Propiedad Industrial</t>
  </si>
  <si>
    <t>Difusión y Apoyo -RNCP</t>
  </si>
  <si>
    <t>Atención Consumidor -RNCP</t>
  </si>
  <si>
    <t>Trámites Administrativos Protección de Datos Personales</t>
  </si>
  <si>
    <t>Registro y Depósito de Signos Distintivos</t>
  </si>
  <si>
    <t>Concesión de Nuevas Creaciones</t>
  </si>
  <si>
    <t>Administración, Gestión y Desarrollo del Talento Humano </t>
  </si>
  <si>
    <t>Administración Sistemas de Información y Proyectos Informáticos</t>
  </si>
  <si>
    <t>Asesoría y Evaluación Independiente</t>
  </si>
  <si>
    <t>Seguimiento Sistema Integral de Gestión Institucional</t>
  </si>
  <si>
    <t>Gestión del Talento Humano</t>
  </si>
  <si>
    <t>Gestión Administrativa</t>
  </si>
  <si>
    <t>Gestión Financiera</t>
  </si>
  <si>
    <t>Gestión Jurídica</t>
  </si>
  <si>
    <t>Gestión Tecnologías de la Información</t>
  </si>
  <si>
    <t>Formulación Estratégica</t>
  </si>
  <si>
    <t>Revisión Estratégica</t>
  </si>
  <si>
    <t>Elaboración de Estudios y Análisis  Económicos</t>
  </si>
  <si>
    <t>Atención al Ciudadano</t>
  </si>
  <si>
    <t>Formación</t>
  </si>
  <si>
    <t xml:space="preserve">Petición de Información </t>
  </si>
  <si>
    <t>Formulación Sistema Integral de Gestión</t>
  </si>
  <si>
    <t>Sistema de Gestión Ambiental</t>
  </si>
  <si>
    <t>Seguridad y Salud en el Trabajo</t>
  </si>
  <si>
    <t>Gestión de la Seguridad de la Información</t>
  </si>
  <si>
    <t>Transferencia de Información Tecnológica Basada en Patentes</t>
  </si>
  <si>
    <t>Líder del Proceso</t>
  </si>
  <si>
    <t xml:space="preserve">Jefe de Oficina Asesora de Planeación </t>
  </si>
  <si>
    <t>Coordinador Grupo de Desarrollo de Talento Humano</t>
  </si>
  <si>
    <t>Coordinador Grupo de Estudios Económicos</t>
  </si>
  <si>
    <t>Coordinador Grupo de Atención al Ciudadano</t>
  </si>
  <si>
    <t>Coordinador Grupo de Control Disciplinario Interno</t>
  </si>
  <si>
    <t>Coordinador Grupo de Comunicaciones</t>
  </si>
  <si>
    <t xml:space="preserve">Director Administrativo </t>
  </si>
  <si>
    <t>Director de Signos Distintivos</t>
  </si>
  <si>
    <t>Director de Nuevas Creaciones</t>
  </si>
  <si>
    <t>Coordinador Grupo de Trabajo de Centro de Información Tecnológica y Apoyo a la Gestión de la Propiedad Industrial (CIGEPI)</t>
  </si>
  <si>
    <t xml:space="preserve">Delegado para la Protección de la Competencia </t>
  </si>
  <si>
    <t xml:space="preserve">Director Investigación de protección de datos personales </t>
  </si>
  <si>
    <t>Delegado para Asuntos Jurisdiccionales</t>
  </si>
  <si>
    <t>Director de Cámaras de Comercio</t>
  </si>
  <si>
    <t>Coordinador del Grupo de Trabajo de Apoyo de la Red Nacional de Protección al Consumidor (RNPC)</t>
  </si>
  <si>
    <t>Director Financiero</t>
  </si>
  <si>
    <t xml:space="preserve">Jefe Oficina Asesora Jurídica </t>
  </si>
  <si>
    <t>Jefe Oficina de Tecnología e Informática</t>
  </si>
  <si>
    <t>Jefe Oficina de Control Interno</t>
  </si>
  <si>
    <t>SALIDAS</t>
  </si>
  <si>
    <t>TRÁMITES Y OPAS</t>
  </si>
  <si>
    <t>Concesión título de patente de invención</t>
  </si>
  <si>
    <t>Autorización integraciones empresariales-notificación</t>
  </si>
  <si>
    <t>Denuncias por presunto incumplimiento a las normas que regulan las cámaras de comercio</t>
  </si>
  <si>
    <t>SICFacilita</t>
  </si>
  <si>
    <t>Denuncias por presunta violación a las normas en materia de protección de la competencia</t>
  </si>
  <si>
    <t>Renovación del registro de marca, lema comercial y autorización de uso de denominación de origen</t>
  </si>
  <si>
    <t>Denuncia y/o queja por posible(s) infracción(es) a las normas de protección al consumidor</t>
  </si>
  <si>
    <t>Consulta de Productores e Importadores, y Prestadores de Servicios</t>
  </si>
  <si>
    <t>Consulta clasificación internacional de Niza</t>
  </si>
  <si>
    <t>Declaración de protección de denominación de origen</t>
  </si>
  <si>
    <t>Denuncia por presunta violación a las disposiciones legales relacionadas con habeas data y el manejo de la información contenida en bases de datos personales</t>
  </si>
  <si>
    <t>Reconocimiento del certificado de conformidad de producto o servicio</t>
  </si>
  <si>
    <t>Consulta de patentes nacionales</t>
  </si>
  <si>
    <t>Cancelación de un registro de marca, lema comercial o de autorización de uso de denominación de origen</t>
  </si>
  <si>
    <t>Registro de diseño industrial</t>
  </si>
  <si>
    <t>Registro de marca de productos y servicios y lema comercial</t>
  </si>
  <si>
    <t>Consulta de invenciones en dominio público</t>
  </si>
  <si>
    <t>Concesión título de patente de modelo de utilidad</t>
  </si>
  <si>
    <t>Autorización para la importación de productos de uso directo y exclusivo del importador</t>
  </si>
  <si>
    <t>Registro de productores e importadores de productos sometidos al cumplimiento de reglamentos técnicos</t>
  </si>
  <si>
    <t>Depósito de nombre o enseña comercial</t>
  </si>
  <si>
    <t>Recurso de apelación y de queja contra actos expedidos por las Cámaras de Comercio</t>
  </si>
  <si>
    <t>Denuncias por posibles violaciones a las normas de protección al usuario y/o suscriptor de servicios de comunicaciones, exceptuando televisión y radiodifusión sonora</t>
  </si>
  <si>
    <t>Autorización Integraciones Empresariales-preevaluación</t>
  </si>
  <si>
    <t>Registro de esquema de trazado de circuitos integrados</t>
  </si>
  <si>
    <t>Inscripción al registro de propiedad industrial</t>
  </si>
  <si>
    <t>Presentación de solicitud de Patente en los países miembros del tratado de cooperación en materia de patentes - PCT -</t>
  </si>
  <si>
    <t>Creación cámara de comercio</t>
  </si>
  <si>
    <t>Denuncias contra personas que presuntamente ejercen el comercio sin estar inscritos en el registro mercantil</t>
  </si>
  <si>
    <t>IDENTIFICACIÓN DEL INDICADOR</t>
  </si>
  <si>
    <t>DESCRIPCIÓN DE ACTIVIDADES</t>
  </si>
  <si>
    <t>Nombre de la Variable</t>
  </si>
  <si>
    <t>Objetivo del Proceso</t>
  </si>
  <si>
    <t>Grupo de trabajo de Apoyo a la Red Nacional de Protección al Consumidor</t>
  </si>
  <si>
    <t>Grupo de Trabajo de Administración de Personal</t>
  </si>
  <si>
    <t>Grupo de Trabajo de Desarrollo del Talento Humano</t>
  </si>
  <si>
    <t>Grupo de Trabajo de Control Disciplinario Interno</t>
  </si>
  <si>
    <t xml:space="preserve">Acumulado </t>
  </si>
  <si>
    <t>No acumulado</t>
  </si>
  <si>
    <t>Creciente</t>
  </si>
  <si>
    <t>Decreciente</t>
  </si>
  <si>
    <t>Constante</t>
  </si>
  <si>
    <t>SEGÚN MEDICIÓN:</t>
  </si>
  <si>
    <t>1. Cuantitativo</t>
  </si>
  <si>
    <t>2. Cualitativo</t>
  </si>
  <si>
    <t>SEGÚN NIVEL DE INTERVENCIÓN:</t>
  </si>
  <si>
    <t>1. Impacto</t>
  </si>
  <si>
    <t>2. Resultado</t>
  </si>
  <si>
    <t>3. Producto</t>
  </si>
  <si>
    <t>4. Proceso</t>
  </si>
  <si>
    <t>5. Insumo</t>
  </si>
  <si>
    <t>DE JERARQUÍA:</t>
  </si>
  <si>
    <t>1. Gestión</t>
  </si>
  <si>
    <t>2. Estratégicos</t>
  </si>
  <si>
    <t>DE CALIDAD:</t>
  </si>
  <si>
    <t>1. Eficacia</t>
  </si>
  <si>
    <t>2. Eficiencia</t>
  </si>
  <si>
    <t xml:space="preserve">3. Efectividad </t>
  </si>
  <si>
    <t>Coordinador Grupo de Formación</t>
  </si>
  <si>
    <t xml:space="preserve">Jefe de la Oficina de Tecnología de la Información </t>
  </si>
  <si>
    <t xml:space="preserve">Despacho de Secretaría General </t>
  </si>
  <si>
    <t>Númerica</t>
  </si>
  <si>
    <t>Porcentaje</t>
  </si>
  <si>
    <t>Fuente Información de Línea Base</t>
  </si>
  <si>
    <t>Administración Infraestructura Tecnológica</t>
  </si>
  <si>
    <t>Informática Forense</t>
  </si>
  <si>
    <t>Director de Investigaciones para el Control y Verificación de Reglamentos Técnicos y Metrología Legal</t>
  </si>
  <si>
    <t>Director Investigaciones para la protección de usuarios de servicios de comunicaciones</t>
  </si>
  <si>
    <t>Director de Investigaciones Protección al Consumidor</t>
  </si>
  <si>
    <t>Director  de Cámaras de Comercio</t>
  </si>
  <si>
    <t>Seguimiento Evaluación y Control</t>
  </si>
  <si>
    <t>Oficina de Control Interno </t>
  </si>
  <si>
    <t>Grupo de Trabajo de Servicios Tecnológicos</t>
  </si>
  <si>
    <t>Grupo de Trabajo Gestión de Información y Proyectos Informaticos</t>
  </si>
  <si>
    <r>
      <t>Grupo de Trabajo Sistemas de Información  </t>
    </r>
    <r>
      <rPr>
        <sz val="9"/>
        <color indexed="23"/>
        <rFont val="Arial Narrow"/>
        <family val="2"/>
      </rPr>
      <t>    </t>
    </r>
  </si>
  <si>
    <t>Grupo de Trabajo de Informática Forense y Seguridad Digital</t>
  </si>
  <si>
    <t>Grupo de Atención al Ciudadano</t>
  </si>
  <si>
    <t>Grupo de Formación</t>
  </si>
  <si>
    <t>Grupo de Comunicación</t>
  </si>
  <si>
    <t>Grupo de Trabajo Cobro Coactivo</t>
  </si>
  <si>
    <t>Gestión de Trabajo Gestión Judicial</t>
  </si>
  <si>
    <t xml:space="preserve"> Grupo de Trabajo de Regulación</t>
  </si>
  <si>
    <t>DESPACHO DEL SUPERINTENDENTE </t>
  </si>
  <si>
    <t>Oficina de Tecnología e Informática </t>
  </si>
  <si>
    <t>Oficina de Servicios al Consumidor y de Apoyo Empresarial </t>
  </si>
  <si>
    <t>Oficina Asesora Jurídica </t>
  </si>
  <si>
    <t>Oficina Asesora de Planeación </t>
  </si>
  <si>
    <t>Grupo de Trabajo de Estudios Económicos</t>
  </si>
  <si>
    <t>Grupo de Trabajo de Asuntos Internacionales</t>
  </si>
  <si>
    <t>DESPACHO DEL SUPERINTENDENTE DELEGADO PARA LA PROTECCIÓN DE LA COMPETENCIA </t>
  </si>
  <si>
    <t>Dirección de Cámaras de Comercio </t>
  </si>
  <si>
    <t>DESPACHO DEL SUPERINTENDENTE DELEGADO PARA LA PROTECCIÓN DEL CONSUMIDOR </t>
  </si>
  <si>
    <t>Dirección de Investigaciones de Protección al Consumidor </t>
  </si>
  <si>
    <t>Dirección de Investigaciones de Protección de Usuarios de Servicios de Comunicaciones </t>
  </si>
  <si>
    <t>DESPACHO DEL SUPERINTENDENTE DELEGADO PARA EL CONTROL Y VERIFICACIÓN DE REGLAMENTOS TÉCNICOS Y METROLOGÍA LEGAL </t>
  </si>
  <si>
    <t>Dirección de Investigaciones para el Control y Verificación de Reglamentos Técnicos y Metrología Legal. </t>
  </si>
  <si>
    <t>DESPACHO DEL SUPERINTENDENTE DELEGADO PARA LA PROTECCIÓN DE DATOS PERSONALES </t>
  </si>
  <si>
    <t>Dirección de Investigación de Protección de Datos Personales </t>
  </si>
  <si>
    <t>DESPACHO DEL SUPERINTENDENTE DELEGADO PARA LA PROPIEDAD INDUSTRIAL </t>
  </si>
  <si>
    <t>Dirección de Signos Distintivos </t>
  </si>
  <si>
    <t>Dirección de Nuevas Creaciones </t>
  </si>
  <si>
    <t>DESPACHO DEL SUPERINTENDENTE DELEGADO PARA ASUNTOS JURISDICCIONALES </t>
  </si>
  <si>
    <t>SECRETARÍA GENERAL. </t>
  </si>
  <si>
    <t>Dirección Financiera </t>
  </si>
  <si>
    <t>Dirección Administrativa </t>
  </si>
  <si>
    <t>Grupo de Trabajo de Notificaciones y Certificaciones</t>
  </si>
  <si>
    <t>Grupo de Trabajo  Contratación</t>
  </si>
  <si>
    <t>Grupo de Trabajo de Gestión Documental y Recursos Fisicos</t>
  </si>
  <si>
    <t>CÓDIGO:</t>
  </si>
  <si>
    <t>VERSIÓN:</t>
  </si>
  <si>
    <t>FECHA:</t>
  </si>
  <si>
    <r>
      <t xml:space="preserve">Ministerio de Hacienda y Crédito Público - MHCP
</t>
    </r>
    <r>
      <rPr>
        <sz val="11"/>
        <rFont val="Arial"/>
        <family val="2"/>
      </rPr>
      <t xml:space="preserve">
Departamento Nacional de Planeación - DNP</t>
    </r>
  </si>
  <si>
    <t>x</t>
  </si>
  <si>
    <t>Director Financiero
Secretaria General</t>
  </si>
  <si>
    <t>Entes de Control
Ministerio de Comercio, Industria y Turismo - MINCIT
Ministerio de Hacienda y Crédito Público - MHCP
Grupos de Interés</t>
  </si>
  <si>
    <t>Todos los procesos de la Entidad</t>
  </si>
  <si>
    <t>Recaudo de ingresos.</t>
  </si>
  <si>
    <t>Dirección Financiera
Servidores públicos y/o contratistas asignados de la Dirección Financiera</t>
  </si>
  <si>
    <t>Ejecución presupuestal de ingresos y registro contable por traza automática en SIIF</t>
  </si>
  <si>
    <t>Dirección Financiera
Areas responsables de la ejecución presupuestal
 Oficina Asesora de Planeación</t>
  </si>
  <si>
    <t>Ministerio de Hacienda y Crédito Público SIIF</t>
  </si>
  <si>
    <t>Solicitud de Certificado de Disponibilidad Presupuestal  CDP</t>
  </si>
  <si>
    <t xml:space="preserve"> Certificado de Disponibilidad Presupuestal -  CDP</t>
  </si>
  <si>
    <t xml:space="preserve">Contratos, solicitudes para registro presupuestal, nomina, convenios, servicios públicos, sentencias y conciliaciones </t>
  </si>
  <si>
    <t>Registro Presupuestal</t>
  </si>
  <si>
    <t>Entes de Control
Ministerio de Comercio, Industria y Turismo - MINCIT
Ministerio de Hacienda y Crédito Público - MHCP (DTN)</t>
  </si>
  <si>
    <t>Realizar la afectación preliminar del presupuesto en el SIIF. De acuerdo con lo establecido en el Procedimiento GF02-P02 Presupuesto de Gastos.</t>
  </si>
  <si>
    <t>Realizar la revisión de la solicitud de modificación presupuestal verificando el cumplimiento de los requisitos, elaboración de los actos administrativos y/o realización del traslado en el SIIF. De acuerdo con lo establecido en el Procedimiento GF02-P02 Presupuesto de Gastos.</t>
  </si>
  <si>
    <t>Dirección Financiera
Oficina Asesora de Planeación
Áreas responsables de la ejecución presupuestal</t>
  </si>
  <si>
    <t>Modificaciones presupuestales aprobadas</t>
  </si>
  <si>
    <t>Realizar el trámite de reintegros De acuerdo con lo establecido en el Procedimiento GF02 - P03 Presupuesto de Ingresos.</t>
  </si>
  <si>
    <t>Reintegros</t>
  </si>
  <si>
    <t>Ejecución presupuestal de ingresos y registro contable en SIIF ingresos</t>
  </si>
  <si>
    <t>Devoluciones</t>
  </si>
  <si>
    <t>Investigados, Ciudadanía, Empresarios</t>
  </si>
  <si>
    <t>Reportes SIIF</t>
  </si>
  <si>
    <t>Informe de ejecución presupuestal</t>
  </si>
  <si>
    <t xml:space="preserve">
DE01 Formulación Estratégica 
DE02 Revisión Estratégica</t>
  </si>
  <si>
    <t>GF02 Presupuestal</t>
  </si>
  <si>
    <t xml:space="preserve"> Información de cumplimiento de actividades establecidas en Planes, Programas y Proyectos.</t>
  </si>
  <si>
    <t>Reportar información de las actividades realizadas por el líder de proceso y su equipo de trabajo a la Oficina Asesora de Planeación con la periodicidad requerida: Reporte de cumplimiento de actividades del Plan Estratégico Sectorial, Plan Estratégico Institucional, Proyecto de Inversión, Plan Anual de Adquisiciones, Plan de Acción, Planes de Mejoramiento, Mapa de Riesgos, Indicadores, Encuestas y otros mecanismos de retroalimentación de los grupos de valor</t>
  </si>
  <si>
    <t>Líder de proceso y su equipo de trabajo</t>
  </si>
  <si>
    <t>Seguimiento</t>
  </si>
  <si>
    <t>CI02 Seguimiento Sistema Integral de Gestión Institucional
DE02 Revisión Estratégica</t>
  </si>
  <si>
    <t>Partes interesadas (Grupos de Valor)</t>
  </si>
  <si>
    <t>DE02 Revisión Estratégica</t>
  </si>
  <si>
    <t>Realizar Comité de Gestión, verificar cumplimiento y establecer acciones</t>
  </si>
  <si>
    <t>Establecer acciones correctivas y preventivas (de ser necesario)</t>
  </si>
  <si>
    <t>CI01 Asesoría y Evaluación Independiente
CI02 Seguimiento Sistema Integral de Gestión Institucional</t>
  </si>
  <si>
    <t>Entes de Control</t>
  </si>
  <si>
    <t>Comunicación fechas de auditoria interna, programación auditorias del SIGI</t>
  </si>
  <si>
    <t>Atender la auditoria y entregar la información necesaria</t>
  </si>
  <si>
    <t>Comunicación fechas de auditoria externa</t>
  </si>
  <si>
    <t>Entregar la información necesaria para que los entes de control realicen las auditorias que corresponda</t>
  </si>
  <si>
    <t>CI02 Seguimiento Sistema Integral de Gestión Institucional
DE02 Revisión Estratégica</t>
  </si>
  <si>
    <t>Recopilar información de la vigencia y entregarla a la Oficina Asesora de Planeación para que consolide informe de Revisión por la Dirección  e Información para el ejercicio de Rendición de Cuentas</t>
  </si>
  <si>
    <t>Información para Revisión por la Dirección e información para el ejercicio de Rendición de Cuentas</t>
  </si>
  <si>
    <t>Establecer acciones correctivas y preventivas</t>
  </si>
  <si>
    <t xml:space="preserve">Diligenciar el Plan de Mejoramiento con las acciones correctivas y preventivas.
Entregar periódicamente reporte de cumplimiento del Plan de Mejoramiento </t>
  </si>
  <si>
    <t>Plan de Mejoramiento</t>
  </si>
  <si>
    <t>Gestionar el trámite de devoluciones De acuerdo con lo establecido en el Procedimiento GF02 - P01 Devoluciones.</t>
  </si>
  <si>
    <t>SC03 Gestión Ambiental</t>
  </si>
  <si>
    <t>Lineamientos y metodologías de gestión Ambiental</t>
  </si>
  <si>
    <t>Participar en actividades definidas en los programas de Gestión Ambiental</t>
  </si>
  <si>
    <t>Prácticas y controles ambientales</t>
  </si>
  <si>
    <t xml:space="preserve">Todos los procesos
Servidores públicos y contratistas de la SIC
Representante de la Dirección para el Sistema de Gestión Ambiental </t>
  </si>
  <si>
    <t>SC04 Seguridad y Salud en el Trabajo</t>
  </si>
  <si>
    <t>Lineamientos y metodologías de gestión en Seguridad y Salud en el Trabajo</t>
  </si>
  <si>
    <t>Participar en las actividades definidas en los programas de Seguridad y Salud en el Trabajo</t>
  </si>
  <si>
    <t>Prácticas y controles en Seguridad y Salud en el Trabajo</t>
  </si>
  <si>
    <t>Todos los procesos
Servidores públicos y contratistas de la SIC
Representante de la Dirección para el Sistema de Gestión de Seguridad y Salud en el Trabajo</t>
  </si>
  <si>
    <t>SC05 Gestión de la Seguridad de la Información</t>
  </si>
  <si>
    <t>Lineamientos y metodologías de gestión de la Seguridad de la Información</t>
  </si>
  <si>
    <t>Cumplir los lineamientos y metodologías de gestión de la Seguridad de la Información</t>
  </si>
  <si>
    <t>Prácticas y controles en Seguridad de la Información</t>
  </si>
  <si>
    <t>Todos los procesos
Servidores públicos y contratistas de la SIC
Representante de la Dirección para el Sistema de Gestión de Seguridad de la Información</t>
  </si>
  <si>
    <t>Director Financiero
Personal de la Dirección financiera responsables del presupuesto</t>
  </si>
  <si>
    <t>Congreso de la República
Ministerio de Hacienda y Crédito Público - MHCP</t>
  </si>
  <si>
    <t>Oficio desagregación presupuesto 
Registro de desagregación presupuesto en SIIF</t>
  </si>
  <si>
    <t>DE01 Formulación Estratégica
Áreas responsables de proyectos de inversión</t>
  </si>
  <si>
    <t>Ministerio de Hacienda y Crédito Público - MHCP</t>
  </si>
  <si>
    <t>Ejecución Presupuestal</t>
  </si>
  <si>
    <t>Reserva Presupuestal</t>
  </si>
  <si>
    <t>Entes de Control
Ministerio de Hacienda y Crédito Público - MHCP (DTN)</t>
  </si>
  <si>
    <t>Decreto de liquidación de presupuesto
Solicitud de desagregación del presupuesto de funcionamiento e inversión</t>
  </si>
  <si>
    <t>Establecer los lineamientos para realizar la gestión, registro y control de la ejecución presupuestal de la Superintendencia de Industria y Comercio, dando cumplimiento a las políticas, principios, metodologías, procedimientos y marco regulatorio establecido para tal fin.</t>
  </si>
  <si>
    <t>Plan de Acción Institucional
Circulares internas
Comunicaciones internas
Cronogramas internos
Plan Anual de Adquisiciones de la vigencia actual</t>
  </si>
  <si>
    <t>Realizar cierre presupuestal. De acuerdo con lo establecido en el Procedimiento GF02-P02 Presupuesto de Gastos.</t>
  </si>
  <si>
    <t>Director Financiero
Servidores públicos y/o contratistas asignados de la Dirección Financiera</t>
  </si>
  <si>
    <t>Legalizar, cruzar e identificar la información de los recaudos recibos por la Entidad y registrar presupuestalmente los ingresos en SIIF. De acuerdo con lo establecido en el procedimiento GF02 - P03 Procedimiento de Ingresos.</t>
  </si>
  <si>
    <t>Investigados
 Ciudadanía
 Empresarios
Cámaras de Comercio</t>
  </si>
  <si>
    <t>NORMOGRAMA</t>
  </si>
  <si>
    <t>Fecha actualización:</t>
  </si>
  <si>
    <t>Jerarquía de la norma</t>
  </si>
  <si>
    <t>Numero / Fecha</t>
  </si>
  <si>
    <t>Título</t>
  </si>
  <si>
    <t>Artículo</t>
  </si>
  <si>
    <t>Aplicación Específica</t>
  </si>
  <si>
    <t xml:space="preserve">Ley </t>
  </si>
  <si>
    <t>Aplicación Total</t>
  </si>
  <si>
    <t>1712 de 2014</t>
  </si>
  <si>
    <t>Por medio de la cual se crea la Ley de Transparencia y del Derecho de Acceso a la Información Pública Nacional y se dictan otras disposiciones.</t>
  </si>
  <si>
    <t>Art. 9</t>
  </si>
  <si>
    <t>Información mínima obligatoria respecto a la estructura del sujeto obligado</t>
  </si>
  <si>
    <t xml:space="preserve">Decreto </t>
  </si>
  <si>
    <t>Decreto</t>
  </si>
  <si>
    <t>111 de 1996</t>
  </si>
  <si>
    <t>Por el cual se compilan la Ley 38 de 1989, la Ley 179 de 1994 y la Ley 225 de 1995 que conforman el estatuto orgánico del presupuesto</t>
  </si>
  <si>
    <t>Todas las disposiciones en materia presupuestal deben ceñirse a las prescripciones contenidas en este Estatuto.</t>
  </si>
  <si>
    <t>115 de 1996</t>
  </si>
  <si>
    <t>Por el cual se establecen normas sobre la elaboración, conformación y ejecución de los presupuestos de las Empresas Industriales y Comerciales del Estado y de las Sociedades de Economía Mixta sujetas al régimen de aquellas, dedicadas a actividades no financieras.</t>
  </si>
  <si>
    <t>568 de 1996</t>
  </si>
  <si>
    <t>Por el cual se reglamentan las leyes 38 de 1989, 179 de 1994 y 225 de 1995 Orgánicas del Presupuesto General de la Nación</t>
  </si>
  <si>
    <t>Reglamentario del Estatuto de Presupuesto</t>
  </si>
  <si>
    <t>819 de 2003</t>
  </si>
  <si>
    <t>Por la cual se dictan normas orgánicas en materia de presupuesto, responsabilidad y transparencia fiscal y se dictan otras disposiciones</t>
  </si>
  <si>
    <t>4730 de 2005</t>
  </si>
  <si>
    <t>por el cual se reglamentan normas orgánicas del presupuesto.</t>
  </si>
  <si>
    <t>1957 de 2007</t>
  </si>
  <si>
    <t>Por el cual se reglamentan normas orgánicas del presupuesto y se dictan otras disposiciones en la materia</t>
  </si>
  <si>
    <t>4836 de 2011</t>
  </si>
  <si>
    <t>por el cual se reglamentan normas orgánicas del presupuesto y se modifican los Decretos 115 de 1996, 4730 de 2005, 1957 de 2007 y 2844 de 2010, y se dictan otras disposiciones en la materia.</t>
  </si>
  <si>
    <t xml:space="preserve">Resolución </t>
  </si>
  <si>
    <t>36 de 1999</t>
  </si>
  <si>
    <t>por la cual se reglamenta el tema de los libros oficiales de presupuesto</t>
  </si>
  <si>
    <t>Se determinan algunas normas y procedimientos sobre registros presupuestales, suministro de información y su sistematización.</t>
  </si>
  <si>
    <t>Aplicación total</t>
  </si>
  <si>
    <t>Directiva Presidencial</t>
  </si>
  <si>
    <t>06 de 2014</t>
  </si>
  <si>
    <t>Plan de Austeridad</t>
  </si>
  <si>
    <t>GF02-C01</t>
  </si>
  <si>
    <t>Eficiencia</t>
  </si>
  <si>
    <t>Medir la eficiencia de la Ejecución Presupuestal con relación a los montos comprometidos en la vigencia</t>
  </si>
  <si>
    <t>Realizar el seguimiento de los montos comprometidos en la ejecución presupuestal de las apropiaciones de la vigencia</t>
  </si>
  <si>
    <t>NO</t>
  </si>
  <si>
    <t>X</t>
  </si>
  <si>
    <t>Hace referencia al total de los montos comprometidos en la ejecución presupuestal evidenciado en mediante los Registros Presupuestales (RP) generados.</t>
  </si>
  <si>
    <t>APLICATIVO SIIF NACION</t>
  </si>
  <si>
    <t>Es el valor de la apropiación definido en el Decreto de Liquidación de la vigencia y sus modificaciones, proporcional al periodo evaluado.</t>
  </si>
  <si>
    <t>Medir la eficiencia de la Ejecución Presupuestal con relación a los montos obligados en la vigencia</t>
  </si>
  <si>
    <t>Realizar el seguimiento de los montos obligados en la ejecución presupuestal de las apropiaciones de la vigencia</t>
  </si>
  <si>
    <t>Medir la eficiencia de la Ejecución Presupuestal</t>
  </si>
  <si>
    <t>Realizar el seguimiento de las reservas presupuestales para dar cumplimiento a la normatividad</t>
  </si>
  <si>
    <t>Hace referencia al total de los montos obligados en la ejecución presupuestal.</t>
  </si>
  <si>
    <t>Decisión</t>
  </si>
  <si>
    <t>486 de 14 de sept de 2000</t>
  </si>
  <si>
    <t>Régimen Común sobre Propiedad Industrial</t>
  </si>
  <si>
    <t>Artículo 277</t>
  </si>
  <si>
    <t>Las oficinas nacionales competentes podrán establecer las tasas que consideren necesarias para la tramitación de los procedimientos a que hace referencia la Decisión 486.</t>
  </si>
  <si>
    <t>Ley</t>
  </si>
  <si>
    <t>1340 de 2009</t>
  </si>
  <si>
    <t>Por medio de la cual se dictan normas en materia de protección de la competencia.</t>
  </si>
  <si>
    <t>Artículo 22</t>
  </si>
  <si>
    <t xml:space="preserve">Anualmente la SIC determinará las tarifas de las contribuciones por garantías y condicionamientos. </t>
  </si>
  <si>
    <t>Artículo 25</t>
  </si>
  <si>
    <t>Monto de las multas a personas jurídicas</t>
  </si>
  <si>
    <t>Artículo 26</t>
  </si>
  <si>
    <t>Monto de las multas a personas naturales</t>
  </si>
  <si>
    <t>234 de 1983</t>
  </si>
  <si>
    <t>Por el cual se fijan unas tarifas y se autoriza a la SIC para recaudarlas</t>
  </si>
  <si>
    <t>Artículo 1</t>
  </si>
  <si>
    <t>Control y vigilancia a las Cámaras de Comercio sobre presupuesto aprobado por la Superintendencia.</t>
  </si>
  <si>
    <t>410 de 1971</t>
  </si>
  <si>
    <t>Código de Comercio de Colombia</t>
  </si>
  <si>
    <t>Artículo 37</t>
  </si>
  <si>
    <t>Sanción por ejercer el comercio sin inscripción en el Registro Mercantil (Sanción por ejercer el comercio sin inscripción en el Registro Mercantil).</t>
  </si>
  <si>
    <t>Artículo 87</t>
  </si>
  <si>
    <t>Multas a las Cámaras de Comercio  impuestas a través de la Dirección de Cámaras de Comercio.</t>
  </si>
  <si>
    <t>1480 de 2011</t>
  </si>
  <si>
    <t>Por medio del cual se expide el estatuto del consumidor y se dictan otras disposiciones</t>
  </si>
  <si>
    <t>Artículo 78</t>
  </si>
  <si>
    <t xml:space="preserve">La SIC podrá cobrar a su favor en los casos que considere tasas por instrucción, Formación, enseñanza o divulgación que preste en temas relacionados con consumidor, propiedad industrial y protección a la competencia. </t>
  </si>
  <si>
    <t>Artículo 61 y 64</t>
  </si>
  <si>
    <t>Multas Personas Jurídica y Naturales</t>
  </si>
  <si>
    <t>1266 de 2008</t>
  </si>
  <si>
    <t xml:space="preserve">Por la cual se dictan las disposiciones generales del Habeas data </t>
  </si>
  <si>
    <t>Artículo 18</t>
  </si>
  <si>
    <t>Multas a personas jurídicas y naturales</t>
  </si>
  <si>
    <t>1581 de 2012</t>
  </si>
  <si>
    <t xml:space="preserve">Por la cual se dictan disposiciones generales para la protección de datos personales. </t>
  </si>
  <si>
    <t>Artículo 20, 23 y 24</t>
  </si>
  <si>
    <t>300 de 1996</t>
  </si>
  <si>
    <t>Por la cual se expide la ley general de Turismo y se dictan otras disposiciones</t>
  </si>
  <si>
    <t>Artículo 69 al 72 numeral 2</t>
  </si>
  <si>
    <t xml:space="preserve">Las multas impuestas se destinarán al fondo de promoción turística. (100%) </t>
  </si>
  <si>
    <t>1335 de 2009</t>
  </si>
  <si>
    <t xml:space="preserve">Disposiciones por medio de las cuales se previenen daños a la salud de los menores de edad, la población no fumadora y se estipulan políticas públicas para la prevención del consumo del tabaco </t>
  </si>
  <si>
    <t>Artículo 30</t>
  </si>
  <si>
    <t>Destino Recursos al Ministerio de la Protección Social, con destino a campañas de prevención contra el cáncer en un sesenta por ciento (60%) y el cuarenta por ciento (40%) a educación preventiva para evitar el consumo de cigarrillo”.</t>
  </si>
  <si>
    <t>617 de 2000</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</si>
  <si>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</si>
  <si>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Disposiciones presupuestales a nivel departamental y municipal.</t>
  </si>
  <si>
    <t>1483 de 2011</t>
  </si>
  <si>
    <t>Por medio de la cual se dictan normas orgánicas en materia de presupuesto, responsabilidad y transparencia fiscal para las entidades territoriales.</t>
  </si>
  <si>
    <t>Información sobre asunción de compromisos mediante las figuras de vigencias futuras ordinarias y excepcionales.</t>
  </si>
  <si>
    <t>2767 de 2012</t>
  </si>
  <si>
    <t>Por el cual se reglamenta parcialmente la Ley 1483 de 2011</t>
  </si>
  <si>
    <t>Normas presupuestales adicionadas y/o modificaciones en relación con la transparencia y la responsabilidad fiscal.</t>
  </si>
  <si>
    <t>1068 de 2015</t>
  </si>
  <si>
    <t>Por medio del cual se expide el Decreto Único Reglamentario del Sector Hacienda y Crédito Público.</t>
  </si>
  <si>
    <t xml:space="preserve">Parte 8 </t>
  </si>
  <si>
    <t>Régimen Presupuestal</t>
  </si>
  <si>
    <t>Circular - Ministerio de Comercio, Industria y Turismo</t>
  </si>
  <si>
    <t>01 de 2017</t>
  </si>
  <si>
    <t>Cumplimiento normas de austeridad</t>
  </si>
  <si>
    <t>412 de 2018</t>
  </si>
  <si>
    <t>Por el cual se modifica parcialmente el Decreto 1068 de 2015 en el Libro 2 Régimen reglamentario del sector hacienda y crédito público, Parte 8 del Régimen Presupuestal, Parte 9 Sistema Integrado de Información Financiera - SIIF NACIÓN y se establecen otras disposiciones</t>
  </si>
  <si>
    <t>Catálogo Único de Clasificación Presupuestal</t>
  </si>
  <si>
    <t>2768 de 2012</t>
  </si>
  <si>
    <t>Por el cual se regula la Constitución y funcionamiento de las cajas menores.</t>
  </si>
  <si>
    <t>Reglamentacion cajas menores.</t>
  </si>
  <si>
    <t>2712 de 2014</t>
  </si>
  <si>
    <t>Por el cual se reglamenta parcialmente los artículos 92, 98 y 101 del Estatuto Orgánico del Presupuesto y el artículo 261 de la Ley 1450 de 2011.</t>
  </si>
  <si>
    <t>Devoluciones y Reintegros a la Tesoreria de la Nacion</t>
  </si>
  <si>
    <t>298 de 1996</t>
  </si>
  <si>
    <t>Por la cual se reglamenta el art. 354 de la CP</t>
  </si>
  <si>
    <t> Dispone que las entidades u organismos de carácter público que actualmente se encuentran sujetos a normas contables expedidas por organismos que ejerzan funciones de inspección, vigilancia y control, deberán aplicar las políticas, normas y principios contables que determine la Contaduría General de la Nación, en los términos y condiciones que ésta establezca.</t>
  </si>
  <si>
    <t>962 de 2005</t>
  </si>
  <si>
    <t>Por la cual se dictan disposiciones sobre racionalización de trámites y procedimientos administrativos de los organismos y entidades del Estado y de los particulares que ejercen funciones públicas o prestan servicios públicos.</t>
  </si>
  <si>
    <t>Artículo 15</t>
  </si>
  <si>
    <t>Impone a las entidades de la Administración Pública Nacional que conozcan de peticiones, quejas, o reclamos, el deber de respetar estrictamente el orden de su presentación, dentro de los criterios señalados en el reglamento del derecho de petición, sin consideración de la naturaleza de la petición, queja o reclamo, salvo que tengan prelación legal.</t>
  </si>
  <si>
    <t>1437 de 2011</t>
  </si>
  <si>
    <t>Por la cual se expide el Código de Procedimiento Administrativo y de lo Contencioso Administrativo.</t>
  </si>
  <si>
    <t>Artículos del 192 al 195 Código</t>
  </si>
  <si>
    <t>Establece los lineamientos para el cumplimiento de providencias judiciales que impongan condenas a la administración, por parte de las entidades públicas a partir de su vigencia.</t>
  </si>
  <si>
    <t>19 de 2012</t>
  </si>
  <si>
    <t>Por el cual se dictan normas para suprimir o reformar regulaciones, procedimientos y trámites innecesarios existentes en la Administración Pública</t>
  </si>
  <si>
    <t>Tiene por objeto suprimir o reformar los trámites, procedimientos y regulaciones innecesarios existentes en la Administración Pública, para facilitar la actividad de las personas naturales y jurídicas ante las autoridades, contribuir a la eficiencia y eficacia de éstas en desarrollo de los principios constitucionales.</t>
  </si>
  <si>
    <t>1755 de 2015</t>
  </si>
  <si>
    <t>Por medio de la cual se regula el Derecho Fundamental de Petición y se sustituye un título del Código de Procedimiento Administrativo y de lo Contencioso Administrativo</t>
  </si>
  <si>
    <t>Desarrolla el ejercicio del derecho de petición, en observancia del artículo 23 de la Constitución Política de Colombia.</t>
  </si>
  <si>
    <t>1815 de 2016</t>
  </si>
  <si>
    <t>Por la cual se decreta el presupuesto de rentas y recursos de capital y Ley de Apropiaciones para la vigencia fiscal del 1o de enero al 31 de diciembre de 2017.</t>
  </si>
  <si>
    <r>
      <t>Fija</t>
    </r>
    <r>
      <rPr>
        <sz val="9"/>
        <color rgb="FF000000"/>
        <rFont val="Arial"/>
        <family val="2"/>
      </rPr>
      <t xml:space="preserve"> los cómputos del presupuesto de rentas y recursos de capital del Tesoro de la Nación para la vigencia fiscal del 1o de enero al 31 de diciembre de 2017</t>
    </r>
  </si>
  <si>
    <t>768 de 1993</t>
  </si>
  <si>
    <t>Por el cual se reglamentan los artículos 2°, literal f), del Decreto 2112 de 1992, los artículos 176 y 177 del Código Contencioso Administrativo, y el artículo 16 de la Ley 38 de 1989.</t>
  </si>
  <si>
    <t>Arts. 1o. y 3o.</t>
  </si>
  <si>
    <t>Dispone los lineamientos para atender el pago de las obligaciones a cargo de la Nación, en concordancia con las normas pertinentes.</t>
  </si>
  <si>
    <t>1 de 1984</t>
  </si>
  <si>
    <t>Por el cual se reforma el Código Contencioso Administrativo (Ley 167 de 1941)</t>
  </si>
  <si>
    <t>Título XXII</t>
  </si>
  <si>
    <t>Establece los lineamientos para el cumplimiento de providencias judiciales que impongan condenas a la administración, por parte de las entidades públicas durante su vigencia.</t>
  </si>
  <si>
    <t>1342 de 2016</t>
  </si>
  <si>
    <t>Por el cual se modifican los capítulos 4 y 6 del título 6 de la parte 8 del libro 2 del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</si>
  <si>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Modifica el decreto 1068 de 2015, único reglamentario del sector hacienda y crédito público, en lo relativo al trámite para el pago de los valores dispuestos en sentencias, laudos arbitrales y conciliaciones hasta tanto entre en funcionamiento el fondo de contingencias de que trata el artículo 194 del código de procedimiento administrativo y de lo contencioso administrativo.</t>
  </si>
  <si>
    <t>2469 de 2015</t>
  </si>
  <si>
    <t>Por el cual se adicionan los Capítulos 4, 5 y 6 al Título 6 de la Parte 8 del Libro 2 del Decreto 1068 de 2015, Único Reglamentario del Sector Hacienda y Crédito Público, que reglamenta el trámite para el pago de los valores dispuestos en sentencias, laudos arbitrales y conciliaciones hasta tanto entre en funcionamiento el Fondo de Contingencias de que trata el artículo 194 del Código de Procedimiento Administrativo y de lo Contencioso Administrativo.</t>
  </si>
  <si>
    <t> Aplicación total</t>
  </si>
  <si>
    <t>Regula las condiciones y procedimiento de pago de las condenas y las conciliaciones que deban pagar las entidades públicas.</t>
  </si>
  <si>
    <t>Inicia con la desagregación del presupuesto  y finaliza con el seguimiento de la ejecución presupuestal.</t>
  </si>
  <si>
    <t>Realizar informes de ejecución presupuestal y seguimiento.</t>
  </si>
  <si>
    <r>
      <rPr>
        <sz val="11"/>
        <rFont val="Arial"/>
        <family val="2"/>
      </rPr>
      <t xml:space="preserve">Plan Estratégico Sectorial
Plan Estratégico Institucional
Ley de Presupuesto General de la Nación
</t>
    </r>
    <r>
      <rPr>
        <strike/>
        <sz val="11"/>
        <color rgb="FF7030A0"/>
        <rFont val="Arial"/>
        <family val="2"/>
      </rPr>
      <t xml:space="preserve">
</t>
    </r>
    <r>
      <rPr>
        <sz val="11"/>
        <rFont val="Arial"/>
        <family val="2"/>
      </rPr>
      <t xml:space="preserve">Decreto de liquidación 
</t>
    </r>
    <r>
      <rPr>
        <sz val="11"/>
        <rFont val="Arial"/>
        <family val="2"/>
      </rPr>
      <t xml:space="preserve">Proyecto de Inversión
Plan Anual de Adquisiciones de la vigencia anterior
Plan de Acción de la vigencia anterior
Planes de Mejoramiento
Mapa de Riesgos
Indicadores
Encuestas y otros mecanismos de retroalimentación de los grupos de valor
</t>
    </r>
  </si>
  <si>
    <t>Solicitud de modificación presupuestal</t>
  </si>
  <si>
    <t>Realizar la afectación definitiva  del presupuesto en el SIIF.De acuerdo con lo establecido en el Procedimiento GF02-P02 Presupuesto de Gastos.</t>
  </si>
  <si>
    <t>Analizar, revisar y proponer desagregación de presupuesto de Funcionamiento y una vez aprobado por el ordenador del gasto desagrega en SIIF. De acuerdo con lo establecido en el Procedimiento GF02-P02. Presupuesto de Gastos.</t>
  </si>
  <si>
    <t>2674 de 2012</t>
  </si>
  <si>
    <t>Por el cual se reglamenta el Sistema integrado de Información financiera SIIF</t>
  </si>
  <si>
    <t>EJECUCION PRESUPUESTAL COMPROMETIDA GASTOS DE FUNCIONAMIENTO</t>
  </si>
  <si>
    <t>Presupuesto Comprometido Gastos de Funcionamiento</t>
  </si>
  <si>
    <t>Apropiación Vigente Gastos de Funcionamiento</t>
  </si>
  <si>
    <t>Gestionar los aspectos presupuestales de la entidad en sus distintas etapas de programación, modificaciones, ejecución, seguimiento y evaluación de acuerdo con las políticas, principios, metodologías, procedimientos y marco regulatorio establecido para tal fin.</t>
  </si>
  <si>
    <t>(Presupuesto Comprometido Gastos de Funcionamiento/ Apropiación Vigente Gastos de Funcionamiento) x 100</t>
  </si>
  <si>
    <t>(Presupuesto obligado Gastos de Funcionamiento/ Apropiación Vigente Gastos de Funcionamiento) x 100</t>
  </si>
  <si>
    <t>Presupuesto Obligado Gastos de Funcionamiento</t>
  </si>
  <si>
    <t>RESERVA PRESUPUESTAL GASTOS DE FUNCIONAMIENTO</t>
  </si>
  <si>
    <t>EJECUCIÓN PRESUPUESTAL OBLIGADA GASTOS DE FUNCIONAMIENTO</t>
  </si>
  <si>
    <t>((Pres. Comprometido Gastos de Funcionamiento- Pres. Obligado Gastos de Funcionamiento)/ Apropiación Vigente Gastos de Funcionamiento) x 100</t>
  </si>
  <si>
    <t>EJECUCION PRESUPUESTAL COMPROMETIDA INVERSIÓN</t>
  </si>
  <si>
    <t>(Presupuesto Comprometido Inversión/ Apropiación Vigente Inversión) x 100</t>
  </si>
  <si>
    <t>Presupuesto Comprometido Inversión</t>
  </si>
  <si>
    <t>Apropiación Vigente Inversión</t>
  </si>
  <si>
    <t>EJECUCIÓN PRESUPUESTAL OBLIGADA INVERSIÓN</t>
  </si>
  <si>
    <t>(Presupuesto obligado Inversión/ Apropiación Vigente Inversión) x 100</t>
  </si>
  <si>
    <t>Presupuesto Obligado Inversión</t>
  </si>
  <si>
    <t>RESERVA PRESUPUESTAL INVERSION</t>
  </si>
  <si>
    <t>((Pres. Comprometido Inversión - Pres. Obligado Inversión)/ Apropiación Vigente Inversión) x 100</t>
  </si>
  <si>
    <t>EJECUCION PRESUPUESTAL OBLIGADA GASTOS DE FUNCIONAMIENTO</t>
  </si>
  <si>
    <t>EJECUCION PRESUPUESTAL OBLIGADA INVERSIÓN</t>
  </si>
  <si>
    <t>RESERVA PRESUPUESTAL INVERSIÓN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</si>
</sst>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37" x14ac:knownFonts="1">
    <font>
      <sz val="11"/>
      <color theme="1"/>
      <name val="Calibri"/>
      <family val="2"/>
      <scheme val="minor"/>
    </font>
    <font>
      <b/>
      <sz val="11"/>
      <color theme="1"/>
      <name val="Calibri"/>
      <family val="2"/>
      <scheme val="minor"/>
    </font>
    <font>
      <b/>
      <sz val="18"/>
      <color rgb="FF2D3B89"/>
      <name val="Arial Black"/>
      <family val="2"/>
    </font>
    <font>
      <b/>
      <sz val="11"/>
      <color theme="0"/>
      <name val="Arial Black"/>
      <family val="2"/>
    </font>
    <font>
      <sz val="11"/>
      <color theme="1"/>
      <name val="Arial Black"/>
      <family val="2"/>
    </font>
    <font>
      <b/>
      <sz val="11"/>
      <color theme="1"/>
      <name val="Arial Black"/>
      <family val="2"/>
    </font>
    <font>
      <b/>
      <sz val="9"/>
      <color theme="0"/>
      <name val="Arial Black"/>
      <family val="2"/>
    </font>
    <font>
      <b/>
      <sz val="10"/>
      <color theme="0"/>
      <name val="Arial Black"/>
      <family val="2"/>
    </font>
    <font>
      <sz val="9"/>
      <color theme="0"/>
      <name val="Arial Black"/>
      <family val="2"/>
    </font>
    <font>
      <u/>
      <sz val="11"/>
      <color theme="10"/>
      <name val="Calibri"/>
      <family val="2"/>
      <scheme val="minor"/>
    </font>
    <font>
      <sz val="11"/>
      <color theme="1"/>
      <name val="Arial"/>
      <family val="2"/>
    </font>
    <font>
      <sz val="14"/>
      <color theme="1"/>
      <name val="Arial"/>
      <family val="2"/>
    </font>
    <font>
      <b/>
      <sz val="14"/>
      <color theme="1"/>
      <name val="Arial"/>
      <family val="2"/>
    </font>
    <font>
      <sz val="12"/>
      <color theme="1"/>
      <name val="Arial"/>
      <family val="2"/>
    </font>
    <font>
      <sz val="14"/>
      <name val="Arial"/>
      <family val="2"/>
    </font>
    <font>
      <b/>
      <sz val="16"/>
      <color rgb="FF2D3B89"/>
      <name val="Arial"/>
      <family val="2"/>
    </font>
    <font>
      <sz val="12"/>
      <name val="Arial"/>
      <family val="2"/>
    </font>
    <font>
      <sz val="10"/>
      <name val="Arial"/>
      <family val="2"/>
    </font>
    <font>
      <b/>
      <sz val="9"/>
      <name val="Arial Narrow"/>
      <family val="2"/>
    </font>
    <font>
      <sz val="9"/>
      <name val="Arial Narrow"/>
      <family val="2"/>
    </font>
    <font>
      <sz val="9"/>
      <color indexed="23"/>
      <name val="Arial Narrow"/>
      <family val="2"/>
    </font>
    <font>
      <b/>
      <u/>
      <sz val="11"/>
      <color theme="1"/>
      <name val="Calibri"/>
      <family val="2"/>
      <scheme val="minor"/>
    </font>
    <font>
      <b/>
      <sz val="11"/>
      <color theme="1"/>
      <name val="Arial"/>
      <family val="2"/>
    </font>
    <font>
      <sz val="11"/>
      <name val="Arial"/>
      <family val="2"/>
    </font>
    <font>
      <sz val="11"/>
      <color theme="0"/>
      <name val="Arial"/>
      <family val="2"/>
    </font>
    <font>
      <sz val="11"/>
      <color rgb="FFFF0000"/>
      <name val="Arial"/>
      <family val="2"/>
    </font>
    <font>
      <sz val="10"/>
      <color theme="1"/>
      <name val="Arial"/>
      <family val="2"/>
    </font>
    <font>
      <strike/>
      <sz val="11"/>
      <color rgb="FF7030A0"/>
      <name val="Arial"/>
      <family val="2"/>
    </font>
    <font>
      <sz val="11"/>
      <color rgb="FF7030A0"/>
      <name val="Arial"/>
      <family val="2"/>
    </font>
    <font>
      <b/>
      <sz val="11"/>
      <color rgb="FF7030A0"/>
      <name val="Arial"/>
      <family val="2"/>
    </font>
    <font>
      <sz val="11"/>
      <color theme="1"/>
      <name val="Calibri"/>
      <family val="2"/>
      <scheme val="minor"/>
    </font>
    <font>
      <b/>
      <sz val="11"/>
      <name val="Arial"/>
      <family val="2"/>
    </font>
    <font>
      <sz val="11"/>
      <color theme="1"/>
      <name val="Arial Narrow"/>
      <family val="2"/>
    </font>
    <font>
      <b/>
      <sz val="16"/>
      <color theme="1"/>
      <name val="Arial Narrow"/>
      <family val="2"/>
    </font>
    <font>
      <b/>
      <sz val="14"/>
      <color theme="1"/>
      <name val="Arial Narrow"/>
      <family val="2"/>
    </font>
    <font>
      <sz val="10"/>
      <color theme="1"/>
      <name val="Arial Narrow"/>
      <family val="2"/>
    </font>
    <font>
      <sz val="9"/>
      <color rgb="FF000000"/>
      <name val="Arial"/>
      <family val="2"/>
    </font>
  </fonts>
  <fills count="10">
    <fill>
      <patternFill patternType="none"/>
    </fill>
    <fill>
      <patternFill patternType="gray125"/>
    </fill>
    <fill>
      <patternFill patternType="solid">
        <fgColor rgb="FF5B9BD5"/>
        <bgColor indexed="64"/>
      </patternFill>
    </fill>
    <fill>
      <patternFill patternType="solid">
        <fgColor rgb="FFED7D31"/>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3" tint="0.39997558519241921"/>
        <bgColor indexed="64"/>
      </patternFill>
    </fill>
    <fill>
      <patternFill patternType="solid">
        <fgColor theme="6" tint="-0.249977111117893"/>
        <bgColor indexed="64"/>
      </patternFill>
    </fill>
    <fill>
      <patternFill patternType="solid">
        <fgColor theme="0" tint="-0.14999847407452621"/>
        <bgColor indexed="64"/>
      </patternFill>
    </fill>
  </fills>
  <borders count="61">
    <border>
      <left/>
      <right/>
      <top/>
      <bottom/>
      <diagonal/>
    </border>
    <border>
      <left style="hair">
        <color auto="1"/>
      </left>
      <right style="hair">
        <color auto="1"/>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
      <left/>
      <right/>
      <top style="hair">
        <color auto="1"/>
      </top>
      <bottom style="hair">
        <color auto="1"/>
      </bottom>
      <diagonal/>
    </border>
    <border>
      <left/>
      <right/>
      <top/>
      <bottom style="hair">
        <color auto="1"/>
      </bottom>
      <diagonal/>
    </border>
    <border>
      <left style="hair">
        <color auto="1"/>
      </left>
      <right/>
      <top/>
      <bottom/>
      <diagonal/>
    </border>
    <border>
      <left/>
      <right style="hair">
        <color auto="1"/>
      </right>
      <top/>
      <bottom/>
      <diagonal/>
    </border>
    <border>
      <left/>
      <right/>
      <top style="thin">
        <color indexed="64"/>
      </top>
      <bottom/>
      <diagonal/>
    </border>
    <border>
      <left/>
      <right/>
      <top style="hair">
        <color auto="1"/>
      </top>
      <bottom/>
      <diagonal/>
    </border>
    <border>
      <left style="hair">
        <color auto="1"/>
      </left>
      <right/>
      <top style="hair">
        <color auto="1"/>
      </top>
      <bottom/>
      <diagonal/>
    </border>
    <border>
      <left/>
      <right style="hair">
        <color auto="1"/>
      </right>
      <top style="hair">
        <color auto="1"/>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hair">
        <color auto="1"/>
      </left>
      <right/>
      <top style="hair">
        <color auto="1"/>
      </top>
      <bottom style="hair">
        <color auto="1"/>
      </bottom>
      <diagonal/>
    </border>
    <border>
      <left style="hair">
        <color auto="1"/>
      </left>
      <right/>
      <top/>
      <bottom style="hair">
        <color auto="1"/>
      </bottom>
      <diagonal/>
    </border>
    <border>
      <left/>
      <right style="hair">
        <color auto="1"/>
      </right>
      <top/>
      <bottom style="hair">
        <color auto="1"/>
      </bottom>
      <diagonal/>
    </border>
    <border>
      <left style="hair">
        <color auto="1"/>
      </left>
      <right style="hair">
        <color auto="1"/>
      </right>
      <top/>
      <bottom/>
      <diagonal/>
    </border>
    <border>
      <left style="hair">
        <color auto="1"/>
      </left>
      <right style="hair">
        <color auto="1"/>
      </right>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diagonal/>
    </border>
    <border>
      <left/>
      <right style="medium">
        <color auto="1"/>
      </right>
      <top/>
      <bottom/>
      <diagonal/>
    </border>
    <border>
      <left/>
      <right style="medium">
        <color auto="1"/>
      </right>
      <top style="hair">
        <color auto="1"/>
      </top>
      <bottom style="hair">
        <color auto="1"/>
      </bottom>
      <diagonal/>
    </border>
    <border>
      <left style="hair">
        <color auto="1"/>
      </left>
      <right style="medium">
        <color auto="1"/>
      </right>
      <top style="hair">
        <color auto="1"/>
      </top>
      <bottom style="hair">
        <color auto="1"/>
      </bottom>
      <diagonal/>
    </border>
    <border>
      <left/>
      <right style="medium">
        <color auto="1"/>
      </right>
      <top style="hair">
        <color auto="1"/>
      </top>
      <bottom/>
      <diagonal/>
    </border>
    <border>
      <left/>
      <right/>
      <top/>
      <bottom style="medium">
        <color auto="1"/>
      </bottom>
      <diagonal/>
    </border>
    <border>
      <left/>
      <right style="medium">
        <color auto="1"/>
      </right>
      <top/>
      <bottom style="medium">
        <color auto="1"/>
      </bottom>
      <diagonal/>
    </border>
    <border>
      <left style="medium">
        <color auto="1"/>
      </left>
      <right style="hair">
        <color auto="1"/>
      </right>
      <top style="hair">
        <color auto="1"/>
      </top>
      <bottom style="medium">
        <color auto="1"/>
      </bottom>
      <diagonal/>
    </border>
    <border>
      <left style="medium">
        <color auto="1"/>
      </left>
      <right style="hair">
        <color auto="1"/>
      </right>
      <top style="hair">
        <color auto="1"/>
      </top>
      <bottom style="hair">
        <color auto="1"/>
      </bottom>
      <diagonal/>
    </border>
    <border>
      <left style="medium">
        <color indexed="64"/>
      </left>
      <right style="hair">
        <color auto="1"/>
      </right>
      <top style="hair">
        <color auto="1"/>
      </top>
      <bottom/>
      <diagonal/>
    </border>
    <border>
      <left style="thin">
        <color indexed="64"/>
      </left>
      <right style="thin">
        <color indexed="64"/>
      </right>
      <top style="thin">
        <color indexed="64"/>
      </top>
      <bottom style="thin">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medium">
        <color indexed="64"/>
      </left>
      <right/>
      <top style="hair">
        <color auto="1"/>
      </top>
      <bottom style="hair">
        <color auto="1"/>
      </bottom>
      <diagonal/>
    </border>
    <border>
      <left style="medium">
        <color indexed="64"/>
      </left>
      <right/>
      <top style="hair">
        <color auto="1"/>
      </top>
      <bottom/>
      <diagonal/>
    </border>
    <border>
      <left style="medium">
        <color indexed="64"/>
      </left>
      <right/>
      <top style="thin">
        <color indexed="64"/>
      </top>
      <bottom/>
      <diagonal/>
    </border>
    <border>
      <left style="medium">
        <color indexed="64"/>
      </left>
      <right/>
      <top/>
      <bottom style="thin">
        <color indexed="64"/>
      </bottom>
      <diagonal/>
    </border>
    <border>
      <left/>
      <right/>
      <top style="hair">
        <color auto="1"/>
      </top>
      <bottom style="medium">
        <color indexed="64"/>
      </bottom>
      <diagonal/>
    </border>
    <border>
      <left style="thin">
        <color indexed="64"/>
      </left>
      <right style="medium">
        <color auto="1"/>
      </right>
      <top/>
      <bottom/>
      <diagonal/>
    </border>
    <border>
      <left style="hair">
        <color auto="1"/>
      </left>
      <right style="thin">
        <color indexed="64"/>
      </right>
      <top style="hair">
        <color auto="1"/>
      </top>
      <bottom style="hair">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hair">
        <color indexed="64"/>
      </right>
      <top style="medium">
        <color indexed="64"/>
      </top>
      <bottom style="hair">
        <color auto="1"/>
      </bottom>
      <diagonal/>
    </border>
    <border>
      <left/>
      <right style="medium">
        <color auto="1"/>
      </right>
      <top/>
      <bottom style="hair">
        <color auto="1"/>
      </bottom>
      <diagonal/>
    </border>
    <border>
      <left style="medium">
        <color auto="1"/>
      </left>
      <right/>
      <top/>
      <bottom style="medium">
        <color auto="1"/>
      </bottom>
      <diagonal/>
    </border>
    <border>
      <left/>
      <right style="thin">
        <color indexed="64"/>
      </right>
      <top style="hair">
        <color auto="1"/>
      </top>
      <bottom style="hair">
        <color indexed="64"/>
      </bottom>
      <diagonal/>
    </border>
    <border>
      <left style="hair">
        <color indexed="64"/>
      </left>
      <right/>
      <top style="medium">
        <color auto="1"/>
      </top>
      <bottom style="hair">
        <color auto="1"/>
      </bottom>
      <diagonal/>
    </border>
    <border>
      <left/>
      <right/>
      <top style="medium">
        <color auto="1"/>
      </top>
      <bottom/>
      <diagonal/>
    </border>
    <border>
      <left style="medium">
        <color indexed="64"/>
      </left>
      <right/>
      <top style="medium">
        <color indexed="64"/>
      </top>
      <bottom/>
      <diagonal/>
    </border>
    <border>
      <left/>
      <right style="hair">
        <color auto="1"/>
      </right>
      <top style="medium">
        <color indexed="64"/>
      </top>
      <bottom/>
      <diagonal/>
    </border>
    <border>
      <left style="medium">
        <color indexed="64"/>
      </left>
      <right/>
      <top/>
      <bottom style="hair">
        <color auto="1"/>
      </bottom>
      <diagonal/>
    </border>
    <border>
      <left style="dotted">
        <color auto="1"/>
      </left>
      <right style="hair">
        <color auto="1"/>
      </right>
      <top style="hair">
        <color auto="1"/>
      </top>
      <bottom style="hair">
        <color auto="1"/>
      </bottom>
      <diagonal/>
    </border>
    <border>
      <left style="thin">
        <color auto="1"/>
      </left>
      <right/>
      <top style="thin">
        <color auto="1"/>
      </top>
      <bottom/>
      <diagonal/>
    </border>
    <border>
      <left style="thin">
        <color auto="1"/>
      </left>
      <right/>
      <top/>
      <bottom style="thin">
        <color auto="1"/>
      </bottom>
      <diagonal/>
    </border>
    <border>
      <left style="medium">
        <color auto="1"/>
      </left>
      <right style="hair">
        <color auto="1"/>
      </right>
      <top/>
      <bottom/>
      <diagonal/>
    </border>
    <border>
      <left style="medium">
        <color auto="1"/>
      </left>
      <right style="hair">
        <color auto="1"/>
      </right>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5">
    <xf numFmtId="0" fontId="0" fillId="0" borderId="0"/>
    <xf numFmtId="0" fontId="9" fillId="0" borderId="0" applyNumberFormat="0" applyFill="0" applyBorder="0" applyAlignment="0" applyProtection="0"/>
    <xf numFmtId="0" fontId="17" fillId="0" borderId="0"/>
    <xf numFmtId="0" fontId="17" fillId="0" borderId="0"/>
    <xf numFmtId="0" fontId="30" fillId="0" borderId="0"/>
  </cellStyleXfs>
  <cellXfs count="344">
    <xf numFmtId="0" fontId="0" fillId="0" borderId="0" xfId="0"/>
    <xf numFmtId="0" fontId="10" fillId="0" borderId="0" xfId="0" applyFont="1"/>
    <xf numFmtId="0" fontId="13" fillId="0" borderId="0" xfId="0" applyFont="1" applyBorder="1"/>
    <xf numFmtId="0" fontId="10" fillId="0" borderId="0" xfId="0" applyFont="1" applyAlignment="1">
      <alignment vertical="center" wrapText="1"/>
    </xf>
    <xf numFmtId="0" fontId="11" fillId="0" borderId="8" xfId="0" applyFont="1" applyBorder="1"/>
    <xf numFmtId="0" fontId="11" fillId="0" borderId="13" xfId="0" applyFont="1" applyBorder="1"/>
    <xf numFmtId="0" fontId="11" fillId="0" borderId="0" xfId="0" applyFont="1" applyBorder="1"/>
    <xf numFmtId="0" fontId="11" fillId="0" borderId="12" xfId="0" applyFont="1" applyBorder="1"/>
    <xf numFmtId="0" fontId="11" fillId="0" borderId="14" xfId="0" applyFont="1" applyBorder="1"/>
    <xf numFmtId="0" fontId="11" fillId="0" borderId="15" xfId="0" applyFont="1" applyBorder="1"/>
    <xf numFmtId="0" fontId="7" fillId="2" borderId="31" xfId="0" applyFont="1" applyFill="1" applyBorder="1" applyAlignment="1">
      <alignment vertical="center"/>
    </xf>
    <xf numFmtId="0" fontId="10" fillId="0" borderId="24" xfId="0" applyFont="1" applyBorder="1"/>
    <xf numFmtId="0" fontId="11" fillId="0" borderId="38" xfId="0" applyFont="1" applyBorder="1"/>
    <xf numFmtId="0" fontId="11" fillId="0" borderId="39" xfId="0" applyFont="1" applyBorder="1"/>
    <xf numFmtId="0" fontId="13" fillId="0" borderId="23" xfId="0" applyFont="1" applyBorder="1"/>
    <xf numFmtId="0" fontId="11" fillId="0" borderId="28" xfId="0" applyFont="1" applyBorder="1"/>
    <xf numFmtId="0" fontId="10" fillId="0" borderId="29" xfId="0" applyFont="1" applyBorder="1"/>
    <xf numFmtId="0" fontId="7" fillId="3" borderId="32" xfId="0" applyFont="1" applyFill="1" applyBorder="1" applyAlignment="1">
      <alignment vertical="center"/>
    </xf>
    <xf numFmtId="9" fontId="12" fillId="0" borderId="44" xfId="0" applyNumberFormat="1" applyFont="1" applyBorder="1" applyAlignment="1">
      <alignment horizontal="center" vertical="center" wrapText="1"/>
    </xf>
    <xf numFmtId="0" fontId="0" fillId="0" borderId="0" xfId="0" applyAlignment="1">
      <alignment vertical="center"/>
    </xf>
    <xf numFmtId="0" fontId="1" fillId="0" borderId="0" xfId="0" applyFont="1" applyAlignment="1">
      <alignment horizontal="center" vertical="center"/>
    </xf>
    <xf numFmtId="0" fontId="0" fillId="5" borderId="0" xfId="0" applyFill="1" applyAlignment="1">
      <alignment vertical="center"/>
    </xf>
    <xf numFmtId="0" fontId="0" fillId="8" borderId="0" xfId="0" applyFill="1" applyAlignment="1">
      <alignment vertical="center"/>
    </xf>
    <xf numFmtId="0" fontId="0" fillId="6" borderId="0" xfId="0" applyFill="1" applyAlignment="1">
      <alignment vertical="center" wrapText="1"/>
    </xf>
    <xf numFmtId="0" fontId="0" fillId="7" borderId="0" xfId="0" applyFill="1" applyAlignment="1">
      <alignment vertical="center" wrapText="1"/>
    </xf>
    <xf numFmtId="0" fontId="0" fillId="0" borderId="0" xfId="0" applyFill="1" applyAlignment="1">
      <alignment vertical="center"/>
    </xf>
    <xf numFmtId="0" fontId="0" fillId="0" borderId="0" xfId="0" applyFill="1" applyAlignment="1">
      <alignment wrapText="1"/>
    </xf>
    <xf numFmtId="0" fontId="1" fillId="0" borderId="0" xfId="0" applyFont="1" applyAlignment="1">
      <alignment horizontal="center" wrapText="1"/>
    </xf>
    <xf numFmtId="0" fontId="0" fillId="0" borderId="0" xfId="0" applyAlignment="1">
      <alignment wrapText="1"/>
    </xf>
    <xf numFmtId="0" fontId="0" fillId="0" borderId="0" xfId="0" applyAlignment="1">
      <alignment vertical="center" wrapText="1"/>
    </xf>
    <xf numFmtId="0" fontId="0" fillId="0" borderId="0" xfId="0" applyFill="1" applyAlignment="1">
      <alignment vertical="center" wrapText="1"/>
    </xf>
    <xf numFmtId="0" fontId="1" fillId="0" borderId="0" xfId="0" applyFont="1" applyAlignment="1">
      <alignment horizontal="center" vertical="center" wrapText="1"/>
    </xf>
    <xf numFmtId="0" fontId="3" fillId="0" borderId="0" xfId="0" applyFont="1" applyFill="1" applyBorder="1" applyAlignment="1">
      <alignment vertical="center" wrapText="1"/>
    </xf>
    <xf numFmtId="0" fontId="5" fillId="0" borderId="1" xfId="0" applyFont="1" applyBorder="1" applyAlignment="1">
      <alignment horizontal="center" vertical="center" wrapText="1"/>
    </xf>
    <xf numFmtId="0" fontId="8" fillId="4" borderId="3" xfId="0" applyFont="1" applyFill="1" applyBorder="1" applyAlignment="1">
      <alignment horizontal="center" vertical="center" wrapText="1"/>
    </xf>
    <xf numFmtId="0" fontId="6" fillId="4" borderId="0" xfId="0" applyFont="1" applyFill="1" applyBorder="1" applyAlignment="1">
      <alignment vertical="center" wrapText="1"/>
    </xf>
    <xf numFmtId="0" fontId="5" fillId="0" borderId="6" xfId="0" applyFont="1" applyBorder="1" applyAlignment="1">
      <alignment vertical="center" wrapText="1"/>
    </xf>
    <xf numFmtId="0" fontId="7" fillId="2" borderId="31" xfId="0" applyFont="1" applyFill="1" applyBorder="1" applyAlignment="1">
      <alignment horizontal="center" vertical="center"/>
    </xf>
    <xf numFmtId="0" fontId="7" fillId="2" borderId="37" xfId="0" applyFont="1" applyFill="1" applyBorder="1" applyAlignment="1">
      <alignment vertical="center"/>
    </xf>
    <xf numFmtId="0" fontId="18" fillId="0" borderId="0" xfId="2" applyFont="1" applyFill="1" applyBorder="1" applyAlignment="1" applyProtection="1">
      <alignment vertical="center" wrapText="1"/>
      <protection locked="0"/>
    </xf>
    <xf numFmtId="0" fontId="19" fillId="0" borderId="0" xfId="2" applyFont="1" applyFill="1" applyBorder="1" applyAlignment="1" applyProtection="1">
      <alignment vertical="center" wrapText="1"/>
      <protection locked="0"/>
    </xf>
    <xf numFmtId="0" fontId="19" fillId="0" borderId="0" xfId="2" applyFont="1" applyFill="1" applyBorder="1" applyAlignment="1" applyProtection="1">
      <alignment horizontal="left" vertical="center" wrapText="1" indent="2"/>
      <protection locked="0"/>
    </xf>
    <xf numFmtId="0" fontId="14" fillId="0" borderId="4" xfId="0" applyFont="1" applyFill="1" applyBorder="1" applyAlignment="1">
      <alignment vertical="center"/>
    </xf>
    <xf numFmtId="0" fontId="21" fillId="0" borderId="0" xfId="0" applyFont="1"/>
    <xf numFmtId="0" fontId="7" fillId="3" borderId="30" xfId="0" applyFont="1" applyFill="1" applyBorder="1" applyAlignment="1">
      <alignment horizontal="center" vertical="center"/>
    </xf>
    <xf numFmtId="0" fontId="24" fillId="4" borderId="0" xfId="0" applyFont="1" applyFill="1" applyBorder="1" applyAlignment="1">
      <alignment horizontal="center"/>
    </xf>
    <xf numFmtId="0" fontId="12" fillId="0" borderId="33" xfId="0" applyFont="1" applyBorder="1" applyAlignment="1">
      <alignment horizontal="center" vertical="center"/>
    </xf>
    <xf numFmtId="0" fontId="0" fillId="0" borderId="23" xfId="0" applyBorder="1"/>
    <xf numFmtId="0" fontId="0" fillId="0" borderId="0" xfId="0" applyBorder="1"/>
    <xf numFmtId="0" fontId="0" fillId="0" borderId="24" xfId="0" applyBorder="1"/>
    <xf numFmtId="0" fontId="0" fillId="0" borderId="28" xfId="0" applyBorder="1"/>
    <xf numFmtId="0" fontId="0" fillId="0" borderId="29" xfId="0" applyBorder="1"/>
    <xf numFmtId="0" fontId="7" fillId="2" borderId="10" xfId="0" applyFont="1" applyFill="1" applyBorder="1" applyAlignment="1">
      <alignment horizontal="center" vertical="center"/>
    </xf>
    <xf numFmtId="0" fontId="4" fillId="0" borderId="0" xfId="0" applyFont="1" applyBorder="1" applyAlignment="1"/>
    <xf numFmtId="0" fontId="7" fillId="4" borderId="6" xfId="0" applyFont="1" applyFill="1" applyBorder="1" applyAlignment="1">
      <alignment vertical="center"/>
    </xf>
    <xf numFmtId="0" fontId="7" fillId="4" borderId="7" xfId="0" applyFont="1" applyFill="1" applyBorder="1" applyAlignment="1">
      <alignment vertical="center"/>
    </xf>
    <xf numFmtId="0" fontId="1" fillId="0" borderId="47" xfId="0" applyFont="1" applyBorder="1"/>
    <xf numFmtId="0" fontId="6" fillId="0" borderId="0" xfId="0" applyFont="1" applyFill="1" applyBorder="1" applyAlignment="1">
      <alignment vertical="center" wrapText="1"/>
    </xf>
    <xf numFmtId="0" fontId="6" fillId="0" borderId="23" xfId="0" applyFont="1" applyFill="1" applyBorder="1" applyAlignment="1">
      <alignment vertical="center" wrapText="1"/>
    </xf>
    <xf numFmtId="0" fontId="6" fillId="0" borderId="24" xfId="0" applyFont="1" applyFill="1" applyBorder="1" applyAlignment="1">
      <alignment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4" fillId="0" borderId="0" xfId="0" applyFont="1" applyFill="1" applyBorder="1" applyAlignment="1">
      <alignment vertical="center" wrapText="1"/>
    </xf>
    <xf numFmtId="0" fontId="22" fillId="0" borderId="1" xfId="0" applyFont="1" applyBorder="1" applyAlignment="1">
      <alignment horizontal="center" vertical="center"/>
    </xf>
    <xf numFmtId="0" fontId="10" fillId="0" borderId="6" xfId="0" applyFont="1" applyBorder="1" applyAlignment="1">
      <alignment horizontal="center" vertical="center"/>
    </xf>
    <xf numFmtId="0" fontId="10" fillId="0" borderId="6" xfId="0" applyFont="1" applyBorder="1" applyAlignment="1">
      <alignment horizontal="center"/>
    </xf>
    <xf numFmtId="0" fontId="10" fillId="0" borderId="7" xfId="0" applyFont="1" applyBorder="1" applyAlignment="1">
      <alignment horizontal="center"/>
    </xf>
    <xf numFmtId="0" fontId="10" fillId="0" borderId="19" xfId="0" applyFont="1" applyBorder="1" applyAlignment="1">
      <alignment horizontal="center"/>
    </xf>
    <xf numFmtId="0" fontId="10" fillId="0" borderId="0" xfId="0" applyFont="1" applyBorder="1" applyAlignment="1">
      <alignment horizontal="center" vertical="center"/>
    </xf>
    <xf numFmtId="0" fontId="8" fillId="3" borderId="3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4" fillId="0" borderId="19" xfId="0" applyFont="1" applyBorder="1" applyAlignment="1">
      <alignment horizontal="center"/>
    </xf>
    <xf numFmtId="0" fontId="0" fillId="0" borderId="22" xfId="0" applyBorder="1" applyAlignment="1">
      <alignment horizontal="center" vertical="center"/>
    </xf>
    <xf numFmtId="0" fontId="0" fillId="0" borderId="25" xfId="0" applyBorder="1" applyAlignment="1">
      <alignment horizontal="center"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26"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10" fillId="0" borderId="23" xfId="0" applyFont="1" applyBorder="1" applyAlignment="1">
      <alignment horizontal="center" vertical="center" wrapText="1"/>
    </xf>
    <xf numFmtId="0" fontId="25" fillId="0" borderId="0" xfId="0" applyFont="1" applyBorder="1" applyAlignment="1">
      <alignment horizontal="center" vertical="center" wrapText="1"/>
    </xf>
    <xf numFmtId="0" fontId="22" fillId="0" borderId="0" xfId="0" applyFont="1" applyBorder="1" applyAlignment="1">
      <alignment horizontal="center" vertical="center"/>
    </xf>
    <xf numFmtId="0" fontId="10" fillId="0" borderId="24" xfId="0" applyFont="1" applyBorder="1" applyAlignment="1">
      <alignment horizontal="center" vertical="center" wrapText="1"/>
    </xf>
    <xf numFmtId="0" fontId="10" fillId="0" borderId="0" xfId="0" applyFont="1" applyBorder="1" applyAlignment="1">
      <alignment horizontal="justify" vertical="center"/>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Border="1" applyAlignment="1">
      <alignment horizontal="center"/>
    </xf>
    <xf numFmtId="0" fontId="23" fillId="0" borderId="1" xfId="0" applyFont="1" applyBorder="1" applyAlignment="1">
      <alignment horizontal="center" vertical="center" wrapText="1"/>
    </xf>
    <xf numFmtId="0" fontId="10" fillId="0" borderId="31" xfId="0" applyFont="1" applyFill="1" applyBorder="1" applyAlignment="1">
      <alignment horizontal="center" vertical="center" wrapText="1"/>
    </xf>
    <xf numFmtId="0" fontId="10" fillId="0" borderId="0" xfId="0" applyFont="1" applyFill="1" applyBorder="1" applyAlignment="1">
      <alignment horizontal="center"/>
    </xf>
    <xf numFmtId="0" fontId="10"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6" xfId="0" applyFont="1" applyFill="1" applyBorder="1" applyAlignment="1">
      <alignment horizontal="center"/>
    </xf>
    <xf numFmtId="0" fontId="26" fillId="0" borderId="23" xfId="0" applyFont="1" applyBorder="1" applyAlignment="1">
      <alignment horizontal="center" vertical="center" wrapText="1"/>
    </xf>
    <xf numFmtId="0" fontId="10"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10" fillId="0" borderId="0" xfId="0" applyFont="1" applyFill="1" applyBorder="1" applyAlignment="1">
      <alignment vertical="center" wrapText="1"/>
    </xf>
    <xf numFmtId="0" fontId="22" fillId="0" borderId="1"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26" fillId="0" borderId="23"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22" fillId="0" borderId="0" xfId="0" applyFont="1" applyBorder="1" applyAlignment="1">
      <alignment horizontal="center" vertical="center" wrapText="1"/>
    </xf>
    <xf numFmtId="0" fontId="10" fillId="0" borderId="0" xfId="0" applyFont="1" applyBorder="1" applyAlignment="1">
      <alignment vertical="center" wrapText="1"/>
    </xf>
    <xf numFmtId="0" fontId="22" fillId="0" borderId="1"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19" xfId="0" applyFont="1" applyBorder="1" applyAlignment="1">
      <alignment horizontal="center" vertical="center" wrapText="1"/>
    </xf>
    <xf numFmtId="0" fontId="10" fillId="0" borderId="23" xfId="0" applyFont="1" applyFill="1" applyBorder="1" applyAlignment="1">
      <alignment horizontal="center" vertical="center" wrapText="1"/>
    </xf>
    <xf numFmtId="0" fontId="10" fillId="0" borderId="0" xfId="0" applyFont="1" applyFill="1" applyBorder="1" applyAlignment="1">
      <alignment horizontal="center" vertical="center"/>
    </xf>
    <xf numFmtId="0" fontId="22" fillId="0" borderId="0" xfId="0" applyFont="1" applyFill="1" applyBorder="1" applyAlignment="1">
      <alignment horizontal="center" vertical="center"/>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29" fillId="0" borderId="1" xfId="0" applyFont="1" applyBorder="1" applyAlignment="1">
      <alignment horizontal="center" vertical="center"/>
    </xf>
    <xf numFmtId="0" fontId="28" fillId="0" borderId="0" xfId="0" applyFont="1"/>
    <xf numFmtId="0" fontId="23" fillId="0" borderId="31" xfId="0" applyFont="1" applyBorder="1" applyAlignment="1">
      <alignment horizontal="center" vertical="center" wrapText="1"/>
    </xf>
    <xf numFmtId="0" fontId="23" fillId="0" borderId="0" xfId="0" applyFont="1" applyBorder="1" applyAlignment="1">
      <alignment horizontal="center"/>
    </xf>
    <xf numFmtId="0" fontId="31" fillId="0" borderId="1" xfId="0" applyFont="1" applyBorder="1" applyAlignment="1">
      <alignment horizontal="center" vertical="center"/>
    </xf>
    <xf numFmtId="0" fontId="23" fillId="0" borderId="6" xfId="0" applyFont="1" applyBorder="1" applyAlignment="1">
      <alignment horizontal="center" vertical="center"/>
    </xf>
    <xf numFmtId="0" fontId="23" fillId="0" borderId="0" xfId="0" applyFont="1" applyFill="1" applyBorder="1" applyAlignment="1">
      <alignment vertical="center" wrapText="1"/>
    </xf>
    <xf numFmtId="0" fontId="23" fillId="0" borderId="6" xfId="0" applyFont="1" applyBorder="1" applyAlignment="1">
      <alignment horizontal="center"/>
    </xf>
    <xf numFmtId="0" fontId="23" fillId="0" borderId="7" xfId="0" applyFont="1" applyBorder="1" applyAlignment="1">
      <alignment horizontal="center"/>
    </xf>
    <xf numFmtId="0" fontId="23" fillId="0" borderId="19" xfId="0" applyFont="1" applyBorder="1" applyAlignment="1">
      <alignment horizontal="center"/>
    </xf>
    <xf numFmtId="0" fontId="23" fillId="0" borderId="26" xfId="0" applyFont="1" applyBorder="1" applyAlignment="1">
      <alignment horizontal="center" vertical="center" wrapText="1"/>
    </xf>
    <xf numFmtId="0" fontId="23" fillId="0" borderId="54" xfId="0" applyFont="1" applyBorder="1" applyAlignment="1">
      <alignment horizontal="center" vertical="center" wrapText="1"/>
    </xf>
    <xf numFmtId="0" fontId="32" fillId="0" borderId="0" xfId="0" applyFont="1"/>
    <xf numFmtId="0" fontId="35" fillId="0" borderId="0" xfId="0" applyFont="1" applyAlignment="1">
      <alignment vertical="center" wrapText="1"/>
    </xf>
    <xf numFmtId="0" fontId="12" fillId="0" borderId="44" xfId="0" applyNumberFormat="1" applyFont="1" applyBorder="1" applyAlignment="1">
      <alignment horizontal="center" vertical="center" wrapText="1"/>
    </xf>
    <xf numFmtId="0" fontId="34" fillId="9" borderId="59" xfId="0" applyFont="1" applyFill="1" applyBorder="1" applyAlignment="1">
      <alignment horizontal="center" vertical="center" wrapText="1"/>
    </xf>
    <xf numFmtId="0" fontId="32" fillId="0" borderId="0" xfId="0" applyFont="1" applyAlignment="1">
      <alignment horizontal="center"/>
    </xf>
    <xf numFmtId="0" fontId="34" fillId="9" borderId="59" xfId="0" applyFont="1" applyFill="1" applyBorder="1" applyAlignment="1">
      <alignment horizontal="left" vertical="center" wrapText="1"/>
    </xf>
    <xf numFmtId="0" fontId="32" fillId="0" borderId="0" xfId="0" applyFont="1" applyAlignment="1">
      <alignment horizontal="left"/>
    </xf>
    <xf numFmtId="14" fontId="0" fillId="0" borderId="25" xfId="0" applyNumberFormat="1" applyBorder="1" applyAlignment="1">
      <alignment horizontal="center" vertical="center"/>
    </xf>
    <xf numFmtId="0" fontId="35" fillId="4" borderId="33" xfId="0" applyFont="1" applyFill="1" applyBorder="1" applyAlignment="1">
      <alignment horizontal="center" vertical="center" wrapText="1"/>
    </xf>
    <xf numFmtId="0" fontId="26" fillId="4" borderId="33" xfId="0" applyFont="1" applyFill="1" applyBorder="1" applyAlignment="1">
      <alignment horizontal="center" vertical="center" wrapText="1"/>
    </xf>
    <xf numFmtId="0" fontId="26" fillId="4" borderId="33" xfId="0" applyFont="1" applyFill="1" applyBorder="1" applyAlignment="1">
      <alignment horizontal="justify" vertical="center" wrapText="1"/>
    </xf>
    <xf numFmtId="0" fontId="26" fillId="4" borderId="33" xfId="0" applyFont="1" applyFill="1" applyBorder="1" applyAlignment="1">
      <alignment horizontal="left" vertical="center" wrapText="1"/>
    </xf>
    <xf numFmtId="0" fontId="35" fillId="4" borderId="60" xfId="0" applyFont="1" applyFill="1" applyBorder="1" applyAlignment="1">
      <alignment horizontal="center" vertical="center" wrapText="1"/>
    </xf>
    <xf numFmtId="0" fontId="35" fillId="4" borderId="60" xfId="0" applyFont="1" applyFill="1" applyBorder="1" applyAlignment="1">
      <alignment horizontal="left" vertical="center" wrapText="1"/>
    </xf>
    <xf numFmtId="0" fontId="35" fillId="4" borderId="33" xfId="0" applyFont="1" applyFill="1" applyBorder="1" applyAlignment="1">
      <alignment horizontal="left" vertical="center" wrapText="1"/>
    </xf>
    <xf numFmtId="0" fontId="35" fillId="4" borderId="59" xfId="0" applyFont="1" applyFill="1" applyBorder="1" applyAlignment="1">
      <alignment horizontal="center" vertical="center" wrapText="1"/>
    </xf>
    <xf numFmtId="0" fontId="35" fillId="4" borderId="59" xfId="0" applyFont="1" applyFill="1" applyBorder="1" applyAlignment="1">
      <alignment horizontal="left" vertical="center" wrapText="1"/>
    </xf>
    <xf numFmtId="0" fontId="32" fillId="4" borderId="33" xfId="0" applyFont="1" applyFill="1" applyBorder="1" applyAlignment="1">
      <alignment horizontal="left" vertical="center"/>
    </xf>
    <xf numFmtId="14" fontId="32" fillId="4" borderId="33" xfId="0" applyNumberFormat="1" applyFont="1" applyFill="1" applyBorder="1" applyAlignment="1">
      <alignment horizontal="left" vertical="center"/>
    </xf>
    <xf numFmtId="0" fontId="32" fillId="4" borderId="0" xfId="0" applyFont="1" applyFill="1"/>
    <xf numFmtId="0" fontId="32" fillId="4" borderId="0" xfId="0" applyFont="1" applyFill="1" applyAlignment="1">
      <alignment horizontal="center"/>
    </xf>
    <xf numFmtId="0" fontId="32" fillId="4" borderId="0" xfId="0" applyFont="1" applyFill="1" applyAlignment="1">
      <alignment horizontal="left"/>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7" xfId="0" applyFont="1" applyBorder="1" applyAlignment="1">
      <alignment horizontal="center" vertical="center" wrapText="1"/>
    </xf>
    <xf numFmtId="0" fontId="13" fillId="0" borderId="18" xfId="0" applyFont="1" applyBorder="1" applyAlignment="1">
      <alignment horizontal="center" vertical="center" wrapText="1"/>
    </xf>
    <xf numFmtId="0" fontId="4" fillId="0" borderId="23" xfId="0" applyFont="1" applyBorder="1" applyAlignment="1">
      <alignment horizontal="center"/>
    </xf>
    <xf numFmtId="0" fontId="4" fillId="0" borderId="0" xfId="0" applyFont="1" applyBorder="1" applyAlignment="1">
      <alignment horizontal="center"/>
    </xf>
    <xf numFmtId="0" fontId="4" fillId="0" borderId="24" xfId="0" applyFont="1" applyBorder="1" applyAlignment="1">
      <alignment horizontal="center"/>
    </xf>
    <xf numFmtId="0" fontId="3" fillId="2" borderId="3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4" fillId="0" borderId="7" xfId="0" applyFont="1" applyBorder="1" applyAlignment="1">
      <alignment horizontal="center"/>
    </xf>
    <xf numFmtId="0" fontId="6" fillId="2" borderId="16"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0" borderId="16" xfId="0" applyFont="1" applyBorder="1" applyAlignment="1">
      <alignment horizontal="center" vertical="center"/>
    </xf>
    <xf numFmtId="0" fontId="10" fillId="0" borderId="2" xfId="0" applyFont="1" applyBorder="1" applyAlignment="1">
      <alignment horizontal="center" vertical="center"/>
    </xf>
    <xf numFmtId="0" fontId="3" fillId="2" borderId="9" xfId="0" applyFont="1" applyFill="1" applyBorder="1" applyAlignment="1">
      <alignment horizontal="center" vertical="center" wrapText="1"/>
    </xf>
    <xf numFmtId="0" fontId="3" fillId="2" borderId="27" xfId="0" applyFont="1" applyFill="1" applyBorder="1" applyAlignment="1">
      <alignment horizontal="center" vertical="center" wrapText="1"/>
    </xf>
    <xf numFmtId="0" fontId="10" fillId="0" borderId="16" xfId="0" applyFont="1" applyBorder="1" applyAlignment="1">
      <alignment horizontal="center" vertical="center" wrapText="1"/>
    </xf>
    <xf numFmtId="0" fontId="10" fillId="0" borderId="2" xfId="0" applyFont="1" applyBorder="1" applyAlignment="1">
      <alignment horizontal="center" vertical="center" wrapText="1"/>
    </xf>
    <xf numFmtId="0" fontId="8" fillId="4" borderId="6" xfId="0" applyFont="1" applyFill="1" applyBorder="1" applyAlignment="1">
      <alignment horizontal="center"/>
    </xf>
    <xf numFmtId="0" fontId="8" fillId="4" borderId="7" xfId="0" applyFont="1" applyFill="1" applyBorder="1" applyAlignment="1">
      <alignment horizontal="center"/>
    </xf>
    <xf numFmtId="0" fontId="8" fillId="3" borderId="1" xfId="0" applyFont="1" applyFill="1" applyBorder="1" applyAlignment="1">
      <alignment horizontal="center" vertical="center" wrapText="1"/>
    </xf>
    <xf numFmtId="0" fontId="2" fillId="0" borderId="51" xfId="0" applyFont="1" applyBorder="1" applyAlignment="1">
      <alignment horizontal="center" vertical="center"/>
    </xf>
    <xf numFmtId="0" fontId="2" fillId="0" borderId="50" xfId="0" applyFont="1" applyBorder="1" applyAlignment="1">
      <alignment horizontal="center" vertical="center"/>
    </xf>
    <xf numFmtId="0" fontId="2" fillId="0" borderId="52" xfId="0" applyFont="1" applyBorder="1" applyAlignment="1">
      <alignment horizontal="center" vertical="center"/>
    </xf>
    <xf numFmtId="0" fontId="2" fillId="0" borderId="23" xfId="0" applyFont="1" applyBorder="1" applyAlignment="1">
      <alignment horizontal="center" vertical="center"/>
    </xf>
    <xf numFmtId="0" fontId="2" fillId="0" borderId="0" xfId="0" applyFont="1" applyBorder="1" applyAlignment="1">
      <alignment horizontal="center" vertical="center"/>
    </xf>
    <xf numFmtId="0" fontId="2" fillId="0" borderId="7" xfId="0" applyFont="1" applyBorder="1" applyAlignment="1">
      <alignment horizontal="center" vertical="center"/>
    </xf>
    <xf numFmtId="0" fontId="2" fillId="0" borderId="53" xfId="0" applyFont="1" applyBorder="1" applyAlignment="1">
      <alignment horizontal="center" vertical="center"/>
    </xf>
    <xf numFmtId="0" fontId="2" fillId="0" borderId="5" xfId="0" applyFont="1" applyBorder="1" applyAlignment="1">
      <alignment horizontal="center" vertical="center"/>
    </xf>
    <xf numFmtId="0" fontId="2" fillId="0" borderId="18" xfId="0" applyFont="1" applyBorder="1" applyAlignment="1">
      <alignment horizontal="center" vertical="center"/>
    </xf>
    <xf numFmtId="0" fontId="6" fillId="2" borderId="49" xfId="0" applyFont="1" applyFill="1" applyBorder="1" applyAlignment="1">
      <alignment horizontal="center" vertical="center"/>
    </xf>
    <xf numFmtId="0" fontId="6" fillId="2" borderId="4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2" xfId="0" applyFont="1" applyFill="1" applyBorder="1" applyAlignment="1">
      <alignment horizontal="center" vertical="center"/>
    </xf>
    <xf numFmtId="0" fontId="23" fillId="0" borderId="16"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10" fillId="0" borderId="16" xfId="0" applyFont="1" applyBorder="1" applyAlignment="1">
      <alignment horizontal="justify" vertical="center"/>
    </xf>
    <xf numFmtId="0" fontId="10" fillId="0" borderId="2" xfId="0" applyFont="1" applyBorder="1" applyAlignment="1">
      <alignment horizontal="justify" vertical="center"/>
    </xf>
    <xf numFmtId="0" fontId="10" fillId="0" borderId="4" xfId="0" applyFont="1" applyBorder="1" applyAlignment="1">
      <alignment horizontal="center" vertical="center" wrapText="1"/>
    </xf>
    <xf numFmtId="0" fontId="10" fillId="0" borderId="16" xfId="0" applyFont="1" applyFill="1" applyBorder="1" applyAlignment="1">
      <alignment horizontal="center" vertical="center" wrapText="1"/>
    </xf>
    <xf numFmtId="0" fontId="10" fillId="0" borderId="4"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2" xfId="0" applyFont="1" applyFill="1" applyBorder="1" applyAlignment="1">
      <alignment horizontal="center" vertical="center"/>
    </xf>
    <xf numFmtId="0" fontId="0" fillId="0" borderId="23" xfId="0" applyBorder="1" applyAlignment="1">
      <alignment horizontal="center"/>
    </xf>
    <xf numFmtId="0" fontId="0" fillId="0" borderId="0" xfId="0" applyBorder="1" applyAlignment="1">
      <alignment horizontal="center"/>
    </xf>
    <xf numFmtId="0" fontId="0" fillId="0" borderId="24" xfId="0" applyBorder="1" applyAlignment="1">
      <alignment horizontal="center"/>
    </xf>
    <xf numFmtId="0" fontId="5" fillId="0" borderId="18" xfId="0" applyFont="1" applyBorder="1" applyAlignment="1">
      <alignment horizontal="center"/>
    </xf>
    <xf numFmtId="0" fontId="5" fillId="0" borderId="2" xfId="0" applyFont="1" applyBorder="1" applyAlignment="1">
      <alignment horizontal="center"/>
    </xf>
    <xf numFmtId="0" fontId="5" fillId="0" borderId="11" xfId="0" applyFont="1" applyBorder="1" applyAlignment="1">
      <alignment horizontal="center"/>
    </xf>
    <xf numFmtId="0" fontId="4" fillId="0" borderId="19" xfId="0" applyFont="1" applyBorder="1" applyAlignment="1">
      <alignment horizontal="center"/>
    </xf>
    <xf numFmtId="0" fontId="13" fillId="0" borderId="16" xfId="0" applyFont="1" applyBorder="1" applyAlignment="1">
      <alignment horizontal="center" vertical="center" wrapText="1"/>
    </xf>
    <xf numFmtId="0" fontId="13" fillId="0" borderId="2" xfId="0" applyFont="1" applyBorder="1" applyAlignment="1">
      <alignment horizontal="center" vertical="center" wrapText="1"/>
    </xf>
    <xf numFmtId="0" fontId="7" fillId="2" borderId="3"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5" xfId="0" applyFont="1" applyFill="1" applyBorder="1" applyAlignment="1">
      <alignment horizontal="center" vertical="center"/>
    </xf>
    <xf numFmtId="0" fontId="4" fillId="0" borderId="4" xfId="0" applyFont="1" applyBorder="1" applyAlignment="1">
      <alignment horizontal="center"/>
    </xf>
    <xf numFmtId="0" fontId="4" fillId="0" borderId="5" xfId="0" applyFont="1" applyBorder="1" applyAlignment="1">
      <alignment horizontal="center"/>
    </xf>
    <xf numFmtId="0" fontId="4" fillId="0" borderId="25" xfId="0" applyFont="1" applyBorder="1" applyAlignment="1">
      <alignment horizontal="center"/>
    </xf>
    <xf numFmtId="0" fontId="13" fillId="0" borderId="3"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7" fillId="2" borderId="16"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25" xfId="0" applyFont="1" applyFill="1" applyBorder="1" applyAlignment="1">
      <alignment horizontal="center" vertical="center"/>
    </xf>
    <xf numFmtId="0" fontId="6" fillId="2" borderId="5" xfId="0" applyFont="1" applyFill="1" applyBorder="1" applyAlignment="1">
      <alignment horizontal="center" vertical="center"/>
    </xf>
    <xf numFmtId="0" fontId="6" fillId="2" borderId="46" xfId="0" applyFont="1" applyFill="1" applyBorder="1" applyAlignment="1">
      <alignment horizontal="center" vertical="center"/>
    </xf>
    <xf numFmtId="0" fontId="10" fillId="0" borderId="6" xfId="0" applyFont="1" applyBorder="1" applyAlignment="1">
      <alignment horizontal="center" vertical="center" wrapText="1"/>
    </xf>
    <xf numFmtId="0" fontId="7" fillId="0" borderId="36"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2" xfId="0" applyFont="1" applyFill="1" applyBorder="1" applyAlignment="1">
      <alignment horizontal="center" vertical="center"/>
    </xf>
    <xf numFmtId="0" fontId="6" fillId="0" borderId="36"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23" fillId="0" borderId="10" xfId="0" applyFont="1" applyBorder="1" applyAlignment="1">
      <alignment horizontal="center" vertical="center" wrapText="1"/>
    </xf>
    <xf numFmtId="0" fontId="23" fillId="0" borderId="9"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0"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17"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18" xfId="0" applyFont="1" applyBorder="1" applyAlignment="1">
      <alignment horizontal="center" vertical="center" wrapText="1"/>
    </xf>
    <xf numFmtId="0" fontId="3" fillId="2" borderId="16"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7" fillId="2" borderId="2" xfId="0" applyFont="1" applyFill="1" applyBorder="1" applyAlignment="1">
      <alignment horizontal="center" vertical="center"/>
    </xf>
    <xf numFmtId="0" fontId="13" fillId="0" borderId="4" xfId="0" applyFont="1" applyBorder="1" applyAlignment="1">
      <alignment horizontal="center" vertical="center" wrapText="1"/>
    </xf>
    <xf numFmtId="0" fontId="7" fillId="4" borderId="7" xfId="0" applyFont="1" applyFill="1" applyBorder="1" applyAlignment="1">
      <alignment horizontal="center" vertical="center"/>
    </xf>
    <xf numFmtId="0" fontId="16" fillId="4" borderId="4" xfId="0" applyFont="1" applyFill="1" applyBorder="1" applyAlignment="1">
      <alignment horizontal="justify" vertical="center" wrapText="1"/>
    </xf>
    <xf numFmtId="0" fontId="16" fillId="4" borderId="4" xfId="0" applyFont="1" applyFill="1" applyBorder="1" applyAlignment="1">
      <alignment horizontal="justify" vertical="center"/>
    </xf>
    <xf numFmtId="0" fontId="16" fillId="4" borderId="25" xfId="0" applyFont="1" applyFill="1" applyBorder="1" applyAlignment="1">
      <alignment horizontal="justify" vertical="center"/>
    </xf>
    <xf numFmtId="0" fontId="6" fillId="2" borderId="6" xfId="0" applyFont="1" applyFill="1" applyBorder="1" applyAlignment="1">
      <alignment horizontal="center" vertical="center"/>
    </xf>
    <xf numFmtId="0" fontId="6" fillId="2" borderId="0" xfId="0" applyFont="1" applyFill="1" applyBorder="1" applyAlignment="1">
      <alignment horizontal="center" vertical="center"/>
    </xf>
    <xf numFmtId="0" fontId="7" fillId="2" borderId="36"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42" xfId="0" applyFont="1" applyFill="1" applyBorder="1" applyAlignment="1">
      <alignment horizontal="center" vertical="center"/>
    </xf>
    <xf numFmtId="0" fontId="7" fillId="2"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6" xfId="0" applyFont="1" applyFill="1" applyBorder="1" applyAlignment="1">
      <alignment horizontal="center" vertical="center"/>
    </xf>
    <xf numFmtId="0" fontId="10" fillId="0" borderId="34" xfId="0" applyFont="1" applyBorder="1" applyAlignment="1">
      <alignment horizontal="center"/>
    </xf>
    <xf numFmtId="0" fontId="10" fillId="0" borderId="35" xfId="0" applyFont="1" applyBorder="1" applyAlignment="1">
      <alignment horizontal="center"/>
    </xf>
    <xf numFmtId="0" fontId="2" fillId="0" borderId="21" xfId="0" applyFont="1" applyBorder="1" applyAlignment="1">
      <alignment horizontal="center" vertical="center"/>
    </xf>
    <xf numFmtId="0" fontId="2" fillId="0" borderId="22" xfId="0" applyFont="1" applyBorder="1" applyAlignment="1">
      <alignment horizontal="center" vertical="center"/>
    </xf>
    <xf numFmtId="0" fontId="10" fillId="0" borderId="36" xfId="0" applyFont="1" applyBorder="1" applyAlignment="1">
      <alignment horizontal="center"/>
    </xf>
    <xf numFmtId="0" fontId="10" fillId="0" borderId="4" xfId="0" applyFont="1" applyBorder="1" applyAlignment="1">
      <alignment horizontal="center"/>
    </xf>
    <xf numFmtId="0" fontId="10" fillId="0" borderId="25" xfId="0" applyFont="1" applyBorder="1" applyAlignment="1">
      <alignment horizontal="center"/>
    </xf>
    <xf numFmtId="0" fontId="23" fillId="0" borderId="16" xfId="0" applyFont="1" applyFill="1" applyBorder="1" applyAlignment="1">
      <alignment horizontal="left" vertical="center"/>
    </xf>
    <xf numFmtId="0" fontId="23" fillId="0" borderId="4" xfId="0" applyFont="1" applyFill="1" applyBorder="1" applyAlignment="1">
      <alignment horizontal="left" vertical="center"/>
    </xf>
    <xf numFmtId="0" fontId="23" fillId="0" borderId="2" xfId="0" applyFont="1" applyFill="1" applyBorder="1" applyAlignment="1">
      <alignment horizontal="left" vertical="center"/>
    </xf>
    <xf numFmtId="0" fontId="15" fillId="0" borderId="36" xfId="0" applyFont="1" applyBorder="1" applyAlignment="1">
      <alignment horizontal="center" vertical="center"/>
    </xf>
    <xf numFmtId="0" fontId="15" fillId="0" borderId="4" xfId="0" applyFont="1" applyBorder="1" applyAlignment="1">
      <alignment horizontal="center" vertical="center"/>
    </xf>
    <xf numFmtId="0" fontId="15" fillId="0" borderId="25" xfId="0" applyFont="1" applyBorder="1" applyAlignment="1">
      <alignment horizontal="center" vertical="center"/>
    </xf>
    <xf numFmtId="0" fontId="23" fillId="0" borderId="2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26" xfId="0" applyFont="1" applyFill="1" applyBorder="1" applyAlignment="1">
      <alignment horizontal="left" vertical="center"/>
    </xf>
    <xf numFmtId="0" fontId="14" fillId="0" borderId="16"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48" xfId="0" applyFont="1" applyFill="1" applyBorder="1" applyAlignment="1">
      <alignment horizontal="center" vertical="center"/>
    </xf>
    <xf numFmtId="0" fontId="10" fillId="0" borderId="1" xfId="0" applyFont="1" applyFill="1" applyBorder="1" applyAlignment="1">
      <alignment horizontal="justify" vertical="center"/>
    </xf>
    <xf numFmtId="0" fontId="10" fillId="0" borderId="26" xfId="0" applyFont="1" applyFill="1" applyBorder="1" applyAlignment="1">
      <alignment horizontal="justify" vertical="center"/>
    </xf>
    <xf numFmtId="0" fontId="10" fillId="0" borderId="1" xfId="0" applyFont="1" applyBorder="1" applyAlignment="1">
      <alignment horizontal="justify" vertical="center"/>
    </xf>
    <xf numFmtId="0" fontId="10" fillId="0" borderId="26" xfId="0" applyFont="1" applyBorder="1" applyAlignment="1">
      <alignment horizontal="justify" vertical="center"/>
    </xf>
    <xf numFmtId="0" fontId="7" fillId="0" borderId="37"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27" xfId="0" applyFont="1" applyFill="1" applyBorder="1" applyAlignment="1">
      <alignment horizontal="center" vertical="center"/>
    </xf>
    <xf numFmtId="0" fontId="10" fillId="0" borderId="41" xfId="0" applyFont="1" applyBorder="1" applyAlignment="1">
      <alignment horizontal="center" vertical="center" wrapText="1"/>
    </xf>
    <xf numFmtId="0" fontId="10" fillId="0" borderId="31" xfId="0" applyFont="1" applyBorder="1" applyAlignment="1">
      <alignment horizontal="center" vertical="center" wrapText="1"/>
    </xf>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42" xfId="0" applyFont="1" applyBorder="1" applyAlignment="1">
      <alignment horizontal="center" vertical="center"/>
    </xf>
    <xf numFmtId="0" fontId="10" fillId="0" borderId="4" xfId="0" applyFont="1" applyBorder="1" applyAlignment="1">
      <alignment horizontal="justify" vertical="center"/>
    </xf>
    <xf numFmtId="0" fontId="10" fillId="0" borderId="25" xfId="0" applyFont="1" applyBorder="1" applyAlignment="1">
      <alignment horizontal="justify" vertical="center"/>
    </xf>
    <xf numFmtId="0" fontId="10" fillId="0" borderId="23" xfId="0" applyFont="1" applyBorder="1" applyAlignment="1">
      <alignment horizontal="center"/>
    </xf>
    <xf numFmtId="0" fontId="10" fillId="0" borderId="0" xfId="0" applyFont="1" applyBorder="1" applyAlignment="1">
      <alignment horizontal="center"/>
    </xf>
    <xf numFmtId="0" fontId="10" fillId="0" borderId="24" xfId="0" applyFont="1" applyBorder="1" applyAlignment="1">
      <alignment horizontal="center"/>
    </xf>
    <xf numFmtId="0" fontId="10" fillId="0" borderId="31" xfId="0" applyFont="1" applyBorder="1" applyAlignment="1">
      <alignment horizontal="center"/>
    </xf>
    <xf numFmtId="0" fontId="10" fillId="0" borderId="1" xfId="0" applyFont="1" applyBorder="1" applyAlignment="1">
      <alignment horizontal="center"/>
    </xf>
    <xf numFmtId="0" fontId="10" fillId="0" borderId="26" xfId="0" applyFont="1" applyBorder="1" applyAlignment="1">
      <alignment horizontal="center"/>
    </xf>
    <xf numFmtId="0" fontId="7" fillId="3" borderId="43" xfId="0" applyFont="1" applyFill="1" applyBorder="1" applyAlignment="1">
      <alignment horizontal="center" vertical="center" wrapText="1"/>
    </xf>
    <xf numFmtId="0" fontId="7" fillId="3" borderId="40" xfId="0" applyFont="1" applyFill="1" applyBorder="1" applyAlignment="1">
      <alignment horizontal="center" vertical="center" wrapText="1"/>
    </xf>
    <xf numFmtId="0" fontId="7" fillId="3" borderId="44" xfId="0" applyFont="1" applyFill="1" applyBorder="1" applyAlignment="1">
      <alignment horizontal="center" vertical="center" wrapText="1"/>
    </xf>
    <xf numFmtId="9" fontId="12" fillId="0" borderId="43" xfId="0" applyNumberFormat="1" applyFont="1" applyBorder="1" applyAlignment="1">
      <alignment horizontal="center" vertical="center"/>
    </xf>
    <xf numFmtId="0" fontId="12" fillId="0" borderId="40" xfId="0" applyFont="1" applyBorder="1" applyAlignment="1">
      <alignment horizontal="center" vertical="center"/>
    </xf>
    <xf numFmtId="0" fontId="12" fillId="0" borderId="44" xfId="0" applyFont="1" applyBorder="1" applyAlignment="1">
      <alignment horizontal="center" vertical="center"/>
    </xf>
    <xf numFmtId="0" fontId="11" fillId="0" borderId="43" xfId="0" applyFont="1" applyBorder="1" applyAlignment="1">
      <alignment horizontal="center" vertical="center" wrapText="1"/>
    </xf>
    <xf numFmtId="0" fontId="11" fillId="0" borderId="40" xfId="0" applyFont="1" applyBorder="1" applyAlignment="1">
      <alignment horizontal="center" vertical="center"/>
    </xf>
    <xf numFmtId="0" fontId="11" fillId="0" borderId="44" xfId="0" applyFont="1" applyBorder="1" applyAlignment="1">
      <alignment horizontal="center" vertical="center"/>
    </xf>
    <xf numFmtId="0" fontId="7" fillId="3" borderId="3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4" xfId="1" applyFont="1" applyFill="1" applyBorder="1" applyAlignment="1">
      <alignment horizontal="center" vertical="center"/>
    </xf>
    <xf numFmtId="0" fontId="14" fillId="0" borderId="2" xfId="1" applyFont="1" applyFill="1" applyBorder="1" applyAlignment="1">
      <alignment horizontal="center" vertical="center"/>
    </xf>
    <xf numFmtId="0" fontId="10" fillId="0" borderId="32"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32" fillId="4" borderId="33" xfId="0" applyFont="1" applyFill="1" applyBorder="1" applyAlignment="1">
      <alignment horizontal="center"/>
    </xf>
    <xf numFmtId="0" fontId="33" fillId="4" borderId="55" xfId="0" applyFont="1" applyFill="1" applyBorder="1" applyAlignment="1">
      <alignment horizontal="center" vertical="center"/>
    </xf>
    <xf numFmtId="0" fontId="33" fillId="4" borderId="8" xfId="0" applyFont="1" applyFill="1" applyBorder="1" applyAlignment="1">
      <alignment horizontal="center" vertical="center"/>
    </xf>
    <xf numFmtId="0" fontId="33" fillId="4" borderId="56" xfId="0" applyFont="1" applyFill="1" applyBorder="1" applyAlignment="1">
      <alignment horizontal="center" vertical="center"/>
    </xf>
    <xf numFmtId="0" fontId="33" fillId="4" borderId="14" xfId="0" applyFont="1" applyFill="1" applyBorder="1" applyAlignment="1">
      <alignment horizontal="center" vertical="center"/>
    </xf>
    <xf numFmtId="0" fontId="10" fillId="0" borderId="4" xfId="0" applyFont="1" applyBorder="1" applyAlignment="1">
      <alignment horizontal="left" vertical="center" wrapText="1"/>
    </xf>
    <xf numFmtId="0" fontId="10" fillId="0" borderId="25" xfId="0" applyFont="1" applyBorder="1" applyAlignment="1">
      <alignment horizontal="left" vertical="center" wrapText="1"/>
    </xf>
    <xf numFmtId="164" fontId="12" fillId="0" borderId="44" xfId="0" applyNumberFormat="1" applyFont="1" applyBorder="1" applyAlignment="1">
      <alignment horizontal="center" vertical="center" wrapText="1"/>
    </xf>
    <xf numFmtId="0" fontId="23" fillId="0" borderId="16" xfId="0" applyFont="1" applyBorder="1" applyAlignment="1">
      <alignment horizontal="left" vertical="center" wrapText="1"/>
    </xf>
    <xf numFmtId="0" fontId="23" fillId="0" borderId="4" xfId="0" applyFont="1" applyBorder="1" applyAlignment="1">
      <alignment horizontal="left" vertical="center" wrapText="1"/>
    </xf>
    <xf numFmtId="0" fontId="23" fillId="0" borderId="25" xfId="0" applyFont="1" applyBorder="1" applyAlignment="1">
      <alignment horizontal="left" vertical="center" wrapText="1"/>
    </xf>
  </cellXfs>
  <cellStyles count="5">
    <cellStyle name="Hipervínculo" xfId="1" builtinId="8"/>
    <cellStyle name="Normal" xfId="0" builtinId="0"/>
    <cellStyle name="Normal 2" xfId="2"/>
    <cellStyle name="Normal 4" xfId="3"/>
    <cellStyle name="Normal 5" xfId="4"/>
  </cellStyles>
  <dxfs count="0"/>
  <tableStyles count="0" defaultTableStyle="TableStyleMedium2" defaultPivotStyle="PivotStyleLight16"/>
  <colors>
    <mruColors>
      <color rgb="FFED7D31"/>
      <color rgb="FF2D3B89"/>
      <color rgb="FF5B9BD5"/>
      <color rgb="FF939598"/>
      <color rgb="FFFBBD0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8" Type="http://schemas.openxmlformats.org/officeDocument/2006/relationships/image" Target="../media/image6.png"/><Relationship Id="rId3" Type="http://schemas.openxmlformats.org/officeDocument/2006/relationships/image" Target="../media/image2.png"/><Relationship Id="rId7" Type="http://schemas.openxmlformats.org/officeDocument/2006/relationships/image" Target="../media/image5.png"/><Relationship Id="rId2" Type="http://schemas.openxmlformats.org/officeDocument/2006/relationships/image" Target="file:///\\Abeltran\publico\Logo%20completo.gif" TargetMode="External"/><Relationship Id="rId1" Type="http://schemas.openxmlformats.org/officeDocument/2006/relationships/image" Target="../media/image1.png"/><Relationship Id="rId6" Type="http://schemas.openxmlformats.org/officeDocument/2006/relationships/image" Target="../media/image4.png"/><Relationship Id="rId5" Type="http://schemas.openxmlformats.org/officeDocument/2006/relationships/image" Target="../media/image4.svg"/><Relationship Id="rId4"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928687</xdr:colOff>
      <xdr:row>0</xdr:row>
      <xdr:rowOff>84455</xdr:rowOff>
    </xdr:from>
    <xdr:to>
      <xdr:col>2</xdr:col>
      <xdr:colOff>1309688</xdr:colOff>
      <xdr:row>2</xdr:row>
      <xdr:rowOff>325686</xdr:rowOff>
    </xdr:to>
    <xdr:pic>
      <xdr:nvPicPr>
        <xdr:cNvPr id="2" name="Picture 1" descr="\\Abeltran\publico\Logo completo.gif">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928687" y="84455"/>
          <a:ext cx="2345532" cy="9317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79376</xdr:colOff>
      <xdr:row>7</xdr:row>
      <xdr:rowOff>41009</xdr:rowOff>
    </xdr:from>
    <xdr:to>
      <xdr:col>0</xdr:col>
      <xdr:colOff>1467807</xdr:colOff>
      <xdr:row>8</xdr:row>
      <xdr:rowOff>519906</xdr:rowOff>
    </xdr:to>
    <xdr:pic>
      <xdr:nvPicPr>
        <xdr:cNvPr id="10" name="Imagen 9">
          <a:extLst>
            <a:ext uri="{FF2B5EF4-FFF2-40B4-BE49-F238E27FC236}">
              <a16:creationId xmlns="" xmlns:a16="http://schemas.microsoft.com/office/drawing/2014/main" id="{00000000-0008-0000-0000-00000A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9376" y="2469884"/>
          <a:ext cx="1388431" cy="1193272"/>
        </a:xfrm>
        <a:prstGeom prst="rect">
          <a:avLst/>
        </a:prstGeom>
      </xdr:spPr>
    </xdr:pic>
    <xdr:clientData/>
  </xdr:twoCellAnchor>
  <xdr:twoCellAnchor editAs="oneCell">
    <xdr:from>
      <xdr:col>2</xdr:col>
      <xdr:colOff>1680250</xdr:colOff>
      <xdr:row>7</xdr:row>
      <xdr:rowOff>103908</xdr:rowOff>
    </xdr:from>
    <xdr:to>
      <xdr:col>4</xdr:col>
      <xdr:colOff>31146</xdr:colOff>
      <xdr:row>7</xdr:row>
      <xdr:rowOff>516727</xdr:rowOff>
    </xdr:to>
    <xdr:pic>
      <xdr:nvPicPr>
        <xdr:cNvPr id="11" name="Gráfico 15" descr="Flecha: recto">
          <a:extLst>
            <a:ext uri="{FF2B5EF4-FFF2-40B4-BE49-F238E27FC236}">
              <a16:creationId xmlns="" xmlns:a16="http://schemas.microsoft.com/office/drawing/2014/main" id="{00000000-0008-0000-0000-00000B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rot="10800000">
          <a:off x="3643865" y="2082177"/>
          <a:ext cx="402435" cy="408240"/>
        </a:xfrm>
        <a:prstGeom prst="rect">
          <a:avLst/>
        </a:prstGeom>
      </xdr:spPr>
    </xdr:pic>
    <xdr:clientData/>
  </xdr:twoCellAnchor>
  <xdr:twoCellAnchor editAs="oneCell">
    <xdr:from>
      <xdr:col>6</xdr:col>
      <xdr:colOff>8257</xdr:colOff>
      <xdr:row>7</xdr:row>
      <xdr:rowOff>91785</xdr:rowOff>
    </xdr:from>
    <xdr:to>
      <xdr:col>6</xdr:col>
      <xdr:colOff>415808</xdr:colOff>
      <xdr:row>7</xdr:row>
      <xdr:rowOff>504604</xdr:rowOff>
    </xdr:to>
    <xdr:pic>
      <xdr:nvPicPr>
        <xdr:cNvPr id="15" name="Gráfico 15" descr="Flecha: recto">
          <a:extLst>
            <a:ext uri="{FF2B5EF4-FFF2-40B4-BE49-F238E27FC236}">
              <a16:creationId xmlns="" xmlns:a16="http://schemas.microsoft.com/office/drawing/2014/main" id="{00000000-0008-0000-00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rot="10800000">
          <a:off x="6148219" y="2070054"/>
          <a:ext cx="407551" cy="408240"/>
        </a:xfrm>
        <a:prstGeom prst="rect">
          <a:avLst/>
        </a:prstGeom>
      </xdr:spPr>
    </xdr:pic>
    <xdr:clientData/>
  </xdr:twoCellAnchor>
  <xdr:twoCellAnchor editAs="oneCell">
    <xdr:from>
      <xdr:col>18</xdr:col>
      <xdr:colOff>2333620</xdr:colOff>
      <xdr:row>7</xdr:row>
      <xdr:rowOff>51955</xdr:rowOff>
    </xdr:from>
    <xdr:to>
      <xdr:col>19</xdr:col>
      <xdr:colOff>358479</xdr:colOff>
      <xdr:row>7</xdr:row>
      <xdr:rowOff>464774</xdr:rowOff>
    </xdr:to>
    <xdr:pic>
      <xdr:nvPicPr>
        <xdr:cNvPr id="18" name="Gráfico 15" descr="Flecha: recto">
          <a:extLst>
            <a:ext uri="{FF2B5EF4-FFF2-40B4-BE49-F238E27FC236}">
              <a16:creationId xmlns="" xmlns:a16="http://schemas.microsoft.com/office/drawing/2014/main" id="{00000000-0008-0000-0000-000012000000}"/>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 xmlns:asvg="http://schemas.microsoft.com/office/drawing/2016/SVG/main" r:embed="rId5"/>
            </a:ext>
          </a:extLst>
        </a:blip>
        <a:stretch>
          <a:fillRect/>
        </a:stretch>
      </xdr:blipFill>
      <xdr:spPr>
        <a:xfrm rot="10800000">
          <a:off x="12370589" y="2028393"/>
          <a:ext cx="414046" cy="412819"/>
        </a:xfrm>
        <a:prstGeom prst="rect">
          <a:avLst/>
        </a:prstGeom>
      </xdr:spPr>
    </xdr:pic>
    <xdr:clientData/>
  </xdr:twoCellAnchor>
  <xdr:twoCellAnchor editAs="oneCell">
    <xdr:from>
      <xdr:col>20</xdr:col>
      <xdr:colOff>1168822</xdr:colOff>
      <xdr:row>64</xdr:row>
      <xdr:rowOff>168373</xdr:rowOff>
    </xdr:from>
    <xdr:to>
      <xdr:col>22</xdr:col>
      <xdr:colOff>530934</xdr:colOff>
      <xdr:row>71</xdr:row>
      <xdr:rowOff>133736</xdr:rowOff>
    </xdr:to>
    <xdr:pic>
      <xdr:nvPicPr>
        <xdr:cNvPr id="19" name="Imagen 18">
          <a:extLst>
            <a:ext uri="{FF2B5EF4-FFF2-40B4-BE49-F238E27FC236}">
              <a16:creationId xmlns="" xmlns:a16="http://schemas.microsoft.com/office/drawing/2014/main" id="{00000000-0008-0000-0000-000013000000}"/>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Lst>
        </a:blip>
        <a:stretch>
          <a:fillRect/>
        </a:stretch>
      </xdr:blipFill>
      <xdr:spPr>
        <a:xfrm>
          <a:off x="13974655" y="9756873"/>
          <a:ext cx="1298862" cy="1298863"/>
        </a:xfrm>
        <a:prstGeom prst="rect">
          <a:avLst/>
        </a:prstGeom>
      </xdr:spPr>
    </xdr:pic>
    <xdr:clientData/>
  </xdr:twoCellAnchor>
  <xdr:twoCellAnchor>
    <xdr:from>
      <xdr:col>4</xdr:col>
      <xdr:colOff>242077</xdr:colOff>
      <xdr:row>54</xdr:row>
      <xdr:rowOff>161586</xdr:rowOff>
    </xdr:from>
    <xdr:to>
      <xdr:col>14</xdr:col>
      <xdr:colOff>365125</xdr:colOff>
      <xdr:row>62</xdr:row>
      <xdr:rowOff>145182</xdr:rowOff>
    </xdr:to>
    <xdr:grpSp>
      <xdr:nvGrpSpPr>
        <xdr:cNvPr id="23" name="Grupo 22">
          <a:extLst>
            <a:ext uri="{FF2B5EF4-FFF2-40B4-BE49-F238E27FC236}">
              <a16:creationId xmlns="" xmlns:a16="http://schemas.microsoft.com/office/drawing/2014/main" id="{00000000-0008-0000-0000-000017000000}"/>
            </a:ext>
          </a:extLst>
        </xdr:cNvPr>
        <xdr:cNvGrpSpPr/>
      </xdr:nvGrpSpPr>
      <xdr:grpSpPr>
        <a:xfrm>
          <a:off x="4256184" y="54045872"/>
          <a:ext cx="5361798" cy="1548417"/>
          <a:chOff x="608263" y="7708566"/>
          <a:chExt cx="3502881" cy="1602847"/>
        </a:xfrm>
      </xdr:grpSpPr>
      <xdr:sp macro="" textlink="">
        <xdr:nvSpPr>
          <xdr:cNvPr id="24" name="CuadroTexto 23">
            <a:extLst>
              <a:ext uri="{FF2B5EF4-FFF2-40B4-BE49-F238E27FC236}">
                <a16:creationId xmlns="" xmlns:a16="http://schemas.microsoft.com/office/drawing/2014/main" id="{00000000-0008-0000-0000-000018000000}"/>
              </a:ext>
            </a:extLst>
          </xdr:cNvPr>
          <xdr:cNvSpPr txBox="1"/>
        </xdr:nvSpPr>
        <xdr:spPr>
          <a:xfrm>
            <a:off x="611910" y="7995230"/>
            <a:ext cx="3499234" cy="1316183"/>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Ley  Orgánica de Presupuesto </a:t>
            </a:r>
          </a:p>
        </xdr:txBody>
      </xdr:sp>
      <xdr:sp macro="" textlink="">
        <xdr:nvSpPr>
          <xdr:cNvPr id="25" name="CuadroTexto 24">
            <a:extLst>
              <a:ext uri="{FF2B5EF4-FFF2-40B4-BE49-F238E27FC236}">
                <a16:creationId xmlns="" xmlns:a16="http://schemas.microsoft.com/office/drawing/2014/main" id="{00000000-0008-0000-0000-000019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a:t>
            </a:r>
            <a:r>
              <a:rPr lang="es-CO" sz="1000" baseline="0">
                <a:solidFill>
                  <a:schemeClr val="bg1"/>
                </a:solidFill>
                <a:latin typeface="Arial Black" panose="020B0A04020102020204" pitchFamily="34" charset="0"/>
              </a:rPr>
              <a:t> REFERENCIA EXTERNOS</a:t>
            </a:r>
            <a:endParaRPr lang="es-CO" sz="1000">
              <a:solidFill>
                <a:schemeClr val="bg1"/>
              </a:solidFill>
              <a:latin typeface="Arial Black" panose="020B0A04020102020204" pitchFamily="34" charset="0"/>
            </a:endParaRPr>
          </a:p>
        </xdr:txBody>
      </xdr:sp>
    </xdr:grpSp>
    <xdr:clientData/>
  </xdr:twoCellAnchor>
  <xdr:twoCellAnchor>
    <xdr:from>
      <xdr:col>15</xdr:col>
      <xdr:colOff>394480</xdr:colOff>
      <xdr:row>54</xdr:row>
      <xdr:rowOff>181695</xdr:rowOff>
    </xdr:from>
    <xdr:to>
      <xdr:col>18</xdr:col>
      <xdr:colOff>1825624</xdr:colOff>
      <xdr:row>62</xdr:row>
      <xdr:rowOff>165288</xdr:rowOff>
    </xdr:to>
    <xdr:grpSp>
      <xdr:nvGrpSpPr>
        <xdr:cNvPr id="3" name="Grupo 2">
          <a:extLst>
            <a:ext uri="{FF2B5EF4-FFF2-40B4-BE49-F238E27FC236}">
              <a16:creationId xmlns="" xmlns:a16="http://schemas.microsoft.com/office/drawing/2014/main" id="{00000000-0008-0000-0000-000003000000}"/>
            </a:ext>
          </a:extLst>
        </xdr:cNvPr>
        <xdr:cNvGrpSpPr/>
      </xdr:nvGrpSpPr>
      <xdr:grpSpPr>
        <a:xfrm>
          <a:off x="10028337" y="54065981"/>
          <a:ext cx="4179787" cy="1548414"/>
          <a:chOff x="8141481" y="7791115"/>
          <a:chExt cx="3616604" cy="1602843"/>
        </a:xfrm>
      </xdr:grpSpPr>
      <xdr:sp macro="" textlink="">
        <xdr:nvSpPr>
          <xdr:cNvPr id="27" name="CuadroTexto 26">
            <a:extLst>
              <a:ext uri="{FF2B5EF4-FFF2-40B4-BE49-F238E27FC236}">
                <a16:creationId xmlns="" xmlns:a16="http://schemas.microsoft.com/office/drawing/2014/main" id="{00000000-0008-0000-0000-00001B000000}"/>
              </a:ext>
            </a:extLst>
          </xdr:cNvPr>
          <xdr:cNvSpPr txBox="1"/>
        </xdr:nvSpPr>
        <xdr:spPr>
          <a:xfrm>
            <a:off x="8144806" y="8077776"/>
            <a:ext cx="3613279"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SIIF, PAA</a:t>
            </a:r>
          </a:p>
        </xdr:txBody>
      </xdr:sp>
      <xdr:sp macro="" textlink="">
        <xdr:nvSpPr>
          <xdr:cNvPr id="28" name="CuadroTexto 27">
            <a:extLst>
              <a:ext uri="{FF2B5EF4-FFF2-40B4-BE49-F238E27FC236}">
                <a16:creationId xmlns="" xmlns:a16="http://schemas.microsoft.com/office/drawing/2014/main" id="{00000000-0008-0000-0000-00001C000000}"/>
              </a:ext>
            </a:extLst>
          </xdr:cNvPr>
          <xdr:cNvSpPr txBox="1"/>
        </xdr:nvSpPr>
        <xdr:spPr>
          <a:xfrm>
            <a:off x="8141481" y="7791115"/>
            <a:ext cx="3615773"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BASES DE DATOS ADMINISTRADAS</a:t>
            </a:r>
          </a:p>
        </xdr:txBody>
      </xdr:sp>
    </xdr:grpSp>
    <xdr:clientData/>
  </xdr:twoCellAnchor>
  <xdr:twoCellAnchor>
    <xdr:from>
      <xdr:col>19</xdr:col>
      <xdr:colOff>70631</xdr:colOff>
      <xdr:row>54</xdr:row>
      <xdr:rowOff>191224</xdr:rowOff>
    </xdr:from>
    <xdr:to>
      <xdr:col>24</xdr:col>
      <xdr:colOff>238125</xdr:colOff>
      <xdr:row>62</xdr:row>
      <xdr:rowOff>174817</xdr:rowOff>
    </xdr:to>
    <xdr:grpSp>
      <xdr:nvGrpSpPr>
        <xdr:cNvPr id="29" name="Grupo 28">
          <a:extLst>
            <a:ext uri="{FF2B5EF4-FFF2-40B4-BE49-F238E27FC236}">
              <a16:creationId xmlns="" xmlns:a16="http://schemas.microsoft.com/office/drawing/2014/main" id="{00000000-0008-0000-0000-00001D000000}"/>
            </a:ext>
          </a:extLst>
        </xdr:cNvPr>
        <xdr:cNvGrpSpPr/>
      </xdr:nvGrpSpPr>
      <xdr:grpSpPr>
        <a:xfrm>
          <a:off x="14834381" y="54075510"/>
          <a:ext cx="4426530" cy="1548414"/>
          <a:chOff x="608263" y="7708566"/>
          <a:chExt cx="3502881" cy="1602843"/>
        </a:xfrm>
      </xdr:grpSpPr>
      <xdr:sp macro="" textlink="">
        <xdr:nvSpPr>
          <xdr:cNvPr id="30" name="CuadroTexto 29">
            <a:extLst>
              <a:ext uri="{FF2B5EF4-FFF2-40B4-BE49-F238E27FC236}">
                <a16:creationId xmlns="" xmlns:a16="http://schemas.microsoft.com/office/drawing/2014/main" id="{00000000-0008-0000-0000-00001E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pPr marL="0" indent="0"/>
            <a:r>
              <a:rPr lang="es-CO" sz="1100" i="1">
                <a:solidFill>
                  <a:schemeClr val="accent6">
                    <a:lumMod val="75000"/>
                  </a:schemeClr>
                </a:solidFill>
                <a:latin typeface="+mn-lt"/>
                <a:ea typeface="+mn-ea"/>
                <a:cs typeface="+mn-cs"/>
              </a:rPr>
              <a:t>SIGI</a:t>
            </a:r>
          </a:p>
          <a:p>
            <a:pPr marL="0" indent="0"/>
            <a:r>
              <a:rPr lang="es-CO" sz="1100" i="1">
                <a:solidFill>
                  <a:schemeClr val="accent6">
                    <a:lumMod val="75000"/>
                  </a:schemeClr>
                </a:solidFill>
                <a:latin typeface="+mn-lt"/>
                <a:ea typeface="+mn-ea"/>
                <a:cs typeface="+mn-cs"/>
              </a:rPr>
              <a:t>Sistema de Trámites</a:t>
            </a:r>
          </a:p>
          <a:p>
            <a:pPr marL="0" indent="0"/>
            <a:r>
              <a:rPr lang="es-CO" sz="1100" i="1">
                <a:solidFill>
                  <a:schemeClr val="accent6">
                    <a:lumMod val="75000"/>
                  </a:schemeClr>
                </a:solidFill>
                <a:latin typeface="+mn-lt"/>
                <a:ea typeface="+mn-ea"/>
                <a:cs typeface="+mn-cs"/>
              </a:rPr>
              <a:t>SIIF</a:t>
            </a:r>
          </a:p>
        </xdr:txBody>
      </xdr:sp>
      <xdr:sp macro="" textlink="">
        <xdr:nvSpPr>
          <xdr:cNvPr id="31" name="CuadroTexto 30">
            <a:extLst>
              <a:ext uri="{FF2B5EF4-FFF2-40B4-BE49-F238E27FC236}">
                <a16:creationId xmlns="" xmlns:a16="http://schemas.microsoft.com/office/drawing/2014/main" id="{00000000-0008-0000-0000-00001F000000}"/>
              </a:ext>
            </a:extLst>
          </xdr:cNvPr>
          <xdr:cNvSpPr txBox="1"/>
        </xdr:nvSpPr>
        <xdr:spPr>
          <a:xfrm>
            <a:off x="608263" y="7708566"/>
            <a:ext cx="3501970"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APLICACIONES TECNOLÓGICAS</a:t>
            </a:r>
          </a:p>
        </xdr:txBody>
      </xdr:sp>
    </xdr:grpSp>
    <xdr:clientData/>
  </xdr:twoCellAnchor>
  <xdr:twoCellAnchor>
    <xdr:from>
      <xdr:col>4</xdr:col>
      <xdr:colOff>255571</xdr:colOff>
      <xdr:row>64</xdr:row>
      <xdr:rowOff>91740</xdr:rowOff>
    </xdr:from>
    <xdr:to>
      <xdr:col>15</xdr:col>
      <xdr:colOff>9525</xdr:colOff>
      <xdr:row>72</xdr:row>
      <xdr:rowOff>170583</xdr:rowOff>
    </xdr:to>
    <xdr:grpSp>
      <xdr:nvGrpSpPr>
        <xdr:cNvPr id="38" name="Grupo 37">
          <a:extLst>
            <a:ext uri="{FF2B5EF4-FFF2-40B4-BE49-F238E27FC236}">
              <a16:creationId xmlns="" xmlns:a16="http://schemas.microsoft.com/office/drawing/2014/main" id="{00000000-0008-0000-0000-000026000000}"/>
            </a:ext>
          </a:extLst>
        </xdr:cNvPr>
        <xdr:cNvGrpSpPr/>
      </xdr:nvGrpSpPr>
      <xdr:grpSpPr>
        <a:xfrm>
          <a:off x="4269678" y="55921847"/>
          <a:ext cx="5373704" cy="1602843"/>
          <a:chOff x="608263" y="7708566"/>
          <a:chExt cx="3502881" cy="1602843"/>
        </a:xfrm>
      </xdr:grpSpPr>
      <xdr:sp macro="" textlink="">
        <xdr:nvSpPr>
          <xdr:cNvPr id="39" name="CuadroTexto 38">
            <a:extLst>
              <a:ext uri="{FF2B5EF4-FFF2-40B4-BE49-F238E27FC236}">
                <a16:creationId xmlns="" xmlns:a16="http://schemas.microsoft.com/office/drawing/2014/main" id="{00000000-0008-0000-0000-000027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r>
              <a:rPr lang="es-CO" sz="1100" i="1">
                <a:solidFill>
                  <a:sysClr val="windowText" lastClr="000000"/>
                </a:solidFill>
                <a:latin typeface="+mn-lt"/>
                <a:ea typeface="+mn-ea"/>
                <a:cs typeface="+mn-cs"/>
              </a:rPr>
              <a:t>Ver matriz de riesgos </a:t>
            </a: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algn="ctr"/>
            <a:r>
              <a:rPr lang="es-CO" sz="1100" i="1">
                <a:solidFill>
                  <a:schemeClr val="dk1"/>
                </a:solidFill>
                <a:effectLst/>
                <a:latin typeface="+mn-lt"/>
                <a:ea typeface="+mn-ea"/>
                <a:cs typeface="+mn-cs"/>
              </a:rPr>
              <a:t>No Aplica </a:t>
            </a:r>
            <a:endParaRPr lang="es-CO">
              <a:effectLst/>
            </a:endParaRPr>
          </a:p>
        </xdr:txBody>
      </xdr:sp>
      <xdr:sp macro="" textlink="">
        <xdr:nvSpPr>
          <xdr:cNvPr id="40" name="CuadroTexto 39">
            <a:extLst>
              <a:ext uri="{FF2B5EF4-FFF2-40B4-BE49-F238E27FC236}">
                <a16:creationId xmlns="" xmlns:a16="http://schemas.microsoft.com/office/drawing/2014/main" id="{00000000-0008-0000-0000-000028000000}"/>
              </a:ext>
            </a:extLst>
          </xdr:cNvPr>
          <xdr:cNvSpPr txBox="1"/>
        </xdr:nvSpPr>
        <xdr:spPr>
          <a:xfrm>
            <a:off x="608263" y="7708566"/>
            <a:ext cx="3501969"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RIESGOS  / PNC</a:t>
            </a:r>
          </a:p>
        </xdr:txBody>
      </xdr:sp>
    </xdr:grpSp>
    <xdr:clientData/>
  </xdr:twoCellAnchor>
  <xdr:twoCellAnchor>
    <xdr:from>
      <xdr:col>4</xdr:col>
      <xdr:colOff>247899</xdr:colOff>
      <xdr:row>68</xdr:row>
      <xdr:rowOff>50993</xdr:rowOff>
    </xdr:from>
    <xdr:to>
      <xdr:col>15</xdr:col>
      <xdr:colOff>741</xdr:colOff>
      <xdr:row>69</xdr:row>
      <xdr:rowOff>141230</xdr:rowOff>
    </xdr:to>
    <xdr:sp macro="" textlink="">
      <xdr:nvSpPr>
        <xdr:cNvPr id="41" name="CuadroTexto 40">
          <a:extLst>
            <a:ext uri="{FF2B5EF4-FFF2-40B4-BE49-F238E27FC236}">
              <a16:creationId xmlns="" xmlns:a16="http://schemas.microsoft.com/office/drawing/2014/main" id="{00000000-0008-0000-0000-000029000000}"/>
            </a:ext>
          </a:extLst>
        </xdr:cNvPr>
        <xdr:cNvSpPr txBox="1"/>
      </xdr:nvSpPr>
      <xdr:spPr>
        <a:xfrm>
          <a:off x="4260305" y="10980931"/>
          <a:ext cx="4312936" cy="280737"/>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PRODUCTO</a:t>
          </a:r>
          <a:r>
            <a:rPr lang="es-CO" sz="1000" baseline="0">
              <a:solidFill>
                <a:schemeClr val="bg1"/>
              </a:solidFill>
              <a:latin typeface="Arial Black" panose="020B0A04020102020204" pitchFamily="34" charset="0"/>
            </a:rPr>
            <a:t> NO CONFORME </a:t>
          </a:r>
          <a:endParaRPr lang="es-CO" sz="1000">
            <a:solidFill>
              <a:schemeClr val="bg1"/>
            </a:solidFill>
            <a:latin typeface="Arial Black" panose="020B0A04020102020204" pitchFamily="34" charset="0"/>
          </a:endParaRPr>
        </a:p>
      </xdr:txBody>
    </xdr:sp>
    <xdr:clientData/>
  </xdr:twoCellAnchor>
  <xdr:twoCellAnchor>
    <xdr:from>
      <xdr:col>15</xdr:col>
      <xdr:colOff>381000</xdr:colOff>
      <xdr:row>65</xdr:row>
      <xdr:rowOff>59532</xdr:rowOff>
    </xdr:from>
    <xdr:to>
      <xdr:col>18</xdr:col>
      <xdr:colOff>1845468</xdr:colOff>
      <xdr:row>71</xdr:row>
      <xdr:rowOff>154782</xdr:rowOff>
    </xdr:to>
    <xdr:grpSp>
      <xdr:nvGrpSpPr>
        <xdr:cNvPr id="22" name="Grupo 21">
          <a:extLst>
            <a:ext uri="{FF2B5EF4-FFF2-40B4-BE49-F238E27FC236}">
              <a16:creationId xmlns="" xmlns:a16="http://schemas.microsoft.com/office/drawing/2014/main" id="{00000000-0008-0000-0000-000016000000}"/>
            </a:ext>
          </a:extLst>
        </xdr:cNvPr>
        <xdr:cNvGrpSpPr/>
      </xdr:nvGrpSpPr>
      <xdr:grpSpPr>
        <a:xfrm>
          <a:off x="10014857" y="56080139"/>
          <a:ext cx="4213111" cy="1238250"/>
          <a:chOff x="608263" y="7708566"/>
          <a:chExt cx="3502881" cy="1602843"/>
        </a:xfrm>
      </xdr:grpSpPr>
      <xdr:sp macro="" textlink="">
        <xdr:nvSpPr>
          <xdr:cNvPr id="26" name="CuadroTexto 25">
            <a:extLst>
              <a:ext uri="{FF2B5EF4-FFF2-40B4-BE49-F238E27FC236}">
                <a16:creationId xmlns="" xmlns:a16="http://schemas.microsoft.com/office/drawing/2014/main" id="{00000000-0008-0000-0000-00001A000000}"/>
              </a:ext>
            </a:extLst>
          </xdr:cNvPr>
          <xdr:cNvSpPr txBox="1"/>
        </xdr:nvSpPr>
        <xdr:spPr>
          <a:xfrm>
            <a:off x="611910" y="7995227"/>
            <a:ext cx="3499234" cy="1316182"/>
          </a:xfrm>
          <a:prstGeom prst="rect">
            <a:avLst/>
          </a:prstGeom>
          <a:solidFill>
            <a:schemeClr val="lt1"/>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lgn="ctr"/>
            <a:endParaRPr lang="es-CO" sz="1100" i="1">
              <a:solidFill>
                <a:sysClr val="windowText" lastClr="000000"/>
              </a:solidFill>
              <a:latin typeface="+mn-lt"/>
              <a:ea typeface="+mn-ea"/>
              <a:cs typeface="+mn-cs"/>
            </a:endParaRPr>
          </a:p>
          <a:p>
            <a:pPr marL="0" indent="0" algn="ctr"/>
            <a:endParaRPr lang="es-CO" sz="1100" i="1">
              <a:solidFill>
                <a:sysClr val="windowText" lastClr="000000"/>
              </a:solidFill>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s-CO" sz="1100" i="1">
                <a:solidFill>
                  <a:schemeClr val="dk1"/>
                </a:solidFill>
                <a:effectLst/>
                <a:latin typeface="+mn-lt"/>
                <a:ea typeface="+mn-ea"/>
                <a:cs typeface="+mn-cs"/>
              </a:rPr>
              <a:t>Ver</a:t>
            </a:r>
            <a:r>
              <a:rPr lang="es-CO" sz="1100" i="1" baseline="0">
                <a:solidFill>
                  <a:schemeClr val="dk1"/>
                </a:solidFill>
                <a:effectLst/>
                <a:latin typeface="+mn-lt"/>
                <a:ea typeface="+mn-ea"/>
                <a:cs typeface="+mn-cs"/>
              </a:rPr>
              <a:t> procedimientos e instructuvos del SIGI</a:t>
            </a:r>
          </a:p>
        </xdr:txBody>
      </xdr:sp>
      <xdr:sp macro="" textlink="">
        <xdr:nvSpPr>
          <xdr:cNvPr id="32" name="CuadroTexto 31">
            <a:extLst>
              <a:ext uri="{FF2B5EF4-FFF2-40B4-BE49-F238E27FC236}">
                <a16:creationId xmlns="" xmlns:a16="http://schemas.microsoft.com/office/drawing/2014/main" id="{00000000-0008-0000-0000-000020000000}"/>
              </a:ext>
            </a:extLst>
          </xdr:cNvPr>
          <xdr:cNvSpPr txBox="1"/>
        </xdr:nvSpPr>
        <xdr:spPr>
          <a:xfrm>
            <a:off x="608263" y="7708566"/>
            <a:ext cx="3501969" cy="369886"/>
          </a:xfrm>
          <a:prstGeom prst="rect">
            <a:avLst/>
          </a:prstGeom>
          <a:solidFill>
            <a:srgbClr val="5B9BD5"/>
          </a:solidFill>
          <a:ln w="9525" cmpd="sng">
            <a:solidFill>
              <a:schemeClr val="lt1">
                <a:shade val="50000"/>
              </a:schemeClr>
            </a:solidFill>
            <a:prstDash val="sys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CO" sz="1000">
                <a:solidFill>
                  <a:schemeClr val="bg1"/>
                </a:solidFill>
                <a:latin typeface="Arial Black" panose="020B0A04020102020204" pitchFamily="34" charset="0"/>
              </a:rPr>
              <a:t>DOCUMENTOS DE REFERENCIA INTERNOS</a:t>
            </a:r>
          </a:p>
          <a:p>
            <a:pPr algn="ctr"/>
            <a:endParaRPr lang="es-CO" sz="1000">
              <a:solidFill>
                <a:schemeClr val="bg1"/>
              </a:solidFill>
              <a:latin typeface="Arial Black" panose="020B0A04020102020204" pitchFamily="34" charset="0"/>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4" name="Picture 1" descr="\\Abeltran\publico\Logo completo.gif">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1163109" y="111126"/>
          <a:ext cx="1964267"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602192</xdr:colOff>
      <xdr:row>0</xdr:row>
      <xdr:rowOff>111126</xdr:rowOff>
    </xdr:from>
    <xdr:to>
      <xdr:col>2</xdr:col>
      <xdr:colOff>312209</xdr:colOff>
      <xdr:row>0</xdr:row>
      <xdr:rowOff>1007805</xdr:rowOff>
    </xdr:to>
    <xdr:pic>
      <xdr:nvPicPr>
        <xdr:cNvPr id="2" name="Picture 1" descr="\\Abeltran\publico\Logo completo.gif">
          <a:extLst>
            <a:ext uri="{FF2B5EF4-FFF2-40B4-BE49-F238E27FC236}">
              <a16:creationId xmlns=""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rcRect/>
        <a:stretch>
          <a:fillRect/>
        </a:stretch>
      </xdr:blipFill>
      <xdr:spPr bwMode="auto">
        <a:xfrm>
          <a:off x="868892" y="111126"/>
          <a:ext cx="1967442" cy="8966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63501</xdr:colOff>
      <xdr:row>0</xdr:row>
      <xdr:rowOff>46566</xdr:rowOff>
    </xdr:from>
    <xdr:to>
      <xdr:col>1</xdr:col>
      <xdr:colOff>1025732</xdr:colOff>
      <xdr:row>1</xdr:row>
      <xdr:rowOff>427566</xdr:rowOff>
    </xdr:to>
    <xdr:pic>
      <xdr:nvPicPr>
        <xdr:cNvPr id="2" name="Imagen 2">
          <a:extLst>
            <a:ext uri="{FF2B5EF4-FFF2-40B4-BE49-F238E27FC236}">
              <a16:creationId xmlns=""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63501" y="46566"/>
          <a:ext cx="2019506" cy="82867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Y75"/>
  <sheetViews>
    <sheetView showGridLines="0" view="pageBreakPreview" zoomScale="70" zoomScaleNormal="80" zoomScaleSheetLayoutView="70" workbookViewId="0">
      <selection activeCell="A18" sqref="A18"/>
    </sheetView>
  </sheetViews>
  <sheetFormatPr baseColWidth="10" defaultRowHeight="15" x14ac:dyDescent="0.25"/>
  <cols>
    <col min="1" max="1" width="25.7109375" customWidth="1"/>
    <col min="2" max="2" width="3.7109375" customWidth="1"/>
    <col min="3" max="3" width="25.7109375" customWidth="1"/>
    <col min="4" max="4" width="5" customWidth="1"/>
    <col min="5" max="5" width="6.140625" customWidth="1"/>
    <col min="6" max="6" width="41.5703125" customWidth="1"/>
    <col min="7" max="7" width="7.140625" customWidth="1"/>
    <col min="8" max="12" width="3.7109375" customWidth="1"/>
    <col min="13" max="13" width="0.28515625" customWidth="1"/>
    <col min="14" max="14" width="5.140625" customWidth="1"/>
    <col min="15" max="15" width="5.7109375" customWidth="1"/>
    <col min="16" max="16" width="35.7109375" customWidth="1"/>
    <col min="17" max="17" width="2.5703125" customWidth="1"/>
    <col min="18" max="18" width="2.85546875" customWidth="1"/>
    <col min="19" max="19" width="35.7109375" customWidth="1"/>
    <col min="20" max="20" width="6.140625" customWidth="1"/>
    <col min="21" max="21" width="25.7109375" customWidth="1"/>
    <col min="22" max="22" width="3.28515625" customWidth="1"/>
    <col min="23" max="23" width="25.7109375" customWidth="1"/>
    <col min="24" max="24" width="3" customWidth="1"/>
    <col min="25" max="25" width="25.7109375" customWidth="1"/>
  </cols>
  <sheetData>
    <row r="1" spans="1:25" ht="25.5" customHeight="1" x14ac:dyDescent="0.25">
      <c r="A1" s="190"/>
      <c r="B1" s="191"/>
      <c r="C1" s="191"/>
      <c r="D1" s="191"/>
      <c r="E1" s="192"/>
      <c r="F1" s="191" t="s">
        <v>0</v>
      </c>
      <c r="G1" s="191"/>
      <c r="H1" s="191"/>
      <c r="I1" s="191"/>
      <c r="J1" s="191"/>
      <c r="K1" s="191"/>
      <c r="L1" s="191"/>
      <c r="M1" s="191"/>
      <c r="N1" s="191"/>
      <c r="O1" s="191"/>
      <c r="P1" s="191"/>
      <c r="Q1" s="191"/>
      <c r="R1" s="191"/>
      <c r="S1" s="191"/>
      <c r="T1" s="191"/>
      <c r="U1" s="191"/>
      <c r="V1" s="191"/>
      <c r="W1" s="199" t="s">
        <v>242</v>
      </c>
      <c r="X1" s="200"/>
      <c r="Y1" s="75" t="s">
        <v>364</v>
      </c>
    </row>
    <row r="2" spans="1:25" ht="29.25" customHeight="1" x14ac:dyDescent="0.25">
      <c r="A2" s="193"/>
      <c r="B2" s="194"/>
      <c r="C2" s="194"/>
      <c r="D2" s="194"/>
      <c r="E2" s="195"/>
      <c r="F2" s="194"/>
      <c r="G2" s="194"/>
      <c r="H2" s="194"/>
      <c r="I2" s="194"/>
      <c r="J2" s="194"/>
      <c r="K2" s="194"/>
      <c r="L2" s="194"/>
      <c r="M2" s="194"/>
      <c r="N2" s="194"/>
      <c r="O2" s="194"/>
      <c r="P2" s="194"/>
      <c r="Q2" s="194"/>
      <c r="R2" s="194"/>
      <c r="S2" s="194"/>
      <c r="T2" s="194"/>
      <c r="U2" s="194"/>
      <c r="V2" s="194"/>
      <c r="W2" s="201" t="s">
        <v>243</v>
      </c>
      <c r="X2" s="202"/>
      <c r="Y2" s="76">
        <v>2</v>
      </c>
    </row>
    <row r="3" spans="1:25" ht="33" customHeight="1" x14ac:dyDescent="0.25">
      <c r="A3" s="196"/>
      <c r="B3" s="197"/>
      <c r="C3" s="197"/>
      <c r="D3" s="197"/>
      <c r="E3" s="198"/>
      <c r="F3" s="197"/>
      <c r="G3" s="197"/>
      <c r="H3" s="197"/>
      <c r="I3" s="197"/>
      <c r="J3" s="197"/>
      <c r="K3" s="197"/>
      <c r="L3" s="197"/>
      <c r="M3" s="197"/>
      <c r="N3" s="197"/>
      <c r="O3" s="197"/>
      <c r="P3" s="197"/>
      <c r="Q3" s="197"/>
      <c r="R3" s="197"/>
      <c r="S3" s="197"/>
      <c r="T3" s="197"/>
      <c r="U3" s="197"/>
      <c r="V3" s="197"/>
      <c r="W3" s="201" t="s">
        <v>244</v>
      </c>
      <c r="X3" s="202"/>
      <c r="Y3" s="151">
        <v>43749</v>
      </c>
    </row>
    <row r="4" spans="1:25" ht="11.25" customHeight="1" x14ac:dyDescent="0.25">
      <c r="A4" s="213"/>
      <c r="B4" s="214"/>
      <c r="C4" s="214"/>
      <c r="D4" s="214"/>
      <c r="E4" s="214"/>
      <c r="F4" s="214"/>
      <c r="G4" s="214"/>
      <c r="H4" s="214"/>
      <c r="I4" s="214"/>
      <c r="J4" s="214"/>
      <c r="K4" s="214"/>
      <c r="L4" s="214"/>
      <c r="M4" s="214"/>
      <c r="N4" s="214"/>
      <c r="O4" s="214"/>
      <c r="P4" s="214"/>
      <c r="Q4" s="214"/>
      <c r="R4" s="214"/>
      <c r="S4" s="214"/>
      <c r="T4" s="214"/>
      <c r="U4" s="214"/>
      <c r="V4" s="214"/>
      <c r="W4" s="214"/>
      <c r="X4" s="214"/>
      <c r="Y4" s="215"/>
    </row>
    <row r="5" spans="1:25" ht="21.2" customHeight="1" x14ac:dyDescent="0.25">
      <c r="A5" s="172"/>
      <c r="B5" s="173"/>
      <c r="C5" s="222" t="s">
        <v>44</v>
      </c>
      <c r="D5" s="54"/>
      <c r="E5" s="224" t="s">
        <v>1</v>
      </c>
      <c r="F5" s="224"/>
      <c r="G5" s="216"/>
      <c r="H5" s="232" t="s">
        <v>2</v>
      </c>
      <c r="I5" s="233"/>
      <c r="J5" s="233"/>
      <c r="K5" s="233"/>
      <c r="L5" s="233"/>
      <c r="M5" s="233"/>
      <c r="N5" s="262"/>
      <c r="O5" s="264"/>
      <c r="P5" s="244" t="s">
        <v>59</v>
      </c>
      <c r="Q5" s="245"/>
      <c r="R5" s="245"/>
      <c r="S5" s="246"/>
      <c r="T5" s="219"/>
      <c r="U5" s="232" t="s">
        <v>14</v>
      </c>
      <c r="V5" s="233"/>
      <c r="W5" s="233"/>
      <c r="X5" s="233"/>
      <c r="Y5" s="234"/>
    </row>
    <row r="6" spans="1:25" ht="15.75" customHeight="1" x14ac:dyDescent="0.25">
      <c r="A6" s="172"/>
      <c r="B6" s="173"/>
      <c r="C6" s="223"/>
      <c r="D6" s="54"/>
      <c r="E6" s="225"/>
      <c r="F6" s="225"/>
      <c r="G6" s="217"/>
      <c r="H6" s="232"/>
      <c r="I6" s="233"/>
      <c r="J6" s="233"/>
      <c r="K6" s="233"/>
      <c r="L6" s="233"/>
      <c r="M6" s="233"/>
      <c r="N6" s="262"/>
      <c r="O6" s="264"/>
      <c r="P6" s="244"/>
      <c r="Q6" s="245"/>
      <c r="R6" s="245"/>
      <c r="S6" s="246"/>
      <c r="T6" s="219"/>
      <c r="U6" s="268" t="s">
        <v>19</v>
      </c>
      <c r="V6" s="269"/>
      <c r="W6" s="235" t="s">
        <v>20</v>
      </c>
      <c r="X6" s="235"/>
      <c r="Y6" s="236"/>
    </row>
    <row r="7" spans="1:25" ht="56.25" customHeight="1" x14ac:dyDescent="0.25">
      <c r="A7" s="172"/>
      <c r="B7" s="173"/>
      <c r="C7" s="229" t="s">
        <v>72</v>
      </c>
      <c r="D7" s="237"/>
      <c r="E7" s="166" t="str">
        <f>VLOOKUP(C7,'Listas desplegables'!D3:F46,2,0)</f>
        <v>Gestión Financiera</v>
      </c>
      <c r="F7" s="167"/>
      <c r="G7" s="217"/>
      <c r="H7" s="220" t="str">
        <f>+VLOOKUP(C7,'Listas desplegables'!D3:F46,3,0)</f>
        <v xml:space="preserve">Apoyo </v>
      </c>
      <c r="I7" s="263"/>
      <c r="J7" s="263"/>
      <c r="K7" s="263"/>
      <c r="L7" s="263"/>
      <c r="M7" s="263"/>
      <c r="N7" s="221"/>
      <c r="O7" s="264"/>
      <c r="P7" s="247" t="s">
        <v>494</v>
      </c>
      <c r="Q7" s="248"/>
      <c r="R7" s="248"/>
      <c r="S7" s="249"/>
      <c r="T7" s="219"/>
      <c r="U7" s="181" t="s">
        <v>365</v>
      </c>
      <c r="V7" s="182"/>
      <c r="W7" s="341" t="s">
        <v>491</v>
      </c>
      <c r="X7" s="342"/>
      <c r="Y7" s="343"/>
    </row>
    <row r="8" spans="1:25" ht="56.25" customHeight="1" x14ac:dyDescent="0.25">
      <c r="A8" s="172"/>
      <c r="B8" s="173"/>
      <c r="C8" s="230"/>
      <c r="D8" s="237"/>
      <c r="E8" s="168"/>
      <c r="F8" s="169"/>
      <c r="G8" s="217"/>
      <c r="H8" s="220"/>
      <c r="I8" s="263"/>
      <c r="J8" s="263"/>
      <c r="K8" s="263"/>
      <c r="L8" s="263"/>
      <c r="M8" s="263"/>
      <c r="N8" s="221"/>
      <c r="O8" s="264"/>
      <c r="P8" s="250"/>
      <c r="Q8" s="251"/>
      <c r="R8" s="251"/>
      <c r="S8" s="252"/>
      <c r="T8" s="219"/>
      <c r="U8" s="181" t="s">
        <v>365</v>
      </c>
      <c r="V8" s="182"/>
      <c r="W8" s="341" t="s">
        <v>510</v>
      </c>
      <c r="X8" s="342"/>
      <c r="Y8" s="343"/>
    </row>
    <row r="9" spans="1:25" ht="56.25" customHeight="1" x14ac:dyDescent="0.25">
      <c r="A9" s="172"/>
      <c r="B9" s="173"/>
      <c r="C9" s="230"/>
      <c r="D9" s="237"/>
      <c r="E9" s="168"/>
      <c r="F9" s="169"/>
      <c r="G9" s="217"/>
      <c r="H9" s="220"/>
      <c r="I9" s="263"/>
      <c r="J9" s="263"/>
      <c r="K9" s="263"/>
      <c r="L9" s="263"/>
      <c r="M9" s="263"/>
      <c r="N9" s="221"/>
      <c r="O9" s="264"/>
      <c r="P9" s="250"/>
      <c r="Q9" s="251"/>
      <c r="R9" s="251"/>
      <c r="S9" s="252"/>
      <c r="T9" s="219"/>
      <c r="U9" s="181" t="s">
        <v>365</v>
      </c>
      <c r="V9" s="182"/>
      <c r="W9" s="341" t="s">
        <v>498</v>
      </c>
      <c r="X9" s="342"/>
      <c r="Y9" s="343"/>
    </row>
    <row r="10" spans="1:25" ht="56.25" customHeight="1" x14ac:dyDescent="0.25">
      <c r="A10" s="172"/>
      <c r="B10" s="173"/>
      <c r="C10" s="230"/>
      <c r="D10" s="237"/>
      <c r="E10" s="168"/>
      <c r="F10" s="169"/>
      <c r="G10" s="218"/>
      <c r="H10" s="220"/>
      <c r="I10" s="263"/>
      <c r="J10" s="263"/>
      <c r="K10" s="263"/>
      <c r="L10" s="263"/>
      <c r="M10" s="263"/>
      <c r="N10" s="221"/>
      <c r="O10" s="264"/>
      <c r="P10" s="250"/>
      <c r="Q10" s="251"/>
      <c r="R10" s="251"/>
      <c r="S10" s="252"/>
      <c r="T10" s="219"/>
      <c r="U10" s="181" t="s">
        <v>365</v>
      </c>
      <c r="V10" s="182"/>
      <c r="W10" s="341" t="s">
        <v>501</v>
      </c>
      <c r="X10" s="342"/>
      <c r="Y10" s="343"/>
    </row>
    <row r="11" spans="1:25" ht="56.25" customHeight="1" x14ac:dyDescent="0.25">
      <c r="A11" s="172"/>
      <c r="B11" s="173"/>
      <c r="C11" s="230"/>
      <c r="D11" s="237"/>
      <c r="E11" s="168"/>
      <c r="F11" s="169"/>
      <c r="G11" s="218"/>
      <c r="H11" s="220"/>
      <c r="I11" s="263"/>
      <c r="J11" s="263"/>
      <c r="K11" s="263"/>
      <c r="L11" s="263"/>
      <c r="M11" s="263"/>
      <c r="N11" s="221"/>
      <c r="O11" s="264"/>
      <c r="P11" s="250"/>
      <c r="Q11" s="251"/>
      <c r="R11" s="251"/>
      <c r="S11" s="252"/>
      <c r="T11" s="219"/>
      <c r="U11" s="181" t="s">
        <v>365</v>
      </c>
      <c r="V11" s="182"/>
      <c r="W11" s="341" t="s">
        <v>511</v>
      </c>
      <c r="X11" s="342"/>
      <c r="Y11" s="343"/>
    </row>
    <row r="12" spans="1:25" ht="56.25" customHeight="1" x14ac:dyDescent="0.25">
      <c r="A12" s="172"/>
      <c r="B12" s="173"/>
      <c r="C12" s="231"/>
      <c r="D12" s="237"/>
      <c r="E12" s="170"/>
      <c r="F12" s="171"/>
      <c r="G12" s="218"/>
      <c r="H12" s="220"/>
      <c r="I12" s="263"/>
      <c r="J12" s="263"/>
      <c r="K12" s="263"/>
      <c r="L12" s="263"/>
      <c r="M12" s="263"/>
      <c r="N12" s="221"/>
      <c r="O12" s="264"/>
      <c r="P12" s="253"/>
      <c r="Q12" s="254"/>
      <c r="R12" s="254"/>
      <c r="S12" s="255"/>
      <c r="T12" s="219"/>
      <c r="U12" s="181" t="s">
        <v>365</v>
      </c>
      <c r="V12" s="182"/>
      <c r="W12" s="341" t="s">
        <v>512</v>
      </c>
      <c r="X12" s="342"/>
      <c r="Y12" s="343"/>
    </row>
    <row r="13" spans="1:25" ht="9.75" customHeight="1" x14ac:dyDescent="0.4">
      <c r="A13" s="172"/>
      <c r="B13" s="173"/>
      <c r="C13" s="226"/>
      <c r="D13" s="173"/>
      <c r="E13" s="227"/>
      <c r="F13" s="227"/>
      <c r="G13" s="173"/>
      <c r="H13" s="226"/>
      <c r="I13" s="226"/>
      <c r="J13" s="226"/>
      <c r="K13" s="226"/>
      <c r="L13" s="226"/>
      <c r="M13" s="226"/>
      <c r="N13" s="226"/>
      <c r="O13" s="227"/>
      <c r="P13" s="227"/>
      <c r="Q13" s="227"/>
      <c r="R13" s="227"/>
      <c r="S13" s="227"/>
      <c r="T13" s="227"/>
      <c r="U13" s="226"/>
      <c r="V13" s="226"/>
      <c r="W13" s="226"/>
      <c r="X13" s="226"/>
      <c r="Y13" s="228"/>
    </row>
    <row r="14" spans="1:25" ht="98.25" customHeight="1" x14ac:dyDescent="0.4">
      <c r="A14" s="172"/>
      <c r="B14" s="173"/>
      <c r="C14" s="52" t="s">
        <v>58</v>
      </c>
      <c r="D14" s="55"/>
      <c r="E14" s="220" t="str">
        <f>VLOOKUP(C7,'Listas desplegables'!D3:G46,4,0)</f>
        <v>Director Financiero</v>
      </c>
      <c r="F14" s="221"/>
      <c r="G14" s="53"/>
      <c r="H14" s="233" t="s">
        <v>3</v>
      </c>
      <c r="I14" s="233"/>
      <c r="J14" s="233"/>
      <c r="K14" s="233"/>
      <c r="L14" s="233"/>
      <c r="M14" s="233"/>
      <c r="N14" s="233"/>
      <c r="O14" s="265" t="s">
        <v>483</v>
      </c>
      <c r="P14" s="266"/>
      <c r="Q14" s="266"/>
      <c r="R14" s="266"/>
      <c r="S14" s="266"/>
      <c r="T14" s="266"/>
      <c r="U14" s="266"/>
      <c r="V14" s="266"/>
      <c r="W14" s="266"/>
      <c r="X14" s="266"/>
      <c r="Y14" s="267"/>
    </row>
    <row r="15" spans="1:25" ht="18.75" x14ac:dyDescent="0.4">
      <c r="A15" s="172"/>
      <c r="B15" s="173"/>
      <c r="C15" s="173"/>
      <c r="D15" s="173"/>
      <c r="E15" s="173"/>
      <c r="F15" s="173"/>
      <c r="G15" s="173"/>
      <c r="H15" s="173"/>
      <c r="I15" s="173"/>
      <c r="J15" s="173"/>
      <c r="K15" s="173"/>
      <c r="L15" s="173"/>
      <c r="M15" s="173"/>
      <c r="N15" s="173"/>
      <c r="O15" s="173"/>
      <c r="P15" s="173"/>
      <c r="Q15" s="173"/>
      <c r="R15" s="173"/>
      <c r="S15" s="173"/>
      <c r="T15" s="173"/>
      <c r="U15" s="173"/>
      <c r="V15" s="173"/>
      <c r="W15" s="173"/>
      <c r="X15" s="173"/>
      <c r="Y15" s="174"/>
    </row>
    <row r="16" spans="1:25" ht="30.75" customHeight="1" x14ac:dyDescent="0.25">
      <c r="A16" s="175" t="s">
        <v>4</v>
      </c>
      <c r="B16" s="176"/>
      <c r="C16" s="176"/>
      <c r="D16" s="176"/>
      <c r="E16" s="176"/>
      <c r="F16" s="176"/>
      <c r="G16" s="177"/>
      <c r="H16" s="178" t="s">
        <v>8</v>
      </c>
      <c r="I16" s="179"/>
      <c r="J16" s="179"/>
      <c r="K16" s="180"/>
      <c r="L16" s="35"/>
      <c r="M16" s="35"/>
      <c r="N16" s="256" t="s">
        <v>16</v>
      </c>
      <c r="O16" s="257"/>
      <c r="P16" s="257"/>
      <c r="Q16" s="257"/>
      <c r="R16" s="257"/>
      <c r="S16" s="258"/>
      <c r="T16" s="32"/>
      <c r="U16" s="183" t="s">
        <v>15</v>
      </c>
      <c r="V16" s="183"/>
      <c r="W16" s="183"/>
      <c r="X16" s="183"/>
      <c r="Y16" s="184"/>
    </row>
    <row r="17" spans="1:25" s="29" customFormat="1" ht="29.25" customHeight="1" x14ac:dyDescent="0.4">
      <c r="A17" s="70" t="s">
        <v>5</v>
      </c>
      <c r="B17" s="173"/>
      <c r="C17" s="71" t="s">
        <v>6</v>
      </c>
      <c r="D17" s="173"/>
      <c r="E17" s="189" t="s">
        <v>7</v>
      </c>
      <c r="F17" s="189"/>
      <c r="G17" s="177"/>
      <c r="H17" s="33" t="s">
        <v>9</v>
      </c>
      <c r="I17" s="33" t="s">
        <v>10</v>
      </c>
      <c r="J17" s="33" t="s">
        <v>11</v>
      </c>
      <c r="K17" s="33" t="s">
        <v>12</v>
      </c>
      <c r="L17" s="36"/>
      <c r="M17" s="57"/>
      <c r="N17" s="259" t="s">
        <v>164</v>
      </c>
      <c r="O17" s="260"/>
      <c r="P17" s="261"/>
      <c r="Q17" s="187"/>
      <c r="R17" s="188"/>
      <c r="S17" s="72" t="s">
        <v>13</v>
      </c>
      <c r="T17" s="74"/>
      <c r="U17" s="71" t="s">
        <v>132</v>
      </c>
      <c r="V17" s="32"/>
      <c r="W17" s="71" t="s">
        <v>17</v>
      </c>
      <c r="X17" s="34"/>
      <c r="Y17" s="73" t="s">
        <v>18</v>
      </c>
    </row>
    <row r="18" spans="1:25" s="1" customFormat="1" ht="387.75" customHeight="1" x14ac:dyDescent="0.2">
      <c r="A18" s="86" t="s">
        <v>271</v>
      </c>
      <c r="B18" s="173"/>
      <c r="C18" s="78" t="s">
        <v>245</v>
      </c>
      <c r="D18" s="173"/>
      <c r="E18" s="185" t="s">
        <v>485</v>
      </c>
      <c r="F18" s="186"/>
      <c r="G18" s="177"/>
      <c r="H18" s="64" t="s">
        <v>246</v>
      </c>
      <c r="I18" s="64"/>
      <c r="J18" s="64"/>
      <c r="K18" s="64"/>
      <c r="L18" s="65"/>
      <c r="M18" s="63"/>
      <c r="N18" s="203" t="s">
        <v>319</v>
      </c>
      <c r="O18" s="208"/>
      <c r="P18" s="186"/>
      <c r="Q18" s="187"/>
      <c r="R18" s="188"/>
      <c r="S18" s="78" t="s">
        <v>247</v>
      </c>
      <c r="T18" s="68"/>
      <c r="U18" s="78" t="s">
        <v>320</v>
      </c>
      <c r="V18" s="63"/>
      <c r="W18" s="97" t="s">
        <v>249</v>
      </c>
      <c r="X18" s="68"/>
      <c r="Y18" s="83" t="s">
        <v>248</v>
      </c>
    </row>
    <row r="19" spans="1:25" s="1" customFormat="1" ht="11.25" customHeight="1" x14ac:dyDescent="0.2">
      <c r="A19" s="89"/>
      <c r="B19" s="127"/>
      <c r="C19" s="84"/>
      <c r="D19" s="127"/>
      <c r="E19" s="93"/>
      <c r="F19" s="93"/>
      <c r="G19" s="127"/>
      <c r="H19" s="91"/>
      <c r="I19" s="91"/>
      <c r="J19" s="91"/>
      <c r="K19" s="91"/>
      <c r="L19" s="69"/>
      <c r="M19" s="63"/>
      <c r="N19" s="84"/>
      <c r="O19" s="84"/>
      <c r="P19" s="84"/>
      <c r="Q19" s="127"/>
      <c r="R19" s="127"/>
      <c r="S19" s="84"/>
      <c r="T19" s="127"/>
      <c r="U19" s="84"/>
      <c r="V19" s="63"/>
      <c r="W19" s="84"/>
      <c r="X19" s="127"/>
      <c r="Y19" s="92"/>
    </row>
    <row r="20" spans="1:25" s="1" customFormat="1" ht="158.25" customHeight="1" x14ac:dyDescent="0.2">
      <c r="A20" s="134"/>
      <c r="B20" s="135"/>
      <c r="C20" s="97" t="s">
        <v>311</v>
      </c>
      <c r="D20" s="135"/>
      <c r="E20" s="203" t="s">
        <v>318</v>
      </c>
      <c r="F20" s="204"/>
      <c r="G20" s="135"/>
      <c r="H20" s="136"/>
      <c r="I20" s="136" t="s">
        <v>246</v>
      </c>
      <c r="J20" s="136"/>
      <c r="K20" s="136"/>
      <c r="L20" s="137"/>
      <c r="M20" s="138"/>
      <c r="N20" s="203" t="s">
        <v>488</v>
      </c>
      <c r="O20" s="205"/>
      <c r="P20" s="204"/>
      <c r="Q20" s="139"/>
      <c r="R20" s="140"/>
      <c r="S20" s="97" t="s">
        <v>310</v>
      </c>
      <c r="T20" s="141"/>
      <c r="U20" s="97" t="s">
        <v>312</v>
      </c>
      <c r="V20" s="138"/>
      <c r="W20" s="97" t="s">
        <v>313</v>
      </c>
      <c r="X20" s="141"/>
      <c r="Y20" s="142" t="s">
        <v>314</v>
      </c>
    </row>
    <row r="21" spans="1:25" s="1" customFormat="1" ht="9" customHeight="1" x14ac:dyDescent="0.2">
      <c r="A21" s="126"/>
      <c r="B21" s="127"/>
      <c r="C21" s="127"/>
      <c r="D21" s="127"/>
      <c r="E21" s="127"/>
      <c r="F21" s="127"/>
      <c r="G21" s="127"/>
      <c r="H21" s="69"/>
      <c r="I21" s="69"/>
      <c r="J21" s="69"/>
      <c r="K21" s="69"/>
      <c r="L21" s="69"/>
      <c r="M21" s="63"/>
      <c r="N21" s="69"/>
      <c r="O21" s="69"/>
      <c r="P21" s="69"/>
      <c r="Q21" s="45"/>
      <c r="R21" s="45"/>
      <c r="S21" s="127"/>
      <c r="T21" s="127"/>
      <c r="U21" s="127"/>
      <c r="V21" s="63"/>
      <c r="W21" s="127"/>
      <c r="X21" s="127"/>
      <c r="Y21" s="128"/>
    </row>
    <row r="22" spans="1:25" s="1" customFormat="1" ht="158.25" customHeight="1" x14ac:dyDescent="0.2">
      <c r="A22" s="79" t="s">
        <v>249</v>
      </c>
      <c r="B22" s="82"/>
      <c r="C22" s="81" t="s">
        <v>254</v>
      </c>
      <c r="D22" s="82"/>
      <c r="E22" s="206" t="s">
        <v>255</v>
      </c>
      <c r="F22" s="207"/>
      <c r="G22" s="82"/>
      <c r="H22" s="64"/>
      <c r="I22" s="64" t="s">
        <v>246</v>
      </c>
      <c r="J22" s="64"/>
      <c r="K22" s="64"/>
      <c r="L22" s="65"/>
      <c r="M22" s="63"/>
      <c r="N22" s="185" t="s">
        <v>260</v>
      </c>
      <c r="O22" s="208"/>
      <c r="P22" s="186"/>
      <c r="Q22" s="66"/>
      <c r="R22" s="67"/>
      <c r="S22" s="81" t="s">
        <v>251</v>
      </c>
      <c r="T22" s="68"/>
      <c r="U22" s="81" t="s">
        <v>256</v>
      </c>
      <c r="V22" s="63"/>
      <c r="W22" s="81" t="s">
        <v>249</v>
      </c>
      <c r="X22" s="68"/>
      <c r="Y22" s="83" t="s">
        <v>259</v>
      </c>
    </row>
    <row r="23" spans="1:25" s="1" customFormat="1" ht="11.25" customHeight="1" x14ac:dyDescent="0.2">
      <c r="A23" s="89"/>
      <c r="B23" s="88"/>
      <c r="C23" s="84"/>
      <c r="D23" s="88"/>
      <c r="E23" s="93"/>
      <c r="F23" s="93"/>
      <c r="G23" s="88"/>
      <c r="H23" s="91"/>
      <c r="I23" s="91"/>
      <c r="J23" s="91"/>
      <c r="K23" s="91"/>
      <c r="L23" s="69"/>
      <c r="M23" s="63"/>
      <c r="N23" s="84"/>
      <c r="O23" s="84"/>
      <c r="P23" s="84"/>
      <c r="Q23" s="88"/>
      <c r="R23" s="88"/>
      <c r="S23" s="84"/>
      <c r="T23" s="88"/>
      <c r="U23" s="84"/>
      <c r="V23" s="63"/>
      <c r="W23" s="84"/>
      <c r="X23" s="88"/>
      <c r="Y23" s="92"/>
    </row>
    <row r="24" spans="1:25" s="1" customFormat="1" ht="158.25" customHeight="1" x14ac:dyDescent="0.2">
      <c r="A24" s="79" t="s">
        <v>249</v>
      </c>
      <c r="B24" s="82"/>
      <c r="C24" s="81" t="s">
        <v>254</v>
      </c>
      <c r="D24" s="61"/>
      <c r="E24" s="206" t="s">
        <v>257</v>
      </c>
      <c r="F24" s="207"/>
      <c r="G24" s="61"/>
      <c r="H24" s="64"/>
      <c r="I24" s="64" t="s">
        <v>246</v>
      </c>
      <c r="J24" s="64"/>
      <c r="K24" s="64"/>
      <c r="L24" s="65"/>
      <c r="M24" s="63"/>
      <c r="N24" s="185" t="s">
        <v>487</v>
      </c>
      <c r="O24" s="208"/>
      <c r="P24" s="186"/>
      <c r="Q24" s="66"/>
      <c r="R24" s="67"/>
      <c r="S24" s="81" t="s">
        <v>251</v>
      </c>
      <c r="T24" s="68"/>
      <c r="U24" s="80" t="s">
        <v>258</v>
      </c>
      <c r="V24" s="63"/>
      <c r="W24" s="81" t="s">
        <v>249</v>
      </c>
      <c r="X24" s="68"/>
      <c r="Y24" s="83" t="s">
        <v>259</v>
      </c>
    </row>
    <row r="25" spans="1:25" s="1" customFormat="1" ht="13.5" customHeight="1" x14ac:dyDescent="0.2">
      <c r="A25" s="89"/>
      <c r="B25" s="88"/>
      <c r="C25" s="84"/>
      <c r="D25" s="88"/>
      <c r="E25" s="93"/>
      <c r="F25" s="93"/>
      <c r="G25" s="88"/>
      <c r="H25" s="91"/>
      <c r="I25" s="91"/>
      <c r="J25" s="91"/>
      <c r="K25" s="91"/>
      <c r="L25" s="69"/>
      <c r="M25" s="63"/>
      <c r="N25" s="84"/>
      <c r="O25" s="84"/>
      <c r="P25" s="84"/>
      <c r="Q25" s="88"/>
      <c r="R25" s="88"/>
      <c r="S25" s="84"/>
      <c r="T25" s="88"/>
      <c r="U25" s="69"/>
      <c r="V25" s="63"/>
      <c r="W25" s="84"/>
      <c r="X25" s="88"/>
      <c r="Y25" s="92"/>
    </row>
    <row r="26" spans="1:25" s="1" customFormat="1" ht="158.25" customHeight="1" x14ac:dyDescent="0.2">
      <c r="A26" s="79" t="s">
        <v>249</v>
      </c>
      <c r="B26" s="82"/>
      <c r="C26" s="81" t="s">
        <v>254</v>
      </c>
      <c r="D26" s="82"/>
      <c r="E26" s="185" t="s">
        <v>486</v>
      </c>
      <c r="F26" s="186"/>
      <c r="G26" s="82"/>
      <c r="H26" s="64"/>
      <c r="I26" s="64" t="s">
        <v>246</v>
      </c>
      <c r="J26" s="64"/>
      <c r="K26" s="64"/>
      <c r="L26" s="65"/>
      <c r="M26" s="63"/>
      <c r="N26" s="185" t="s">
        <v>261</v>
      </c>
      <c r="O26" s="208"/>
      <c r="P26" s="186"/>
      <c r="Q26" s="66"/>
      <c r="R26" s="67"/>
      <c r="S26" s="81" t="s">
        <v>262</v>
      </c>
      <c r="T26" s="68"/>
      <c r="U26" s="81" t="s">
        <v>263</v>
      </c>
      <c r="V26" s="63"/>
      <c r="W26" s="81" t="s">
        <v>249</v>
      </c>
      <c r="X26" s="68"/>
      <c r="Y26" s="83" t="s">
        <v>259</v>
      </c>
    </row>
    <row r="27" spans="1:25" s="1" customFormat="1" ht="9" customHeight="1" x14ac:dyDescent="0.2">
      <c r="A27" s="129"/>
      <c r="B27" s="130"/>
      <c r="C27" s="130"/>
      <c r="D27" s="130"/>
      <c r="E27" s="130"/>
      <c r="F27" s="130"/>
      <c r="G27" s="130"/>
      <c r="H27" s="69"/>
      <c r="I27" s="69"/>
      <c r="J27" s="69"/>
      <c r="K27" s="69"/>
      <c r="L27" s="69"/>
      <c r="M27" s="63"/>
      <c r="N27" s="69"/>
      <c r="O27" s="69"/>
      <c r="P27" s="69"/>
      <c r="Q27" s="45"/>
      <c r="R27" s="45"/>
      <c r="S27" s="130"/>
      <c r="T27" s="130"/>
      <c r="U27" s="130"/>
      <c r="V27" s="63"/>
      <c r="W27" s="130"/>
      <c r="X27" s="130"/>
      <c r="Y27" s="131"/>
    </row>
    <row r="28" spans="1:25" s="133" customFormat="1" ht="158.25" customHeight="1" x14ac:dyDescent="0.2">
      <c r="A28" s="134" t="s">
        <v>249</v>
      </c>
      <c r="B28" s="135"/>
      <c r="C28" s="97"/>
      <c r="D28" s="135"/>
      <c r="E28" s="203" t="s">
        <v>315</v>
      </c>
      <c r="F28" s="204"/>
      <c r="G28" s="135"/>
      <c r="H28" s="136"/>
      <c r="I28" s="136" t="s">
        <v>246</v>
      </c>
      <c r="J28" s="136"/>
      <c r="K28" s="136"/>
      <c r="L28" s="137"/>
      <c r="M28" s="138"/>
      <c r="N28" s="203" t="s">
        <v>321</v>
      </c>
      <c r="O28" s="205"/>
      <c r="P28" s="204"/>
      <c r="Q28" s="139"/>
      <c r="R28" s="140"/>
      <c r="S28" s="97" t="s">
        <v>322</v>
      </c>
      <c r="T28" s="141"/>
      <c r="U28" s="97" t="s">
        <v>316</v>
      </c>
      <c r="V28" s="138"/>
      <c r="W28" s="143" t="s">
        <v>249</v>
      </c>
      <c r="X28" s="141"/>
      <c r="Y28" s="142" t="s">
        <v>317</v>
      </c>
    </row>
    <row r="29" spans="1:25" s="1" customFormat="1" ht="12" customHeight="1" x14ac:dyDescent="0.2">
      <c r="A29" s="89"/>
      <c r="B29" s="88"/>
      <c r="C29" s="84"/>
      <c r="D29" s="88"/>
      <c r="E29" s="84"/>
      <c r="F29" s="84"/>
      <c r="G29" s="88"/>
      <c r="H29" s="91"/>
      <c r="I29" s="91"/>
      <c r="J29" s="91"/>
      <c r="K29" s="91"/>
      <c r="L29" s="69"/>
      <c r="M29" s="63"/>
      <c r="N29" s="84"/>
      <c r="O29" s="84"/>
      <c r="P29" s="84"/>
      <c r="Q29" s="88"/>
      <c r="R29" s="88"/>
      <c r="S29" s="84"/>
      <c r="T29" s="88"/>
      <c r="U29" s="84"/>
      <c r="V29" s="63"/>
      <c r="W29" s="84"/>
      <c r="X29" s="88"/>
      <c r="Y29" s="92"/>
    </row>
    <row r="30" spans="1:25" s="1" customFormat="1" ht="198.75" customHeight="1" x14ac:dyDescent="0.2">
      <c r="A30" s="77" t="s">
        <v>249</v>
      </c>
      <c r="B30" s="84"/>
      <c r="C30" s="97" t="s">
        <v>324</v>
      </c>
      <c r="D30" s="61"/>
      <c r="E30" s="203" t="s">
        <v>250</v>
      </c>
      <c r="F30" s="204"/>
      <c r="G30" s="61"/>
      <c r="H30" s="64"/>
      <c r="I30" s="64" t="s">
        <v>246</v>
      </c>
      <c r="J30" s="64"/>
      <c r="K30" s="64"/>
      <c r="L30" s="65"/>
      <c r="M30" s="63"/>
      <c r="N30" s="203" t="s">
        <v>323</v>
      </c>
      <c r="O30" s="205"/>
      <c r="P30" s="204"/>
      <c r="Q30" s="66"/>
      <c r="R30" s="67"/>
      <c r="S30" s="78" t="s">
        <v>251</v>
      </c>
      <c r="T30" s="68"/>
      <c r="U30" s="78" t="s">
        <v>252</v>
      </c>
      <c r="V30" s="63"/>
      <c r="W30" s="78" t="s">
        <v>253</v>
      </c>
      <c r="X30" s="68"/>
      <c r="Y30" s="83" t="s">
        <v>248</v>
      </c>
    </row>
    <row r="31" spans="1:25" s="1" customFormat="1" ht="8.25" customHeight="1" x14ac:dyDescent="0.2">
      <c r="A31" s="89"/>
      <c r="B31" s="84"/>
      <c r="C31" s="84"/>
      <c r="D31" s="82"/>
      <c r="E31" s="90"/>
      <c r="F31" s="90"/>
      <c r="G31" s="82"/>
      <c r="H31" s="91"/>
      <c r="I31" s="91"/>
      <c r="J31" s="91"/>
      <c r="K31" s="91"/>
      <c r="L31" s="69"/>
      <c r="M31" s="63"/>
      <c r="N31" s="84"/>
      <c r="O31" s="84"/>
      <c r="P31" s="84"/>
      <c r="Q31" s="82"/>
      <c r="R31" s="82"/>
      <c r="S31" s="84"/>
      <c r="T31" s="82"/>
      <c r="U31" s="84"/>
      <c r="V31" s="63"/>
      <c r="W31" s="84"/>
      <c r="X31" s="82"/>
      <c r="Y31" s="92"/>
    </row>
    <row r="32" spans="1:25" s="1" customFormat="1" ht="158.25" customHeight="1" x14ac:dyDescent="0.2">
      <c r="A32" s="86" t="s">
        <v>249</v>
      </c>
      <c r="B32" s="88"/>
      <c r="C32" s="87" t="s">
        <v>268</v>
      </c>
      <c r="D32" s="88"/>
      <c r="E32" s="185" t="s">
        <v>267</v>
      </c>
      <c r="F32" s="186"/>
      <c r="G32" s="88"/>
      <c r="H32" s="64"/>
      <c r="I32" s="64" t="s">
        <v>246</v>
      </c>
      <c r="J32" s="64"/>
      <c r="K32" s="64"/>
      <c r="L32" s="65"/>
      <c r="M32" s="63"/>
      <c r="N32" s="185" t="s">
        <v>294</v>
      </c>
      <c r="O32" s="208"/>
      <c r="P32" s="186"/>
      <c r="Q32" s="66"/>
      <c r="R32" s="67"/>
      <c r="S32" s="87" t="s">
        <v>251</v>
      </c>
      <c r="T32" s="68"/>
      <c r="U32" s="87" t="s">
        <v>266</v>
      </c>
      <c r="V32" s="63"/>
      <c r="W32" s="87" t="s">
        <v>262</v>
      </c>
      <c r="X32" s="68"/>
      <c r="Y32" s="83" t="s">
        <v>259</v>
      </c>
    </row>
    <row r="33" spans="1:25" s="1" customFormat="1" ht="7.5" customHeight="1" x14ac:dyDescent="0.2">
      <c r="A33" s="124"/>
      <c r="B33" s="127"/>
      <c r="C33" s="125"/>
      <c r="D33" s="127"/>
      <c r="E33" s="121"/>
      <c r="F33" s="122"/>
      <c r="G33" s="127"/>
      <c r="H33" s="64"/>
      <c r="I33" s="64"/>
      <c r="J33" s="64"/>
      <c r="K33" s="64"/>
      <c r="L33" s="65"/>
      <c r="M33" s="63"/>
      <c r="N33" s="121"/>
      <c r="O33" s="123"/>
      <c r="P33" s="122"/>
      <c r="Q33" s="66"/>
      <c r="R33" s="67"/>
      <c r="S33" s="125"/>
      <c r="T33" s="68"/>
      <c r="U33" s="125"/>
      <c r="V33" s="63"/>
      <c r="W33" s="125"/>
      <c r="X33" s="68"/>
      <c r="Y33" s="83"/>
    </row>
    <row r="34" spans="1:25" s="1" customFormat="1" ht="140.25" customHeight="1" x14ac:dyDescent="0.2">
      <c r="A34" s="79" t="s">
        <v>249</v>
      </c>
      <c r="B34" s="82"/>
      <c r="C34" s="81"/>
      <c r="D34" s="82"/>
      <c r="E34" s="185" t="s">
        <v>265</v>
      </c>
      <c r="F34" s="186"/>
      <c r="G34" s="82"/>
      <c r="H34" s="64"/>
      <c r="I34" s="64" t="s">
        <v>246</v>
      </c>
      <c r="J34" s="64"/>
      <c r="K34" s="64"/>
      <c r="L34" s="65"/>
      <c r="M34" s="63"/>
      <c r="N34" s="185" t="s">
        <v>264</v>
      </c>
      <c r="O34" s="208"/>
      <c r="P34" s="186"/>
      <c r="Q34" s="66"/>
      <c r="R34" s="67"/>
      <c r="S34" s="81" t="s">
        <v>251</v>
      </c>
      <c r="T34" s="68"/>
      <c r="U34" s="81" t="s">
        <v>266</v>
      </c>
      <c r="V34" s="63"/>
      <c r="W34" s="81" t="s">
        <v>262</v>
      </c>
      <c r="X34" s="68"/>
      <c r="Y34" s="83" t="s">
        <v>259</v>
      </c>
    </row>
    <row r="35" spans="1:25" s="1" customFormat="1" ht="7.5" customHeight="1" x14ac:dyDescent="0.2">
      <c r="A35" s="89"/>
      <c r="B35" s="82"/>
      <c r="C35" s="84"/>
      <c r="D35" s="82"/>
      <c r="E35" s="93"/>
      <c r="F35" s="93"/>
      <c r="G35" s="82"/>
      <c r="H35" s="91"/>
      <c r="I35" s="91"/>
      <c r="J35" s="91"/>
      <c r="K35" s="91"/>
      <c r="L35" s="69"/>
      <c r="M35" s="63"/>
      <c r="N35" s="84"/>
      <c r="O35" s="84"/>
      <c r="P35" s="84"/>
      <c r="Q35" s="82"/>
      <c r="R35" s="82"/>
      <c r="S35" s="84"/>
      <c r="T35" s="82"/>
      <c r="U35" s="69"/>
      <c r="V35" s="63"/>
      <c r="W35" s="84"/>
      <c r="X35" s="82"/>
      <c r="Y35" s="92"/>
    </row>
    <row r="36" spans="1:25" s="1" customFormat="1" ht="158.25" customHeight="1" x14ac:dyDescent="0.2">
      <c r="A36" s="79" t="s">
        <v>249</v>
      </c>
      <c r="B36" s="82"/>
      <c r="C36" s="81" t="s">
        <v>254</v>
      </c>
      <c r="D36" s="82"/>
      <c r="E36" s="185" t="s">
        <v>269</v>
      </c>
      <c r="F36" s="186"/>
      <c r="G36" s="82"/>
      <c r="H36" s="64"/>
      <c r="I36" s="64" t="s">
        <v>246</v>
      </c>
      <c r="J36" s="132"/>
      <c r="K36" s="64"/>
      <c r="L36" s="65"/>
      <c r="M36" s="63"/>
      <c r="N36" s="185" t="s">
        <v>484</v>
      </c>
      <c r="O36" s="208"/>
      <c r="P36" s="186"/>
      <c r="Q36" s="66"/>
      <c r="R36" s="67"/>
      <c r="S36" s="81" t="s">
        <v>251</v>
      </c>
      <c r="T36" s="68"/>
      <c r="U36" s="81" t="s">
        <v>270</v>
      </c>
      <c r="V36" s="63"/>
      <c r="W36" s="81" t="s">
        <v>262</v>
      </c>
      <c r="X36" s="68"/>
      <c r="Y36" s="83" t="s">
        <v>259</v>
      </c>
    </row>
    <row r="37" spans="1:25" s="1" customFormat="1" ht="8.25" customHeight="1" x14ac:dyDescent="0.2">
      <c r="A37" s="60"/>
      <c r="B37" s="61"/>
      <c r="C37" s="61"/>
      <c r="D37" s="61"/>
      <c r="E37" s="61"/>
      <c r="F37" s="61"/>
      <c r="G37" s="61"/>
      <c r="H37" s="69"/>
      <c r="I37" s="69"/>
      <c r="J37" s="69"/>
      <c r="K37" s="69"/>
      <c r="L37" s="69"/>
      <c r="M37" s="63"/>
      <c r="N37" s="69"/>
      <c r="O37" s="69"/>
      <c r="P37" s="69"/>
      <c r="Q37" s="61"/>
      <c r="R37" s="61"/>
      <c r="S37" s="61"/>
      <c r="T37" s="61"/>
      <c r="U37" s="61"/>
      <c r="V37" s="63"/>
      <c r="W37" s="61"/>
      <c r="X37" s="61"/>
      <c r="Y37" s="62"/>
    </row>
    <row r="38" spans="1:25" s="1" customFormat="1" ht="180" customHeight="1" x14ac:dyDescent="0.2">
      <c r="A38" s="98" t="s">
        <v>272</v>
      </c>
      <c r="B38" s="99"/>
      <c r="C38" s="100"/>
      <c r="D38" s="99"/>
      <c r="E38" s="209" t="s">
        <v>273</v>
      </c>
      <c r="F38" s="212"/>
      <c r="G38" s="99"/>
      <c r="H38" s="101"/>
      <c r="I38" s="101"/>
      <c r="J38" s="101" t="s">
        <v>246</v>
      </c>
      <c r="K38" s="101"/>
      <c r="L38" s="102"/>
      <c r="M38" s="63"/>
      <c r="N38" s="209" t="s">
        <v>274</v>
      </c>
      <c r="O38" s="210"/>
      <c r="P38" s="211"/>
      <c r="Q38" s="103"/>
      <c r="R38" s="99"/>
      <c r="S38" s="87" t="s">
        <v>275</v>
      </c>
      <c r="T38" s="99"/>
      <c r="U38" s="100" t="s">
        <v>276</v>
      </c>
      <c r="V38" s="63"/>
      <c r="W38" s="100" t="s">
        <v>277</v>
      </c>
      <c r="X38" s="99"/>
      <c r="Y38" s="83" t="s">
        <v>278</v>
      </c>
    </row>
    <row r="39" spans="1:25" s="1" customFormat="1" ht="12" customHeight="1" x14ac:dyDescent="0.2">
      <c r="A39" s="118"/>
      <c r="B39" s="99"/>
      <c r="C39" s="105"/>
      <c r="D39" s="99"/>
      <c r="E39" s="105"/>
      <c r="F39" s="119"/>
      <c r="G39" s="99"/>
      <c r="H39" s="120"/>
      <c r="I39" s="120"/>
      <c r="J39" s="120"/>
      <c r="K39" s="120"/>
      <c r="L39" s="119"/>
      <c r="M39" s="63"/>
      <c r="N39" s="105"/>
      <c r="O39" s="105"/>
      <c r="P39" s="105"/>
      <c r="Q39" s="99"/>
      <c r="R39" s="99"/>
      <c r="S39" s="84"/>
      <c r="T39" s="99"/>
      <c r="U39" s="105"/>
      <c r="V39" s="63"/>
      <c r="W39" s="105"/>
      <c r="X39" s="99"/>
      <c r="Y39" s="84"/>
    </row>
    <row r="40" spans="1:25" s="1" customFormat="1" ht="180" customHeight="1" x14ac:dyDescent="0.2">
      <c r="A40" s="94" t="s">
        <v>295</v>
      </c>
      <c r="B40" s="96"/>
      <c r="C40" s="95"/>
      <c r="D40" s="96"/>
      <c r="E40" s="185" t="s">
        <v>296</v>
      </c>
      <c r="F40" s="182"/>
      <c r="G40" s="96"/>
      <c r="H40" s="64"/>
      <c r="I40" s="64" t="s">
        <v>246</v>
      </c>
      <c r="J40" s="64"/>
      <c r="K40" s="64"/>
      <c r="L40" s="65"/>
      <c r="M40" s="63"/>
      <c r="N40" s="209" t="s">
        <v>297</v>
      </c>
      <c r="O40" s="210"/>
      <c r="P40" s="211"/>
      <c r="Q40" s="66"/>
      <c r="R40" s="67"/>
      <c r="S40" s="95" t="s">
        <v>275</v>
      </c>
      <c r="T40" s="68"/>
      <c r="U40" s="95" t="s">
        <v>298</v>
      </c>
      <c r="V40" s="63"/>
      <c r="W40" s="95" t="s">
        <v>299</v>
      </c>
      <c r="X40" s="68"/>
      <c r="Y40" s="83" t="s">
        <v>278</v>
      </c>
    </row>
    <row r="41" spans="1:25" s="1" customFormat="1" ht="17.25" customHeight="1" x14ac:dyDescent="0.2">
      <c r="A41" s="89"/>
      <c r="B41" s="96"/>
      <c r="C41" s="93"/>
      <c r="D41" s="96"/>
      <c r="E41" s="84"/>
      <c r="F41" s="84"/>
      <c r="G41" s="96"/>
      <c r="H41" s="91"/>
      <c r="I41" s="91"/>
      <c r="J41" s="91"/>
      <c r="K41" s="91"/>
      <c r="L41" s="69"/>
      <c r="M41" s="63"/>
      <c r="N41" s="84"/>
      <c r="O41" s="69"/>
      <c r="P41" s="69"/>
      <c r="Q41" s="96"/>
      <c r="R41" s="96"/>
      <c r="S41" s="84"/>
      <c r="T41" s="96"/>
      <c r="U41" s="84"/>
      <c r="V41" s="63"/>
      <c r="W41" s="84"/>
      <c r="X41" s="96"/>
      <c r="Y41" s="92"/>
    </row>
    <row r="42" spans="1:25" s="1" customFormat="1" ht="180" customHeight="1" x14ac:dyDescent="0.2">
      <c r="A42" s="94" t="s">
        <v>300</v>
      </c>
      <c r="B42" s="96"/>
      <c r="C42" s="95"/>
      <c r="D42" s="96"/>
      <c r="E42" s="185" t="s">
        <v>301</v>
      </c>
      <c r="F42" s="182"/>
      <c r="G42" s="96"/>
      <c r="H42" s="64"/>
      <c r="I42" s="64" t="s">
        <v>246</v>
      </c>
      <c r="J42" s="64"/>
      <c r="K42" s="64"/>
      <c r="L42" s="65"/>
      <c r="M42" s="63"/>
      <c r="N42" s="209" t="s">
        <v>302</v>
      </c>
      <c r="O42" s="210"/>
      <c r="P42" s="211"/>
      <c r="Q42" s="66"/>
      <c r="R42" s="67"/>
      <c r="S42" s="95" t="s">
        <v>275</v>
      </c>
      <c r="T42" s="68"/>
      <c r="U42" s="95" t="s">
        <v>303</v>
      </c>
      <c r="V42" s="63"/>
      <c r="W42" s="95" t="s">
        <v>304</v>
      </c>
      <c r="X42" s="68"/>
      <c r="Y42" s="83" t="s">
        <v>278</v>
      </c>
    </row>
    <row r="43" spans="1:25" s="1" customFormat="1" ht="6.75" customHeight="1" x14ac:dyDescent="0.2">
      <c r="A43" s="89"/>
      <c r="B43" s="96"/>
      <c r="C43" s="84"/>
      <c r="D43" s="96"/>
      <c r="E43" s="84"/>
      <c r="F43" s="69"/>
      <c r="G43" s="96"/>
      <c r="H43" s="91"/>
      <c r="I43" s="91"/>
      <c r="J43" s="91"/>
      <c r="K43" s="91"/>
      <c r="L43" s="69"/>
      <c r="M43" s="63"/>
      <c r="N43" s="105"/>
      <c r="O43" s="105"/>
      <c r="P43" s="105"/>
      <c r="Q43" s="96"/>
      <c r="R43" s="96"/>
      <c r="S43" s="84"/>
      <c r="T43" s="96"/>
      <c r="U43" s="84"/>
      <c r="V43" s="63"/>
      <c r="W43" s="84"/>
      <c r="X43" s="96"/>
      <c r="Y43" s="92"/>
    </row>
    <row r="44" spans="1:25" s="1" customFormat="1" ht="180" customHeight="1" x14ac:dyDescent="0.2">
      <c r="A44" s="94" t="s">
        <v>305</v>
      </c>
      <c r="B44" s="96"/>
      <c r="C44" s="95"/>
      <c r="D44" s="96"/>
      <c r="E44" s="185" t="s">
        <v>306</v>
      </c>
      <c r="F44" s="182"/>
      <c r="G44" s="96"/>
      <c r="H44" s="64"/>
      <c r="I44" s="64" t="s">
        <v>246</v>
      </c>
      <c r="J44" s="64"/>
      <c r="K44" s="64"/>
      <c r="L44" s="65"/>
      <c r="M44" s="63"/>
      <c r="N44" s="209" t="s">
        <v>307</v>
      </c>
      <c r="O44" s="210"/>
      <c r="P44" s="211"/>
      <c r="Q44" s="66"/>
      <c r="R44" s="67"/>
      <c r="S44" s="95" t="s">
        <v>275</v>
      </c>
      <c r="T44" s="68"/>
      <c r="U44" s="95" t="s">
        <v>308</v>
      </c>
      <c r="V44" s="63"/>
      <c r="W44" s="95" t="s">
        <v>309</v>
      </c>
      <c r="X44" s="68"/>
      <c r="Y44" s="83" t="s">
        <v>278</v>
      </c>
    </row>
    <row r="45" spans="1:25" s="1" customFormat="1" ht="6.75" customHeight="1" x14ac:dyDescent="0.25">
      <c r="A45" s="104"/>
      <c r="B45" s="84"/>
      <c r="C45" s="105"/>
      <c r="D45" s="105"/>
      <c r="E45" s="105"/>
      <c r="F45" s="105"/>
      <c r="G45" s="105"/>
      <c r="H45" s="105"/>
      <c r="I45" s="105"/>
      <c r="J45" s="105"/>
      <c r="K45" s="105"/>
      <c r="L45" s="105"/>
      <c r="M45" s="106"/>
      <c r="N45" s="105"/>
      <c r="O45" s="105"/>
      <c r="P45" s="105"/>
      <c r="Q45" s="106"/>
      <c r="R45" s="106"/>
      <c r="S45" s="107"/>
      <c r="T45" s="105"/>
      <c r="U45" s="48"/>
      <c r="V45" s="106"/>
      <c r="W45" s="107"/>
      <c r="X45" s="105"/>
      <c r="Y45" s="107"/>
    </row>
    <row r="46" spans="1:25" s="1" customFormat="1" ht="123.75" customHeight="1" x14ac:dyDescent="0.2">
      <c r="A46" s="98" t="s">
        <v>279</v>
      </c>
      <c r="B46" s="84"/>
      <c r="C46" s="100"/>
      <c r="D46" s="105"/>
      <c r="E46" s="209" t="s">
        <v>276</v>
      </c>
      <c r="F46" s="211"/>
      <c r="G46" s="105"/>
      <c r="H46" s="108"/>
      <c r="I46" s="108"/>
      <c r="J46" s="108" t="s">
        <v>246</v>
      </c>
      <c r="K46" s="108"/>
      <c r="L46" s="109"/>
      <c r="M46" s="106"/>
      <c r="N46" s="209" t="s">
        <v>280</v>
      </c>
      <c r="O46" s="210"/>
      <c r="P46" s="211"/>
      <c r="Q46" s="109"/>
      <c r="R46" s="105"/>
      <c r="S46" s="87" t="s">
        <v>275</v>
      </c>
      <c r="T46" s="105"/>
      <c r="U46" s="100" t="s">
        <v>281</v>
      </c>
      <c r="V46" s="106"/>
      <c r="W46" s="100" t="s">
        <v>277</v>
      </c>
      <c r="X46" s="105"/>
      <c r="Y46" s="83" t="s">
        <v>278</v>
      </c>
    </row>
    <row r="47" spans="1:25" s="1" customFormat="1" ht="7.5" customHeight="1" x14ac:dyDescent="0.2">
      <c r="A47" s="110"/>
      <c r="B47" s="84"/>
      <c r="C47" s="105"/>
      <c r="D47" s="105"/>
      <c r="E47" s="105"/>
      <c r="F47" s="105"/>
      <c r="G47" s="105"/>
      <c r="H47" s="111"/>
      <c r="I47" s="111"/>
      <c r="J47" s="111"/>
      <c r="K47" s="111"/>
      <c r="L47" s="105"/>
      <c r="M47" s="106"/>
      <c r="N47" s="105"/>
      <c r="O47" s="105"/>
      <c r="P47" s="105"/>
      <c r="Q47" s="105"/>
      <c r="R47" s="105"/>
      <c r="S47" s="107"/>
      <c r="T47" s="105"/>
      <c r="U47" s="107"/>
      <c r="V47" s="106"/>
      <c r="W47" s="107"/>
      <c r="X47" s="105"/>
      <c r="Y47" s="107"/>
    </row>
    <row r="48" spans="1:25" s="1" customFormat="1" ht="180" customHeight="1" x14ac:dyDescent="0.2">
      <c r="A48" s="98" t="s">
        <v>282</v>
      </c>
      <c r="B48" s="84"/>
      <c r="C48" s="100" t="s">
        <v>283</v>
      </c>
      <c r="D48" s="105"/>
      <c r="E48" s="209" t="s">
        <v>284</v>
      </c>
      <c r="F48" s="211"/>
      <c r="G48" s="105"/>
      <c r="H48" s="108"/>
      <c r="I48" s="108"/>
      <c r="J48" s="108" t="s">
        <v>246</v>
      </c>
      <c r="K48" s="108"/>
      <c r="L48" s="109"/>
      <c r="M48" s="106"/>
      <c r="N48" s="209" t="s">
        <v>285</v>
      </c>
      <c r="O48" s="210"/>
      <c r="P48" s="211"/>
      <c r="Q48" s="105"/>
      <c r="R48" s="105"/>
      <c r="S48" s="87" t="s">
        <v>275</v>
      </c>
      <c r="T48" s="105"/>
      <c r="U48" s="100" t="s">
        <v>281</v>
      </c>
      <c r="V48" s="106"/>
      <c r="W48" s="100" t="s">
        <v>277</v>
      </c>
      <c r="X48" s="105"/>
      <c r="Y48" s="83" t="s">
        <v>278</v>
      </c>
    </row>
    <row r="49" spans="1:25" s="1" customFormat="1" ht="7.5" customHeight="1" x14ac:dyDescent="0.2">
      <c r="A49" s="107"/>
      <c r="B49" s="84"/>
      <c r="C49" s="107"/>
      <c r="D49" s="105"/>
      <c r="E49" s="105"/>
      <c r="F49" s="105"/>
      <c r="G49" s="105"/>
      <c r="H49" s="105"/>
      <c r="I49" s="105"/>
      <c r="J49" s="105"/>
      <c r="K49" s="105"/>
      <c r="L49" s="105"/>
      <c r="M49" s="106"/>
      <c r="N49" s="105"/>
      <c r="O49" s="105"/>
      <c r="P49" s="105"/>
      <c r="Q49" s="106"/>
      <c r="R49" s="106"/>
      <c r="S49" s="107"/>
      <c r="T49" s="105"/>
      <c r="U49" s="107"/>
      <c r="V49" s="106"/>
      <c r="W49" s="107"/>
      <c r="X49" s="105"/>
      <c r="Y49" s="107"/>
    </row>
    <row r="50" spans="1:25" s="1" customFormat="1" ht="180" customHeight="1" x14ac:dyDescent="0.2">
      <c r="A50" s="98" t="s">
        <v>282</v>
      </c>
      <c r="B50" s="84"/>
      <c r="C50" s="100" t="s">
        <v>283</v>
      </c>
      <c r="D50" s="105"/>
      <c r="E50" s="209" t="s">
        <v>286</v>
      </c>
      <c r="F50" s="211"/>
      <c r="G50" s="105"/>
      <c r="H50" s="108"/>
      <c r="I50" s="108"/>
      <c r="J50" s="108" t="s">
        <v>246</v>
      </c>
      <c r="K50" s="108"/>
      <c r="L50" s="109"/>
      <c r="M50" s="106"/>
      <c r="N50" s="209" t="s">
        <v>287</v>
      </c>
      <c r="O50" s="210"/>
      <c r="P50" s="211"/>
      <c r="Q50" s="109"/>
      <c r="R50" s="105"/>
      <c r="S50" s="87" t="s">
        <v>275</v>
      </c>
      <c r="T50" s="105"/>
      <c r="U50" s="100" t="s">
        <v>281</v>
      </c>
      <c r="V50" s="106"/>
      <c r="W50" s="100" t="s">
        <v>277</v>
      </c>
      <c r="X50" s="105"/>
      <c r="Y50" s="83" t="s">
        <v>278</v>
      </c>
    </row>
    <row r="51" spans="1:25" s="1" customFormat="1" ht="7.5" customHeight="1" x14ac:dyDescent="0.2">
      <c r="A51" s="89"/>
      <c r="B51" s="84"/>
      <c r="C51" s="105"/>
      <c r="D51" s="105"/>
      <c r="E51" s="105"/>
      <c r="F51" s="105"/>
      <c r="G51" s="105"/>
      <c r="H51" s="105"/>
      <c r="I51" s="105"/>
      <c r="J51" s="105"/>
      <c r="K51" s="105"/>
      <c r="L51" s="105"/>
      <c r="M51" s="106"/>
      <c r="N51" s="105"/>
      <c r="O51" s="105"/>
      <c r="P51" s="105"/>
      <c r="Q51" s="105"/>
      <c r="R51" s="105"/>
      <c r="S51" s="107"/>
      <c r="T51" s="105"/>
      <c r="U51" s="105"/>
      <c r="V51" s="106"/>
      <c r="W51" s="107"/>
      <c r="X51" s="105"/>
      <c r="Y51" s="107"/>
    </row>
    <row r="52" spans="1:25" s="1" customFormat="1" ht="180" customHeight="1" x14ac:dyDescent="0.2">
      <c r="A52" s="86" t="s">
        <v>288</v>
      </c>
      <c r="B52" s="84"/>
      <c r="C52" s="100"/>
      <c r="D52" s="105"/>
      <c r="E52" s="209" t="s">
        <v>276</v>
      </c>
      <c r="F52" s="211"/>
      <c r="G52" s="105"/>
      <c r="H52" s="108"/>
      <c r="I52" s="108"/>
      <c r="J52" s="108" t="s">
        <v>246</v>
      </c>
      <c r="K52" s="108"/>
      <c r="L52" s="109"/>
      <c r="M52" s="106"/>
      <c r="N52" s="209" t="s">
        <v>289</v>
      </c>
      <c r="O52" s="210"/>
      <c r="P52" s="211"/>
      <c r="Q52" s="109"/>
      <c r="R52" s="105"/>
      <c r="S52" s="87" t="s">
        <v>275</v>
      </c>
      <c r="T52" s="112"/>
      <c r="U52" s="100" t="s">
        <v>290</v>
      </c>
      <c r="V52" s="106"/>
      <c r="W52" s="100" t="s">
        <v>277</v>
      </c>
      <c r="X52" s="105"/>
      <c r="Y52" s="83" t="s">
        <v>278</v>
      </c>
    </row>
    <row r="53" spans="1:25" s="1" customFormat="1" ht="12.75" customHeight="1" x14ac:dyDescent="0.2">
      <c r="A53" s="104"/>
      <c r="B53" s="84"/>
      <c r="C53" s="84"/>
      <c r="D53" s="84"/>
      <c r="E53" s="84"/>
      <c r="F53" s="84"/>
      <c r="G53" s="84"/>
      <c r="H53" s="113"/>
      <c r="I53" s="113"/>
      <c r="J53" s="113"/>
      <c r="K53" s="113"/>
      <c r="L53" s="84"/>
      <c r="M53" s="106"/>
      <c r="N53" s="84"/>
      <c r="O53" s="84"/>
      <c r="P53" s="84"/>
      <c r="Q53" s="84"/>
      <c r="R53" s="84"/>
      <c r="S53" s="114"/>
      <c r="T53" s="84"/>
      <c r="U53" s="84"/>
      <c r="V53" s="106"/>
      <c r="W53" s="84"/>
      <c r="X53" s="84"/>
      <c r="Y53" s="92"/>
    </row>
    <row r="54" spans="1:25" s="1" customFormat="1" ht="180" customHeight="1" x14ac:dyDescent="0.2">
      <c r="A54" s="98" t="s">
        <v>272</v>
      </c>
      <c r="B54" s="84"/>
      <c r="C54" s="87"/>
      <c r="D54" s="84"/>
      <c r="E54" s="185" t="s">
        <v>291</v>
      </c>
      <c r="F54" s="186"/>
      <c r="G54" s="84"/>
      <c r="H54" s="115"/>
      <c r="I54" s="115"/>
      <c r="J54" s="115"/>
      <c r="K54" s="115" t="s">
        <v>246</v>
      </c>
      <c r="L54" s="85"/>
      <c r="M54" s="106"/>
      <c r="N54" s="209" t="s">
        <v>292</v>
      </c>
      <c r="O54" s="210"/>
      <c r="P54" s="211"/>
      <c r="Q54" s="85"/>
      <c r="R54" s="116"/>
      <c r="S54" s="87" t="s">
        <v>275</v>
      </c>
      <c r="T54" s="117"/>
      <c r="U54" s="87" t="s">
        <v>293</v>
      </c>
      <c r="V54" s="106"/>
      <c r="W54" s="87" t="s">
        <v>282</v>
      </c>
      <c r="X54" s="117"/>
      <c r="Y54" s="83"/>
    </row>
    <row r="55" spans="1:25" ht="15" customHeight="1" x14ac:dyDescent="0.25">
      <c r="A55" s="58"/>
      <c r="B55" s="57"/>
      <c r="C55" s="57"/>
      <c r="D55" s="57"/>
      <c r="E55" s="57"/>
      <c r="F55" s="57"/>
      <c r="G55" s="57"/>
      <c r="H55" s="57"/>
      <c r="I55" s="57"/>
      <c r="J55" s="57"/>
      <c r="K55" s="57"/>
      <c r="L55" s="57"/>
      <c r="M55" s="57"/>
      <c r="N55" s="57"/>
      <c r="O55" s="57"/>
      <c r="P55" s="57"/>
      <c r="Q55" s="57"/>
      <c r="R55" s="57"/>
      <c r="S55" s="57"/>
      <c r="T55" s="57"/>
      <c r="U55" s="57"/>
      <c r="V55" s="57"/>
      <c r="W55" s="57"/>
      <c r="X55" s="57"/>
      <c r="Y55" s="59"/>
    </row>
    <row r="56" spans="1:25" ht="18" customHeight="1" x14ac:dyDescent="0.25">
      <c r="A56" s="270" t="s">
        <v>133</v>
      </c>
      <c r="B56" s="233"/>
      <c r="C56" s="262"/>
      <c r="D56" s="57"/>
      <c r="E56" s="57"/>
      <c r="F56" s="57"/>
      <c r="G56" s="57"/>
      <c r="H56" s="57"/>
      <c r="I56" s="57"/>
      <c r="J56" s="57"/>
      <c r="K56" s="57"/>
      <c r="L56" s="57"/>
      <c r="M56" s="57"/>
      <c r="N56" s="57"/>
      <c r="O56" s="57"/>
      <c r="P56" s="57"/>
      <c r="Q56" s="57"/>
      <c r="R56" s="57"/>
      <c r="S56" s="57"/>
      <c r="T56" s="57"/>
      <c r="U56" s="57"/>
      <c r="V56" s="57"/>
      <c r="W56" s="57"/>
      <c r="X56" s="57"/>
      <c r="Y56" s="59"/>
    </row>
    <row r="57" spans="1:25" x14ac:dyDescent="0.25">
      <c r="A57" s="238"/>
      <c r="B57" s="239"/>
      <c r="C57" s="240"/>
      <c r="D57" s="57"/>
      <c r="E57" s="57"/>
      <c r="F57" s="57"/>
      <c r="G57" s="57"/>
      <c r="H57" s="57"/>
      <c r="I57" s="57"/>
      <c r="J57" s="57"/>
      <c r="K57" s="57"/>
      <c r="L57" s="57"/>
      <c r="M57" s="57"/>
      <c r="N57" s="57"/>
      <c r="O57" s="57"/>
      <c r="P57" s="57"/>
      <c r="Q57" s="57"/>
      <c r="R57" s="57"/>
      <c r="S57" s="57"/>
      <c r="T57" s="57"/>
      <c r="U57" s="57"/>
      <c r="V57" s="57"/>
      <c r="W57" s="57"/>
      <c r="X57" s="57"/>
      <c r="Y57" s="59"/>
    </row>
    <row r="58" spans="1:25" x14ac:dyDescent="0.25">
      <c r="A58" s="238"/>
      <c r="B58" s="239"/>
      <c r="C58" s="240"/>
      <c r="D58" s="57"/>
      <c r="E58" s="57"/>
      <c r="F58" s="57"/>
      <c r="G58" s="57"/>
      <c r="H58" s="57"/>
      <c r="I58" s="57"/>
      <c r="J58" s="57"/>
      <c r="K58" s="57"/>
      <c r="L58" s="57"/>
      <c r="M58" s="57"/>
      <c r="N58" s="57"/>
      <c r="O58" s="57"/>
      <c r="P58" s="57"/>
      <c r="Q58" s="57"/>
      <c r="R58" s="57"/>
      <c r="S58" s="57"/>
      <c r="T58" s="57"/>
      <c r="U58" s="57"/>
      <c r="V58" s="57"/>
      <c r="W58" s="57"/>
      <c r="X58" s="57"/>
      <c r="Y58" s="59"/>
    </row>
    <row r="59" spans="1:25" x14ac:dyDescent="0.25">
      <c r="A59" s="241"/>
      <c r="B59" s="242"/>
      <c r="C59" s="243"/>
      <c r="D59" s="57"/>
      <c r="E59" s="57"/>
      <c r="F59" s="57"/>
      <c r="G59" s="57"/>
      <c r="H59" s="57"/>
      <c r="I59" s="57"/>
      <c r="J59" s="57"/>
      <c r="K59" s="57"/>
      <c r="L59" s="57"/>
      <c r="M59" s="57"/>
      <c r="N59" s="57"/>
      <c r="O59" s="57"/>
      <c r="P59" s="57"/>
      <c r="Q59" s="57"/>
      <c r="R59" s="57"/>
      <c r="S59" s="57"/>
      <c r="T59" s="57"/>
      <c r="U59" s="57"/>
      <c r="V59" s="57"/>
      <c r="W59" s="57"/>
      <c r="X59" s="57"/>
      <c r="Y59" s="59"/>
    </row>
    <row r="60" spans="1:25" x14ac:dyDescent="0.25">
      <c r="A60" s="241"/>
      <c r="B60" s="242"/>
      <c r="C60" s="243"/>
      <c r="D60" s="57"/>
      <c r="E60" s="57"/>
      <c r="F60" s="57"/>
      <c r="G60" s="57"/>
      <c r="H60" s="57"/>
      <c r="I60" s="57"/>
      <c r="J60" s="57"/>
      <c r="K60" s="57"/>
      <c r="L60" s="57"/>
      <c r="M60" s="57"/>
      <c r="N60" s="57"/>
      <c r="O60" s="57"/>
      <c r="P60" s="57"/>
      <c r="Q60" s="57"/>
      <c r="R60" s="57"/>
      <c r="S60" s="57"/>
      <c r="T60" s="57"/>
      <c r="U60" s="57"/>
      <c r="V60" s="57"/>
      <c r="W60" s="57"/>
      <c r="X60" s="57"/>
      <c r="Y60" s="59"/>
    </row>
    <row r="61" spans="1:25" x14ac:dyDescent="0.25">
      <c r="A61" s="241"/>
      <c r="B61" s="242"/>
      <c r="C61" s="243"/>
      <c r="D61" s="57"/>
      <c r="E61" s="57"/>
      <c r="F61" s="57"/>
      <c r="G61" s="57"/>
      <c r="H61" s="57"/>
      <c r="I61" s="57"/>
      <c r="J61" s="57"/>
      <c r="K61" s="57"/>
      <c r="L61" s="57"/>
      <c r="M61" s="57"/>
      <c r="N61" s="57"/>
      <c r="O61" s="57"/>
      <c r="P61" s="57"/>
      <c r="Q61" s="57"/>
      <c r="R61" s="57"/>
      <c r="S61" s="57"/>
      <c r="T61" s="57"/>
      <c r="U61" s="57"/>
      <c r="V61" s="57"/>
      <c r="W61" s="57"/>
      <c r="X61" s="57"/>
      <c r="Y61" s="59"/>
    </row>
    <row r="62" spans="1:25" x14ac:dyDescent="0.25">
      <c r="A62" s="241"/>
      <c r="B62" s="242"/>
      <c r="C62" s="243"/>
      <c r="D62" s="57"/>
      <c r="E62" s="57"/>
      <c r="F62" s="57"/>
      <c r="G62" s="57"/>
      <c r="H62" s="57"/>
      <c r="I62" s="57"/>
      <c r="J62" s="57"/>
      <c r="K62" s="57"/>
      <c r="L62" s="57"/>
      <c r="M62" s="57"/>
      <c r="N62" s="57"/>
      <c r="O62" s="57"/>
      <c r="P62" s="57"/>
      <c r="Q62" s="57"/>
      <c r="R62" s="57"/>
      <c r="S62" s="57"/>
      <c r="T62" s="57"/>
      <c r="U62" s="57"/>
      <c r="V62" s="57"/>
      <c r="W62" s="57"/>
      <c r="X62" s="57"/>
      <c r="Y62" s="59"/>
    </row>
    <row r="63" spans="1:25" x14ac:dyDescent="0.25">
      <c r="A63" s="241"/>
      <c r="B63" s="242"/>
      <c r="C63" s="243"/>
      <c r="D63" s="57"/>
      <c r="E63" s="57"/>
      <c r="F63" s="57"/>
      <c r="G63" s="57"/>
      <c r="H63" s="57"/>
      <c r="I63" s="57"/>
      <c r="J63" s="57"/>
      <c r="K63" s="57"/>
      <c r="L63" s="57"/>
      <c r="M63" s="57"/>
      <c r="N63" s="57"/>
      <c r="O63" s="57"/>
      <c r="P63" s="57"/>
      <c r="Q63" s="57"/>
      <c r="R63" s="57"/>
      <c r="S63" s="57"/>
      <c r="T63" s="57"/>
      <c r="U63" s="57"/>
      <c r="V63" s="57"/>
      <c r="W63" s="57"/>
      <c r="X63" s="57"/>
      <c r="Y63" s="59"/>
    </row>
    <row r="64" spans="1:25" x14ac:dyDescent="0.25">
      <c r="A64" s="47"/>
      <c r="B64" s="48"/>
      <c r="C64" s="48"/>
      <c r="D64" s="48"/>
      <c r="E64" s="48"/>
      <c r="F64" s="48"/>
      <c r="G64" s="48"/>
      <c r="H64" s="48"/>
      <c r="I64" s="48"/>
      <c r="J64" s="48"/>
      <c r="K64" s="48"/>
      <c r="L64" s="48"/>
      <c r="M64" s="48"/>
      <c r="N64" s="48"/>
      <c r="O64" s="48"/>
      <c r="P64" s="48"/>
      <c r="Q64" s="48"/>
      <c r="R64" s="48"/>
      <c r="S64" s="48"/>
      <c r="T64" s="48"/>
      <c r="U64" s="48"/>
      <c r="V64" s="48"/>
      <c r="W64" s="48"/>
      <c r="X64" s="48"/>
      <c r="Y64" s="49"/>
    </row>
    <row r="65" spans="1:25" x14ac:dyDescent="0.25">
      <c r="A65" s="47"/>
      <c r="B65" s="48"/>
      <c r="C65" s="48"/>
      <c r="D65" s="48"/>
      <c r="E65" s="48"/>
      <c r="F65" s="48"/>
      <c r="G65" s="48"/>
      <c r="H65" s="48"/>
      <c r="I65" s="48"/>
      <c r="J65" s="48"/>
      <c r="K65" s="48"/>
      <c r="L65" s="48"/>
      <c r="M65" s="48"/>
      <c r="N65" s="48"/>
      <c r="O65" s="48"/>
      <c r="P65" s="48"/>
      <c r="Q65" s="48"/>
      <c r="R65" s="48"/>
      <c r="S65" s="48"/>
      <c r="T65" s="48"/>
      <c r="U65" s="48"/>
      <c r="V65" s="48"/>
      <c r="W65" s="48"/>
      <c r="X65" s="48"/>
      <c r="Y65" s="49"/>
    </row>
    <row r="66" spans="1:25" x14ac:dyDescent="0.25">
      <c r="A66" s="47"/>
      <c r="B66" s="48"/>
      <c r="C66" s="48"/>
      <c r="D66" s="48"/>
      <c r="E66" s="48"/>
      <c r="F66" s="48"/>
      <c r="G66" s="48"/>
      <c r="H66" s="48"/>
      <c r="I66" s="48"/>
      <c r="J66" s="48"/>
      <c r="K66" s="48"/>
      <c r="L66" s="48"/>
      <c r="M66" s="48"/>
      <c r="N66" s="48"/>
      <c r="O66" s="48"/>
      <c r="P66" s="48"/>
      <c r="Q66" s="48"/>
      <c r="R66" s="48"/>
      <c r="S66" s="48"/>
      <c r="T66" s="48"/>
      <c r="U66" s="48"/>
      <c r="V66" s="48"/>
      <c r="W66" s="48"/>
      <c r="X66" s="48"/>
      <c r="Y66" s="49"/>
    </row>
    <row r="67" spans="1:25" x14ac:dyDescent="0.25">
      <c r="A67" s="47"/>
      <c r="B67" s="48"/>
      <c r="C67" s="48"/>
      <c r="D67" s="48"/>
      <c r="E67" s="48"/>
      <c r="F67" s="48"/>
      <c r="G67" s="48"/>
      <c r="H67" s="48"/>
      <c r="I67" s="48"/>
      <c r="J67" s="48"/>
      <c r="K67" s="48"/>
      <c r="L67" s="48"/>
      <c r="M67" s="48"/>
      <c r="N67" s="48"/>
      <c r="O67" s="48"/>
      <c r="P67" s="48"/>
      <c r="Q67" s="48"/>
      <c r="R67" s="48"/>
      <c r="S67" s="48"/>
      <c r="T67" s="48"/>
      <c r="U67" s="48"/>
      <c r="V67" s="48"/>
      <c r="W67" s="48"/>
      <c r="X67" s="48"/>
      <c r="Y67" s="49"/>
    </row>
    <row r="68" spans="1:25" x14ac:dyDescent="0.25">
      <c r="A68" s="47"/>
      <c r="B68" s="48"/>
      <c r="C68" s="48"/>
      <c r="D68" s="48"/>
      <c r="E68" s="48"/>
      <c r="F68" s="48"/>
      <c r="G68" s="48"/>
      <c r="H68" s="48"/>
      <c r="I68" s="48"/>
      <c r="J68" s="48"/>
      <c r="K68" s="48"/>
      <c r="L68" s="48"/>
      <c r="M68" s="48"/>
      <c r="N68" s="48"/>
      <c r="O68" s="48"/>
      <c r="P68" s="48"/>
      <c r="Q68" s="48"/>
      <c r="R68" s="48"/>
      <c r="S68" s="48"/>
      <c r="T68" s="48"/>
      <c r="U68" s="48"/>
      <c r="V68" s="48"/>
      <c r="W68" s="48"/>
      <c r="X68" s="48"/>
      <c r="Y68" s="49"/>
    </row>
    <row r="69" spans="1:25" x14ac:dyDescent="0.25">
      <c r="A69" s="47"/>
      <c r="B69" s="48"/>
      <c r="C69" s="48"/>
      <c r="D69" s="48"/>
      <c r="E69" s="48"/>
      <c r="F69" s="48"/>
      <c r="G69" s="48"/>
      <c r="H69" s="48"/>
      <c r="I69" s="48"/>
      <c r="J69" s="48"/>
      <c r="K69" s="48"/>
      <c r="L69" s="48"/>
      <c r="M69" s="48"/>
      <c r="N69" s="48"/>
      <c r="O69" s="48"/>
      <c r="P69" s="48"/>
      <c r="Q69" s="48"/>
      <c r="R69" s="48"/>
      <c r="S69" s="48"/>
      <c r="T69" s="48"/>
      <c r="U69" s="48"/>
      <c r="V69" s="48"/>
      <c r="W69" s="48"/>
      <c r="X69" s="48"/>
      <c r="Y69" s="49"/>
    </row>
    <row r="70" spans="1:25" x14ac:dyDescent="0.25">
      <c r="A70" s="47"/>
      <c r="B70" s="48"/>
      <c r="C70" s="48"/>
      <c r="D70" s="48"/>
      <c r="E70" s="48"/>
      <c r="F70" s="48"/>
      <c r="G70" s="48"/>
      <c r="H70" s="48"/>
      <c r="I70" s="48"/>
      <c r="J70" s="48"/>
      <c r="K70" s="48"/>
      <c r="L70" s="48"/>
      <c r="M70" s="48"/>
      <c r="N70" s="48"/>
      <c r="O70" s="48"/>
      <c r="P70" s="48"/>
      <c r="Q70" s="48"/>
      <c r="R70" s="48"/>
      <c r="S70" s="48"/>
      <c r="T70" s="48"/>
      <c r="U70" s="48"/>
      <c r="V70" s="48"/>
      <c r="W70" s="48"/>
      <c r="X70" s="48"/>
      <c r="Y70" s="49"/>
    </row>
    <row r="71" spans="1:25" x14ac:dyDescent="0.25">
      <c r="A71" s="47"/>
      <c r="B71" s="48"/>
      <c r="C71" s="48"/>
      <c r="D71" s="48"/>
      <c r="E71" s="48"/>
      <c r="F71" s="48"/>
      <c r="G71" s="48"/>
      <c r="H71" s="48"/>
      <c r="I71" s="48"/>
      <c r="J71" s="48"/>
      <c r="K71" s="48"/>
      <c r="L71" s="48"/>
      <c r="M71" s="48"/>
      <c r="N71" s="48"/>
      <c r="O71" s="48"/>
      <c r="P71" s="48"/>
      <c r="Q71" s="48"/>
      <c r="R71" s="48"/>
      <c r="S71" s="48"/>
      <c r="T71" s="48"/>
      <c r="U71" s="48"/>
      <c r="V71" s="48"/>
      <c r="W71" s="48"/>
      <c r="X71" s="48"/>
      <c r="Y71" s="49"/>
    </row>
    <row r="72" spans="1:25" x14ac:dyDescent="0.25">
      <c r="A72" s="47"/>
      <c r="B72" s="48"/>
      <c r="C72" s="48"/>
      <c r="D72" s="48"/>
      <c r="E72" s="48"/>
      <c r="F72" s="48"/>
      <c r="G72" s="48"/>
      <c r="H72" s="48"/>
      <c r="I72" s="48"/>
      <c r="J72" s="48"/>
      <c r="K72" s="48"/>
      <c r="L72" s="48"/>
      <c r="M72" s="48"/>
      <c r="N72" s="48"/>
      <c r="O72" s="48"/>
      <c r="P72" s="48"/>
      <c r="Q72" s="48"/>
      <c r="R72" s="48"/>
      <c r="S72" s="48"/>
      <c r="T72" s="48"/>
      <c r="U72" s="48"/>
      <c r="V72" s="48"/>
      <c r="W72" s="48"/>
      <c r="X72" s="48"/>
      <c r="Y72" s="49"/>
    </row>
    <row r="73" spans="1:25" x14ac:dyDescent="0.25">
      <c r="A73" s="47"/>
      <c r="B73" s="48"/>
      <c r="C73" s="48"/>
      <c r="D73" s="48"/>
      <c r="E73" s="48"/>
      <c r="F73" s="48"/>
      <c r="G73" s="48"/>
      <c r="H73" s="48"/>
      <c r="I73" s="48"/>
      <c r="J73" s="48"/>
      <c r="K73" s="48"/>
      <c r="L73" s="48"/>
      <c r="M73" s="48"/>
      <c r="N73" s="48"/>
      <c r="O73" s="48"/>
      <c r="P73" s="48"/>
      <c r="Q73" s="48"/>
      <c r="R73" s="48"/>
      <c r="S73" s="48"/>
      <c r="T73" s="48"/>
      <c r="U73" s="48"/>
      <c r="V73" s="48"/>
      <c r="W73" s="48"/>
      <c r="X73" s="48"/>
      <c r="Y73" s="49"/>
    </row>
    <row r="74" spans="1:25" x14ac:dyDescent="0.25">
      <c r="A74" s="47"/>
      <c r="B74" s="48"/>
      <c r="C74" s="48"/>
      <c r="D74" s="48"/>
      <c r="E74" s="48"/>
      <c r="F74" s="48"/>
      <c r="G74" s="48"/>
      <c r="H74" s="48"/>
      <c r="I74" s="48"/>
      <c r="J74" s="48"/>
      <c r="K74" s="48"/>
      <c r="L74" s="48"/>
      <c r="M74" s="48"/>
      <c r="N74" s="48"/>
      <c r="O74" s="48"/>
      <c r="P74" s="48"/>
      <c r="Q74" s="48"/>
      <c r="R74" s="48"/>
      <c r="S74" s="48"/>
      <c r="T74" s="48"/>
      <c r="U74" s="48"/>
      <c r="V74" s="48"/>
      <c r="W74" s="48"/>
      <c r="X74" s="48"/>
      <c r="Y74" s="49"/>
    </row>
    <row r="75" spans="1:25" ht="15.75" thickBot="1" x14ac:dyDescent="0.3">
      <c r="A75" s="56"/>
      <c r="B75" s="50"/>
      <c r="C75" s="50"/>
      <c r="D75" s="50"/>
      <c r="E75" s="50"/>
      <c r="F75" s="50"/>
      <c r="G75" s="50"/>
      <c r="H75" s="50"/>
      <c r="I75" s="50"/>
      <c r="J75" s="50"/>
      <c r="K75" s="50"/>
      <c r="L75" s="50"/>
      <c r="M75" s="50"/>
      <c r="N75" s="50"/>
      <c r="O75" s="50"/>
      <c r="P75" s="50"/>
      <c r="Q75" s="50"/>
      <c r="R75" s="50"/>
      <c r="S75" s="50"/>
      <c r="T75" s="50"/>
      <c r="U75" s="50"/>
      <c r="V75" s="50"/>
      <c r="W75" s="50"/>
      <c r="X75" s="50"/>
      <c r="Y75" s="51"/>
    </row>
  </sheetData>
  <sheetProtection formatCells="0" selectLockedCells="1" selectUnlockedCells="1"/>
  <mergeCells count="91">
    <mergeCell ref="W10:Y10"/>
    <mergeCell ref="U11:V11"/>
    <mergeCell ref="W11:Y11"/>
    <mergeCell ref="E32:F32"/>
    <mergeCell ref="N32:P32"/>
    <mergeCell ref="N36:P36"/>
    <mergeCell ref="E26:F26"/>
    <mergeCell ref="N26:P26"/>
    <mergeCell ref="E28:F28"/>
    <mergeCell ref="N28:P28"/>
    <mergeCell ref="E34:F34"/>
    <mergeCell ref="N34:P34"/>
    <mergeCell ref="A56:C56"/>
    <mergeCell ref="E46:F46"/>
    <mergeCell ref="N46:P46"/>
    <mergeCell ref="E48:F48"/>
    <mergeCell ref="N48:P48"/>
    <mergeCell ref="E50:F50"/>
    <mergeCell ref="N50:P50"/>
    <mergeCell ref="E52:F52"/>
    <mergeCell ref="N52:P52"/>
    <mergeCell ref="E54:F54"/>
    <mergeCell ref="A57:C58"/>
    <mergeCell ref="A59:C61"/>
    <mergeCell ref="A62:C63"/>
    <mergeCell ref="P5:S6"/>
    <mergeCell ref="P7:S12"/>
    <mergeCell ref="N16:S16"/>
    <mergeCell ref="N17:P17"/>
    <mergeCell ref="N18:P18"/>
    <mergeCell ref="H5:N6"/>
    <mergeCell ref="H7:N12"/>
    <mergeCell ref="O5:O12"/>
    <mergeCell ref="H14:N14"/>
    <mergeCell ref="O14:Y14"/>
    <mergeCell ref="U6:V6"/>
    <mergeCell ref="E36:F36"/>
    <mergeCell ref="E24:F24"/>
    <mergeCell ref="A4:Y4"/>
    <mergeCell ref="A5:B14"/>
    <mergeCell ref="G5:G12"/>
    <mergeCell ref="T5:T12"/>
    <mergeCell ref="E14:F14"/>
    <mergeCell ref="C5:C6"/>
    <mergeCell ref="E5:F6"/>
    <mergeCell ref="C13:Y13"/>
    <mergeCell ref="C7:C12"/>
    <mergeCell ref="U5:Y5"/>
    <mergeCell ref="W12:Y12"/>
    <mergeCell ref="W7:Y7"/>
    <mergeCell ref="W8:Y8"/>
    <mergeCell ref="W9:Y9"/>
    <mergeCell ref="W6:Y6"/>
    <mergeCell ref="D7:D12"/>
    <mergeCell ref="E20:F20"/>
    <mergeCell ref="N20:P20"/>
    <mergeCell ref="E22:F22"/>
    <mergeCell ref="N22:P22"/>
    <mergeCell ref="N54:P54"/>
    <mergeCell ref="E42:F42"/>
    <mergeCell ref="N42:P42"/>
    <mergeCell ref="E38:F38"/>
    <mergeCell ref="N38:P38"/>
    <mergeCell ref="E44:F44"/>
    <mergeCell ref="N44:P44"/>
    <mergeCell ref="E40:F40"/>
    <mergeCell ref="N40:P40"/>
    <mergeCell ref="N24:P24"/>
    <mergeCell ref="E30:F30"/>
    <mergeCell ref="N30:P30"/>
    <mergeCell ref="A1:E3"/>
    <mergeCell ref="F1:V3"/>
    <mergeCell ref="W1:X1"/>
    <mergeCell ref="W2:X2"/>
    <mergeCell ref="W3:X3"/>
    <mergeCell ref="E7:F12"/>
    <mergeCell ref="A15:Y15"/>
    <mergeCell ref="A16:F16"/>
    <mergeCell ref="G16:G18"/>
    <mergeCell ref="H16:K16"/>
    <mergeCell ref="U7:V7"/>
    <mergeCell ref="U16:Y16"/>
    <mergeCell ref="U8:V8"/>
    <mergeCell ref="U9:V9"/>
    <mergeCell ref="U12:V12"/>
    <mergeCell ref="E18:F18"/>
    <mergeCell ref="Q17:R18"/>
    <mergeCell ref="B17:B18"/>
    <mergeCell ref="D17:D18"/>
    <mergeCell ref="E17:F17"/>
    <mergeCell ref="U10:V10"/>
  </mergeCells>
  <dataValidations count="18">
    <dataValidation allowBlank="1" showInputMessage="1" showErrorMessage="1" sqref="E7:F12 H7"/>
    <dataValidation allowBlank="1" showInputMessage="1" showErrorMessage="1" prompt="Indica el propósito general del proceso, debe ser medible y coherente con su alcance y su redacción debe contener un verbo en infinitivo que identifique la acción a ser medida._x000a__x000a_¿Qué hace el proceso? ¿Para qué lo hace? ¿Cómo lo hace? ¿Para quién?" sqref="P5:S6"/>
    <dataValidation allowBlank="1" showInputMessage="1" showErrorMessage="1" promptTitle="Proceso" prompt="Previo a diligenciar las demás casillas, seleccione de la lista desplegable el proceso que va a caracterizar." sqref="C5:C6"/>
    <dataValidation allowBlank="1" showInputMessage="1" showErrorMessage="1" promptTitle="Macroproceso" prompt="El formato cargará automaticamente la información asociada al proceso que seleccionó." sqref="E5:F6"/>
    <dataValidation allowBlank="1" showInputMessage="1" showErrorMessage="1" promptTitle="Tipo de Proceso" prompt="El formato seleccionará automaticamente el tipo de proceso al que corresponde el proceso que seleccionó." sqref="H5:N6"/>
    <dataValidation allowBlank="1" showInputMessage="1" showErrorMessage="1" prompt="Con la ayuda del enlace, defina el tipo de indicador y el nombre del (los) indicadores que quiere establecer para medir su proceso." sqref="U5:Y5"/>
    <dataValidation allowBlank="1" showInputMessage="1" showErrorMessage="1" prompt="Confirme si el líder del proceso que aparece cargado se encuentra correcto." sqref="C14"/>
    <dataValidation allowBlank="1" showInputMessage="1" showErrorMessage="1" prompt="Para definir el alcance de su proceso tenga en cuenta que debe describir y delimitar brevemente el inicio y fin de las actividades del proceso. " sqref="H14:N14"/>
    <dataValidation allowBlank="1" showInputMessage="1" showErrorMessage="1" prompt="Identifica los procesos de la SIC, que proporcionan insumos o necesidades para ejecutar las actividades del proceso." sqref="A17"/>
    <dataValidation allowBlank="1" showInputMessage="1" showErrorMessage="1" prompt="Identifica Entidades externas o usuarios que proporcionan insumos o necesidades para ejecutar las actividades del proceso." sqref="C17"/>
    <dataValidation allowBlank="1" showInputMessage="1" showErrorMessage="1" prompt="Marque con una X, la etapa del ciclo PHV al que hace referencia la actividad._x000a__x000a_Puede insertar tantas filas como sea necesario de acuerdo al número de actividades requeridas. " sqref="H16:K16"/>
    <dataValidation allowBlank="1" showInputMessage="1" showErrorMessage="1" prompt="Define los cargos y/o roles responsables de realizar la actividad descrita. _x000a_" sqref="S17"/>
    <dataValidation allowBlank="1" showInputMessage="1" showErrorMessage="1" prompt="Identifica los procesos, los cargos o roles específicos que reciben la salida y que hacen parte de la SIC." sqref="W17"/>
    <dataValidation allowBlank="1" showInputMessage="1" showErrorMessage="1" prompt="Identifica las entidades externas que reciben o son afectados por las salidas generadas en una actividad." sqref="Y17"/>
    <dataValidation allowBlank="1" showInputMessage="1" showErrorMessage="1" prompt="Seleccione de la lista desplegable los trámites y OPAS asociados al proceso, en caso de tener más de uno utilice las diferentes filas." sqref="A56:C56"/>
    <dataValidation allowBlank="1" showInputMessage="1" showErrorMessage="1" prompt="Son los insumos o la información de necesidades o aspectos legales que se requieren para la ejecución de las actividades. " sqref="E17:F17"/>
    <dataValidation allowBlank="1" showInputMessage="1" showErrorMessage="1" prompt="Son los resultados o información que se generan al ejecutar las actividades del proceso. Por  lo general las salidas  están asociadas con los documentos de trabajo, registros y/o productos. (Memorandos, oficios, etc)" sqref="U17"/>
    <dataValidation allowBlank="1" showInputMessage="1" showErrorMessage="1" prompt="Corresponde a cada uno de los pasos que hacen parte del proceso. Su redacción debe iniciar con un verbo en infinitivo que indique la acción. No todas las actividades son consecutivas o secuenciales, pueden darse en paralelo o ser cíclicas." sqref="N17:P17"/>
  </dataValidations>
  <pageMargins left="0.70866141732283472" right="0.70866141732283472" top="0.74803149606299213" bottom="0.74803149606299213" header="0.31496062992125984" footer="0.31496062992125984"/>
  <pageSetup scale="13" orientation="portrait" r:id="rId1"/>
  <headerFooter>
    <oddFooter>&amp;RSC01-F09 Vr1 (2019-10-11)</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 desplegables'!$D$52:$D$80</xm:f>
          </x14:formula1>
          <xm:sqref>A57:C63</xm:sqref>
        </x14:dataValidation>
        <x14:dataValidation type="list" allowBlank="1" showInputMessage="1" showErrorMessage="1">
          <x14:formula1>
            <xm:f>'Listas desplegables'!$D$3:$D$47</xm:f>
          </x14:formula1>
          <xm:sqref>C7:C12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B1:Y54"/>
  <sheetViews>
    <sheetView showGridLines="0" view="pageBreakPreview" topLeftCell="A7" zoomScaleNormal="100" zoomScaleSheetLayoutView="100" workbookViewId="0">
      <selection activeCell="C14" sqref="C14:D14"/>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77"/>
      <c r="C1" s="278"/>
      <c r="D1" s="279" t="s">
        <v>21</v>
      </c>
      <c r="E1" s="279"/>
      <c r="F1" s="279"/>
      <c r="G1" s="279"/>
      <c r="H1" s="279"/>
      <c r="I1" s="279"/>
      <c r="J1" s="279"/>
      <c r="K1" s="279"/>
      <c r="L1" s="279"/>
      <c r="M1" s="279"/>
      <c r="N1" s="279"/>
      <c r="O1" s="279"/>
      <c r="P1" s="279"/>
      <c r="Q1" s="279"/>
      <c r="R1" s="279"/>
      <c r="S1" s="280"/>
    </row>
    <row r="2" spans="2:25" ht="17.45" customHeight="1" x14ac:dyDescent="0.25">
      <c r="B2" s="281"/>
      <c r="C2" s="282"/>
      <c r="D2" s="282"/>
      <c r="E2" s="282"/>
      <c r="F2" s="282"/>
      <c r="G2" s="282"/>
      <c r="H2" s="282"/>
      <c r="I2" s="282"/>
      <c r="J2" s="282"/>
      <c r="K2" s="282"/>
      <c r="L2" s="282"/>
      <c r="M2" s="282"/>
      <c r="N2" s="282"/>
      <c r="O2" s="282"/>
      <c r="P2" s="282"/>
      <c r="Q2" s="282"/>
      <c r="R2" s="282"/>
      <c r="S2" s="283"/>
    </row>
    <row r="3" spans="2:25" ht="29.25" customHeight="1" x14ac:dyDescent="0.25">
      <c r="B3" s="287" t="s">
        <v>163</v>
      </c>
      <c r="C3" s="288"/>
      <c r="D3" s="288"/>
      <c r="E3" s="288"/>
      <c r="F3" s="288"/>
      <c r="G3" s="288"/>
      <c r="H3" s="288"/>
      <c r="I3" s="288"/>
      <c r="J3" s="288"/>
      <c r="K3" s="288"/>
      <c r="L3" s="288"/>
      <c r="M3" s="288"/>
      <c r="N3" s="288"/>
      <c r="O3" s="288"/>
      <c r="P3" s="288"/>
      <c r="Q3" s="288"/>
      <c r="R3" s="288"/>
      <c r="S3" s="289"/>
    </row>
    <row r="4" spans="2:25" ht="30.2" customHeight="1" x14ac:dyDescent="0.25">
      <c r="B4" s="10" t="s">
        <v>37</v>
      </c>
      <c r="C4" s="284" t="s">
        <v>237</v>
      </c>
      <c r="D4" s="285"/>
      <c r="E4" s="285"/>
      <c r="F4" s="285"/>
      <c r="G4" s="285"/>
      <c r="H4" s="285"/>
      <c r="I4" s="285"/>
      <c r="J4" s="285"/>
      <c r="K4" s="285"/>
      <c r="L4" s="285"/>
      <c r="M4" s="285"/>
      <c r="N4" s="285"/>
      <c r="O4" s="285"/>
      <c r="P4" s="285"/>
      <c r="Q4" s="285"/>
      <c r="R4" s="285"/>
      <c r="S4" s="290"/>
    </row>
    <row r="5" spans="2:25" ht="30.2" customHeight="1" x14ac:dyDescent="0.25">
      <c r="B5" s="10" t="s">
        <v>22</v>
      </c>
      <c r="C5" s="284" t="s">
        <v>72</v>
      </c>
      <c r="D5" s="285"/>
      <c r="E5" s="285"/>
      <c r="F5" s="285"/>
      <c r="G5" s="285"/>
      <c r="H5" s="285"/>
      <c r="I5" s="285"/>
      <c r="J5" s="286"/>
      <c r="K5" s="271" t="s">
        <v>36</v>
      </c>
      <c r="L5" s="271"/>
      <c r="M5" s="291" t="str">
        <f>VLOOKUP(C5,'Listas desplegables'!D3:G46,2,0)</f>
        <v>Gestión Financiera</v>
      </c>
      <c r="N5" s="291"/>
      <c r="O5" s="291"/>
      <c r="P5" s="291"/>
      <c r="Q5" s="291"/>
      <c r="R5" s="291"/>
      <c r="S5" s="292"/>
    </row>
    <row r="6" spans="2:25" ht="36.75" customHeight="1" x14ac:dyDescent="0.25">
      <c r="B6" s="10" t="s">
        <v>38</v>
      </c>
      <c r="C6" s="291" t="str">
        <f>VLOOKUP(C5,'Listas desplegables'!D3:G46,4,0)</f>
        <v>Director Financiero</v>
      </c>
      <c r="D6" s="291"/>
      <c r="E6" s="291"/>
      <c r="F6" s="291"/>
      <c r="G6" s="291"/>
      <c r="H6" s="291"/>
      <c r="I6" s="291"/>
      <c r="J6" s="291"/>
      <c r="K6" s="273" t="s">
        <v>39</v>
      </c>
      <c r="L6" s="273"/>
      <c r="M6" s="291" t="s">
        <v>128</v>
      </c>
      <c r="N6" s="291"/>
      <c r="O6" s="291"/>
      <c r="P6" s="291"/>
      <c r="Q6" s="291"/>
      <c r="R6" s="291"/>
      <c r="S6" s="292"/>
    </row>
    <row r="7" spans="2:25" ht="15.75" customHeight="1" x14ac:dyDescent="0.25">
      <c r="B7" s="314"/>
      <c r="C7" s="315"/>
      <c r="D7" s="315"/>
      <c r="E7" s="315"/>
      <c r="F7" s="315"/>
      <c r="G7" s="315"/>
      <c r="H7" s="315"/>
      <c r="I7" s="315"/>
      <c r="J7" s="315"/>
      <c r="K7" s="315"/>
      <c r="L7" s="315"/>
      <c r="M7" s="315"/>
      <c r="N7" s="315"/>
      <c r="O7" s="315"/>
      <c r="P7" s="315"/>
      <c r="Q7" s="315"/>
      <c r="R7" s="315"/>
      <c r="S7" s="316"/>
    </row>
    <row r="8" spans="2:25" ht="30.75" customHeight="1" x14ac:dyDescent="0.25">
      <c r="B8" s="10" t="s">
        <v>23</v>
      </c>
      <c r="C8" s="275" t="s">
        <v>491</v>
      </c>
      <c r="D8" s="275"/>
      <c r="E8" s="275"/>
      <c r="F8" s="275"/>
      <c r="G8" s="275"/>
      <c r="H8" s="275"/>
      <c r="I8" s="275"/>
      <c r="J8" s="275"/>
      <c r="K8" s="273" t="s">
        <v>40</v>
      </c>
      <c r="L8" s="273"/>
      <c r="M8" s="274" t="str">
        <f>Caracterización!U7</f>
        <v>Eficiencia</v>
      </c>
      <c r="N8" s="274"/>
      <c r="O8" s="273" t="s">
        <v>43</v>
      </c>
      <c r="P8" s="273"/>
      <c r="Q8" s="275" t="s">
        <v>171</v>
      </c>
      <c r="R8" s="275"/>
      <c r="S8" s="276"/>
    </row>
    <row r="9" spans="2:25" ht="30.75" customHeight="1" x14ac:dyDescent="0.25">
      <c r="B9" s="10" t="s">
        <v>24</v>
      </c>
      <c r="C9" s="296" t="s">
        <v>366</v>
      </c>
      <c r="D9" s="296"/>
      <c r="E9" s="296"/>
      <c r="F9" s="296"/>
      <c r="G9" s="296"/>
      <c r="H9" s="296"/>
      <c r="I9" s="296"/>
      <c r="J9" s="296"/>
      <c r="K9" s="296"/>
      <c r="L9" s="296"/>
      <c r="M9" s="296"/>
      <c r="N9" s="296"/>
      <c r="O9" s="296"/>
      <c r="P9" s="296"/>
      <c r="Q9" s="296"/>
      <c r="R9" s="296"/>
      <c r="S9" s="297"/>
    </row>
    <row r="10" spans="2:25" ht="30.75" customHeight="1" x14ac:dyDescent="0.25">
      <c r="B10" s="10" t="s">
        <v>41</v>
      </c>
      <c r="C10" s="298" t="s">
        <v>367</v>
      </c>
      <c r="D10" s="298"/>
      <c r="E10" s="298"/>
      <c r="F10" s="298"/>
      <c r="G10" s="298"/>
      <c r="H10" s="298"/>
      <c r="I10" s="298"/>
      <c r="J10" s="298"/>
      <c r="K10" s="298"/>
      <c r="L10" s="298"/>
      <c r="M10" s="298"/>
      <c r="N10" s="298"/>
      <c r="O10" s="298"/>
      <c r="P10" s="298"/>
      <c r="Q10" s="298"/>
      <c r="R10" s="298"/>
      <c r="S10" s="299"/>
    </row>
    <row r="11" spans="2:25" ht="43.5" customHeight="1" x14ac:dyDescent="0.25">
      <c r="B11" s="38" t="s">
        <v>166</v>
      </c>
      <c r="C11" s="338" t="str">
        <f>Caracterización!P7</f>
        <v>Gestionar los aspectos presupuestales de la entidad en sus distintas etapas de programación, modificaciones, ejecución, seguimiento y evaluación de acuerdo con las políticas, principios, metodologías, procedimientos y marco regulatorio establecido para tal fin.</v>
      </c>
      <c r="D11" s="338"/>
      <c r="E11" s="338"/>
      <c r="F11" s="338"/>
      <c r="G11" s="338"/>
      <c r="H11" s="338"/>
      <c r="I11" s="338"/>
      <c r="J11" s="338"/>
      <c r="K11" s="338"/>
      <c r="L11" s="338"/>
      <c r="M11" s="338"/>
      <c r="N11" s="338"/>
      <c r="O11" s="338"/>
      <c r="P11" s="338"/>
      <c r="Q11" s="338"/>
      <c r="R11" s="338"/>
      <c r="S11" s="339"/>
    </row>
    <row r="12" spans="2:25" ht="14.25" customHeight="1" x14ac:dyDescent="0.25">
      <c r="B12" s="300"/>
      <c r="C12" s="301"/>
      <c r="D12" s="301"/>
      <c r="E12" s="301"/>
      <c r="F12" s="301"/>
      <c r="G12" s="301"/>
      <c r="H12" s="301"/>
      <c r="I12" s="301"/>
      <c r="J12" s="301"/>
      <c r="K12" s="301"/>
      <c r="L12" s="301"/>
      <c r="M12" s="301"/>
      <c r="N12" s="301"/>
      <c r="O12" s="301"/>
      <c r="P12" s="301"/>
      <c r="Q12" s="301"/>
      <c r="R12" s="301"/>
      <c r="S12" s="302"/>
    </row>
    <row r="13" spans="2:25" s="3" customFormat="1" ht="30.2" customHeight="1" x14ac:dyDescent="0.25">
      <c r="B13" s="37" t="s">
        <v>25</v>
      </c>
      <c r="C13" s="232" t="s">
        <v>165</v>
      </c>
      <c r="D13" s="262"/>
      <c r="E13" s="232" t="s">
        <v>42</v>
      </c>
      <c r="F13" s="233"/>
      <c r="G13" s="233"/>
      <c r="H13" s="262"/>
      <c r="I13" s="271" t="s">
        <v>26</v>
      </c>
      <c r="J13" s="271"/>
      <c r="K13" s="271"/>
      <c r="L13" s="271"/>
      <c r="M13" s="271"/>
      <c r="N13" s="271" t="s">
        <v>27</v>
      </c>
      <c r="O13" s="271"/>
      <c r="P13" s="271"/>
      <c r="Q13" s="271"/>
      <c r="R13" s="272"/>
      <c r="S13" s="303"/>
      <c r="U13"/>
      <c r="V13"/>
      <c r="W13"/>
      <c r="X13"/>
      <c r="Y13"/>
    </row>
    <row r="14" spans="2:25" ht="75.75" customHeight="1" x14ac:dyDescent="0.25">
      <c r="B14" s="304" t="s">
        <v>495</v>
      </c>
      <c r="C14" s="185" t="s">
        <v>492</v>
      </c>
      <c r="D14" s="186"/>
      <c r="E14" s="185" t="s">
        <v>370</v>
      </c>
      <c r="F14" s="208"/>
      <c r="G14" s="208"/>
      <c r="H14" s="186"/>
      <c r="I14" s="306" t="s">
        <v>195</v>
      </c>
      <c r="J14" s="306"/>
      <c r="K14" s="306"/>
      <c r="L14" s="306"/>
      <c r="M14" s="306"/>
      <c r="N14" s="306" t="s">
        <v>371</v>
      </c>
      <c r="O14" s="306"/>
      <c r="P14" s="306"/>
      <c r="Q14" s="306"/>
      <c r="R14" s="307"/>
      <c r="S14" s="303"/>
    </row>
    <row r="15" spans="2:25" ht="61.5" customHeight="1" x14ac:dyDescent="0.25">
      <c r="B15" s="304"/>
      <c r="C15" s="185" t="s">
        <v>493</v>
      </c>
      <c r="D15" s="186"/>
      <c r="E15" s="185" t="s">
        <v>372</v>
      </c>
      <c r="F15" s="208"/>
      <c r="G15" s="208"/>
      <c r="H15" s="186"/>
      <c r="I15" s="306" t="s">
        <v>195</v>
      </c>
      <c r="J15" s="306"/>
      <c r="K15" s="306"/>
      <c r="L15" s="306"/>
      <c r="M15" s="306"/>
      <c r="N15" s="305" t="s">
        <v>371</v>
      </c>
      <c r="O15" s="305"/>
      <c r="P15" s="305"/>
      <c r="Q15" s="305"/>
      <c r="R15" s="308"/>
      <c r="S15" s="303"/>
    </row>
    <row r="16" spans="2:25" x14ac:dyDescent="0.25">
      <c r="B16" s="311"/>
      <c r="C16" s="312"/>
      <c r="D16" s="312"/>
      <c r="E16" s="312"/>
      <c r="F16" s="312"/>
      <c r="G16" s="312"/>
      <c r="H16" s="312"/>
      <c r="I16" s="312"/>
      <c r="J16" s="312"/>
      <c r="K16" s="312"/>
      <c r="L16" s="312"/>
      <c r="M16" s="312"/>
      <c r="N16" s="312"/>
      <c r="O16" s="312"/>
      <c r="P16" s="312"/>
      <c r="Q16" s="312"/>
      <c r="R16" s="312"/>
      <c r="S16" s="313"/>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6"/>
      <c r="E18" s="6"/>
      <c r="F18" s="6" t="s">
        <v>30</v>
      </c>
      <c r="G18" s="46"/>
      <c r="H18" s="6"/>
      <c r="I18" s="6" t="s">
        <v>31</v>
      </c>
      <c r="J18" s="6"/>
      <c r="K18" s="46"/>
      <c r="L18" s="6"/>
      <c r="M18" s="6" t="s">
        <v>32</v>
      </c>
      <c r="N18" s="46" t="s">
        <v>369</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26" t="s">
        <v>33</v>
      </c>
      <c r="C21" s="293" t="s">
        <v>173</v>
      </c>
      <c r="D21" s="294"/>
      <c r="E21" s="294"/>
      <c r="F21" s="294"/>
      <c r="G21" s="327"/>
      <c r="H21" s="42"/>
      <c r="I21" s="328" t="s">
        <v>174</v>
      </c>
      <c r="J21" s="328"/>
      <c r="K21" s="328"/>
      <c r="L21" s="328"/>
      <c r="M21" s="329"/>
      <c r="N21" s="293" t="s">
        <v>175</v>
      </c>
      <c r="O21" s="294"/>
      <c r="P21" s="294"/>
      <c r="Q21" s="294"/>
      <c r="R21" s="295"/>
      <c r="S21" s="11"/>
    </row>
    <row r="22" spans="2:19" ht="18" x14ac:dyDescent="0.25">
      <c r="B22" s="326"/>
      <c r="C22" s="293" t="s">
        <v>246</v>
      </c>
      <c r="D22" s="294"/>
      <c r="E22" s="294"/>
      <c r="F22" s="294"/>
      <c r="G22" s="327"/>
      <c r="H22" s="293"/>
      <c r="I22" s="294"/>
      <c r="J22" s="294"/>
      <c r="K22" s="294"/>
      <c r="L22" s="294"/>
      <c r="M22" s="327"/>
      <c r="N22" s="293"/>
      <c r="O22" s="294"/>
      <c r="P22" s="294"/>
      <c r="Q22" s="294"/>
      <c r="R22" s="295"/>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4" t="s">
        <v>34</v>
      </c>
      <c r="C24" s="18">
        <v>0.95</v>
      </c>
      <c r="D24" s="15"/>
      <c r="E24" s="317" t="s">
        <v>35</v>
      </c>
      <c r="F24" s="318"/>
      <c r="G24" s="319"/>
      <c r="H24" s="320" t="s">
        <v>368</v>
      </c>
      <c r="I24" s="321"/>
      <c r="J24" s="322"/>
      <c r="K24" s="317" t="s">
        <v>197</v>
      </c>
      <c r="L24" s="318"/>
      <c r="M24" s="318"/>
      <c r="N24" s="319"/>
      <c r="O24" s="323"/>
      <c r="P24" s="324"/>
      <c r="Q24" s="324"/>
      <c r="R24" s="325"/>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K6:L6"/>
    <mergeCell ref="C6:J6"/>
    <mergeCell ref="M6:S6"/>
    <mergeCell ref="B7:S7"/>
    <mergeCell ref="E24:G24"/>
    <mergeCell ref="H24:J24"/>
    <mergeCell ref="K24:N24"/>
    <mergeCell ref="O24:R24"/>
    <mergeCell ref="O8:P8"/>
    <mergeCell ref="M8:N8"/>
    <mergeCell ref="B21:B22"/>
    <mergeCell ref="C21:G21"/>
    <mergeCell ref="I21:M21"/>
    <mergeCell ref="N21:R21"/>
    <mergeCell ref="C22:G22"/>
    <mergeCell ref="H22:M22"/>
    <mergeCell ref="N22:R22"/>
    <mergeCell ref="C9:S9"/>
    <mergeCell ref="C10:S10"/>
    <mergeCell ref="B12:S12"/>
    <mergeCell ref="S13:S15"/>
    <mergeCell ref="B14:B15"/>
    <mergeCell ref="C14:D14"/>
    <mergeCell ref="E14:H14"/>
    <mergeCell ref="I14:M14"/>
    <mergeCell ref="N14:R14"/>
    <mergeCell ref="C15:D15"/>
    <mergeCell ref="E15:H15"/>
    <mergeCell ref="I15:M15"/>
    <mergeCell ref="N15:R15"/>
    <mergeCell ref="C11:S11"/>
    <mergeCell ref="B16:S16"/>
    <mergeCell ref="B1:C1"/>
    <mergeCell ref="D1:S1"/>
    <mergeCell ref="K5:L5"/>
    <mergeCell ref="B2:S2"/>
    <mergeCell ref="C5:J5"/>
    <mergeCell ref="B3:S3"/>
    <mergeCell ref="C4:S4"/>
    <mergeCell ref="M5:S5"/>
    <mergeCell ref="C13:D13"/>
    <mergeCell ref="E13:H13"/>
    <mergeCell ref="I13:M13"/>
    <mergeCell ref="N13:R13"/>
    <mergeCell ref="K8:L8"/>
    <mergeCell ref="C8:J8"/>
    <mergeCell ref="Q8:S8"/>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zoomScaleNormal="100" zoomScaleSheetLayoutView="100" workbookViewId="0">
      <selection activeCell="C9" sqref="C9:S9"/>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77"/>
      <c r="C1" s="278"/>
      <c r="D1" s="279" t="s">
        <v>21</v>
      </c>
      <c r="E1" s="279"/>
      <c r="F1" s="279"/>
      <c r="G1" s="279"/>
      <c r="H1" s="279"/>
      <c r="I1" s="279"/>
      <c r="J1" s="279"/>
      <c r="K1" s="279"/>
      <c r="L1" s="279"/>
      <c r="M1" s="279"/>
      <c r="N1" s="279"/>
      <c r="O1" s="279"/>
      <c r="P1" s="279"/>
      <c r="Q1" s="279"/>
      <c r="R1" s="279"/>
      <c r="S1" s="280"/>
    </row>
    <row r="2" spans="2:25" ht="17.45" customHeight="1" x14ac:dyDescent="0.25">
      <c r="B2" s="281"/>
      <c r="C2" s="282"/>
      <c r="D2" s="282"/>
      <c r="E2" s="282"/>
      <c r="F2" s="282"/>
      <c r="G2" s="282"/>
      <c r="H2" s="282"/>
      <c r="I2" s="282"/>
      <c r="J2" s="282"/>
      <c r="K2" s="282"/>
      <c r="L2" s="282"/>
      <c r="M2" s="282"/>
      <c r="N2" s="282"/>
      <c r="O2" s="282"/>
      <c r="P2" s="282"/>
      <c r="Q2" s="282"/>
      <c r="R2" s="282"/>
      <c r="S2" s="283"/>
    </row>
    <row r="3" spans="2:25" ht="29.25" customHeight="1" x14ac:dyDescent="0.25">
      <c r="B3" s="287" t="s">
        <v>163</v>
      </c>
      <c r="C3" s="288"/>
      <c r="D3" s="288"/>
      <c r="E3" s="288"/>
      <c r="F3" s="288"/>
      <c r="G3" s="288"/>
      <c r="H3" s="288"/>
      <c r="I3" s="288"/>
      <c r="J3" s="288"/>
      <c r="K3" s="288"/>
      <c r="L3" s="288"/>
      <c r="M3" s="288"/>
      <c r="N3" s="288"/>
      <c r="O3" s="288"/>
      <c r="P3" s="288"/>
      <c r="Q3" s="288"/>
      <c r="R3" s="288"/>
      <c r="S3" s="289"/>
    </row>
    <row r="4" spans="2:25" ht="30.2" customHeight="1" x14ac:dyDescent="0.25">
      <c r="B4" s="10" t="s">
        <v>37</v>
      </c>
      <c r="C4" s="284" t="s">
        <v>237</v>
      </c>
      <c r="D4" s="285"/>
      <c r="E4" s="285"/>
      <c r="F4" s="285"/>
      <c r="G4" s="285"/>
      <c r="H4" s="285"/>
      <c r="I4" s="285"/>
      <c r="J4" s="285"/>
      <c r="K4" s="285"/>
      <c r="L4" s="285"/>
      <c r="M4" s="285"/>
      <c r="N4" s="285"/>
      <c r="O4" s="285"/>
      <c r="P4" s="285"/>
      <c r="Q4" s="285"/>
      <c r="R4" s="285"/>
      <c r="S4" s="290"/>
    </row>
    <row r="5" spans="2:25" ht="30.2" customHeight="1" x14ac:dyDescent="0.25">
      <c r="B5" s="10" t="s">
        <v>22</v>
      </c>
      <c r="C5" s="284" t="s">
        <v>72</v>
      </c>
      <c r="D5" s="285"/>
      <c r="E5" s="285"/>
      <c r="F5" s="285"/>
      <c r="G5" s="285"/>
      <c r="H5" s="285"/>
      <c r="I5" s="285"/>
      <c r="J5" s="286"/>
      <c r="K5" s="271" t="s">
        <v>36</v>
      </c>
      <c r="L5" s="271"/>
      <c r="M5" s="291" t="str">
        <f>VLOOKUP(C5,'Listas desplegables'!D3:G46,2,0)</f>
        <v>Gestión Financiera</v>
      </c>
      <c r="N5" s="291"/>
      <c r="O5" s="291"/>
      <c r="P5" s="291"/>
      <c r="Q5" s="291"/>
      <c r="R5" s="291"/>
      <c r="S5" s="292"/>
    </row>
    <row r="6" spans="2:25" ht="36.75" customHeight="1" x14ac:dyDescent="0.25">
      <c r="B6" s="10" t="s">
        <v>38</v>
      </c>
      <c r="C6" s="291" t="str">
        <f>VLOOKUP(C5,'Listas desplegables'!D3:G46,4,0)</f>
        <v>Director Financiero</v>
      </c>
      <c r="D6" s="291"/>
      <c r="E6" s="291"/>
      <c r="F6" s="291"/>
      <c r="G6" s="291"/>
      <c r="H6" s="291"/>
      <c r="I6" s="291"/>
      <c r="J6" s="291"/>
      <c r="K6" s="273" t="s">
        <v>39</v>
      </c>
      <c r="L6" s="273"/>
      <c r="M6" s="291" t="s">
        <v>128</v>
      </c>
      <c r="N6" s="291"/>
      <c r="O6" s="291"/>
      <c r="P6" s="291"/>
      <c r="Q6" s="291"/>
      <c r="R6" s="291"/>
      <c r="S6" s="292"/>
    </row>
    <row r="7" spans="2:25" ht="15.75" customHeight="1" x14ac:dyDescent="0.25">
      <c r="B7" s="314"/>
      <c r="C7" s="315"/>
      <c r="D7" s="315"/>
      <c r="E7" s="315"/>
      <c r="F7" s="315"/>
      <c r="G7" s="315"/>
      <c r="H7" s="315"/>
      <c r="I7" s="315"/>
      <c r="J7" s="315"/>
      <c r="K7" s="315"/>
      <c r="L7" s="315"/>
      <c r="M7" s="315"/>
      <c r="N7" s="315"/>
      <c r="O7" s="315"/>
      <c r="P7" s="315"/>
      <c r="Q7" s="315"/>
      <c r="R7" s="315"/>
      <c r="S7" s="316"/>
    </row>
    <row r="8" spans="2:25" ht="30.75" customHeight="1" x14ac:dyDescent="0.25">
      <c r="B8" s="10" t="s">
        <v>23</v>
      </c>
      <c r="C8" s="274" t="s">
        <v>499</v>
      </c>
      <c r="D8" s="274"/>
      <c r="E8" s="274"/>
      <c r="F8" s="274"/>
      <c r="G8" s="274"/>
      <c r="H8" s="274"/>
      <c r="I8" s="274"/>
      <c r="J8" s="274"/>
      <c r="K8" s="273" t="s">
        <v>40</v>
      </c>
      <c r="L8" s="273"/>
      <c r="M8" s="274" t="str">
        <f>Caracterización!U7</f>
        <v>Eficiencia</v>
      </c>
      <c r="N8" s="274"/>
      <c r="O8" s="273" t="s">
        <v>43</v>
      </c>
      <c r="P8" s="273"/>
      <c r="Q8" s="275" t="s">
        <v>171</v>
      </c>
      <c r="R8" s="275"/>
      <c r="S8" s="276"/>
    </row>
    <row r="9" spans="2:25" ht="30.75" customHeight="1" x14ac:dyDescent="0.25">
      <c r="B9" s="10" t="s">
        <v>24</v>
      </c>
      <c r="C9" s="296" t="s">
        <v>373</v>
      </c>
      <c r="D9" s="296"/>
      <c r="E9" s="296"/>
      <c r="F9" s="296"/>
      <c r="G9" s="296"/>
      <c r="H9" s="296"/>
      <c r="I9" s="296"/>
      <c r="J9" s="296"/>
      <c r="K9" s="296"/>
      <c r="L9" s="296"/>
      <c r="M9" s="296"/>
      <c r="N9" s="296"/>
      <c r="O9" s="296"/>
      <c r="P9" s="296"/>
      <c r="Q9" s="296"/>
      <c r="R9" s="296"/>
      <c r="S9" s="297"/>
    </row>
    <row r="10" spans="2:25" ht="30.75" customHeight="1" x14ac:dyDescent="0.25">
      <c r="B10" s="10" t="s">
        <v>41</v>
      </c>
      <c r="C10" s="298" t="s">
        <v>374</v>
      </c>
      <c r="D10" s="298"/>
      <c r="E10" s="298"/>
      <c r="F10" s="298"/>
      <c r="G10" s="298"/>
      <c r="H10" s="298"/>
      <c r="I10" s="298"/>
      <c r="J10" s="298"/>
      <c r="K10" s="298"/>
      <c r="L10" s="298"/>
      <c r="M10" s="298"/>
      <c r="N10" s="298"/>
      <c r="O10" s="298"/>
      <c r="P10" s="298"/>
      <c r="Q10" s="298"/>
      <c r="R10" s="298"/>
      <c r="S10" s="299"/>
    </row>
    <row r="11" spans="2:25" ht="55.5" customHeight="1" x14ac:dyDescent="0.25">
      <c r="B11" s="38" t="s">
        <v>166</v>
      </c>
      <c r="C11" s="309" t="str">
        <f>Caracterización!P7</f>
        <v>Gestionar los aspectos presupuestales de la entidad en sus distintas etapas de programación, modificaciones, ejecución, seguimiento y evaluación de acuerdo con las políticas, principios, metodologías, procedimientos y marco regulatorio establecido para tal fin.</v>
      </c>
      <c r="D11" s="309"/>
      <c r="E11" s="309"/>
      <c r="F11" s="309"/>
      <c r="G11" s="309"/>
      <c r="H11" s="309"/>
      <c r="I11" s="309"/>
      <c r="J11" s="309"/>
      <c r="K11" s="309"/>
      <c r="L11" s="309"/>
      <c r="M11" s="309"/>
      <c r="N11" s="309"/>
      <c r="O11" s="309"/>
      <c r="P11" s="309"/>
      <c r="Q11" s="309"/>
      <c r="R11" s="309"/>
      <c r="S11" s="310"/>
    </row>
    <row r="12" spans="2:25" ht="14.25" customHeight="1" x14ac:dyDescent="0.25">
      <c r="B12" s="300"/>
      <c r="C12" s="301"/>
      <c r="D12" s="301"/>
      <c r="E12" s="301"/>
      <c r="F12" s="301"/>
      <c r="G12" s="301"/>
      <c r="H12" s="301"/>
      <c r="I12" s="301"/>
      <c r="J12" s="301"/>
      <c r="K12" s="301"/>
      <c r="L12" s="301"/>
      <c r="M12" s="301"/>
      <c r="N12" s="301"/>
      <c r="O12" s="301"/>
      <c r="P12" s="301"/>
      <c r="Q12" s="301"/>
      <c r="R12" s="301"/>
      <c r="S12" s="302"/>
    </row>
    <row r="13" spans="2:25" s="3" customFormat="1" ht="30.2" customHeight="1" x14ac:dyDescent="0.25">
      <c r="B13" s="37" t="s">
        <v>25</v>
      </c>
      <c r="C13" s="232" t="s">
        <v>165</v>
      </c>
      <c r="D13" s="262"/>
      <c r="E13" s="232" t="s">
        <v>42</v>
      </c>
      <c r="F13" s="233"/>
      <c r="G13" s="233"/>
      <c r="H13" s="262"/>
      <c r="I13" s="271" t="s">
        <v>26</v>
      </c>
      <c r="J13" s="271"/>
      <c r="K13" s="271"/>
      <c r="L13" s="271"/>
      <c r="M13" s="271"/>
      <c r="N13" s="271" t="s">
        <v>27</v>
      </c>
      <c r="O13" s="271"/>
      <c r="P13" s="271"/>
      <c r="Q13" s="271"/>
      <c r="R13" s="272"/>
      <c r="S13" s="303"/>
      <c r="U13"/>
      <c r="V13"/>
      <c r="W13"/>
      <c r="X13"/>
      <c r="Y13"/>
    </row>
    <row r="14" spans="2:25" ht="75.75" customHeight="1" x14ac:dyDescent="0.25">
      <c r="B14" s="304" t="s">
        <v>496</v>
      </c>
      <c r="C14" s="185" t="s">
        <v>497</v>
      </c>
      <c r="D14" s="186"/>
      <c r="E14" s="185" t="s">
        <v>377</v>
      </c>
      <c r="F14" s="208"/>
      <c r="G14" s="208"/>
      <c r="H14" s="186"/>
      <c r="I14" s="306" t="s">
        <v>195</v>
      </c>
      <c r="J14" s="306"/>
      <c r="K14" s="306"/>
      <c r="L14" s="306"/>
      <c r="M14" s="306"/>
      <c r="N14" s="306" t="s">
        <v>371</v>
      </c>
      <c r="O14" s="306"/>
      <c r="P14" s="306"/>
      <c r="Q14" s="306"/>
      <c r="R14" s="307"/>
      <c r="S14" s="303"/>
    </row>
    <row r="15" spans="2:25" ht="61.5" customHeight="1" x14ac:dyDescent="0.25">
      <c r="B15" s="304"/>
      <c r="C15" s="185" t="s">
        <v>493</v>
      </c>
      <c r="D15" s="186"/>
      <c r="E15" s="185" t="s">
        <v>372</v>
      </c>
      <c r="F15" s="208"/>
      <c r="G15" s="208"/>
      <c r="H15" s="186"/>
      <c r="I15" s="306" t="s">
        <v>195</v>
      </c>
      <c r="J15" s="306"/>
      <c r="K15" s="306"/>
      <c r="L15" s="306"/>
      <c r="M15" s="306"/>
      <c r="N15" s="305" t="s">
        <v>371</v>
      </c>
      <c r="O15" s="305"/>
      <c r="P15" s="305"/>
      <c r="Q15" s="305"/>
      <c r="R15" s="308"/>
      <c r="S15" s="303"/>
    </row>
    <row r="16" spans="2:25" x14ac:dyDescent="0.25">
      <c r="B16" s="311"/>
      <c r="C16" s="312"/>
      <c r="D16" s="312"/>
      <c r="E16" s="312"/>
      <c r="F16" s="312"/>
      <c r="G16" s="312"/>
      <c r="H16" s="312"/>
      <c r="I16" s="312"/>
      <c r="J16" s="312"/>
      <c r="K16" s="312"/>
      <c r="L16" s="312"/>
      <c r="M16" s="312"/>
      <c r="N16" s="312"/>
      <c r="O16" s="312"/>
      <c r="P16" s="312"/>
      <c r="Q16" s="312"/>
      <c r="R16" s="312"/>
      <c r="S16" s="313"/>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6"/>
      <c r="E18" s="6"/>
      <c r="F18" s="6" t="s">
        <v>30</v>
      </c>
      <c r="G18" s="46"/>
      <c r="H18" s="6"/>
      <c r="I18" s="6" t="s">
        <v>31</v>
      </c>
      <c r="J18" s="6"/>
      <c r="K18" s="46"/>
      <c r="L18" s="6"/>
      <c r="M18" s="6" t="s">
        <v>32</v>
      </c>
      <c r="N18" s="46" t="s">
        <v>369</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26" t="s">
        <v>33</v>
      </c>
      <c r="C21" s="293" t="s">
        <v>173</v>
      </c>
      <c r="D21" s="294"/>
      <c r="E21" s="294"/>
      <c r="F21" s="294"/>
      <c r="G21" s="327"/>
      <c r="H21" s="42"/>
      <c r="I21" s="328" t="s">
        <v>174</v>
      </c>
      <c r="J21" s="328"/>
      <c r="K21" s="328"/>
      <c r="L21" s="328"/>
      <c r="M21" s="329"/>
      <c r="N21" s="293" t="s">
        <v>175</v>
      </c>
      <c r="O21" s="294"/>
      <c r="P21" s="294"/>
      <c r="Q21" s="294"/>
      <c r="R21" s="295"/>
      <c r="S21" s="11"/>
    </row>
    <row r="22" spans="2:19" ht="18" x14ac:dyDescent="0.25">
      <c r="B22" s="326"/>
      <c r="C22" s="293" t="s">
        <v>246</v>
      </c>
      <c r="D22" s="294"/>
      <c r="E22" s="294"/>
      <c r="F22" s="294"/>
      <c r="G22" s="327"/>
      <c r="H22" s="293"/>
      <c r="I22" s="294"/>
      <c r="J22" s="294"/>
      <c r="K22" s="294"/>
      <c r="L22" s="294"/>
      <c r="M22" s="327"/>
      <c r="N22" s="293"/>
      <c r="O22" s="294"/>
      <c r="P22" s="294"/>
      <c r="Q22" s="294"/>
      <c r="R22" s="295"/>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4" t="s">
        <v>34</v>
      </c>
      <c r="C24" s="340">
        <v>0.93200000000000005</v>
      </c>
      <c r="D24" s="15"/>
      <c r="E24" s="317" t="s">
        <v>35</v>
      </c>
      <c r="F24" s="318"/>
      <c r="G24" s="319"/>
      <c r="H24" s="320" t="s">
        <v>368</v>
      </c>
      <c r="I24" s="321"/>
      <c r="J24" s="322"/>
      <c r="K24" s="317" t="s">
        <v>197</v>
      </c>
      <c r="L24" s="318"/>
      <c r="M24" s="318"/>
      <c r="N24" s="319"/>
      <c r="O24" s="323"/>
      <c r="P24" s="324"/>
      <c r="Q24" s="324"/>
      <c r="R24" s="325"/>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I15:M15"/>
    <mergeCell ref="N15:R15"/>
    <mergeCell ref="E24:G24"/>
    <mergeCell ref="H24:J24"/>
    <mergeCell ref="K24:N24"/>
    <mergeCell ref="O24:R24"/>
    <mergeCell ref="B16:S16"/>
    <mergeCell ref="B21:B22"/>
    <mergeCell ref="C21:G21"/>
    <mergeCell ref="I21:M21"/>
    <mergeCell ref="N21:R21"/>
    <mergeCell ref="C22:G22"/>
    <mergeCell ref="H22:M22"/>
    <mergeCell ref="N22:R22"/>
    <mergeCell ref="C9:S9"/>
    <mergeCell ref="C10:S10"/>
    <mergeCell ref="C11:S11"/>
    <mergeCell ref="B12:S12"/>
    <mergeCell ref="C13:D13"/>
    <mergeCell ref="E13:H13"/>
    <mergeCell ref="I13:M13"/>
    <mergeCell ref="N13:R13"/>
    <mergeCell ref="S13:S15"/>
    <mergeCell ref="B14:B15"/>
    <mergeCell ref="C14:D14"/>
    <mergeCell ref="E14:H14"/>
    <mergeCell ref="I14:M14"/>
    <mergeCell ref="N14:R14"/>
    <mergeCell ref="C15:D15"/>
    <mergeCell ref="E15:H15"/>
    <mergeCell ref="C6:J6"/>
    <mergeCell ref="K6:L6"/>
    <mergeCell ref="M6:S6"/>
    <mergeCell ref="B7:S7"/>
    <mergeCell ref="C8:J8"/>
    <mergeCell ref="K8:L8"/>
    <mergeCell ref="M8:N8"/>
    <mergeCell ref="O8:P8"/>
    <mergeCell ref="Q8:S8"/>
    <mergeCell ref="C5:J5"/>
    <mergeCell ref="K5:L5"/>
    <mergeCell ref="M5:S5"/>
    <mergeCell ref="B1:C1"/>
    <mergeCell ref="D1:S1"/>
    <mergeCell ref="B2:S2"/>
    <mergeCell ref="B3:S3"/>
    <mergeCell ref="C4:S4"/>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5"/>
  <sheetViews>
    <sheetView showGridLines="0" view="pageBreakPreview" topLeftCell="A6" zoomScaleNormal="100" zoomScaleSheetLayoutView="100" workbookViewId="0">
      <selection activeCell="C16" sqref="C16:D16"/>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77"/>
      <c r="C1" s="278"/>
      <c r="D1" s="279" t="s">
        <v>21</v>
      </c>
      <c r="E1" s="279"/>
      <c r="F1" s="279"/>
      <c r="G1" s="279"/>
      <c r="H1" s="279"/>
      <c r="I1" s="279"/>
      <c r="J1" s="279"/>
      <c r="K1" s="279"/>
      <c r="L1" s="279"/>
      <c r="M1" s="279"/>
      <c r="N1" s="279"/>
      <c r="O1" s="279"/>
      <c r="P1" s="279"/>
      <c r="Q1" s="279"/>
      <c r="R1" s="279"/>
      <c r="S1" s="280"/>
    </row>
    <row r="2" spans="2:25" ht="17.45" customHeight="1" x14ac:dyDescent="0.25">
      <c r="B2" s="281"/>
      <c r="C2" s="282"/>
      <c r="D2" s="282"/>
      <c r="E2" s="282"/>
      <c r="F2" s="282"/>
      <c r="G2" s="282"/>
      <c r="H2" s="282"/>
      <c r="I2" s="282"/>
      <c r="J2" s="282"/>
      <c r="K2" s="282"/>
      <c r="L2" s="282"/>
      <c r="M2" s="282"/>
      <c r="N2" s="282"/>
      <c r="O2" s="282"/>
      <c r="P2" s="282"/>
      <c r="Q2" s="282"/>
      <c r="R2" s="282"/>
      <c r="S2" s="283"/>
    </row>
    <row r="3" spans="2:25" ht="29.25" customHeight="1" x14ac:dyDescent="0.25">
      <c r="B3" s="287" t="s">
        <v>163</v>
      </c>
      <c r="C3" s="288"/>
      <c r="D3" s="288"/>
      <c r="E3" s="288"/>
      <c r="F3" s="288"/>
      <c r="G3" s="288"/>
      <c r="H3" s="288"/>
      <c r="I3" s="288"/>
      <c r="J3" s="288"/>
      <c r="K3" s="288"/>
      <c r="L3" s="288"/>
      <c r="M3" s="288"/>
      <c r="N3" s="288"/>
      <c r="O3" s="288"/>
      <c r="P3" s="288"/>
      <c r="Q3" s="288"/>
      <c r="R3" s="288"/>
      <c r="S3" s="289"/>
    </row>
    <row r="4" spans="2:25" ht="30.2" customHeight="1" x14ac:dyDescent="0.25">
      <c r="B4" s="10" t="s">
        <v>37</v>
      </c>
      <c r="C4" s="284" t="s">
        <v>237</v>
      </c>
      <c r="D4" s="285"/>
      <c r="E4" s="285"/>
      <c r="F4" s="285"/>
      <c r="G4" s="285"/>
      <c r="H4" s="285"/>
      <c r="I4" s="285"/>
      <c r="J4" s="285"/>
      <c r="K4" s="285"/>
      <c r="L4" s="285"/>
      <c r="M4" s="285"/>
      <c r="N4" s="285"/>
      <c r="O4" s="285"/>
      <c r="P4" s="285"/>
      <c r="Q4" s="285"/>
      <c r="R4" s="285"/>
      <c r="S4" s="290"/>
    </row>
    <row r="5" spans="2:25" ht="30.2" customHeight="1" x14ac:dyDescent="0.25">
      <c r="B5" s="10" t="s">
        <v>22</v>
      </c>
      <c r="C5" s="284" t="s">
        <v>72</v>
      </c>
      <c r="D5" s="285"/>
      <c r="E5" s="285"/>
      <c r="F5" s="285"/>
      <c r="G5" s="285"/>
      <c r="H5" s="285"/>
      <c r="I5" s="285"/>
      <c r="J5" s="286"/>
      <c r="K5" s="271" t="s">
        <v>36</v>
      </c>
      <c r="L5" s="271"/>
      <c r="M5" s="291" t="str">
        <f>VLOOKUP(C5,'Listas desplegables'!D3:G46,2,0)</f>
        <v>Gestión Financiera</v>
      </c>
      <c r="N5" s="291"/>
      <c r="O5" s="291"/>
      <c r="P5" s="291"/>
      <c r="Q5" s="291"/>
      <c r="R5" s="291"/>
      <c r="S5" s="292"/>
    </row>
    <row r="6" spans="2:25" ht="36.75" customHeight="1" x14ac:dyDescent="0.25">
      <c r="B6" s="10" t="s">
        <v>38</v>
      </c>
      <c r="C6" s="291" t="str">
        <f>VLOOKUP(C5,'Listas desplegables'!D3:G46,4,0)</f>
        <v>Director Financiero</v>
      </c>
      <c r="D6" s="291"/>
      <c r="E6" s="291"/>
      <c r="F6" s="291"/>
      <c r="G6" s="291"/>
      <c r="H6" s="291"/>
      <c r="I6" s="291"/>
      <c r="J6" s="291"/>
      <c r="K6" s="273" t="s">
        <v>39</v>
      </c>
      <c r="L6" s="273"/>
      <c r="M6" s="291" t="s">
        <v>128</v>
      </c>
      <c r="N6" s="291"/>
      <c r="O6" s="291"/>
      <c r="P6" s="291"/>
      <c r="Q6" s="291"/>
      <c r="R6" s="291"/>
      <c r="S6" s="292"/>
    </row>
    <row r="7" spans="2:25" ht="15.75" customHeight="1" x14ac:dyDescent="0.25">
      <c r="B7" s="314"/>
      <c r="C7" s="315"/>
      <c r="D7" s="315"/>
      <c r="E7" s="315"/>
      <c r="F7" s="315"/>
      <c r="G7" s="315"/>
      <c r="H7" s="315"/>
      <c r="I7" s="315"/>
      <c r="J7" s="315"/>
      <c r="K7" s="315"/>
      <c r="L7" s="315"/>
      <c r="M7" s="315"/>
      <c r="N7" s="315"/>
      <c r="O7" s="315"/>
      <c r="P7" s="315"/>
      <c r="Q7" s="315"/>
      <c r="R7" s="315"/>
      <c r="S7" s="316"/>
    </row>
    <row r="8" spans="2:25" ht="30.75" customHeight="1" x14ac:dyDescent="0.25">
      <c r="B8" s="10" t="s">
        <v>23</v>
      </c>
      <c r="C8" s="274" t="s">
        <v>498</v>
      </c>
      <c r="D8" s="274"/>
      <c r="E8" s="274"/>
      <c r="F8" s="274"/>
      <c r="G8" s="274"/>
      <c r="H8" s="274"/>
      <c r="I8" s="274"/>
      <c r="J8" s="274"/>
      <c r="K8" s="273" t="s">
        <v>40</v>
      </c>
      <c r="L8" s="273"/>
      <c r="M8" s="274" t="str">
        <f>Caracterización!U7</f>
        <v>Eficiencia</v>
      </c>
      <c r="N8" s="274"/>
      <c r="O8" s="273" t="s">
        <v>43</v>
      </c>
      <c r="P8" s="273"/>
      <c r="Q8" s="275" t="s">
        <v>171</v>
      </c>
      <c r="R8" s="275"/>
      <c r="S8" s="276"/>
    </row>
    <row r="9" spans="2:25" ht="30.75" customHeight="1" x14ac:dyDescent="0.25">
      <c r="B9" s="10" t="s">
        <v>24</v>
      </c>
      <c r="C9" s="296" t="s">
        <v>375</v>
      </c>
      <c r="D9" s="296"/>
      <c r="E9" s="296"/>
      <c r="F9" s="296"/>
      <c r="G9" s="296"/>
      <c r="H9" s="296"/>
      <c r="I9" s="296"/>
      <c r="J9" s="296"/>
      <c r="K9" s="296"/>
      <c r="L9" s="296"/>
      <c r="M9" s="296"/>
      <c r="N9" s="296"/>
      <c r="O9" s="296"/>
      <c r="P9" s="296"/>
      <c r="Q9" s="296"/>
      <c r="R9" s="296"/>
      <c r="S9" s="297"/>
    </row>
    <row r="10" spans="2:25" ht="30.75" customHeight="1" x14ac:dyDescent="0.25">
      <c r="B10" s="10" t="s">
        <v>41</v>
      </c>
      <c r="C10" s="298" t="s">
        <v>376</v>
      </c>
      <c r="D10" s="298"/>
      <c r="E10" s="298"/>
      <c r="F10" s="298"/>
      <c r="G10" s="298"/>
      <c r="H10" s="298"/>
      <c r="I10" s="298"/>
      <c r="J10" s="298"/>
      <c r="K10" s="298"/>
      <c r="L10" s="298"/>
      <c r="M10" s="298"/>
      <c r="N10" s="298"/>
      <c r="O10" s="298"/>
      <c r="P10" s="298"/>
      <c r="Q10" s="298"/>
      <c r="R10" s="298"/>
      <c r="S10" s="299"/>
    </row>
    <row r="11" spans="2:25" ht="54.75" customHeight="1" x14ac:dyDescent="0.25">
      <c r="B11" s="38" t="s">
        <v>166</v>
      </c>
      <c r="C11" s="309" t="str">
        <f>Caracterización!P7</f>
        <v>Gestionar los aspectos presupuestales de la entidad en sus distintas etapas de programación, modificaciones, ejecución, seguimiento y evaluación de acuerdo con las políticas, principios, metodologías, procedimientos y marco regulatorio establecido para tal fin.</v>
      </c>
      <c r="D11" s="309"/>
      <c r="E11" s="309"/>
      <c r="F11" s="309"/>
      <c r="G11" s="309"/>
      <c r="H11" s="309"/>
      <c r="I11" s="309"/>
      <c r="J11" s="309"/>
      <c r="K11" s="309"/>
      <c r="L11" s="309"/>
      <c r="M11" s="309"/>
      <c r="N11" s="309"/>
      <c r="O11" s="309"/>
      <c r="P11" s="309"/>
      <c r="Q11" s="309"/>
      <c r="R11" s="309"/>
      <c r="S11" s="310"/>
    </row>
    <row r="12" spans="2:25" ht="14.25" customHeight="1" x14ac:dyDescent="0.25">
      <c r="B12" s="300"/>
      <c r="C12" s="301"/>
      <c r="D12" s="301"/>
      <c r="E12" s="301"/>
      <c r="F12" s="301"/>
      <c r="G12" s="301"/>
      <c r="H12" s="301"/>
      <c r="I12" s="301"/>
      <c r="J12" s="301"/>
      <c r="K12" s="301"/>
      <c r="L12" s="301"/>
      <c r="M12" s="301"/>
      <c r="N12" s="301"/>
      <c r="O12" s="301"/>
      <c r="P12" s="301"/>
      <c r="Q12" s="301"/>
      <c r="R12" s="301"/>
      <c r="S12" s="302"/>
    </row>
    <row r="13" spans="2:25" s="3" customFormat="1" ht="30.2" customHeight="1" x14ac:dyDescent="0.25">
      <c r="B13" s="37" t="s">
        <v>25</v>
      </c>
      <c r="C13" s="232" t="s">
        <v>165</v>
      </c>
      <c r="D13" s="262"/>
      <c r="E13" s="232" t="s">
        <v>42</v>
      </c>
      <c r="F13" s="233"/>
      <c r="G13" s="233"/>
      <c r="H13" s="262"/>
      <c r="I13" s="271" t="s">
        <v>26</v>
      </c>
      <c r="J13" s="271"/>
      <c r="K13" s="271"/>
      <c r="L13" s="271"/>
      <c r="M13" s="271"/>
      <c r="N13" s="271" t="s">
        <v>27</v>
      </c>
      <c r="O13" s="271"/>
      <c r="P13" s="271"/>
      <c r="Q13" s="271"/>
      <c r="R13" s="272"/>
      <c r="S13" s="303"/>
      <c r="U13"/>
      <c r="V13"/>
      <c r="W13"/>
      <c r="X13"/>
      <c r="Y13"/>
    </row>
    <row r="14" spans="2:25" ht="75.75" customHeight="1" x14ac:dyDescent="0.25">
      <c r="B14" s="330" t="s">
        <v>500</v>
      </c>
      <c r="C14" s="185" t="s">
        <v>492</v>
      </c>
      <c r="D14" s="186"/>
      <c r="E14" s="185" t="s">
        <v>370</v>
      </c>
      <c r="F14" s="208"/>
      <c r="G14" s="208"/>
      <c r="H14" s="186"/>
      <c r="I14" s="306" t="s">
        <v>195</v>
      </c>
      <c r="J14" s="306"/>
      <c r="K14" s="306"/>
      <c r="L14" s="306"/>
      <c r="M14" s="306"/>
      <c r="N14" s="306" t="s">
        <v>371</v>
      </c>
      <c r="O14" s="306"/>
      <c r="P14" s="306"/>
      <c r="Q14" s="306"/>
      <c r="R14" s="307"/>
      <c r="S14" s="303"/>
    </row>
    <row r="15" spans="2:25" ht="75.75" customHeight="1" x14ac:dyDescent="0.25">
      <c r="B15" s="331"/>
      <c r="C15" s="185" t="s">
        <v>497</v>
      </c>
      <c r="D15" s="186"/>
      <c r="E15" s="185" t="s">
        <v>377</v>
      </c>
      <c r="F15" s="208"/>
      <c r="G15" s="208"/>
      <c r="H15" s="186"/>
      <c r="I15" s="306" t="s">
        <v>195</v>
      </c>
      <c r="J15" s="306"/>
      <c r="K15" s="306"/>
      <c r="L15" s="306"/>
      <c r="M15" s="306"/>
      <c r="N15" s="306" t="s">
        <v>371</v>
      </c>
      <c r="O15" s="306"/>
      <c r="P15" s="306"/>
      <c r="Q15" s="306"/>
      <c r="R15" s="307"/>
      <c r="S15" s="303"/>
    </row>
    <row r="16" spans="2:25" ht="61.5" customHeight="1" x14ac:dyDescent="0.25">
      <c r="B16" s="332"/>
      <c r="C16" s="185" t="s">
        <v>493</v>
      </c>
      <c r="D16" s="186"/>
      <c r="E16" s="185" t="s">
        <v>372</v>
      </c>
      <c r="F16" s="208"/>
      <c r="G16" s="208"/>
      <c r="H16" s="186"/>
      <c r="I16" s="306" t="s">
        <v>195</v>
      </c>
      <c r="J16" s="306"/>
      <c r="K16" s="306"/>
      <c r="L16" s="306"/>
      <c r="M16" s="306"/>
      <c r="N16" s="305" t="s">
        <v>371</v>
      </c>
      <c r="O16" s="305"/>
      <c r="P16" s="305"/>
      <c r="Q16" s="305"/>
      <c r="R16" s="308"/>
      <c r="S16" s="303"/>
    </row>
    <row r="17" spans="2:19" x14ac:dyDescent="0.25">
      <c r="B17" s="311"/>
      <c r="C17" s="312"/>
      <c r="D17" s="312"/>
      <c r="E17" s="312"/>
      <c r="F17" s="312"/>
      <c r="G17" s="312"/>
      <c r="H17" s="312"/>
      <c r="I17" s="312"/>
      <c r="J17" s="312"/>
      <c r="K17" s="312"/>
      <c r="L17" s="312"/>
      <c r="M17" s="312"/>
      <c r="N17" s="312"/>
      <c r="O17" s="312"/>
      <c r="P17" s="312"/>
      <c r="Q17" s="312"/>
      <c r="R17" s="312"/>
      <c r="S17" s="313"/>
    </row>
    <row r="18" spans="2:19" ht="18" x14ac:dyDescent="0.25">
      <c r="B18" s="12"/>
      <c r="C18" s="4"/>
      <c r="D18" s="4"/>
      <c r="E18" s="4"/>
      <c r="F18" s="4"/>
      <c r="G18" s="4"/>
      <c r="H18" s="4"/>
      <c r="I18" s="4"/>
      <c r="J18" s="4"/>
      <c r="K18" s="4"/>
      <c r="L18" s="4"/>
      <c r="M18" s="4"/>
      <c r="N18" s="4"/>
      <c r="O18" s="4"/>
      <c r="P18" s="4"/>
      <c r="Q18" s="4"/>
      <c r="R18" s="5"/>
      <c r="S18" s="11"/>
    </row>
    <row r="19" spans="2:19" ht="18" x14ac:dyDescent="0.25">
      <c r="B19" s="17" t="s">
        <v>28</v>
      </c>
      <c r="C19" s="6" t="s">
        <v>29</v>
      </c>
      <c r="D19" s="46"/>
      <c r="E19" s="6"/>
      <c r="F19" s="6" t="s">
        <v>30</v>
      </c>
      <c r="G19" s="46"/>
      <c r="H19" s="6"/>
      <c r="I19" s="6" t="s">
        <v>31</v>
      </c>
      <c r="J19" s="6"/>
      <c r="K19" s="46"/>
      <c r="L19" s="6"/>
      <c r="M19" s="6" t="s">
        <v>32</v>
      </c>
      <c r="N19" s="46" t="s">
        <v>369</v>
      </c>
      <c r="O19" s="6"/>
      <c r="P19" s="6"/>
      <c r="Q19" s="6"/>
      <c r="R19" s="7"/>
      <c r="S19" s="11"/>
    </row>
    <row r="20" spans="2:19" ht="18" x14ac:dyDescent="0.25">
      <c r="B20" s="13"/>
      <c r="C20" s="8"/>
      <c r="D20" s="8"/>
      <c r="E20" s="8"/>
      <c r="F20" s="8"/>
      <c r="G20" s="8"/>
      <c r="H20" s="8"/>
      <c r="I20" s="8"/>
      <c r="J20" s="8"/>
      <c r="K20" s="8"/>
      <c r="L20" s="8"/>
      <c r="M20" s="8"/>
      <c r="N20" s="8"/>
      <c r="O20" s="8"/>
      <c r="P20" s="8"/>
      <c r="Q20" s="8"/>
      <c r="R20" s="9"/>
      <c r="S20" s="11"/>
    </row>
    <row r="21" spans="2:19" ht="15.75" x14ac:dyDescent="0.25">
      <c r="B21" s="14"/>
      <c r="C21" s="2"/>
      <c r="D21" s="2"/>
      <c r="E21" s="2"/>
      <c r="F21" s="2"/>
      <c r="G21" s="2"/>
      <c r="H21" s="2"/>
      <c r="I21" s="2"/>
      <c r="J21" s="2"/>
      <c r="K21" s="2"/>
      <c r="L21" s="2"/>
      <c r="M21" s="2"/>
      <c r="N21" s="2"/>
      <c r="O21" s="2"/>
      <c r="P21" s="2"/>
      <c r="Q21" s="2"/>
      <c r="R21" s="2"/>
      <c r="S21" s="11"/>
    </row>
    <row r="22" spans="2:19" ht="18" x14ac:dyDescent="0.25">
      <c r="B22" s="326" t="s">
        <v>33</v>
      </c>
      <c r="C22" s="293" t="s">
        <v>173</v>
      </c>
      <c r="D22" s="294"/>
      <c r="E22" s="294"/>
      <c r="F22" s="294"/>
      <c r="G22" s="327"/>
      <c r="H22" s="42"/>
      <c r="I22" s="328" t="s">
        <v>174</v>
      </c>
      <c r="J22" s="328"/>
      <c r="K22" s="328"/>
      <c r="L22" s="328"/>
      <c r="M22" s="329"/>
      <c r="N22" s="293" t="s">
        <v>175</v>
      </c>
      <c r="O22" s="294"/>
      <c r="P22" s="294"/>
      <c r="Q22" s="294"/>
      <c r="R22" s="295"/>
      <c r="S22" s="11"/>
    </row>
    <row r="23" spans="2:19" ht="18" x14ac:dyDescent="0.25">
      <c r="B23" s="326"/>
      <c r="C23" s="293" t="s">
        <v>246</v>
      </c>
      <c r="D23" s="294"/>
      <c r="E23" s="294"/>
      <c r="F23" s="294"/>
      <c r="G23" s="327"/>
      <c r="H23" s="293"/>
      <c r="I23" s="294"/>
      <c r="J23" s="294"/>
      <c r="K23" s="294"/>
      <c r="L23" s="294"/>
      <c r="M23" s="327"/>
      <c r="N23" s="293"/>
      <c r="O23" s="294"/>
      <c r="P23" s="294"/>
      <c r="Q23" s="294"/>
      <c r="R23" s="295"/>
      <c r="S23" s="11"/>
    </row>
    <row r="24" spans="2:19" ht="15.75" x14ac:dyDescent="0.25">
      <c r="B24" s="14"/>
      <c r="C24" s="2"/>
      <c r="D24" s="2"/>
      <c r="E24" s="2"/>
      <c r="F24" s="2"/>
      <c r="G24" s="2"/>
      <c r="H24" s="2"/>
      <c r="I24" s="2"/>
      <c r="J24" s="2"/>
      <c r="K24" s="2"/>
      <c r="L24" s="2"/>
      <c r="M24" s="2"/>
      <c r="N24" s="2"/>
      <c r="O24" s="2"/>
      <c r="P24" s="2"/>
      <c r="Q24" s="2"/>
      <c r="R24" s="2"/>
      <c r="S24" s="11"/>
    </row>
    <row r="25" spans="2:19" ht="49.7" customHeight="1" thickBot="1" x14ac:dyDescent="0.3">
      <c r="B25" s="44" t="s">
        <v>34</v>
      </c>
      <c r="C25" s="146">
        <v>1.8</v>
      </c>
      <c r="D25" s="15"/>
      <c r="E25" s="317" t="s">
        <v>35</v>
      </c>
      <c r="F25" s="318"/>
      <c r="G25" s="319"/>
      <c r="H25" s="320" t="s">
        <v>368</v>
      </c>
      <c r="I25" s="321"/>
      <c r="J25" s="322"/>
      <c r="K25" s="317" t="s">
        <v>197</v>
      </c>
      <c r="L25" s="318"/>
      <c r="M25" s="318"/>
      <c r="N25" s="319"/>
      <c r="O25" s="323"/>
      <c r="P25" s="324"/>
      <c r="Q25" s="324"/>
      <c r="R25" s="325"/>
      <c r="S25" s="16"/>
    </row>
    <row r="26" spans="2:19" customFormat="1" ht="60" customHeigh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sheetData>
  <mergeCells count="51">
    <mergeCell ref="E15:H15"/>
    <mergeCell ref="B17:S17"/>
    <mergeCell ref="I16:M16"/>
    <mergeCell ref="N16:R16"/>
    <mergeCell ref="B22:B23"/>
    <mergeCell ref="C22:G22"/>
    <mergeCell ref="I22:M22"/>
    <mergeCell ref="N22:R22"/>
    <mergeCell ref="C23:G23"/>
    <mergeCell ref="H23:M23"/>
    <mergeCell ref="N23:R23"/>
    <mergeCell ref="E25:G25"/>
    <mergeCell ref="H25:J25"/>
    <mergeCell ref="K25:N25"/>
    <mergeCell ref="O25:R25"/>
    <mergeCell ref="C9:S9"/>
    <mergeCell ref="C10:S10"/>
    <mergeCell ref="C11:S11"/>
    <mergeCell ref="B12:S12"/>
    <mergeCell ref="C13:D13"/>
    <mergeCell ref="E13:H13"/>
    <mergeCell ref="I13:M13"/>
    <mergeCell ref="N13:R13"/>
    <mergeCell ref="S13:S16"/>
    <mergeCell ref="B14:B16"/>
    <mergeCell ref="C14:D14"/>
    <mergeCell ref="E14:H14"/>
    <mergeCell ref="I14:M14"/>
    <mergeCell ref="N14:R14"/>
    <mergeCell ref="C16:D16"/>
    <mergeCell ref="E16:H16"/>
    <mergeCell ref="C6:J6"/>
    <mergeCell ref="K6:L6"/>
    <mergeCell ref="M6:S6"/>
    <mergeCell ref="B7:S7"/>
    <mergeCell ref="C8:J8"/>
    <mergeCell ref="K8:L8"/>
    <mergeCell ref="M8:N8"/>
    <mergeCell ref="O8:P8"/>
    <mergeCell ref="Q8:S8"/>
    <mergeCell ref="C15:D15"/>
    <mergeCell ref="I15:M15"/>
    <mergeCell ref="N15:R15"/>
    <mergeCell ref="C5:J5"/>
    <mergeCell ref="K5:L5"/>
    <mergeCell ref="M5:S5"/>
    <mergeCell ref="B1:C1"/>
    <mergeCell ref="D1:S1"/>
    <mergeCell ref="B2:S2"/>
    <mergeCell ref="B3:S3"/>
    <mergeCell ref="C4:S4"/>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9"/>
    <dataValidation allowBlank="1" showInputMessage="1" showErrorMessage="1" prompt="Seleccione con una &quot;X&quot; la tendencia que debe tener el resultado del indicador" sqref="B22:B23"/>
    <dataValidation allowBlank="1" showInputMessage="1" showErrorMessage="1" prompt="Defina la meta del indicador, teniendo en cuenta la tendencia establecida" sqref="B25"/>
    <dataValidation allowBlank="1" showInputMessage="1" showErrorMessage="1" prompt="En caso de contar con información previa de la medición, establezca cul es la linea de partida para la medición de su indicador" sqref="E25:G25"/>
    <dataValidation allowBlank="1" showInputMessage="1" showErrorMessage="1" prompt="Si existe linea base, por favor indique en esta casilla desde que fuente de información  se tomarón los datos" sqref="K25:N25"/>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I14:M16</xm:sqref>
        </x14:dataValidation>
        <x14:dataValidation type="list" allowBlank="1" showInputMessage="1" showErrorMessage="1">
          <x14:formula1>
            <xm:f>'Listas desplegables'!$D$3:$D$47</xm:f>
          </x14:formula1>
          <xm:sqref>C5:J5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topLeftCell="A7" zoomScaleNormal="100" zoomScaleSheetLayoutView="100" workbookViewId="0">
      <selection activeCell="B14" sqref="B14:B15"/>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77"/>
      <c r="C1" s="278"/>
      <c r="D1" s="279" t="s">
        <v>21</v>
      </c>
      <c r="E1" s="279"/>
      <c r="F1" s="279"/>
      <c r="G1" s="279"/>
      <c r="H1" s="279"/>
      <c r="I1" s="279"/>
      <c r="J1" s="279"/>
      <c r="K1" s="279"/>
      <c r="L1" s="279"/>
      <c r="M1" s="279"/>
      <c r="N1" s="279"/>
      <c r="O1" s="279"/>
      <c r="P1" s="279"/>
      <c r="Q1" s="279"/>
      <c r="R1" s="279"/>
      <c r="S1" s="280"/>
    </row>
    <row r="2" spans="2:25" ht="17.45" customHeight="1" x14ac:dyDescent="0.25">
      <c r="B2" s="281"/>
      <c r="C2" s="282"/>
      <c r="D2" s="282"/>
      <c r="E2" s="282"/>
      <c r="F2" s="282"/>
      <c r="G2" s="282"/>
      <c r="H2" s="282"/>
      <c r="I2" s="282"/>
      <c r="J2" s="282"/>
      <c r="K2" s="282"/>
      <c r="L2" s="282"/>
      <c r="M2" s="282"/>
      <c r="N2" s="282"/>
      <c r="O2" s="282"/>
      <c r="P2" s="282"/>
      <c r="Q2" s="282"/>
      <c r="R2" s="282"/>
      <c r="S2" s="283"/>
    </row>
    <row r="3" spans="2:25" ht="29.25" customHeight="1" x14ac:dyDescent="0.25">
      <c r="B3" s="287" t="s">
        <v>163</v>
      </c>
      <c r="C3" s="288"/>
      <c r="D3" s="288"/>
      <c r="E3" s="288"/>
      <c r="F3" s="288"/>
      <c r="G3" s="288"/>
      <c r="H3" s="288"/>
      <c r="I3" s="288"/>
      <c r="J3" s="288"/>
      <c r="K3" s="288"/>
      <c r="L3" s="288"/>
      <c r="M3" s="288"/>
      <c r="N3" s="288"/>
      <c r="O3" s="288"/>
      <c r="P3" s="288"/>
      <c r="Q3" s="288"/>
      <c r="R3" s="288"/>
      <c r="S3" s="289"/>
    </row>
    <row r="4" spans="2:25" ht="30.2" customHeight="1" x14ac:dyDescent="0.25">
      <c r="B4" s="10" t="s">
        <v>37</v>
      </c>
      <c r="C4" s="284" t="s">
        <v>237</v>
      </c>
      <c r="D4" s="285"/>
      <c r="E4" s="285"/>
      <c r="F4" s="285"/>
      <c r="G4" s="285"/>
      <c r="H4" s="285"/>
      <c r="I4" s="285"/>
      <c r="J4" s="285"/>
      <c r="K4" s="285"/>
      <c r="L4" s="285"/>
      <c r="M4" s="285"/>
      <c r="N4" s="285"/>
      <c r="O4" s="285"/>
      <c r="P4" s="285"/>
      <c r="Q4" s="285"/>
      <c r="R4" s="285"/>
      <c r="S4" s="290"/>
    </row>
    <row r="5" spans="2:25" ht="30.2" customHeight="1" x14ac:dyDescent="0.25">
      <c r="B5" s="10" t="s">
        <v>22</v>
      </c>
      <c r="C5" s="284" t="s">
        <v>72</v>
      </c>
      <c r="D5" s="285"/>
      <c r="E5" s="285"/>
      <c r="F5" s="285"/>
      <c r="G5" s="285"/>
      <c r="H5" s="285"/>
      <c r="I5" s="285"/>
      <c r="J5" s="286"/>
      <c r="K5" s="271" t="s">
        <v>36</v>
      </c>
      <c r="L5" s="271"/>
      <c r="M5" s="291" t="str">
        <f>VLOOKUP(C5,'Listas desplegables'!D3:G46,2,0)</f>
        <v>Gestión Financiera</v>
      </c>
      <c r="N5" s="291"/>
      <c r="O5" s="291"/>
      <c r="P5" s="291"/>
      <c r="Q5" s="291"/>
      <c r="R5" s="291"/>
      <c r="S5" s="292"/>
    </row>
    <row r="6" spans="2:25" ht="36.75" customHeight="1" x14ac:dyDescent="0.25">
      <c r="B6" s="10" t="s">
        <v>38</v>
      </c>
      <c r="C6" s="291" t="str">
        <f>VLOOKUP(C5,'Listas desplegables'!D3:G46,4,0)</f>
        <v>Director Financiero</v>
      </c>
      <c r="D6" s="291"/>
      <c r="E6" s="291"/>
      <c r="F6" s="291"/>
      <c r="G6" s="291"/>
      <c r="H6" s="291"/>
      <c r="I6" s="291"/>
      <c r="J6" s="291"/>
      <c r="K6" s="273" t="s">
        <v>39</v>
      </c>
      <c r="L6" s="273"/>
      <c r="M6" s="291" t="s">
        <v>128</v>
      </c>
      <c r="N6" s="291"/>
      <c r="O6" s="291"/>
      <c r="P6" s="291"/>
      <c r="Q6" s="291"/>
      <c r="R6" s="291"/>
      <c r="S6" s="292"/>
    </row>
    <row r="7" spans="2:25" ht="15.75" customHeight="1" x14ac:dyDescent="0.25">
      <c r="B7" s="314"/>
      <c r="C7" s="315"/>
      <c r="D7" s="315"/>
      <c r="E7" s="315"/>
      <c r="F7" s="315"/>
      <c r="G7" s="315"/>
      <c r="H7" s="315"/>
      <c r="I7" s="315"/>
      <c r="J7" s="315"/>
      <c r="K7" s="315"/>
      <c r="L7" s="315"/>
      <c r="M7" s="315"/>
      <c r="N7" s="315"/>
      <c r="O7" s="315"/>
      <c r="P7" s="315"/>
      <c r="Q7" s="315"/>
      <c r="R7" s="315"/>
      <c r="S7" s="316"/>
    </row>
    <row r="8" spans="2:25" ht="30.75" customHeight="1" x14ac:dyDescent="0.25">
      <c r="B8" s="10" t="s">
        <v>23</v>
      </c>
      <c r="C8" s="275" t="s">
        <v>501</v>
      </c>
      <c r="D8" s="275"/>
      <c r="E8" s="275"/>
      <c r="F8" s="275"/>
      <c r="G8" s="275"/>
      <c r="H8" s="275"/>
      <c r="I8" s="275"/>
      <c r="J8" s="275"/>
      <c r="K8" s="273" t="s">
        <v>40</v>
      </c>
      <c r="L8" s="273"/>
      <c r="M8" s="274" t="str">
        <f>Caracterización!U7</f>
        <v>Eficiencia</v>
      </c>
      <c r="N8" s="274"/>
      <c r="O8" s="273" t="s">
        <v>43</v>
      </c>
      <c r="P8" s="273"/>
      <c r="Q8" s="275" t="s">
        <v>171</v>
      </c>
      <c r="R8" s="275"/>
      <c r="S8" s="276"/>
    </row>
    <row r="9" spans="2:25" ht="30.75" customHeight="1" x14ac:dyDescent="0.25">
      <c r="B9" s="10" t="s">
        <v>24</v>
      </c>
      <c r="C9" s="296" t="s">
        <v>366</v>
      </c>
      <c r="D9" s="296"/>
      <c r="E9" s="296"/>
      <c r="F9" s="296"/>
      <c r="G9" s="296"/>
      <c r="H9" s="296"/>
      <c r="I9" s="296"/>
      <c r="J9" s="296"/>
      <c r="K9" s="296"/>
      <c r="L9" s="296"/>
      <c r="M9" s="296"/>
      <c r="N9" s="296"/>
      <c r="O9" s="296"/>
      <c r="P9" s="296"/>
      <c r="Q9" s="296"/>
      <c r="R9" s="296"/>
      <c r="S9" s="297"/>
    </row>
    <row r="10" spans="2:25" ht="30.75" customHeight="1" x14ac:dyDescent="0.25">
      <c r="B10" s="10" t="s">
        <v>41</v>
      </c>
      <c r="C10" s="298" t="s">
        <v>367</v>
      </c>
      <c r="D10" s="298"/>
      <c r="E10" s="298"/>
      <c r="F10" s="298"/>
      <c r="G10" s="298"/>
      <c r="H10" s="298"/>
      <c r="I10" s="298"/>
      <c r="J10" s="298"/>
      <c r="K10" s="298"/>
      <c r="L10" s="298"/>
      <c r="M10" s="298"/>
      <c r="N10" s="298"/>
      <c r="O10" s="298"/>
      <c r="P10" s="298"/>
      <c r="Q10" s="298"/>
      <c r="R10" s="298"/>
      <c r="S10" s="299"/>
    </row>
    <row r="11" spans="2:25" ht="43.5" customHeight="1" x14ac:dyDescent="0.25">
      <c r="B11" s="38" t="s">
        <v>166</v>
      </c>
      <c r="C11" s="338" t="str">
        <f>Caracterización!P7</f>
        <v>Gestionar los aspectos presupuestales de la entidad en sus distintas etapas de programación, modificaciones, ejecución, seguimiento y evaluación de acuerdo con las políticas, principios, metodologías, procedimientos y marco regulatorio establecido para tal fin.</v>
      </c>
      <c r="D11" s="338"/>
      <c r="E11" s="338"/>
      <c r="F11" s="338"/>
      <c r="G11" s="338"/>
      <c r="H11" s="338"/>
      <c r="I11" s="338"/>
      <c r="J11" s="338"/>
      <c r="K11" s="338"/>
      <c r="L11" s="338"/>
      <c r="M11" s="338"/>
      <c r="N11" s="338"/>
      <c r="O11" s="338"/>
      <c r="P11" s="338"/>
      <c r="Q11" s="338"/>
      <c r="R11" s="338"/>
      <c r="S11" s="339"/>
    </row>
    <row r="12" spans="2:25" ht="14.25" customHeight="1" x14ac:dyDescent="0.25">
      <c r="B12" s="300"/>
      <c r="C12" s="301"/>
      <c r="D12" s="301"/>
      <c r="E12" s="301"/>
      <c r="F12" s="301"/>
      <c r="G12" s="301"/>
      <c r="H12" s="301"/>
      <c r="I12" s="301"/>
      <c r="J12" s="301"/>
      <c r="K12" s="301"/>
      <c r="L12" s="301"/>
      <c r="M12" s="301"/>
      <c r="N12" s="301"/>
      <c r="O12" s="301"/>
      <c r="P12" s="301"/>
      <c r="Q12" s="301"/>
      <c r="R12" s="301"/>
      <c r="S12" s="302"/>
    </row>
    <row r="13" spans="2:25" s="3" customFormat="1" ht="30.2" customHeight="1" x14ac:dyDescent="0.25">
      <c r="B13" s="37" t="s">
        <v>25</v>
      </c>
      <c r="C13" s="232" t="s">
        <v>165</v>
      </c>
      <c r="D13" s="262"/>
      <c r="E13" s="232" t="s">
        <v>42</v>
      </c>
      <c r="F13" s="233"/>
      <c r="G13" s="233"/>
      <c r="H13" s="262"/>
      <c r="I13" s="271" t="s">
        <v>26</v>
      </c>
      <c r="J13" s="271"/>
      <c r="K13" s="271"/>
      <c r="L13" s="271"/>
      <c r="M13" s="271"/>
      <c r="N13" s="271" t="s">
        <v>27</v>
      </c>
      <c r="O13" s="271"/>
      <c r="P13" s="271"/>
      <c r="Q13" s="271"/>
      <c r="R13" s="272"/>
      <c r="S13" s="303"/>
      <c r="U13"/>
      <c r="V13"/>
      <c r="W13"/>
      <c r="X13"/>
      <c r="Y13"/>
    </row>
    <row r="14" spans="2:25" ht="75.75" customHeight="1" x14ac:dyDescent="0.25">
      <c r="B14" s="304" t="s">
        <v>502</v>
      </c>
      <c r="C14" s="185" t="s">
        <v>503</v>
      </c>
      <c r="D14" s="186"/>
      <c r="E14" s="185" t="s">
        <v>370</v>
      </c>
      <c r="F14" s="208"/>
      <c r="G14" s="208"/>
      <c r="H14" s="186"/>
      <c r="I14" s="306" t="s">
        <v>195</v>
      </c>
      <c r="J14" s="306"/>
      <c r="K14" s="306"/>
      <c r="L14" s="306"/>
      <c r="M14" s="306"/>
      <c r="N14" s="306" t="s">
        <v>371</v>
      </c>
      <c r="O14" s="306"/>
      <c r="P14" s="306"/>
      <c r="Q14" s="306"/>
      <c r="R14" s="307"/>
      <c r="S14" s="303"/>
    </row>
    <row r="15" spans="2:25" ht="61.5" customHeight="1" x14ac:dyDescent="0.25">
      <c r="B15" s="304"/>
      <c r="C15" s="185" t="s">
        <v>504</v>
      </c>
      <c r="D15" s="186"/>
      <c r="E15" s="185" t="s">
        <v>372</v>
      </c>
      <c r="F15" s="208"/>
      <c r="G15" s="208"/>
      <c r="H15" s="186"/>
      <c r="I15" s="306" t="s">
        <v>195</v>
      </c>
      <c r="J15" s="306"/>
      <c r="K15" s="306"/>
      <c r="L15" s="306"/>
      <c r="M15" s="306"/>
      <c r="N15" s="305" t="s">
        <v>371</v>
      </c>
      <c r="O15" s="305"/>
      <c r="P15" s="305"/>
      <c r="Q15" s="305"/>
      <c r="R15" s="308"/>
      <c r="S15" s="303"/>
    </row>
    <row r="16" spans="2:25" x14ac:dyDescent="0.25">
      <c r="B16" s="311"/>
      <c r="C16" s="312"/>
      <c r="D16" s="312"/>
      <c r="E16" s="312"/>
      <c r="F16" s="312"/>
      <c r="G16" s="312"/>
      <c r="H16" s="312"/>
      <c r="I16" s="312"/>
      <c r="J16" s="312"/>
      <c r="K16" s="312"/>
      <c r="L16" s="312"/>
      <c r="M16" s="312"/>
      <c r="N16" s="312"/>
      <c r="O16" s="312"/>
      <c r="P16" s="312"/>
      <c r="Q16" s="312"/>
      <c r="R16" s="312"/>
      <c r="S16" s="313"/>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6"/>
      <c r="E18" s="6"/>
      <c r="F18" s="6" t="s">
        <v>30</v>
      </c>
      <c r="G18" s="46"/>
      <c r="H18" s="6"/>
      <c r="I18" s="6" t="s">
        <v>31</v>
      </c>
      <c r="J18" s="6"/>
      <c r="K18" s="46"/>
      <c r="L18" s="6"/>
      <c r="M18" s="6" t="s">
        <v>32</v>
      </c>
      <c r="N18" s="46" t="s">
        <v>369</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26" t="s">
        <v>33</v>
      </c>
      <c r="C21" s="293" t="s">
        <v>173</v>
      </c>
      <c r="D21" s="294"/>
      <c r="E21" s="294"/>
      <c r="F21" s="294"/>
      <c r="G21" s="327"/>
      <c r="H21" s="42"/>
      <c r="I21" s="328" t="s">
        <v>174</v>
      </c>
      <c r="J21" s="328"/>
      <c r="K21" s="328"/>
      <c r="L21" s="328"/>
      <c r="M21" s="329"/>
      <c r="N21" s="293" t="s">
        <v>175</v>
      </c>
      <c r="O21" s="294"/>
      <c r="P21" s="294"/>
      <c r="Q21" s="294"/>
      <c r="R21" s="295"/>
      <c r="S21" s="11"/>
    </row>
    <row r="22" spans="2:19" ht="18" x14ac:dyDescent="0.25">
      <c r="B22" s="326"/>
      <c r="C22" s="293" t="s">
        <v>246</v>
      </c>
      <c r="D22" s="294"/>
      <c r="E22" s="294"/>
      <c r="F22" s="294"/>
      <c r="G22" s="327"/>
      <c r="H22" s="293"/>
      <c r="I22" s="294"/>
      <c r="J22" s="294"/>
      <c r="K22" s="294"/>
      <c r="L22" s="294"/>
      <c r="M22" s="327"/>
      <c r="N22" s="293"/>
      <c r="O22" s="294"/>
      <c r="P22" s="294"/>
      <c r="Q22" s="294"/>
      <c r="R22" s="295"/>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4" t="s">
        <v>34</v>
      </c>
      <c r="C24" s="18">
        <v>0.95</v>
      </c>
      <c r="D24" s="15"/>
      <c r="E24" s="317" t="s">
        <v>35</v>
      </c>
      <c r="F24" s="318"/>
      <c r="G24" s="319"/>
      <c r="H24" s="320" t="s">
        <v>368</v>
      </c>
      <c r="I24" s="321"/>
      <c r="J24" s="322"/>
      <c r="K24" s="317" t="s">
        <v>197</v>
      </c>
      <c r="L24" s="318"/>
      <c r="M24" s="318"/>
      <c r="N24" s="319"/>
      <c r="O24" s="323"/>
      <c r="P24" s="324"/>
      <c r="Q24" s="324"/>
      <c r="R24" s="325"/>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E24:G24"/>
    <mergeCell ref="H24:J24"/>
    <mergeCell ref="K24:N24"/>
    <mergeCell ref="O24:R24"/>
    <mergeCell ref="B16:S16"/>
    <mergeCell ref="B21:B22"/>
    <mergeCell ref="C21:G21"/>
    <mergeCell ref="I21:M21"/>
    <mergeCell ref="N21:R21"/>
    <mergeCell ref="C22:G22"/>
    <mergeCell ref="H22:M22"/>
    <mergeCell ref="N22:R22"/>
    <mergeCell ref="C14:D14"/>
    <mergeCell ref="E14:H14"/>
    <mergeCell ref="I14:M14"/>
    <mergeCell ref="N14:R14"/>
    <mergeCell ref="C15:D15"/>
    <mergeCell ref="E15:H15"/>
    <mergeCell ref="I15:M15"/>
    <mergeCell ref="N15:R15"/>
    <mergeCell ref="C9:S9"/>
    <mergeCell ref="C10:S10"/>
    <mergeCell ref="C11:S11"/>
    <mergeCell ref="B12:S12"/>
    <mergeCell ref="C13:D13"/>
    <mergeCell ref="E13:H13"/>
    <mergeCell ref="I13:M13"/>
    <mergeCell ref="N13:R13"/>
    <mergeCell ref="S13:S15"/>
    <mergeCell ref="B14:B15"/>
    <mergeCell ref="C6:J6"/>
    <mergeCell ref="K6:L6"/>
    <mergeCell ref="M6:S6"/>
    <mergeCell ref="B7:S7"/>
    <mergeCell ref="C8:J8"/>
    <mergeCell ref="K8:L8"/>
    <mergeCell ref="M8:N8"/>
    <mergeCell ref="O8:P8"/>
    <mergeCell ref="Q8:S8"/>
    <mergeCell ref="B1:C1"/>
    <mergeCell ref="D1:S1"/>
    <mergeCell ref="B2:S2"/>
    <mergeCell ref="B3:S3"/>
    <mergeCell ref="C4:S4"/>
    <mergeCell ref="C5:J5"/>
    <mergeCell ref="K5:L5"/>
    <mergeCell ref="M5:S5"/>
  </mergeCells>
  <dataValidations count="21">
    <dataValidation allowBlank="1" showInputMessage="1" showErrorMessage="1" prompt="Si existe linea base, por favor indique en esta casilla desde que fuente de información  se tomarón los datos" sqref="K24:N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Defina la meta del indicador, teniendo en cuenta la tendencia establecida" sqref="B24"/>
    <dataValidation allowBlank="1" showInputMessage="1" showErrorMessage="1" prompt="Seleccione con una &quot;X&quot; la tendencia que debe tener el resultado del indicador" sqref="B21:B22"/>
    <dataValidation allowBlank="1" showInputMessage="1" showErrorMessage="1" prompt="Seleccione la periodicidad con la que se va a medir el indicador. Solo pueed seleccionar una." sqref="B18"/>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4"/>
  <sheetViews>
    <sheetView showGridLines="0" view="pageBreakPreview" topLeftCell="A4" zoomScaleNormal="100" zoomScaleSheetLayoutView="100" workbookViewId="0">
      <selection activeCell="B14" sqref="B14:B15"/>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77"/>
      <c r="C1" s="278"/>
      <c r="D1" s="279" t="s">
        <v>21</v>
      </c>
      <c r="E1" s="279"/>
      <c r="F1" s="279"/>
      <c r="G1" s="279"/>
      <c r="H1" s="279"/>
      <c r="I1" s="279"/>
      <c r="J1" s="279"/>
      <c r="K1" s="279"/>
      <c r="L1" s="279"/>
      <c r="M1" s="279"/>
      <c r="N1" s="279"/>
      <c r="O1" s="279"/>
      <c r="P1" s="279"/>
      <c r="Q1" s="279"/>
      <c r="R1" s="279"/>
      <c r="S1" s="280"/>
    </row>
    <row r="2" spans="2:25" ht="17.45" customHeight="1" x14ac:dyDescent="0.25">
      <c r="B2" s="281"/>
      <c r="C2" s="282"/>
      <c r="D2" s="282"/>
      <c r="E2" s="282"/>
      <c r="F2" s="282"/>
      <c r="G2" s="282"/>
      <c r="H2" s="282"/>
      <c r="I2" s="282"/>
      <c r="J2" s="282"/>
      <c r="K2" s="282"/>
      <c r="L2" s="282"/>
      <c r="M2" s="282"/>
      <c r="N2" s="282"/>
      <c r="O2" s="282"/>
      <c r="P2" s="282"/>
      <c r="Q2" s="282"/>
      <c r="R2" s="282"/>
      <c r="S2" s="283"/>
    </row>
    <row r="3" spans="2:25" ht="29.25" customHeight="1" x14ac:dyDescent="0.25">
      <c r="B3" s="287" t="s">
        <v>163</v>
      </c>
      <c r="C3" s="288"/>
      <c r="D3" s="288"/>
      <c r="E3" s="288"/>
      <c r="F3" s="288"/>
      <c r="G3" s="288"/>
      <c r="H3" s="288"/>
      <c r="I3" s="288"/>
      <c r="J3" s="288"/>
      <c r="K3" s="288"/>
      <c r="L3" s="288"/>
      <c r="M3" s="288"/>
      <c r="N3" s="288"/>
      <c r="O3" s="288"/>
      <c r="P3" s="288"/>
      <c r="Q3" s="288"/>
      <c r="R3" s="288"/>
      <c r="S3" s="289"/>
    </row>
    <row r="4" spans="2:25" ht="30.2" customHeight="1" x14ac:dyDescent="0.25">
      <c r="B4" s="10" t="s">
        <v>37</v>
      </c>
      <c r="C4" s="284" t="s">
        <v>237</v>
      </c>
      <c r="D4" s="285"/>
      <c r="E4" s="285"/>
      <c r="F4" s="285"/>
      <c r="G4" s="285"/>
      <c r="H4" s="285"/>
      <c r="I4" s="285"/>
      <c r="J4" s="285"/>
      <c r="K4" s="285"/>
      <c r="L4" s="285"/>
      <c r="M4" s="285"/>
      <c r="N4" s="285"/>
      <c r="O4" s="285"/>
      <c r="P4" s="285"/>
      <c r="Q4" s="285"/>
      <c r="R4" s="285"/>
      <c r="S4" s="290"/>
    </row>
    <row r="5" spans="2:25" ht="30.2" customHeight="1" x14ac:dyDescent="0.25">
      <c r="B5" s="10" t="s">
        <v>22</v>
      </c>
      <c r="C5" s="284" t="s">
        <v>72</v>
      </c>
      <c r="D5" s="285"/>
      <c r="E5" s="285"/>
      <c r="F5" s="285"/>
      <c r="G5" s="285"/>
      <c r="H5" s="285"/>
      <c r="I5" s="285"/>
      <c r="J5" s="286"/>
      <c r="K5" s="271" t="s">
        <v>36</v>
      </c>
      <c r="L5" s="271"/>
      <c r="M5" s="291" t="str">
        <f>VLOOKUP(C5,'Listas desplegables'!D3:G46,2,0)</f>
        <v>Gestión Financiera</v>
      </c>
      <c r="N5" s="291"/>
      <c r="O5" s="291"/>
      <c r="P5" s="291"/>
      <c r="Q5" s="291"/>
      <c r="R5" s="291"/>
      <c r="S5" s="292"/>
    </row>
    <row r="6" spans="2:25" ht="36.75" customHeight="1" x14ac:dyDescent="0.25">
      <c r="B6" s="10" t="s">
        <v>38</v>
      </c>
      <c r="C6" s="291" t="str">
        <f>VLOOKUP(C5,'Listas desplegables'!D3:G46,4,0)</f>
        <v>Director Financiero</v>
      </c>
      <c r="D6" s="291"/>
      <c r="E6" s="291"/>
      <c r="F6" s="291"/>
      <c r="G6" s="291"/>
      <c r="H6" s="291"/>
      <c r="I6" s="291"/>
      <c r="J6" s="291"/>
      <c r="K6" s="273" t="s">
        <v>39</v>
      </c>
      <c r="L6" s="273"/>
      <c r="M6" s="291" t="s">
        <v>128</v>
      </c>
      <c r="N6" s="291"/>
      <c r="O6" s="291"/>
      <c r="P6" s="291"/>
      <c r="Q6" s="291"/>
      <c r="R6" s="291"/>
      <c r="S6" s="292"/>
    </row>
    <row r="7" spans="2:25" ht="15.75" customHeight="1" x14ac:dyDescent="0.25">
      <c r="B7" s="314"/>
      <c r="C7" s="315"/>
      <c r="D7" s="315"/>
      <c r="E7" s="315"/>
      <c r="F7" s="315"/>
      <c r="G7" s="315"/>
      <c r="H7" s="315"/>
      <c r="I7" s="315"/>
      <c r="J7" s="315"/>
      <c r="K7" s="315"/>
      <c r="L7" s="315"/>
      <c r="M7" s="315"/>
      <c r="N7" s="315"/>
      <c r="O7" s="315"/>
      <c r="P7" s="315"/>
      <c r="Q7" s="315"/>
      <c r="R7" s="315"/>
      <c r="S7" s="316"/>
    </row>
    <row r="8" spans="2:25" ht="30.75" customHeight="1" x14ac:dyDescent="0.25">
      <c r="B8" s="10" t="s">
        <v>23</v>
      </c>
      <c r="C8" s="274" t="s">
        <v>505</v>
      </c>
      <c r="D8" s="274"/>
      <c r="E8" s="274"/>
      <c r="F8" s="274"/>
      <c r="G8" s="274"/>
      <c r="H8" s="274"/>
      <c r="I8" s="274"/>
      <c r="J8" s="274"/>
      <c r="K8" s="273" t="s">
        <v>40</v>
      </c>
      <c r="L8" s="273"/>
      <c r="M8" s="274" t="str">
        <f>Caracterización!U7</f>
        <v>Eficiencia</v>
      </c>
      <c r="N8" s="274"/>
      <c r="O8" s="273" t="s">
        <v>43</v>
      </c>
      <c r="P8" s="273"/>
      <c r="Q8" s="275" t="s">
        <v>171</v>
      </c>
      <c r="R8" s="275"/>
      <c r="S8" s="276"/>
    </row>
    <row r="9" spans="2:25" ht="30.75" customHeight="1" x14ac:dyDescent="0.25">
      <c r="B9" s="10" t="s">
        <v>24</v>
      </c>
      <c r="C9" s="296" t="s">
        <v>373</v>
      </c>
      <c r="D9" s="296"/>
      <c r="E9" s="296"/>
      <c r="F9" s="296"/>
      <c r="G9" s="296"/>
      <c r="H9" s="296"/>
      <c r="I9" s="296"/>
      <c r="J9" s="296"/>
      <c r="K9" s="296"/>
      <c r="L9" s="296"/>
      <c r="M9" s="296"/>
      <c r="N9" s="296"/>
      <c r="O9" s="296"/>
      <c r="P9" s="296"/>
      <c r="Q9" s="296"/>
      <c r="R9" s="296"/>
      <c r="S9" s="297"/>
    </row>
    <row r="10" spans="2:25" ht="30.75" customHeight="1" x14ac:dyDescent="0.25">
      <c r="B10" s="10" t="s">
        <v>41</v>
      </c>
      <c r="C10" s="298" t="s">
        <v>374</v>
      </c>
      <c r="D10" s="298"/>
      <c r="E10" s="298"/>
      <c r="F10" s="298"/>
      <c r="G10" s="298"/>
      <c r="H10" s="298"/>
      <c r="I10" s="298"/>
      <c r="J10" s="298"/>
      <c r="K10" s="298"/>
      <c r="L10" s="298"/>
      <c r="M10" s="298"/>
      <c r="N10" s="298"/>
      <c r="O10" s="298"/>
      <c r="P10" s="298"/>
      <c r="Q10" s="298"/>
      <c r="R10" s="298"/>
      <c r="S10" s="299"/>
    </row>
    <row r="11" spans="2:25" ht="55.5" customHeight="1" x14ac:dyDescent="0.25">
      <c r="B11" s="38" t="s">
        <v>166</v>
      </c>
      <c r="C11" s="309" t="str">
        <f>Caracterización!P7</f>
        <v>Gestionar los aspectos presupuestales de la entidad en sus distintas etapas de programación, modificaciones, ejecución, seguimiento y evaluación de acuerdo con las políticas, principios, metodologías, procedimientos y marco regulatorio establecido para tal fin.</v>
      </c>
      <c r="D11" s="309"/>
      <c r="E11" s="309"/>
      <c r="F11" s="309"/>
      <c r="G11" s="309"/>
      <c r="H11" s="309"/>
      <c r="I11" s="309"/>
      <c r="J11" s="309"/>
      <c r="K11" s="309"/>
      <c r="L11" s="309"/>
      <c r="M11" s="309"/>
      <c r="N11" s="309"/>
      <c r="O11" s="309"/>
      <c r="P11" s="309"/>
      <c r="Q11" s="309"/>
      <c r="R11" s="309"/>
      <c r="S11" s="310"/>
    </row>
    <row r="12" spans="2:25" ht="14.25" customHeight="1" x14ac:dyDescent="0.25">
      <c r="B12" s="300"/>
      <c r="C12" s="301"/>
      <c r="D12" s="301"/>
      <c r="E12" s="301"/>
      <c r="F12" s="301"/>
      <c r="G12" s="301"/>
      <c r="H12" s="301"/>
      <c r="I12" s="301"/>
      <c r="J12" s="301"/>
      <c r="K12" s="301"/>
      <c r="L12" s="301"/>
      <c r="M12" s="301"/>
      <c r="N12" s="301"/>
      <c r="O12" s="301"/>
      <c r="P12" s="301"/>
      <c r="Q12" s="301"/>
      <c r="R12" s="301"/>
      <c r="S12" s="302"/>
    </row>
    <row r="13" spans="2:25" s="3" customFormat="1" ht="30.2" customHeight="1" x14ac:dyDescent="0.25">
      <c r="B13" s="37" t="s">
        <v>25</v>
      </c>
      <c r="C13" s="232" t="s">
        <v>165</v>
      </c>
      <c r="D13" s="262"/>
      <c r="E13" s="232" t="s">
        <v>42</v>
      </c>
      <c r="F13" s="233"/>
      <c r="G13" s="233"/>
      <c r="H13" s="262"/>
      <c r="I13" s="271" t="s">
        <v>26</v>
      </c>
      <c r="J13" s="271"/>
      <c r="K13" s="271"/>
      <c r="L13" s="271"/>
      <c r="M13" s="271"/>
      <c r="N13" s="271" t="s">
        <v>27</v>
      </c>
      <c r="O13" s="271"/>
      <c r="P13" s="271"/>
      <c r="Q13" s="271"/>
      <c r="R13" s="272"/>
      <c r="S13" s="303"/>
      <c r="U13"/>
      <c r="V13"/>
      <c r="W13"/>
      <c r="X13"/>
      <c r="Y13"/>
    </row>
    <row r="14" spans="2:25" ht="75.75" customHeight="1" x14ac:dyDescent="0.25">
      <c r="B14" s="304" t="s">
        <v>506</v>
      </c>
      <c r="C14" s="185" t="s">
        <v>507</v>
      </c>
      <c r="D14" s="186"/>
      <c r="E14" s="185" t="s">
        <v>377</v>
      </c>
      <c r="F14" s="208"/>
      <c r="G14" s="208"/>
      <c r="H14" s="186"/>
      <c r="I14" s="306" t="s">
        <v>195</v>
      </c>
      <c r="J14" s="306"/>
      <c r="K14" s="306"/>
      <c r="L14" s="306"/>
      <c r="M14" s="306"/>
      <c r="N14" s="306" t="s">
        <v>371</v>
      </c>
      <c r="O14" s="306"/>
      <c r="P14" s="306"/>
      <c r="Q14" s="306"/>
      <c r="R14" s="307"/>
      <c r="S14" s="303"/>
    </row>
    <row r="15" spans="2:25" ht="61.5" customHeight="1" x14ac:dyDescent="0.25">
      <c r="B15" s="304"/>
      <c r="C15" s="185" t="s">
        <v>504</v>
      </c>
      <c r="D15" s="186"/>
      <c r="E15" s="185" t="s">
        <v>372</v>
      </c>
      <c r="F15" s="208"/>
      <c r="G15" s="208"/>
      <c r="H15" s="186"/>
      <c r="I15" s="306" t="s">
        <v>195</v>
      </c>
      <c r="J15" s="306"/>
      <c r="K15" s="306"/>
      <c r="L15" s="306"/>
      <c r="M15" s="306"/>
      <c r="N15" s="305" t="s">
        <v>371</v>
      </c>
      <c r="O15" s="305"/>
      <c r="P15" s="305"/>
      <c r="Q15" s="305"/>
      <c r="R15" s="308"/>
      <c r="S15" s="303"/>
    </row>
    <row r="16" spans="2:25" x14ac:dyDescent="0.25">
      <c r="B16" s="311"/>
      <c r="C16" s="312"/>
      <c r="D16" s="312"/>
      <c r="E16" s="312"/>
      <c r="F16" s="312"/>
      <c r="G16" s="312"/>
      <c r="H16" s="312"/>
      <c r="I16" s="312"/>
      <c r="J16" s="312"/>
      <c r="K16" s="312"/>
      <c r="L16" s="312"/>
      <c r="M16" s="312"/>
      <c r="N16" s="312"/>
      <c r="O16" s="312"/>
      <c r="P16" s="312"/>
      <c r="Q16" s="312"/>
      <c r="R16" s="312"/>
      <c r="S16" s="313"/>
    </row>
    <row r="17" spans="2:19" ht="18" x14ac:dyDescent="0.25">
      <c r="B17" s="12"/>
      <c r="C17" s="4"/>
      <c r="D17" s="4"/>
      <c r="E17" s="4"/>
      <c r="F17" s="4"/>
      <c r="G17" s="4"/>
      <c r="H17" s="4"/>
      <c r="I17" s="4"/>
      <c r="J17" s="4"/>
      <c r="K17" s="4"/>
      <c r="L17" s="4"/>
      <c r="M17" s="4"/>
      <c r="N17" s="4"/>
      <c r="O17" s="4"/>
      <c r="P17" s="4"/>
      <c r="Q17" s="4"/>
      <c r="R17" s="5"/>
      <c r="S17" s="11"/>
    </row>
    <row r="18" spans="2:19" ht="18" x14ac:dyDescent="0.25">
      <c r="B18" s="17" t="s">
        <v>28</v>
      </c>
      <c r="C18" s="6" t="s">
        <v>29</v>
      </c>
      <c r="D18" s="46"/>
      <c r="E18" s="6"/>
      <c r="F18" s="6" t="s">
        <v>30</v>
      </c>
      <c r="G18" s="46"/>
      <c r="H18" s="6"/>
      <c r="I18" s="6" t="s">
        <v>31</v>
      </c>
      <c r="J18" s="6"/>
      <c r="K18" s="46"/>
      <c r="L18" s="6"/>
      <c r="M18" s="6" t="s">
        <v>32</v>
      </c>
      <c r="N18" s="46" t="s">
        <v>369</v>
      </c>
      <c r="O18" s="6"/>
      <c r="P18" s="6"/>
      <c r="Q18" s="6"/>
      <c r="R18" s="7"/>
      <c r="S18" s="11"/>
    </row>
    <row r="19" spans="2:19" ht="18" x14ac:dyDescent="0.25">
      <c r="B19" s="13"/>
      <c r="C19" s="8"/>
      <c r="D19" s="8"/>
      <c r="E19" s="8"/>
      <c r="F19" s="8"/>
      <c r="G19" s="8"/>
      <c r="H19" s="8"/>
      <c r="I19" s="8"/>
      <c r="J19" s="8"/>
      <c r="K19" s="8"/>
      <c r="L19" s="8"/>
      <c r="M19" s="8"/>
      <c r="N19" s="8"/>
      <c r="O19" s="8"/>
      <c r="P19" s="8"/>
      <c r="Q19" s="8"/>
      <c r="R19" s="9"/>
      <c r="S19" s="11"/>
    </row>
    <row r="20" spans="2:19" ht="15.75" x14ac:dyDescent="0.25">
      <c r="B20" s="14"/>
      <c r="C20" s="2"/>
      <c r="D20" s="2"/>
      <c r="E20" s="2"/>
      <c r="F20" s="2"/>
      <c r="G20" s="2"/>
      <c r="H20" s="2"/>
      <c r="I20" s="2"/>
      <c r="J20" s="2"/>
      <c r="K20" s="2"/>
      <c r="L20" s="2"/>
      <c r="M20" s="2"/>
      <c r="N20" s="2"/>
      <c r="O20" s="2"/>
      <c r="P20" s="2"/>
      <c r="Q20" s="2"/>
      <c r="R20" s="2"/>
      <c r="S20" s="11"/>
    </row>
    <row r="21" spans="2:19" ht="18" x14ac:dyDescent="0.25">
      <c r="B21" s="326" t="s">
        <v>33</v>
      </c>
      <c r="C21" s="293" t="s">
        <v>173</v>
      </c>
      <c r="D21" s="294"/>
      <c r="E21" s="294"/>
      <c r="F21" s="294"/>
      <c r="G21" s="327"/>
      <c r="H21" s="42"/>
      <c r="I21" s="328" t="s">
        <v>174</v>
      </c>
      <c r="J21" s="328"/>
      <c r="K21" s="328"/>
      <c r="L21" s="328"/>
      <c r="M21" s="329"/>
      <c r="N21" s="293" t="s">
        <v>175</v>
      </c>
      <c r="O21" s="294"/>
      <c r="P21" s="294"/>
      <c r="Q21" s="294"/>
      <c r="R21" s="295"/>
      <c r="S21" s="11"/>
    </row>
    <row r="22" spans="2:19" ht="18" x14ac:dyDescent="0.25">
      <c r="B22" s="326"/>
      <c r="C22" s="293" t="s">
        <v>246</v>
      </c>
      <c r="D22" s="294"/>
      <c r="E22" s="294"/>
      <c r="F22" s="294"/>
      <c r="G22" s="327"/>
      <c r="H22" s="293"/>
      <c r="I22" s="294"/>
      <c r="J22" s="294"/>
      <c r="K22" s="294"/>
      <c r="L22" s="294"/>
      <c r="M22" s="327"/>
      <c r="N22" s="293"/>
      <c r="O22" s="294"/>
      <c r="P22" s="294"/>
      <c r="Q22" s="294"/>
      <c r="R22" s="295"/>
      <c r="S22" s="11"/>
    </row>
    <row r="23" spans="2:19" ht="15.75" x14ac:dyDescent="0.25">
      <c r="B23" s="14"/>
      <c r="C23" s="2"/>
      <c r="D23" s="2"/>
      <c r="E23" s="2"/>
      <c r="F23" s="2"/>
      <c r="G23" s="2"/>
      <c r="H23" s="2"/>
      <c r="I23" s="2"/>
      <c r="J23" s="2"/>
      <c r="K23" s="2"/>
      <c r="L23" s="2"/>
      <c r="M23" s="2"/>
      <c r="N23" s="2"/>
      <c r="O23" s="2"/>
      <c r="P23" s="2"/>
      <c r="Q23" s="2"/>
      <c r="R23" s="2"/>
      <c r="S23" s="11"/>
    </row>
    <row r="24" spans="2:19" ht="49.7" customHeight="1" thickBot="1" x14ac:dyDescent="0.3">
      <c r="B24" s="44" t="s">
        <v>34</v>
      </c>
      <c r="C24" s="340">
        <v>0.85</v>
      </c>
      <c r="D24" s="15"/>
      <c r="E24" s="317" t="s">
        <v>35</v>
      </c>
      <c r="F24" s="318"/>
      <c r="G24" s="319"/>
      <c r="H24" s="320" t="s">
        <v>368</v>
      </c>
      <c r="I24" s="321"/>
      <c r="J24" s="322"/>
      <c r="K24" s="317" t="s">
        <v>197</v>
      </c>
      <c r="L24" s="318"/>
      <c r="M24" s="318"/>
      <c r="N24" s="319"/>
      <c r="O24" s="323"/>
      <c r="P24" s="324"/>
      <c r="Q24" s="324"/>
      <c r="R24" s="325"/>
      <c r="S24" s="16"/>
    </row>
    <row r="25" spans="2:19" customFormat="1" ht="60" customHeight="1" x14ac:dyDescent="0.25"/>
    <row r="26" spans="2:19" customForma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sheetData>
  <mergeCells count="47">
    <mergeCell ref="E24:G24"/>
    <mergeCell ref="H24:J24"/>
    <mergeCell ref="K24:N24"/>
    <mergeCell ref="O24:R24"/>
    <mergeCell ref="B16:S16"/>
    <mergeCell ref="B21:B22"/>
    <mergeCell ref="C21:G21"/>
    <mergeCell ref="I21:M21"/>
    <mergeCell ref="N21:R21"/>
    <mergeCell ref="C22:G22"/>
    <mergeCell ref="H22:M22"/>
    <mergeCell ref="N22:R22"/>
    <mergeCell ref="C14:D14"/>
    <mergeCell ref="E14:H14"/>
    <mergeCell ref="I14:M14"/>
    <mergeCell ref="N14:R14"/>
    <mergeCell ref="C15:D15"/>
    <mergeCell ref="E15:H15"/>
    <mergeCell ref="I15:M15"/>
    <mergeCell ref="N15:R15"/>
    <mergeCell ref="C9:S9"/>
    <mergeCell ref="C10:S10"/>
    <mergeCell ref="C11:S11"/>
    <mergeCell ref="B12:S12"/>
    <mergeCell ref="C13:D13"/>
    <mergeCell ref="E13:H13"/>
    <mergeCell ref="I13:M13"/>
    <mergeCell ref="N13:R13"/>
    <mergeCell ref="S13:S15"/>
    <mergeCell ref="B14:B15"/>
    <mergeCell ref="C6:J6"/>
    <mergeCell ref="K6:L6"/>
    <mergeCell ref="M6:S6"/>
    <mergeCell ref="B7:S7"/>
    <mergeCell ref="C8:J8"/>
    <mergeCell ref="K8:L8"/>
    <mergeCell ref="M8:N8"/>
    <mergeCell ref="O8:P8"/>
    <mergeCell ref="Q8:S8"/>
    <mergeCell ref="B1:C1"/>
    <mergeCell ref="D1:S1"/>
    <mergeCell ref="B2:S2"/>
    <mergeCell ref="B3:S3"/>
    <mergeCell ref="C4:S4"/>
    <mergeCell ref="C5:J5"/>
    <mergeCell ref="K5:L5"/>
    <mergeCell ref="M5:S5"/>
  </mergeCells>
  <dataValidations count="21">
    <dataValidation allowBlank="1" showInputMessage="1" showErrorMessage="1" promptTitle="Dependencia" prompt="Seleccione de la lista desplegable la dependencia responsable del proceso" sqref="B4"/>
    <dataValidation allowBlank="1" showInputMessage="1" showErrorMessage="1" prompt="Seleccione de la lista desplegable el nombre del proceso" sqref="B5"/>
    <dataValidation allowBlank="1" showInputMessage="1" showErrorMessage="1" prompt="Se cargará automáticamente el macroproceso al cual pertenece el macroproceso" sqref="K5:L5"/>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aticamente el nombre del indicador que definió en la caracterización" sqref="B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áticamente el tipo de indicador que definió en la caracterización." sqref="K8:L8"/>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Amplie el objetivo del indicador, contestando preguntas como  ¿qué?, ¿para qué?, ¿cómo?" sqref="B10"/>
    <dataValidation allowBlank="1" showInputMessage="1" showErrorMessage="1" prompt="Se cargará automaticamente el objetivo del proceso que definió en la caracterización." sqref="B11"/>
    <dataValidation allowBlank="1" showInputMessage="1" showErrorMessage="1" prompt="Defina la relación mátematica que se constituirá como la fórmula de su indicador" sqref="B13"/>
    <dataValidation allowBlank="1" showInputMessage="1" showErrorMessage="1" prompt="En cada casilla defina el nombre de las variables de su indicador" sqref="C13:D13"/>
    <dataValidation allowBlank="1" showInputMessage="1" showErrorMessage="1" prompt="Describa brevemente la variable definida" sqref="E13:H13"/>
    <dataValidation allowBlank="1" showInputMessage="1" showErrorMessage="1" prompt="Seleccione de la lista desplegable la unidad de medida de cada una de sus variables." sqref="I13:M13"/>
    <dataValidation allowBlank="1" showInputMessage="1" showErrorMessage="1" prompt="Aclara de donde tomará la información para el cálculo del indicador" sqref="N13:R13"/>
    <dataValidation allowBlank="1" showInputMessage="1" showErrorMessage="1" prompt="Seleccione la periodicidad con la que se va a medir el indicador. Solo pueed seleccionar una." sqref="B18"/>
    <dataValidation allowBlank="1" showInputMessage="1" showErrorMessage="1" prompt="Seleccione con una &quot;X&quot; la tendencia que debe tener el resultado del indicador" sqref="B21:B22"/>
    <dataValidation allowBlank="1" showInputMessage="1" showErrorMessage="1" prompt="Defina la meta del indicador, teniendo en cuenta la tendencia establecida" sqref="B24"/>
    <dataValidation allowBlank="1" showInputMessage="1" showErrorMessage="1" prompt="En caso de contar con información previa de la medición, establezca cul es la linea de partida para la medición de su indicador" sqref="E24:G24"/>
    <dataValidation allowBlank="1" showInputMessage="1" showErrorMessage="1" prompt="Si existe linea base, por favor indique en esta casilla desde que fuente de información  se tomarón los datos" sqref="K24:N2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desplegables'!$L$2:$L$42</xm:f>
          </x14:formula1>
          <xm:sqref>C4:S4</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desplegables'!$O$19:$O$20</xm:f>
          </x14:formula1>
          <xm:sqref>I14:M15</xm:sqref>
        </x14:dataValidation>
        <x14:dataValidation type="list" allowBlank="1" showInputMessage="1" showErrorMessage="1">
          <x14:formula1>
            <xm:f>'Listas desplegables'!$D$3:$D$47</xm:f>
          </x14:formula1>
          <xm:sqref>C5:J5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55"/>
  <sheetViews>
    <sheetView showGridLines="0" tabSelected="1" view="pageBreakPreview" topLeftCell="A10" zoomScaleNormal="100" zoomScaleSheetLayoutView="100" workbookViewId="0">
      <selection activeCell="E14" sqref="E14:H14"/>
    </sheetView>
  </sheetViews>
  <sheetFormatPr baseColWidth="10" defaultColWidth="11.42578125" defaultRowHeight="15" x14ac:dyDescent="0.25"/>
  <cols>
    <col min="1" max="1" width="4" style="1" customWidth="1"/>
    <col min="2" max="2" width="33.85546875" style="1" customWidth="1"/>
    <col min="3" max="3" width="22.85546875" style="1" customWidth="1"/>
    <col min="4" max="4" width="7.5703125" style="1" customWidth="1"/>
    <col min="5" max="5" width="10" style="1" customWidth="1"/>
    <col min="6" max="6" width="12.42578125" style="1" customWidth="1"/>
    <col min="7" max="7" width="7.85546875" style="1" customWidth="1"/>
    <col min="8" max="8" width="4.140625" style="1" customWidth="1"/>
    <col min="9" max="9" width="13.85546875" style="1" customWidth="1"/>
    <col min="10" max="10" width="3.7109375" style="1" customWidth="1"/>
    <col min="11" max="11" width="9.42578125" style="1" customWidth="1"/>
    <col min="12" max="12" width="11" style="1" customWidth="1"/>
    <col min="13" max="13" width="13" style="1" customWidth="1"/>
    <col min="14" max="14" width="10.140625" style="1" customWidth="1"/>
    <col min="15" max="15" width="13.7109375" style="1" customWidth="1"/>
    <col min="16" max="17" width="12.5703125" style="1" customWidth="1"/>
    <col min="18" max="18" width="11.5703125" style="1" customWidth="1"/>
    <col min="19" max="19" width="4.42578125" style="1" customWidth="1"/>
    <col min="20" max="20" width="4.28515625" style="1" customWidth="1"/>
    <col min="21" max="22" width="11.42578125" customWidth="1"/>
    <col min="23" max="23" width="17.5703125" customWidth="1"/>
    <col min="24" max="24" width="16.5703125" customWidth="1"/>
    <col min="25" max="25" width="11" customWidth="1"/>
    <col min="26" max="16384" width="11.42578125" style="1"/>
  </cols>
  <sheetData>
    <row r="1" spans="2:25" ht="86.25" customHeight="1" x14ac:dyDescent="0.25">
      <c r="B1" s="277"/>
      <c r="C1" s="278"/>
      <c r="D1" s="279" t="s">
        <v>21</v>
      </c>
      <c r="E1" s="279"/>
      <c r="F1" s="279"/>
      <c r="G1" s="279"/>
      <c r="H1" s="279"/>
      <c r="I1" s="279"/>
      <c r="J1" s="279"/>
      <c r="K1" s="279"/>
      <c r="L1" s="279"/>
      <c r="M1" s="279"/>
      <c r="N1" s="279"/>
      <c r="O1" s="279"/>
      <c r="P1" s="279"/>
      <c r="Q1" s="279"/>
      <c r="R1" s="279"/>
      <c r="S1" s="280"/>
    </row>
    <row r="2" spans="2:25" ht="17.45" customHeight="1" x14ac:dyDescent="0.25">
      <c r="B2" s="281"/>
      <c r="C2" s="282"/>
      <c r="D2" s="282"/>
      <c r="E2" s="282"/>
      <c r="F2" s="282"/>
      <c r="G2" s="282"/>
      <c r="H2" s="282"/>
      <c r="I2" s="282"/>
      <c r="J2" s="282"/>
      <c r="K2" s="282"/>
      <c r="L2" s="282"/>
      <c r="M2" s="282"/>
      <c r="N2" s="282"/>
      <c r="O2" s="282"/>
      <c r="P2" s="282"/>
      <c r="Q2" s="282"/>
      <c r="R2" s="282"/>
      <c r="S2" s="283"/>
    </row>
    <row r="3" spans="2:25" ht="29.25" customHeight="1" x14ac:dyDescent="0.25">
      <c r="B3" s="287" t="s">
        <v>163</v>
      </c>
      <c r="C3" s="288"/>
      <c r="D3" s="288"/>
      <c r="E3" s="288"/>
      <c r="F3" s="288"/>
      <c r="G3" s="288"/>
      <c r="H3" s="288"/>
      <c r="I3" s="288"/>
      <c r="J3" s="288"/>
      <c r="K3" s="288"/>
      <c r="L3" s="288"/>
      <c r="M3" s="288"/>
      <c r="N3" s="288"/>
      <c r="O3" s="288"/>
      <c r="P3" s="288"/>
      <c r="Q3" s="288"/>
      <c r="R3" s="288"/>
      <c r="S3" s="289"/>
    </row>
    <row r="4" spans="2:25" ht="30.2" customHeight="1" x14ac:dyDescent="0.25">
      <c r="B4" s="10" t="s">
        <v>37</v>
      </c>
      <c r="C4" s="284" t="s">
        <v>237</v>
      </c>
      <c r="D4" s="285"/>
      <c r="E4" s="285"/>
      <c r="F4" s="285"/>
      <c r="G4" s="285"/>
      <c r="H4" s="285"/>
      <c r="I4" s="285"/>
      <c r="J4" s="285"/>
      <c r="K4" s="285"/>
      <c r="L4" s="285"/>
      <c r="M4" s="285"/>
      <c r="N4" s="285"/>
      <c r="O4" s="285"/>
      <c r="P4" s="285"/>
      <c r="Q4" s="285"/>
      <c r="R4" s="285"/>
      <c r="S4" s="290"/>
    </row>
    <row r="5" spans="2:25" ht="30.2" customHeight="1" x14ac:dyDescent="0.25">
      <c r="B5" s="10" t="s">
        <v>22</v>
      </c>
      <c r="C5" s="284" t="s">
        <v>72</v>
      </c>
      <c r="D5" s="285"/>
      <c r="E5" s="285"/>
      <c r="F5" s="285"/>
      <c r="G5" s="285"/>
      <c r="H5" s="285"/>
      <c r="I5" s="285"/>
      <c r="J5" s="286"/>
      <c r="K5" s="271" t="s">
        <v>36</v>
      </c>
      <c r="L5" s="271"/>
      <c r="M5" s="291" t="str">
        <f>VLOOKUP(C5,'Listas desplegables'!D3:G46,2,0)</f>
        <v>Gestión Financiera</v>
      </c>
      <c r="N5" s="291"/>
      <c r="O5" s="291"/>
      <c r="P5" s="291"/>
      <c r="Q5" s="291"/>
      <c r="R5" s="291"/>
      <c r="S5" s="292"/>
    </row>
    <row r="6" spans="2:25" ht="36.75" customHeight="1" x14ac:dyDescent="0.25">
      <c r="B6" s="10" t="s">
        <v>38</v>
      </c>
      <c r="C6" s="291" t="str">
        <f>VLOOKUP(C5,'Listas desplegables'!D3:G46,4,0)</f>
        <v>Director Financiero</v>
      </c>
      <c r="D6" s="291"/>
      <c r="E6" s="291"/>
      <c r="F6" s="291"/>
      <c r="G6" s="291"/>
      <c r="H6" s="291"/>
      <c r="I6" s="291"/>
      <c r="J6" s="291"/>
      <c r="K6" s="273" t="s">
        <v>39</v>
      </c>
      <c r="L6" s="273"/>
      <c r="M6" s="291" t="s">
        <v>128</v>
      </c>
      <c r="N6" s="291"/>
      <c r="O6" s="291"/>
      <c r="P6" s="291"/>
      <c r="Q6" s="291"/>
      <c r="R6" s="291"/>
      <c r="S6" s="292"/>
    </row>
    <row r="7" spans="2:25" ht="15.75" customHeight="1" x14ac:dyDescent="0.25">
      <c r="B7" s="314"/>
      <c r="C7" s="315"/>
      <c r="D7" s="315"/>
      <c r="E7" s="315"/>
      <c r="F7" s="315"/>
      <c r="G7" s="315"/>
      <c r="H7" s="315"/>
      <c r="I7" s="315"/>
      <c r="J7" s="315"/>
      <c r="K7" s="315"/>
      <c r="L7" s="315"/>
      <c r="M7" s="315"/>
      <c r="N7" s="315"/>
      <c r="O7" s="315"/>
      <c r="P7" s="315"/>
      <c r="Q7" s="315"/>
      <c r="R7" s="315"/>
      <c r="S7" s="316"/>
    </row>
    <row r="8" spans="2:25" ht="30.75" customHeight="1" x14ac:dyDescent="0.25">
      <c r="B8" s="10" t="s">
        <v>23</v>
      </c>
      <c r="C8" s="274" t="s">
        <v>508</v>
      </c>
      <c r="D8" s="274"/>
      <c r="E8" s="274"/>
      <c r="F8" s="274"/>
      <c r="G8" s="274"/>
      <c r="H8" s="274"/>
      <c r="I8" s="274"/>
      <c r="J8" s="274"/>
      <c r="K8" s="273" t="s">
        <v>40</v>
      </c>
      <c r="L8" s="273"/>
      <c r="M8" s="274" t="str">
        <f>Caracterización!U7</f>
        <v>Eficiencia</v>
      </c>
      <c r="N8" s="274"/>
      <c r="O8" s="273" t="s">
        <v>43</v>
      </c>
      <c r="P8" s="273"/>
      <c r="Q8" s="275" t="s">
        <v>171</v>
      </c>
      <c r="R8" s="275"/>
      <c r="S8" s="276"/>
    </row>
    <row r="9" spans="2:25" ht="30.75" customHeight="1" x14ac:dyDescent="0.25">
      <c r="B9" s="10" t="s">
        <v>24</v>
      </c>
      <c r="C9" s="296" t="s">
        <v>375</v>
      </c>
      <c r="D9" s="296"/>
      <c r="E9" s="296"/>
      <c r="F9" s="296"/>
      <c r="G9" s="296"/>
      <c r="H9" s="296"/>
      <c r="I9" s="296"/>
      <c r="J9" s="296"/>
      <c r="K9" s="296"/>
      <c r="L9" s="296"/>
      <c r="M9" s="296"/>
      <c r="N9" s="296"/>
      <c r="O9" s="296"/>
      <c r="P9" s="296"/>
      <c r="Q9" s="296"/>
      <c r="R9" s="296"/>
      <c r="S9" s="297"/>
    </row>
    <row r="10" spans="2:25" ht="30.75" customHeight="1" x14ac:dyDescent="0.25">
      <c r="B10" s="10" t="s">
        <v>41</v>
      </c>
      <c r="C10" s="298" t="s">
        <v>376</v>
      </c>
      <c r="D10" s="298"/>
      <c r="E10" s="298"/>
      <c r="F10" s="298"/>
      <c r="G10" s="298"/>
      <c r="H10" s="298"/>
      <c r="I10" s="298"/>
      <c r="J10" s="298"/>
      <c r="K10" s="298"/>
      <c r="L10" s="298"/>
      <c r="M10" s="298"/>
      <c r="N10" s="298"/>
      <c r="O10" s="298"/>
      <c r="P10" s="298"/>
      <c r="Q10" s="298"/>
      <c r="R10" s="298"/>
      <c r="S10" s="299"/>
    </row>
    <row r="11" spans="2:25" ht="54.75" customHeight="1" x14ac:dyDescent="0.25">
      <c r="B11" s="38" t="s">
        <v>166</v>
      </c>
      <c r="C11" s="309" t="str">
        <f>Caracterización!P7</f>
        <v>Gestionar los aspectos presupuestales de la entidad en sus distintas etapas de programación, modificaciones, ejecución, seguimiento y evaluación de acuerdo con las políticas, principios, metodologías, procedimientos y marco regulatorio establecido para tal fin.</v>
      </c>
      <c r="D11" s="309"/>
      <c r="E11" s="309"/>
      <c r="F11" s="309"/>
      <c r="G11" s="309"/>
      <c r="H11" s="309"/>
      <c r="I11" s="309"/>
      <c r="J11" s="309"/>
      <c r="K11" s="309"/>
      <c r="L11" s="309"/>
      <c r="M11" s="309"/>
      <c r="N11" s="309"/>
      <c r="O11" s="309"/>
      <c r="P11" s="309"/>
      <c r="Q11" s="309"/>
      <c r="R11" s="309"/>
      <c r="S11" s="310"/>
    </row>
    <row r="12" spans="2:25" ht="14.25" customHeight="1" x14ac:dyDescent="0.25">
      <c r="B12" s="300"/>
      <c r="C12" s="301"/>
      <c r="D12" s="301"/>
      <c r="E12" s="301"/>
      <c r="F12" s="301"/>
      <c r="G12" s="301"/>
      <c r="H12" s="301"/>
      <c r="I12" s="301"/>
      <c r="J12" s="301"/>
      <c r="K12" s="301"/>
      <c r="L12" s="301"/>
      <c r="M12" s="301"/>
      <c r="N12" s="301"/>
      <c r="O12" s="301"/>
      <c r="P12" s="301"/>
      <c r="Q12" s="301"/>
      <c r="R12" s="301"/>
      <c r="S12" s="302"/>
    </row>
    <row r="13" spans="2:25" s="3" customFormat="1" ht="30.2" customHeight="1" x14ac:dyDescent="0.25">
      <c r="B13" s="37" t="s">
        <v>25</v>
      </c>
      <c r="C13" s="232" t="s">
        <v>165</v>
      </c>
      <c r="D13" s="262"/>
      <c r="E13" s="232" t="s">
        <v>42</v>
      </c>
      <c r="F13" s="233"/>
      <c r="G13" s="233"/>
      <c r="H13" s="262"/>
      <c r="I13" s="271" t="s">
        <v>26</v>
      </c>
      <c r="J13" s="271"/>
      <c r="K13" s="271"/>
      <c r="L13" s="271"/>
      <c r="M13" s="271"/>
      <c r="N13" s="271" t="s">
        <v>27</v>
      </c>
      <c r="O13" s="271"/>
      <c r="P13" s="271"/>
      <c r="Q13" s="271"/>
      <c r="R13" s="272"/>
      <c r="S13" s="303"/>
      <c r="U13"/>
      <c r="V13"/>
      <c r="W13"/>
      <c r="X13"/>
      <c r="Y13"/>
    </row>
    <row r="14" spans="2:25" ht="75.75" customHeight="1" x14ac:dyDescent="0.25">
      <c r="B14" s="330" t="s">
        <v>509</v>
      </c>
      <c r="C14" s="185" t="s">
        <v>503</v>
      </c>
      <c r="D14" s="186"/>
      <c r="E14" s="185" t="s">
        <v>370</v>
      </c>
      <c r="F14" s="208"/>
      <c r="G14" s="208"/>
      <c r="H14" s="186"/>
      <c r="I14" s="306" t="s">
        <v>195</v>
      </c>
      <c r="J14" s="306"/>
      <c r="K14" s="306"/>
      <c r="L14" s="306"/>
      <c r="M14" s="306"/>
      <c r="N14" s="306" t="s">
        <v>371</v>
      </c>
      <c r="O14" s="306"/>
      <c r="P14" s="306"/>
      <c r="Q14" s="306"/>
      <c r="R14" s="307"/>
      <c r="S14" s="303"/>
    </row>
    <row r="15" spans="2:25" ht="75.75" customHeight="1" x14ac:dyDescent="0.25">
      <c r="B15" s="331"/>
      <c r="C15" s="185" t="s">
        <v>507</v>
      </c>
      <c r="D15" s="186"/>
      <c r="E15" s="185" t="s">
        <v>377</v>
      </c>
      <c r="F15" s="208"/>
      <c r="G15" s="208"/>
      <c r="H15" s="186"/>
      <c r="I15" s="306" t="s">
        <v>195</v>
      </c>
      <c r="J15" s="306"/>
      <c r="K15" s="306"/>
      <c r="L15" s="306"/>
      <c r="M15" s="306"/>
      <c r="N15" s="306" t="s">
        <v>371</v>
      </c>
      <c r="O15" s="306"/>
      <c r="P15" s="306"/>
      <c r="Q15" s="306"/>
      <c r="R15" s="307"/>
      <c r="S15" s="303"/>
    </row>
    <row r="16" spans="2:25" ht="61.5" customHeight="1" x14ac:dyDescent="0.25">
      <c r="B16" s="332"/>
      <c r="C16" s="185" t="s">
        <v>504</v>
      </c>
      <c r="D16" s="186"/>
      <c r="E16" s="185" t="s">
        <v>372</v>
      </c>
      <c r="F16" s="208"/>
      <c r="G16" s="208"/>
      <c r="H16" s="186"/>
      <c r="I16" s="306" t="s">
        <v>195</v>
      </c>
      <c r="J16" s="306"/>
      <c r="K16" s="306"/>
      <c r="L16" s="306"/>
      <c r="M16" s="306"/>
      <c r="N16" s="305" t="s">
        <v>371</v>
      </c>
      <c r="O16" s="305"/>
      <c r="P16" s="305"/>
      <c r="Q16" s="305"/>
      <c r="R16" s="308"/>
      <c r="S16" s="303"/>
    </row>
    <row r="17" spans="2:19" x14ac:dyDescent="0.25">
      <c r="B17" s="311"/>
      <c r="C17" s="312"/>
      <c r="D17" s="312"/>
      <c r="E17" s="312"/>
      <c r="F17" s="312"/>
      <c r="G17" s="312"/>
      <c r="H17" s="312"/>
      <c r="I17" s="312"/>
      <c r="J17" s="312"/>
      <c r="K17" s="312"/>
      <c r="L17" s="312"/>
      <c r="M17" s="312"/>
      <c r="N17" s="312"/>
      <c r="O17" s="312"/>
      <c r="P17" s="312"/>
      <c r="Q17" s="312"/>
      <c r="R17" s="312"/>
      <c r="S17" s="313"/>
    </row>
    <row r="18" spans="2:19" ht="18" x14ac:dyDescent="0.25">
      <c r="B18" s="12"/>
      <c r="C18" s="4"/>
      <c r="D18" s="4"/>
      <c r="E18" s="4"/>
      <c r="F18" s="4"/>
      <c r="G18" s="4"/>
      <c r="H18" s="4"/>
      <c r="I18" s="4"/>
      <c r="J18" s="4"/>
      <c r="K18" s="4"/>
      <c r="L18" s="4"/>
      <c r="M18" s="4"/>
      <c r="N18" s="4"/>
      <c r="O18" s="4"/>
      <c r="P18" s="4"/>
      <c r="Q18" s="4"/>
      <c r="R18" s="5"/>
      <c r="S18" s="11"/>
    </row>
    <row r="19" spans="2:19" ht="18" x14ac:dyDescent="0.25">
      <c r="B19" s="17" t="s">
        <v>28</v>
      </c>
      <c r="C19" s="6" t="s">
        <v>29</v>
      </c>
      <c r="D19" s="46"/>
      <c r="E19" s="6"/>
      <c r="F19" s="6" t="s">
        <v>30</v>
      </c>
      <c r="G19" s="46"/>
      <c r="H19" s="6"/>
      <c r="I19" s="6" t="s">
        <v>31</v>
      </c>
      <c r="J19" s="6"/>
      <c r="K19" s="46"/>
      <c r="L19" s="6"/>
      <c r="M19" s="6" t="s">
        <v>32</v>
      </c>
      <c r="N19" s="46" t="s">
        <v>369</v>
      </c>
      <c r="O19" s="6"/>
      <c r="P19" s="6"/>
      <c r="Q19" s="6"/>
      <c r="R19" s="7"/>
      <c r="S19" s="11"/>
    </row>
    <row r="20" spans="2:19" ht="18" x14ac:dyDescent="0.25">
      <c r="B20" s="13"/>
      <c r="C20" s="8"/>
      <c r="D20" s="8"/>
      <c r="E20" s="8"/>
      <c r="F20" s="8"/>
      <c r="G20" s="8"/>
      <c r="H20" s="8"/>
      <c r="I20" s="8"/>
      <c r="J20" s="8"/>
      <c r="K20" s="8"/>
      <c r="L20" s="8"/>
      <c r="M20" s="8"/>
      <c r="N20" s="8"/>
      <c r="O20" s="8"/>
      <c r="P20" s="8"/>
      <c r="Q20" s="8"/>
      <c r="R20" s="9"/>
      <c r="S20" s="11"/>
    </row>
    <row r="21" spans="2:19" ht="15.75" x14ac:dyDescent="0.25">
      <c r="B21" s="14"/>
      <c r="C21" s="2"/>
      <c r="D21" s="2"/>
      <c r="E21" s="2"/>
      <c r="F21" s="2"/>
      <c r="G21" s="2"/>
      <c r="H21" s="2"/>
      <c r="I21" s="2"/>
      <c r="J21" s="2"/>
      <c r="K21" s="2"/>
      <c r="L21" s="2"/>
      <c r="M21" s="2"/>
      <c r="N21" s="2"/>
      <c r="O21" s="2"/>
      <c r="P21" s="2"/>
      <c r="Q21" s="2"/>
      <c r="R21" s="2"/>
      <c r="S21" s="11"/>
    </row>
    <row r="22" spans="2:19" ht="18" x14ac:dyDescent="0.25">
      <c r="B22" s="326" t="s">
        <v>33</v>
      </c>
      <c r="C22" s="293" t="s">
        <v>173</v>
      </c>
      <c r="D22" s="294"/>
      <c r="E22" s="294"/>
      <c r="F22" s="294"/>
      <c r="G22" s="327"/>
      <c r="H22" s="42"/>
      <c r="I22" s="328" t="s">
        <v>174</v>
      </c>
      <c r="J22" s="328"/>
      <c r="K22" s="328"/>
      <c r="L22" s="328"/>
      <c r="M22" s="329"/>
      <c r="N22" s="293" t="s">
        <v>175</v>
      </c>
      <c r="O22" s="294"/>
      <c r="P22" s="294"/>
      <c r="Q22" s="294"/>
      <c r="R22" s="295"/>
      <c r="S22" s="11"/>
    </row>
    <row r="23" spans="2:19" ht="18" x14ac:dyDescent="0.25">
      <c r="B23" s="326"/>
      <c r="C23" s="293" t="s">
        <v>246</v>
      </c>
      <c r="D23" s="294"/>
      <c r="E23" s="294"/>
      <c r="F23" s="294"/>
      <c r="G23" s="327"/>
      <c r="H23" s="293"/>
      <c r="I23" s="294"/>
      <c r="J23" s="294"/>
      <c r="K23" s="294"/>
      <c r="L23" s="294"/>
      <c r="M23" s="327"/>
      <c r="N23" s="293"/>
      <c r="O23" s="294"/>
      <c r="P23" s="294"/>
      <c r="Q23" s="294"/>
      <c r="R23" s="295"/>
      <c r="S23" s="11"/>
    </row>
    <row r="24" spans="2:19" ht="15.75" x14ac:dyDescent="0.25">
      <c r="B24" s="14"/>
      <c r="C24" s="2"/>
      <c r="D24" s="2"/>
      <c r="E24" s="2"/>
      <c r="F24" s="2"/>
      <c r="G24" s="2"/>
      <c r="H24" s="2"/>
      <c r="I24" s="2"/>
      <c r="J24" s="2"/>
      <c r="K24" s="2"/>
      <c r="L24" s="2"/>
      <c r="M24" s="2"/>
      <c r="N24" s="2"/>
      <c r="O24" s="2"/>
      <c r="P24" s="2"/>
      <c r="Q24" s="2"/>
      <c r="R24" s="2"/>
      <c r="S24" s="11"/>
    </row>
    <row r="25" spans="2:19" ht="49.7" customHeight="1" thickBot="1" x14ac:dyDescent="0.3">
      <c r="B25" s="44" t="s">
        <v>34</v>
      </c>
      <c r="C25" s="18">
        <v>0.1</v>
      </c>
      <c r="D25" s="15"/>
      <c r="E25" s="317" t="s">
        <v>35</v>
      </c>
      <c r="F25" s="318"/>
      <c r="G25" s="319"/>
      <c r="H25" s="320" t="s">
        <v>368</v>
      </c>
      <c r="I25" s="321"/>
      <c r="J25" s="322"/>
      <c r="K25" s="317" t="s">
        <v>197</v>
      </c>
      <c r="L25" s="318"/>
      <c r="M25" s="318"/>
      <c r="N25" s="319"/>
      <c r="O25" s="323"/>
      <c r="P25" s="324"/>
      <c r="Q25" s="324"/>
      <c r="R25" s="325"/>
      <c r="S25" s="16"/>
    </row>
    <row r="26" spans="2:19" customFormat="1" ht="60" customHeight="1" x14ac:dyDescent="0.25"/>
    <row r="27" spans="2:19" customFormat="1" x14ac:dyDescent="0.25"/>
    <row r="28" spans="2:19" customFormat="1" x14ac:dyDescent="0.25"/>
    <row r="29" spans="2:19" customFormat="1" x14ac:dyDescent="0.25"/>
    <row r="30" spans="2:19" customFormat="1" x14ac:dyDescent="0.25"/>
    <row r="31" spans="2:19" customFormat="1" x14ac:dyDescent="0.25"/>
    <row r="32" spans="2:19"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sheetData>
  <mergeCells count="51">
    <mergeCell ref="H23:M23"/>
    <mergeCell ref="N23:R23"/>
    <mergeCell ref="E25:G25"/>
    <mergeCell ref="H25:J25"/>
    <mergeCell ref="K25:N25"/>
    <mergeCell ref="O25:R25"/>
    <mergeCell ref="C16:D16"/>
    <mergeCell ref="E16:H16"/>
    <mergeCell ref="I16:M16"/>
    <mergeCell ref="N16:R16"/>
    <mergeCell ref="B17:S17"/>
    <mergeCell ref="B22:B23"/>
    <mergeCell ref="C22:G22"/>
    <mergeCell ref="I22:M22"/>
    <mergeCell ref="N22:R22"/>
    <mergeCell ref="C23:G23"/>
    <mergeCell ref="C14:D14"/>
    <mergeCell ref="E14:H14"/>
    <mergeCell ref="I14:M14"/>
    <mergeCell ref="N14:R14"/>
    <mergeCell ref="C15:D15"/>
    <mergeCell ref="E15:H15"/>
    <mergeCell ref="I15:M15"/>
    <mergeCell ref="N15:R15"/>
    <mergeCell ref="C9:S9"/>
    <mergeCell ref="C10:S10"/>
    <mergeCell ref="C11:S11"/>
    <mergeCell ref="B12:S12"/>
    <mergeCell ref="C13:D13"/>
    <mergeCell ref="E13:H13"/>
    <mergeCell ref="I13:M13"/>
    <mergeCell ref="N13:R13"/>
    <mergeCell ref="S13:S16"/>
    <mergeCell ref="B14:B16"/>
    <mergeCell ref="C6:J6"/>
    <mergeCell ref="K6:L6"/>
    <mergeCell ref="M6:S6"/>
    <mergeCell ref="B7:S7"/>
    <mergeCell ref="C8:J8"/>
    <mergeCell ref="K8:L8"/>
    <mergeCell ref="M8:N8"/>
    <mergeCell ref="O8:P8"/>
    <mergeCell ref="Q8:S8"/>
    <mergeCell ref="B1:C1"/>
    <mergeCell ref="D1:S1"/>
    <mergeCell ref="B2:S2"/>
    <mergeCell ref="B3:S3"/>
    <mergeCell ref="C4:S4"/>
    <mergeCell ref="C5:J5"/>
    <mergeCell ref="K5:L5"/>
    <mergeCell ref="M5:S5"/>
  </mergeCells>
  <dataValidations count="21">
    <dataValidation allowBlank="1" showInputMessage="1" showErrorMessage="1" prompt="Si existe linea base, por favor indique en esta casilla desde que fuente de información  se tomarón los datos" sqref="K25:N25"/>
    <dataValidation allowBlank="1" showInputMessage="1" showErrorMessage="1" prompt="En caso de contar con información previa de la medición, establezca cul es la linea de partida para la medición de su indicador" sqref="E25:G25"/>
    <dataValidation allowBlank="1" showInputMessage="1" showErrorMessage="1" prompt="Defina la meta del indicador, teniendo en cuenta la tendencia establecida" sqref="B25"/>
    <dataValidation allowBlank="1" showInputMessage="1" showErrorMessage="1" prompt="Seleccione con una &quot;X&quot; la tendencia que debe tener el resultado del indicador" sqref="B22:B23"/>
    <dataValidation allowBlank="1" showInputMessage="1" showErrorMessage="1" prompt="Seleccione la periodicidad con la que se va a medir el indicador. Solo pueed seleccionar una." sqref="B19"/>
    <dataValidation allowBlank="1" showInputMessage="1" showErrorMessage="1" prompt="Aclara de donde tomará la información para el cálculo del indicador" sqref="N13:R13"/>
    <dataValidation allowBlank="1" showInputMessage="1" showErrorMessage="1" prompt="Seleccione de la lista desplegable la unidad de medida de cada una de sus variables." sqref="I13:M13"/>
    <dataValidation allowBlank="1" showInputMessage="1" showErrorMessage="1" prompt="Describa brevemente la variable definida" sqref="E13:H13"/>
    <dataValidation allowBlank="1" showInputMessage="1" showErrorMessage="1" prompt="En cada casilla defina el nombre de las variables de su indicador" sqref="C13:D13"/>
    <dataValidation allowBlank="1" showInputMessage="1" showErrorMessage="1" prompt="Defina la relación mátematica que se constituirá como la fórmula de su indicador" sqref="B13"/>
    <dataValidation allowBlank="1" showInputMessage="1" showErrorMessage="1" prompt="Se cargará automaticamente el objetivo del proceso que definió en la caracterización." sqref="B11"/>
    <dataValidation allowBlank="1" showInputMessage="1" showErrorMessage="1" prompt="Amplie el objetivo del indicador, contestando preguntas como  ¿qué?, ¿para qué?, ¿cómo?" sqref="B10"/>
    <dataValidation allowBlank="1" showInputMessage="1" showErrorMessage="1" prompt="Defina en esta casilla lo que busca medir, el objetivo del indicador es un paso previo a definir el indicador, y su precisión es muy importante.  Debe ser i) específicos, ii) Alcanzable,  iii) medibles, " sqref="B9"/>
    <dataValidation allowBlank="1" showInputMessage="1" showErrorMessage="1" prompt="Elija de la lista desplegable si el indicador es acumulado (cuando trae información previa a esta medición) o no acumulado (cuando inicia la medición en este periodo)." sqref="O8:P8"/>
    <dataValidation allowBlank="1" showInputMessage="1" showErrorMessage="1" prompt="Se cargará automáticamente el tipo de indicador que definió en la caracterización." sqref="K8:L8"/>
    <dataValidation allowBlank="1" showInputMessage="1" showErrorMessage="1" prompt="Se cargará automaticamente el líder del proceso seleccionado. Por favor válidelo y retroalimente al enlace de la OAP." sqref="B6"/>
    <dataValidation allowBlank="1" showInputMessage="1" showErrorMessage="1" prompt="Se cargará automaticamente el nombre del indicador que definió en la caracterización" sqref="B8"/>
    <dataValidation allowBlank="1" showInputMessage="1" showErrorMessage="1" prompt="Ingrese el nombre y el cargo de la persona responsable de la medición del indicador._x000a_Ej: Juan Perez - Profesional Univeristario " sqref="K6:L6"/>
    <dataValidation allowBlank="1" showInputMessage="1" showErrorMessage="1" prompt="Se cargará automáticamente el macroproceso al cual pertenece el macroproceso" sqref="K5:L5"/>
    <dataValidation allowBlank="1" showInputMessage="1" showErrorMessage="1" prompt="Seleccione de la lista desplegable el nombre del proceso" sqref="B5"/>
    <dataValidation allowBlank="1" showInputMessage="1" showErrorMessage="1" promptTitle="Dependencia" prompt="Seleccione de la lista desplegable la dependencia responsable del proceso" sqref="B4"/>
  </dataValidations>
  <printOptions horizontalCentered="1"/>
  <pageMargins left="0.51181102362204722" right="0.51181102362204722" top="0.59055118110236227" bottom="0.59055118110236227" header="0.31496062992125984" footer="0.70866141732283472"/>
  <pageSetup scale="43" orientation="portrait" r:id="rId1"/>
  <headerFooter>
    <oddFooter>&amp;RDE02-F03 Vr2 (2019-04-12)</oddFooter>
  </headerFooter>
  <colBreaks count="1" manualBreakCount="1">
    <brk id="20" max="1048575"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'Listas desplegables'!$D$3:$D$47</xm:f>
          </x14:formula1>
          <xm:sqref>C5:J5</xm:sqref>
        </x14:dataValidation>
        <x14:dataValidation type="list" allowBlank="1" showInputMessage="1" showErrorMessage="1">
          <x14:formula1>
            <xm:f>'Listas desplegables'!$O$19:$O$20</xm:f>
          </x14:formula1>
          <xm:sqref>I14:M16</xm:sqref>
        </x14:dataValidation>
        <x14:dataValidation type="list" allowBlank="1" showInputMessage="1" showErrorMessage="1">
          <x14:formula1>
            <xm:f>'Listas desplegables'!$O$2:$O$3</xm:f>
          </x14:formula1>
          <xm:sqref>Q8:S8</xm:sqref>
        </x14:dataValidation>
        <x14:dataValidation type="list" allowBlank="1" showInputMessage="1" showErrorMessage="1">
          <x14:formula1>
            <xm:f>'Listas desplegables'!$L$2:$L$42</xm:f>
          </x14:formula1>
          <xm:sqref>C4:S4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7"/>
  <sheetViews>
    <sheetView view="pageBreakPreview" topLeftCell="A31" zoomScale="115" zoomScaleSheetLayoutView="115" workbookViewId="0">
      <selection activeCell="C36" sqref="C36"/>
    </sheetView>
  </sheetViews>
  <sheetFormatPr baseColWidth="10" defaultColWidth="10.85546875" defaultRowHeight="16.5" x14ac:dyDescent="0.3"/>
  <cols>
    <col min="1" max="1" width="15.85546875" style="144" customWidth="1"/>
    <col min="2" max="2" width="15.85546875" style="148" customWidth="1"/>
    <col min="3" max="3" width="44.28515625" style="144" customWidth="1"/>
    <col min="4" max="4" width="33" style="144" customWidth="1"/>
    <col min="5" max="5" width="33" style="150" customWidth="1"/>
    <col min="6" max="6" width="86.42578125" style="144" customWidth="1"/>
    <col min="7" max="16384" width="10.85546875" style="144"/>
  </cols>
  <sheetData>
    <row r="1" spans="1:6" ht="35.25" customHeight="1" x14ac:dyDescent="0.3">
      <c r="A1" s="333"/>
      <c r="B1" s="333"/>
      <c r="C1" s="334" t="s">
        <v>325</v>
      </c>
      <c r="D1" s="335"/>
      <c r="E1" s="161" t="s">
        <v>326</v>
      </c>
    </row>
    <row r="2" spans="1:6" ht="35.25" customHeight="1" x14ac:dyDescent="0.3">
      <c r="A2" s="333"/>
      <c r="B2" s="333"/>
      <c r="C2" s="336"/>
      <c r="D2" s="337"/>
      <c r="E2" s="162">
        <v>43749</v>
      </c>
    </row>
    <row r="3" spans="1:6" x14ac:dyDescent="0.3">
      <c r="A3" s="163"/>
      <c r="B3" s="164"/>
      <c r="C3" s="163"/>
      <c r="D3" s="163"/>
      <c r="E3" s="165"/>
    </row>
    <row r="4" spans="1:6" x14ac:dyDescent="0.3">
      <c r="A4" s="163"/>
      <c r="B4" s="164"/>
      <c r="C4" s="163"/>
      <c r="D4" s="163"/>
      <c r="E4" s="165"/>
    </row>
    <row r="5" spans="1:6" ht="36" x14ac:dyDescent="0.3">
      <c r="A5" s="147" t="s">
        <v>327</v>
      </c>
      <c r="B5" s="147" t="s">
        <v>328</v>
      </c>
      <c r="C5" s="147" t="s">
        <v>329</v>
      </c>
      <c r="D5" s="147" t="s">
        <v>330</v>
      </c>
      <c r="E5" s="149" t="s">
        <v>331</v>
      </c>
      <c r="F5" s="145"/>
    </row>
    <row r="6" spans="1:6" ht="51" x14ac:dyDescent="0.3">
      <c r="A6" s="152" t="s">
        <v>339</v>
      </c>
      <c r="B6" s="153" t="s">
        <v>396</v>
      </c>
      <c r="C6" s="154" t="s">
        <v>397</v>
      </c>
      <c r="D6" s="154" t="s">
        <v>398</v>
      </c>
      <c r="E6" s="155" t="s">
        <v>399</v>
      </c>
    </row>
    <row r="7" spans="1:6" ht="38.25" x14ac:dyDescent="0.3">
      <c r="A7" s="152" t="s">
        <v>339</v>
      </c>
      <c r="B7" s="153" t="s">
        <v>396</v>
      </c>
      <c r="C7" s="154" t="s">
        <v>397</v>
      </c>
      <c r="D7" s="154" t="s">
        <v>400</v>
      </c>
      <c r="E7" s="155" t="s">
        <v>401</v>
      </c>
    </row>
    <row r="8" spans="1:6" ht="38.25" x14ac:dyDescent="0.3">
      <c r="A8" s="152" t="s">
        <v>339</v>
      </c>
      <c r="B8" s="153" t="s">
        <v>392</v>
      </c>
      <c r="C8" s="154" t="s">
        <v>393</v>
      </c>
      <c r="D8" s="154" t="s">
        <v>394</v>
      </c>
      <c r="E8" s="155" t="s">
        <v>395</v>
      </c>
    </row>
    <row r="9" spans="1:6" ht="76.5" x14ac:dyDescent="0.3">
      <c r="A9" s="152" t="s">
        <v>339</v>
      </c>
      <c r="B9" s="153" t="s">
        <v>472</v>
      </c>
      <c r="C9" s="154" t="s">
        <v>473</v>
      </c>
      <c r="D9" s="154" t="s">
        <v>474</v>
      </c>
      <c r="E9" s="155" t="s">
        <v>475</v>
      </c>
    </row>
    <row r="10" spans="1:6" ht="51" x14ac:dyDescent="0.3">
      <c r="A10" s="152" t="s">
        <v>339</v>
      </c>
      <c r="B10" s="153" t="s">
        <v>468</v>
      </c>
      <c r="C10" s="154" t="s">
        <v>469</v>
      </c>
      <c r="D10" s="154" t="s">
        <v>470</v>
      </c>
      <c r="E10" s="155" t="s">
        <v>471</v>
      </c>
    </row>
    <row r="11" spans="1:6" ht="38.25" x14ac:dyDescent="0.3">
      <c r="A11" s="156" t="s">
        <v>339</v>
      </c>
      <c r="B11" s="156" t="s">
        <v>340</v>
      </c>
      <c r="C11" s="156" t="s">
        <v>341</v>
      </c>
      <c r="D11" s="156" t="s">
        <v>333</v>
      </c>
      <c r="E11" s="157" t="s">
        <v>342</v>
      </c>
      <c r="F11" s="145"/>
    </row>
    <row r="12" spans="1:6" ht="63.75" x14ac:dyDescent="0.3">
      <c r="A12" s="152" t="s">
        <v>339</v>
      </c>
      <c r="B12" s="152" t="s">
        <v>343</v>
      </c>
      <c r="C12" s="152" t="s">
        <v>344</v>
      </c>
      <c r="D12" s="152" t="s">
        <v>333</v>
      </c>
      <c r="E12" s="158" t="s">
        <v>331</v>
      </c>
      <c r="F12" s="145"/>
    </row>
    <row r="13" spans="1:6" ht="140.25" x14ac:dyDescent="0.3">
      <c r="A13" s="152" t="s">
        <v>383</v>
      </c>
      <c r="B13" s="153" t="s">
        <v>448</v>
      </c>
      <c r="C13" s="154" t="s">
        <v>449</v>
      </c>
      <c r="D13" s="154" t="s">
        <v>360</v>
      </c>
      <c r="E13" s="155" t="s">
        <v>450</v>
      </c>
    </row>
    <row r="14" spans="1:6" ht="38.25" x14ac:dyDescent="0.3">
      <c r="A14" s="152" t="s">
        <v>383</v>
      </c>
      <c r="B14" s="153" t="s">
        <v>415</v>
      </c>
      <c r="C14" s="154" t="s">
        <v>416</v>
      </c>
      <c r="D14" s="154" t="s">
        <v>417</v>
      </c>
      <c r="E14" s="155" t="s">
        <v>418</v>
      </c>
    </row>
    <row r="15" spans="1:6" ht="38.25" x14ac:dyDescent="0.3">
      <c r="A15" s="152" t="s">
        <v>339</v>
      </c>
      <c r="B15" s="152" t="s">
        <v>345</v>
      </c>
      <c r="C15" s="152" t="s">
        <v>346</v>
      </c>
      <c r="D15" s="152" t="s">
        <v>333</v>
      </c>
      <c r="E15" s="158" t="s">
        <v>347</v>
      </c>
      <c r="F15" s="145"/>
    </row>
    <row r="16" spans="1:6" ht="38.25" x14ac:dyDescent="0.3">
      <c r="A16" s="152" t="s">
        <v>356</v>
      </c>
      <c r="B16" s="152" t="s">
        <v>357</v>
      </c>
      <c r="C16" s="152" t="s">
        <v>358</v>
      </c>
      <c r="D16" s="152" t="s">
        <v>333</v>
      </c>
      <c r="E16" s="158" t="s">
        <v>359</v>
      </c>
    </row>
    <row r="17" spans="1:6" ht="63.75" x14ac:dyDescent="0.3">
      <c r="A17" s="152" t="s">
        <v>378</v>
      </c>
      <c r="B17" s="153" t="s">
        <v>379</v>
      </c>
      <c r="C17" s="154" t="s">
        <v>380</v>
      </c>
      <c r="D17" s="154" t="s">
        <v>381</v>
      </c>
      <c r="E17" s="155" t="s">
        <v>382</v>
      </c>
    </row>
    <row r="18" spans="1:6" ht="89.25" x14ac:dyDescent="0.3">
      <c r="A18" s="152" t="s">
        <v>383</v>
      </c>
      <c r="B18" s="153" t="s">
        <v>423</v>
      </c>
      <c r="C18" s="154" t="s">
        <v>424</v>
      </c>
      <c r="D18" s="154" t="s">
        <v>360</v>
      </c>
      <c r="E18" s="155" t="s">
        <v>425</v>
      </c>
    </row>
    <row r="19" spans="1:6" ht="38.25" x14ac:dyDescent="0.3">
      <c r="A19" s="152" t="s">
        <v>339</v>
      </c>
      <c r="B19" s="152" t="s">
        <v>348</v>
      </c>
      <c r="C19" s="152" t="s">
        <v>349</v>
      </c>
      <c r="D19" s="152" t="s">
        <v>333</v>
      </c>
      <c r="E19" s="158" t="s">
        <v>331</v>
      </c>
      <c r="F19" s="145"/>
    </row>
    <row r="20" spans="1:6" ht="140.25" x14ac:dyDescent="0.3">
      <c r="A20" s="152" t="s">
        <v>383</v>
      </c>
      <c r="B20" s="153" t="s">
        <v>451</v>
      </c>
      <c r="C20" s="154" t="s">
        <v>452</v>
      </c>
      <c r="D20" s="154" t="s">
        <v>453</v>
      </c>
      <c r="E20" s="155" t="s">
        <v>454</v>
      </c>
    </row>
    <row r="21" spans="1:6" x14ac:dyDescent="0.3">
      <c r="A21" s="152" t="s">
        <v>338</v>
      </c>
      <c r="B21" s="152" t="s">
        <v>350</v>
      </c>
      <c r="C21" s="152" t="s">
        <v>351</v>
      </c>
      <c r="D21" s="152" t="s">
        <v>333</v>
      </c>
      <c r="E21" s="158" t="s">
        <v>331</v>
      </c>
      <c r="F21" s="145"/>
    </row>
    <row r="22" spans="1:6" ht="25.5" x14ac:dyDescent="0.3">
      <c r="A22" s="159" t="s">
        <v>339</v>
      </c>
      <c r="B22" s="159" t="s">
        <v>352</v>
      </c>
      <c r="C22" s="159" t="s">
        <v>353</v>
      </c>
      <c r="D22" s="159" t="s">
        <v>333</v>
      </c>
      <c r="E22" s="160" t="s">
        <v>347</v>
      </c>
    </row>
    <row r="23" spans="1:6" ht="25.5" x14ac:dyDescent="0.3">
      <c r="A23" s="152" t="s">
        <v>383</v>
      </c>
      <c r="B23" s="153" t="s">
        <v>408</v>
      </c>
      <c r="C23" s="154" t="s">
        <v>409</v>
      </c>
      <c r="D23" s="154" t="s">
        <v>410</v>
      </c>
      <c r="E23" s="155" t="s">
        <v>411</v>
      </c>
    </row>
    <row r="24" spans="1:6" ht="89.25" x14ac:dyDescent="0.3">
      <c r="A24" s="152" t="s">
        <v>383</v>
      </c>
      <c r="B24" s="153" t="s">
        <v>419</v>
      </c>
      <c r="C24" s="154" t="s">
        <v>420</v>
      </c>
      <c r="D24" s="154" t="s">
        <v>421</v>
      </c>
      <c r="E24" s="155" t="s">
        <v>422</v>
      </c>
    </row>
    <row r="25" spans="1:6" ht="38.25" x14ac:dyDescent="0.3">
      <c r="A25" s="152" t="s">
        <v>383</v>
      </c>
      <c r="B25" s="153" t="s">
        <v>384</v>
      </c>
      <c r="C25" s="154" t="s">
        <v>385</v>
      </c>
      <c r="D25" s="154" t="s">
        <v>386</v>
      </c>
      <c r="E25" s="155" t="s">
        <v>387</v>
      </c>
    </row>
    <row r="26" spans="1:6" ht="25.5" x14ac:dyDescent="0.3">
      <c r="A26" s="152" t="s">
        <v>383</v>
      </c>
      <c r="B26" s="153" t="s">
        <v>384</v>
      </c>
      <c r="C26" s="154" t="s">
        <v>385</v>
      </c>
      <c r="D26" s="154" t="s">
        <v>388</v>
      </c>
      <c r="E26" s="155" t="s">
        <v>389</v>
      </c>
    </row>
    <row r="27" spans="1:6" ht="25.5" x14ac:dyDescent="0.3">
      <c r="A27" s="152" t="s">
        <v>383</v>
      </c>
      <c r="B27" s="153" t="s">
        <v>384</v>
      </c>
      <c r="C27" s="154" t="s">
        <v>385</v>
      </c>
      <c r="D27" s="154" t="s">
        <v>390</v>
      </c>
      <c r="E27" s="155" t="s">
        <v>391</v>
      </c>
    </row>
    <row r="28" spans="1:6" ht="51" x14ac:dyDescent="0.3">
      <c r="A28" s="152" t="s">
        <v>339</v>
      </c>
      <c r="B28" s="152" t="s">
        <v>354</v>
      </c>
      <c r="C28" s="152" t="s">
        <v>355</v>
      </c>
      <c r="D28" s="152" t="s">
        <v>333</v>
      </c>
      <c r="E28" s="158" t="s">
        <v>331</v>
      </c>
    </row>
    <row r="29" spans="1:6" ht="76.5" x14ac:dyDescent="0.3">
      <c r="A29" s="152" t="s">
        <v>383</v>
      </c>
      <c r="B29" s="153" t="s">
        <v>455</v>
      </c>
      <c r="C29" s="154" t="s">
        <v>456</v>
      </c>
      <c r="D29" s="154" t="s">
        <v>457</v>
      </c>
      <c r="E29" s="155" t="s">
        <v>458</v>
      </c>
    </row>
    <row r="30" spans="1:6" ht="89.25" x14ac:dyDescent="0.3">
      <c r="A30" s="152" t="s">
        <v>383</v>
      </c>
      <c r="B30" s="153" t="s">
        <v>402</v>
      </c>
      <c r="C30" s="154" t="s">
        <v>403</v>
      </c>
      <c r="D30" s="154" t="s">
        <v>404</v>
      </c>
      <c r="E30" s="155" t="s">
        <v>405</v>
      </c>
    </row>
    <row r="31" spans="1:6" ht="25.5" x14ac:dyDescent="0.3">
      <c r="A31" s="152" t="s">
        <v>383</v>
      </c>
      <c r="B31" s="153" t="s">
        <v>402</v>
      </c>
      <c r="C31" s="154" t="s">
        <v>403</v>
      </c>
      <c r="D31" s="154" t="s">
        <v>406</v>
      </c>
      <c r="E31" s="155" t="s">
        <v>407</v>
      </c>
    </row>
    <row r="32" spans="1:6" ht="51" x14ac:dyDescent="0.3">
      <c r="A32" s="152" t="s">
        <v>383</v>
      </c>
      <c r="B32" s="153" t="s">
        <v>426</v>
      </c>
      <c r="C32" s="154" t="s">
        <v>427</v>
      </c>
      <c r="D32" s="154" t="s">
        <v>360</v>
      </c>
      <c r="E32" s="155" t="s">
        <v>428</v>
      </c>
    </row>
    <row r="33" spans="1:6" ht="25.5" x14ac:dyDescent="0.3">
      <c r="A33" s="152" t="s">
        <v>339</v>
      </c>
      <c r="B33" s="153" t="s">
        <v>489</v>
      </c>
      <c r="C33" s="154" t="s">
        <v>490</v>
      </c>
      <c r="D33" s="154" t="s">
        <v>360</v>
      </c>
      <c r="E33" s="154" t="s">
        <v>360</v>
      </c>
    </row>
    <row r="34" spans="1:6" ht="51" x14ac:dyDescent="0.3">
      <c r="A34" s="152" t="s">
        <v>339</v>
      </c>
      <c r="B34" s="153" t="s">
        <v>429</v>
      </c>
      <c r="C34" s="154" t="s">
        <v>430</v>
      </c>
      <c r="D34" s="154" t="s">
        <v>360</v>
      </c>
      <c r="E34" s="155" t="s">
        <v>431</v>
      </c>
    </row>
    <row r="35" spans="1:6" ht="25.5" x14ac:dyDescent="0.3">
      <c r="A35" s="152" t="s">
        <v>339</v>
      </c>
      <c r="B35" s="153" t="s">
        <v>442</v>
      </c>
      <c r="C35" s="154" t="s">
        <v>443</v>
      </c>
      <c r="D35" s="154" t="s">
        <v>360</v>
      </c>
      <c r="E35" s="155" t="s">
        <v>444</v>
      </c>
    </row>
    <row r="36" spans="1:6" ht="114.75" x14ac:dyDescent="0.3">
      <c r="A36" s="152" t="s">
        <v>383</v>
      </c>
      <c r="B36" s="153" t="s">
        <v>459</v>
      </c>
      <c r="C36" s="154" t="s">
        <v>460</v>
      </c>
      <c r="D36" s="154" t="s">
        <v>360</v>
      </c>
      <c r="E36" s="155" t="s">
        <v>461</v>
      </c>
    </row>
    <row r="37" spans="1:6" ht="25.5" x14ac:dyDescent="0.3">
      <c r="A37" s="152" t="s">
        <v>383</v>
      </c>
      <c r="B37" s="153" t="s">
        <v>412</v>
      </c>
      <c r="C37" s="154" t="s">
        <v>413</v>
      </c>
      <c r="D37" s="154" t="s">
        <v>414</v>
      </c>
      <c r="E37" s="155" t="s">
        <v>411</v>
      </c>
    </row>
    <row r="38" spans="1:6" x14ac:dyDescent="0.3">
      <c r="A38" s="156" t="s">
        <v>361</v>
      </c>
      <c r="B38" s="156" t="s">
        <v>362</v>
      </c>
      <c r="C38" s="156" t="s">
        <v>363</v>
      </c>
      <c r="D38" s="156" t="s">
        <v>333</v>
      </c>
      <c r="E38" s="157" t="s">
        <v>360</v>
      </c>
    </row>
    <row r="39" spans="1:6" ht="38.25" x14ac:dyDescent="0.3">
      <c r="A39" s="152" t="s">
        <v>332</v>
      </c>
      <c r="B39" s="152" t="s">
        <v>334</v>
      </c>
      <c r="C39" s="152" t="s">
        <v>335</v>
      </c>
      <c r="D39" s="152" t="s">
        <v>336</v>
      </c>
      <c r="E39" s="158" t="s">
        <v>337</v>
      </c>
      <c r="F39" s="145"/>
    </row>
    <row r="40" spans="1:6" ht="51" x14ac:dyDescent="0.3">
      <c r="A40" s="152" t="s">
        <v>339</v>
      </c>
      <c r="B40" s="153" t="s">
        <v>445</v>
      </c>
      <c r="C40" s="154" t="s">
        <v>446</v>
      </c>
      <c r="D40" s="154" t="s">
        <v>360</v>
      </c>
      <c r="E40" s="155" t="s">
        <v>447</v>
      </c>
    </row>
    <row r="41" spans="1:6" ht="51" x14ac:dyDescent="0.3">
      <c r="A41" s="152" t="s">
        <v>383</v>
      </c>
      <c r="B41" s="153" t="s">
        <v>462</v>
      </c>
      <c r="C41" s="154" t="s">
        <v>463</v>
      </c>
      <c r="D41" s="154" t="s">
        <v>360</v>
      </c>
      <c r="E41" s="155" t="s">
        <v>464</v>
      </c>
    </row>
    <row r="42" spans="1:6" ht="38.25" x14ac:dyDescent="0.3">
      <c r="A42" s="152" t="s">
        <v>338</v>
      </c>
      <c r="B42" s="153" t="s">
        <v>432</v>
      </c>
      <c r="C42" s="154" t="s">
        <v>433</v>
      </c>
      <c r="D42" s="154" t="s">
        <v>434</v>
      </c>
      <c r="E42" s="155" t="s">
        <v>435</v>
      </c>
    </row>
    <row r="43" spans="1:6" ht="127.5" x14ac:dyDescent="0.3">
      <c r="A43" s="152" t="s">
        <v>339</v>
      </c>
      <c r="B43" s="153" t="s">
        <v>479</v>
      </c>
      <c r="C43" s="154" t="s">
        <v>480</v>
      </c>
      <c r="D43" s="154" t="s">
        <v>481</v>
      </c>
      <c r="E43" s="155" t="s">
        <v>482</v>
      </c>
    </row>
    <row r="44" spans="1:6" ht="51" x14ac:dyDescent="0.3">
      <c r="A44" s="152" t="s">
        <v>383</v>
      </c>
      <c r="B44" s="153" t="s">
        <v>465</v>
      </c>
      <c r="C44" s="154" t="s">
        <v>466</v>
      </c>
      <c r="D44" s="154" t="s">
        <v>360</v>
      </c>
      <c r="E44" s="155" t="s">
        <v>467</v>
      </c>
    </row>
    <row r="45" spans="1:6" ht="140.25" x14ac:dyDescent="0.3">
      <c r="A45" s="152" t="s">
        <v>338</v>
      </c>
      <c r="B45" s="153" t="s">
        <v>476</v>
      </c>
      <c r="C45" s="154" t="s">
        <v>477</v>
      </c>
      <c r="D45" s="154" t="s">
        <v>360</v>
      </c>
      <c r="E45" s="155" t="s">
        <v>478</v>
      </c>
    </row>
    <row r="46" spans="1:6" ht="38.25" x14ac:dyDescent="0.3">
      <c r="A46" s="152" t="s">
        <v>436</v>
      </c>
      <c r="B46" s="153" t="s">
        <v>437</v>
      </c>
      <c r="C46" s="154" t="s">
        <v>438</v>
      </c>
      <c r="D46" s="154" t="s">
        <v>333</v>
      </c>
      <c r="E46" s="155" t="s">
        <v>360</v>
      </c>
    </row>
    <row r="47" spans="1:6" ht="76.5" x14ac:dyDescent="0.3">
      <c r="A47" s="152" t="s">
        <v>338</v>
      </c>
      <c r="B47" s="153" t="s">
        <v>439</v>
      </c>
      <c r="C47" s="154" t="s">
        <v>440</v>
      </c>
      <c r="D47" s="154" t="s">
        <v>333</v>
      </c>
      <c r="E47" s="155" t="s">
        <v>441</v>
      </c>
    </row>
  </sheetData>
  <mergeCells count="2">
    <mergeCell ref="A1:B2"/>
    <mergeCell ref="C1:D2"/>
  </mergeCells>
  <printOptions horizontalCentered="1"/>
  <pageMargins left="0.70866141732283472" right="0.70866141732283472" top="0.74803149606299213" bottom="0.55118110236220474" header="0.31496062992125984" footer="0.70866141732283472"/>
  <pageSetup scale="28" orientation="portrait" r:id="rId1"/>
  <headerFooter>
    <oddFooter>&amp;RSC01-F06 Vr.3 (2015-11-18)</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D1:Q81"/>
  <sheetViews>
    <sheetView topLeftCell="H1" workbookViewId="0">
      <selection activeCell="L18" sqref="L18"/>
    </sheetView>
  </sheetViews>
  <sheetFormatPr baseColWidth="10" defaultRowHeight="15" x14ac:dyDescent="0.25"/>
  <cols>
    <col min="4" max="4" width="49" style="19" bestFit="1" customWidth="1"/>
    <col min="5" max="5" width="70" style="19" bestFit="1" customWidth="1"/>
    <col min="6" max="6" width="19.42578125" style="28" bestFit="1" customWidth="1"/>
    <col min="7" max="7" width="58.42578125" style="29" customWidth="1"/>
    <col min="12" max="12" width="60.140625" customWidth="1"/>
    <col min="17" max="17" width="26.7109375" bestFit="1" customWidth="1"/>
  </cols>
  <sheetData>
    <row r="1" spans="4:17" x14ac:dyDescent="0.25">
      <c r="Q1" s="43" t="s">
        <v>176</v>
      </c>
    </row>
    <row r="2" spans="4:17" x14ac:dyDescent="0.25">
      <c r="D2" s="20" t="s">
        <v>63</v>
      </c>
      <c r="E2" s="20" t="s">
        <v>45</v>
      </c>
      <c r="F2" s="27" t="s">
        <v>2</v>
      </c>
      <c r="G2" s="31" t="s">
        <v>112</v>
      </c>
      <c r="L2" s="39" t="s">
        <v>216</v>
      </c>
      <c r="O2" t="s">
        <v>171</v>
      </c>
      <c r="Q2" t="s">
        <v>177</v>
      </c>
    </row>
    <row r="3" spans="4:17" x14ac:dyDescent="0.25">
      <c r="D3" s="21" t="s">
        <v>101</v>
      </c>
      <c r="E3" s="25" t="s">
        <v>46</v>
      </c>
      <c r="F3" s="26" t="s">
        <v>60</v>
      </c>
      <c r="G3" s="30" t="s">
        <v>113</v>
      </c>
      <c r="L3" s="40" t="s">
        <v>205</v>
      </c>
      <c r="O3" t="s">
        <v>172</v>
      </c>
      <c r="Q3" t="s">
        <v>178</v>
      </c>
    </row>
    <row r="4" spans="4:17" x14ac:dyDescent="0.25">
      <c r="D4" s="21" t="s">
        <v>102</v>
      </c>
      <c r="E4" s="25" t="s">
        <v>46</v>
      </c>
      <c r="F4" s="26" t="s">
        <v>60</v>
      </c>
      <c r="G4" s="30" t="s">
        <v>113</v>
      </c>
      <c r="L4" s="39" t="s">
        <v>217</v>
      </c>
      <c r="Q4" s="43" t="s">
        <v>179</v>
      </c>
    </row>
    <row r="5" spans="4:17" x14ac:dyDescent="0.25">
      <c r="D5" s="21" t="s">
        <v>103</v>
      </c>
      <c r="E5" s="25" t="s">
        <v>46</v>
      </c>
      <c r="F5" s="26" t="s">
        <v>60</v>
      </c>
      <c r="G5" s="30" t="s">
        <v>115</v>
      </c>
      <c r="L5" s="41" t="s">
        <v>206</v>
      </c>
      <c r="Q5" t="s">
        <v>180</v>
      </c>
    </row>
    <row r="6" spans="4:17" x14ac:dyDescent="0.25">
      <c r="D6" s="21" t="s">
        <v>104</v>
      </c>
      <c r="E6" s="25" t="s">
        <v>47</v>
      </c>
      <c r="F6" s="26" t="s">
        <v>60</v>
      </c>
      <c r="G6" s="30" t="s">
        <v>116</v>
      </c>
      <c r="L6" s="41" t="s">
        <v>207</v>
      </c>
      <c r="Q6" t="s">
        <v>181</v>
      </c>
    </row>
    <row r="7" spans="4:17" x14ac:dyDescent="0.25">
      <c r="D7" s="21" t="s">
        <v>105</v>
      </c>
      <c r="E7" s="25" t="s">
        <v>47</v>
      </c>
      <c r="F7" s="26" t="s">
        <v>60</v>
      </c>
      <c r="G7" s="30" t="s">
        <v>192</v>
      </c>
      <c r="L7" s="41" t="s">
        <v>208</v>
      </c>
      <c r="Q7" t="s">
        <v>182</v>
      </c>
    </row>
    <row r="8" spans="4:17" x14ac:dyDescent="0.25">
      <c r="D8" s="21" t="s">
        <v>64</v>
      </c>
      <c r="E8" s="25" t="s">
        <v>47</v>
      </c>
      <c r="F8" s="26" t="s">
        <v>60</v>
      </c>
      <c r="G8" s="30" t="s">
        <v>118</v>
      </c>
      <c r="L8" s="41" t="s">
        <v>209</v>
      </c>
      <c r="Q8" t="s">
        <v>183</v>
      </c>
    </row>
    <row r="9" spans="4:17" x14ac:dyDescent="0.25">
      <c r="D9" s="21" t="s">
        <v>106</v>
      </c>
      <c r="E9" s="25" t="s">
        <v>47</v>
      </c>
      <c r="F9" s="26" t="s">
        <v>60</v>
      </c>
      <c r="G9" s="30" t="s">
        <v>116</v>
      </c>
      <c r="L9" s="39" t="s">
        <v>218</v>
      </c>
      <c r="Q9" t="s">
        <v>184</v>
      </c>
    </row>
    <row r="10" spans="4:17" x14ac:dyDescent="0.25">
      <c r="D10" s="21" t="s">
        <v>107</v>
      </c>
      <c r="E10" s="25" t="s">
        <v>48</v>
      </c>
      <c r="F10" s="26" t="s">
        <v>60</v>
      </c>
      <c r="G10" s="30" t="s">
        <v>113</v>
      </c>
      <c r="L10" s="41" t="s">
        <v>210</v>
      </c>
      <c r="Q10" s="43" t="s">
        <v>185</v>
      </c>
    </row>
    <row r="11" spans="4:17" x14ac:dyDescent="0.25">
      <c r="D11" s="21" t="s">
        <v>108</v>
      </c>
      <c r="E11" s="25" t="s">
        <v>48</v>
      </c>
      <c r="F11" s="26" t="s">
        <v>60</v>
      </c>
      <c r="G11" s="30" t="s">
        <v>119</v>
      </c>
      <c r="L11" s="41" t="s">
        <v>211</v>
      </c>
      <c r="Q11" t="s">
        <v>186</v>
      </c>
    </row>
    <row r="12" spans="4:17" x14ac:dyDescent="0.25">
      <c r="D12" s="21" t="s">
        <v>109</v>
      </c>
      <c r="E12" s="25" t="s">
        <v>48</v>
      </c>
      <c r="F12" s="26" t="s">
        <v>60</v>
      </c>
      <c r="G12" s="30" t="s">
        <v>114</v>
      </c>
      <c r="L12" s="41" t="s">
        <v>212</v>
      </c>
      <c r="Q12" t="s">
        <v>187</v>
      </c>
    </row>
    <row r="13" spans="4:17" x14ac:dyDescent="0.25">
      <c r="D13" s="21" t="s">
        <v>110</v>
      </c>
      <c r="E13" s="25" t="s">
        <v>48</v>
      </c>
      <c r="F13" s="26" t="s">
        <v>60</v>
      </c>
      <c r="G13" s="30" t="s">
        <v>193</v>
      </c>
      <c r="L13" s="39" t="s">
        <v>219</v>
      </c>
      <c r="Q13" s="43" t="s">
        <v>188</v>
      </c>
    </row>
    <row r="14" spans="4:17" x14ac:dyDescent="0.25">
      <c r="D14" s="23" t="s">
        <v>78</v>
      </c>
      <c r="E14" s="25" t="s">
        <v>49</v>
      </c>
      <c r="F14" s="26" t="s">
        <v>61</v>
      </c>
      <c r="G14" s="29" t="s">
        <v>123</v>
      </c>
      <c r="L14" s="41" t="s">
        <v>213</v>
      </c>
      <c r="Q14" t="s">
        <v>189</v>
      </c>
    </row>
    <row r="15" spans="4:17" x14ac:dyDescent="0.25">
      <c r="D15" s="23" t="s">
        <v>65</v>
      </c>
      <c r="E15" s="25" t="s">
        <v>49</v>
      </c>
      <c r="F15" s="26" t="s">
        <v>61</v>
      </c>
      <c r="G15" s="29" t="s">
        <v>123</v>
      </c>
      <c r="L15" s="41" t="s">
        <v>214</v>
      </c>
      <c r="Q15" t="s">
        <v>190</v>
      </c>
    </row>
    <row r="16" spans="4:17" x14ac:dyDescent="0.25">
      <c r="D16" s="23" t="s">
        <v>79</v>
      </c>
      <c r="E16" s="25" t="s">
        <v>50</v>
      </c>
      <c r="F16" s="26" t="s">
        <v>61</v>
      </c>
      <c r="G16" s="30" t="s">
        <v>126</v>
      </c>
      <c r="L16" s="41" t="s">
        <v>215</v>
      </c>
      <c r="Q16" t="s">
        <v>191</v>
      </c>
    </row>
    <row r="17" spans="4:15" x14ac:dyDescent="0.25">
      <c r="D17" s="23" t="s">
        <v>80</v>
      </c>
      <c r="E17" s="25" t="s">
        <v>50</v>
      </c>
      <c r="F17" s="26" t="s">
        <v>61</v>
      </c>
      <c r="G17" s="29" t="s">
        <v>203</v>
      </c>
      <c r="L17" s="39" t="s">
        <v>220</v>
      </c>
    </row>
    <row r="18" spans="4:15" ht="30" x14ac:dyDescent="0.25">
      <c r="D18" s="23" t="s">
        <v>81</v>
      </c>
      <c r="E18" s="25" t="s">
        <v>52</v>
      </c>
      <c r="F18" s="26" t="s">
        <v>61</v>
      </c>
      <c r="G18" s="29" t="s">
        <v>202</v>
      </c>
      <c r="L18" s="41" t="s">
        <v>221</v>
      </c>
    </row>
    <row r="19" spans="4:15" ht="30" x14ac:dyDescent="0.25">
      <c r="D19" s="23" t="s">
        <v>82</v>
      </c>
      <c r="E19" s="25" t="s">
        <v>52</v>
      </c>
      <c r="F19" s="26" t="s">
        <v>61</v>
      </c>
      <c r="G19" s="30" t="s">
        <v>201</v>
      </c>
      <c r="L19" s="41" t="s">
        <v>222</v>
      </c>
      <c r="O19" t="s">
        <v>195</v>
      </c>
    </row>
    <row r="20" spans="4:15" ht="30" x14ac:dyDescent="0.25">
      <c r="D20" s="23" t="s">
        <v>83</v>
      </c>
      <c r="E20" s="25" t="s">
        <v>55</v>
      </c>
      <c r="F20" s="26" t="s">
        <v>61</v>
      </c>
      <c r="G20" s="30" t="s">
        <v>200</v>
      </c>
      <c r="L20" s="39" t="s">
        <v>223</v>
      </c>
      <c r="O20" t="s">
        <v>196</v>
      </c>
    </row>
    <row r="21" spans="4:15" ht="30" x14ac:dyDescent="0.25">
      <c r="D21" s="23" t="s">
        <v>84</v>
      </c>
      <c r="E21" s="25" t="s">
        <v>55</v>
      </c>
      <c r="F21" s="26" t="s">
        <v>61</v>
      </c>
      <c r="G21" s="30" t="s">
        <v>200</v>
      </c>
      <c r="L21" s="40" t="s">
        <v>224</v>
      </c>
    </row>
    <row r="22" spans="4:15" ht="30" x14ac:dyDescent="0.25">
      <c r="D22" s="23" t="s">
        <v>85</v>
      </c>
      <c r="E22" s="25" t="s">
        <v>55</v>
      </c>
      <c r="F22" s="26" t="s">
        <v>61</v>
      </c>
      <c r="G22" s="30" t="s">
        <v>200</v>
      </c>
      <c r="L22" s="39" t="s">
        <v>225</v>
      </c>
    </row>
    <row r="23" spans="4:15" ht="45" x14ac:dyDescent="0.25">
      <c r="D23" s="23" t="s">
        <v>86</v>
      </c>
      <c r="E23" s="25" t="s">
        <v>53</v>
      </c>
      <c r="F23" s="26" t="s">
        <v>61</v>
      </c>
      <c r="G23" s="29" t="s">
        <v>125</v>
      </c>
      <c r="L23" s="41" t="s">
        <v>167</v>
      </c>
    </row>
    <row r="24" spans="4:15" ht="30" x14ac:dyDescent="0.25">
      <c r="D24" s="23" t="s">
        <v>87</v>
      </c>
      <c r="E24" s="25" t="s">
        <v>56</v>
      </c>
      <c r="F24" s="26" t="s">
        <v>61</v>
      </c>
      <c r="G24" s="29" t="s">
        <v>127</v>
      </c>
      <c r="L24" s="40" t="s">
        <v>226</v>
      </c>
    </row>
    <row r="25" spans="4:15" ht="30" x14ac:dyDescent="0.25">
      <c r="D25" s="23" t="s">
        <v>88</v>
      </c>
      <c r="E25" s="25" t="s">
        <v>56</v>
      </c>
      <c r="F25" s="26" t="s">
        <v>61</v>
      </c>
      <c r="G25" s="29" t="s">
        <v>127</v>
      </c>
      <c r="L25" s="40" t="s">
        <v>227</v>
      </c>
    </row>
    <row r="26" spans="4:15" ht="30" x14ac:dyDescent="0.25">
      <c r="D26" s="23" t="s">
        <v>89</v>
      </c>
      <c r="E26" s="25" t="s">
        <v>54</v>
      </c>
      <c r="F26" s="26" t="s">
        <v>61</v>
      </c>
      <c r="G26" s="30" t="s">
        <v>124</v>
      </c>
      <c r="L26" s="39" t="s">
        <v>228</v>
      </c>
    </row>
    <row r="27" spans="4:15" ht="27" x14ac:dyDescent="0.25">
      <c r="D27" s="23" t="s">
        <v>90</v>
      </c>
      <c r="E27" s="25" t="s">
        <v>51</v>
      </c>
      <c r="F27" s="26" t="s">
        <v>61</v>
      </c>
      <c r="G27" s="29" t="s">
        <v>120</v>
      </c>
      <c r="L27" s="40" t="s">
        <v>229</v>
      </c>
    </row>
    <row r="28" spans="4:15" ht="27" x14ac:dyDescent="0.25">
      <c r="D28" s="23" t="s">
        <v>91</v>
      </c>
      <c r="E28" s="25" t="s">
        <v>51</v>
      </c>
      <c r="F28" s="26" t="s">
        <v>61</v>
      </c>
      <c r="G28" s="29" t="s">
        <v>121</v>
      </c>
      <c r="L28" s="39" t="s">
        <v>230</v>
      </c>
    </row>
    <row r="29" spans="4:15" ht="45" x14ac:dyDescent="0.25">
      <c r="D29" s="23" t="s">
        <v>111</v>
      </c>
      <c r="E29" s="25" t="s">
        <v>51</v>
      </c>
      <c r="F29" s="26" t="s">
        <v>61</v>
      </c>
      <c r="G29" s="30" t="s">
        <v>122</v>
      </c>
      <c r="L29" s="40" t="s">
        <v>231</v>
      </c>
    </row>
    <row r="30" spans="4:15" ht="30" x14ac:dyDescent="0.25">
      <c r="D30" s="24" t="s">
        <v>92</v>
      </c>
      <c r="E30" s="19" t="s">
        <v>96</v>
      </c>
      <c r="F30" s="26" t="s">
        <v>62</v>
      </c>
      <c r="G30" s="30" t="s">
        <v>194</v>
      </c>
      <c r="L30" s="39" t="s">
        <v>232</v>
      </c>
    </row>
    <row r="31" spans="4:15" x14ac:dyDescent="0.25">
      <c r="D31" s="24" t="s">
        <v>66</v>
      </c>
      <c r="E31" s="19" t="s">
        <v>96</v>
      </c>
      <c r="F31" s="26" t="s">
        <v>62</v>
      </c>
      <c r="G31" s="29" t="s">
        <v>117</v>
      </c>
      <c r="L31" s="40" t="s">
        <v>233</v>
      </c>
    </row>
    <row r="32" spans="4:15" x14ac:dyDescent="0.25">
      <c r="D32" s="24" t="s">
        <v>67</v>
      </c>
      <c r="E32" s="19" t="s">
        <v>67</v>
      </c>
      <c r="F32" s="26" t="s">
        <v>62</v>
      </c>
      <c r="G32" s="29" t="s">
        <v>119</v>
      </c>
      <c r="L32" s="40" t="s">
        <v>234</v>
      </c>
    </row>
    <row r="33" spans="4:12" ht="27" x14ac:dyDescent="0.25">
      <c r="D33" s="24" t="s">
        <v>68</v>
      </c>
      <c r="E33" s="19" t="s">
        <v>97</v>
      </c>
      <c r="F33" s="26" t="s">
        <v>62</v>
      </c>
      <c r="G33" s="29" t="s">
        <v>119</v>
      </c>
      <c r="L33" s="39" t="s">
        <v>235</v>
      </c>
    </row>
    <row r="34" spans="4:12" x14ac:dyDescent="0.25">
      <c r="D34" s="24" t="s">
        <v>69</v>
      </c>
      <c r="E34" s="19" t="s">
        <v>97</v>
      </c>
      <c r="F34" s="26" t="s">
        <v>62</v>
      </c>
      <c r="G34" s="29" t="s">
        <v>119</v>
      </c>
      <c r="L34" s="39" t="s">
        <v>236</v>
      </c>
    </row>
    <row r="35" spans="4:12" x14ac:dyDescent="0.25">
      <c r="D35" s="24" t="s">
        <v>70</v>
      </c>
      <c r="E35" s="19" t="s">
        <v>97</v>
      </c>
      <c r="F35" s="26" t="s">
        <v>62</v>
      </c>
      <c r="G35" s="29" t="s">
        <v>119</v>
      </c>
      <c r="L35" s="41" t="s">
        <v>168</v>
      </c>
    </row>
    <row r="36" spans="4:12" x14ac:dyDescent="0.25">
      <c r="D36" s="24" t="s">
        <v>71</v>
      </c>
      <c r="E36" s="19" t="s">
        <v>98</v>
      </c>
      <c r="F36" s="26" t="s">
        <v>62</v>
      </c>
      <c r="G36" s="29" t="s">
        <v>128</v>
      </c>
      <c r="L36" s="41" t="s">
        <v>169</v>
      </c>
    </row>
    <row r="37" spans="4:12" x14ac:dyDescent="0.25">
      <c r="D37" s="24" t="s">
        <v>72</v>
      </c>
      <c r="E37" s="19" t="s">
        <v>98</v>
      </c>
      <c r="F37" s="26" t="s">
        <v>62</v>
      </c>
      <c r="G37" s="29" t="s">
        <v>128</v>
      </c>
      <c r="L37" s="41" t="s">
        <v>170</v>
      </c>
    </row>
    <row r="38" spans="4:12" x14ac:dyDescent="0.25">
      <c r="D38" s="24" t="s">
        <v>73</v>
      </c>
      <c r="E38" s="19" t="s">
        <v>98</v>
      </c>
      <c r="F38" s="26" t="s">
        <v>62</v>
      </c>
      <c r="G38" s="29" t="s">
        <v>128</v>
      </c>
      <c r="L38" s="40" t="s">
        <v>237</v>
      </c>
    </row>
    <row r="39" spans="4:12" x14ac:dyDescent="0.25">
      <c r="D39" s="24" t="s">
        <v>74</v>
      </c>
      <c r="E39" s="19" t="s">
        <v>99</v>
      </c>
      <c r="F39" s="26" t="s">
        <v>62</v>
      </c>
      <c r="G39" s="29" t="s">
        <v>129</v>
      </c>
      <c r="L39" s="40" t="s">
        <v>238</v>
      </c>
    </row>
    <row r="40" spans="4:12" x14ac:dyDescent="0.25">
      <c r="D40" s="24" t="s">
        <v>75</v>
      </c>
      <c r="E40" s="19" t="s">
        <v>99</v>
      </c>
      <c r="F40" s="26" t="s">
        <v>62</v>
      </c>
      <c r="G40" s="29" t="s">
        <v>129</v>
      </c>
      <c r="L40" s="41" t="s">
        <v>239</v>
      </c>
    </row>
    <row r="41" spans="4:12" x14ac:dyDescent="0.25">
      <c r="D41" s="24" t="s">
        <v>76</v>
      </c>
      <c r="E41" s="19" t="s">
        <v>99</v>
      </c>
      <c r="F41" s="26" t="s">
        <v>62</v>
      </c>
      <c r="G41" s="29" t="s">
        <v>129</v>
      </c>
      <c r="L41" s="41" t="s">
        <v>240</v>
      </c>
    </row>
    <row r="42" spans="4:12" x14ac:dyDescent="0.25">
      <c r="D42" s="24" t="s">
        <v>77</v>
      </c>
      <c r="E42" s="19" t="s">
        <v>99</v>
      </c>
      <c r="F42" s="26" t="s">
        <v>62</v>
      </c>
      <c r="G42" s="29" t="s">
        <v>129</v>
      </c>
      <c r="L42" s="41" t="s">
        <v>241</v>
      </c>
    </row>
    <row r="43" spans="4:12" x14ac:dyDescent="0.25">
      <c r="D43" s="24" t="s">
        <v>198</v>
      </c>
      <c r="E43" s="19" t="s">
        <v>100</v>
      </c>
      <c r="F43" s="26" t="s">
        <v>62</v>
      </c>
      <c r="G43" s="29" t="s">
        <v>130</v>
      </c>
    </row>
    <row r="44" spans="4:12" ht="30" x14ac:dyDescent="0.25">
      <c r="D44" s="24" t="s">
        <v>93</v>
      </c>
      <c r="E44" s="19" t="s">
        <v>100</v>
      </c>
      <c r="F44" s="26" t="s">
        <v>62</v>
      </c>
      <c r="G44" s="29" t="s">
        <v>130</v>
      </c>
    </row>
    <row r="45" spans="4:12" x14ac:dyDescent="0.25">
      <c r="D45" s="24" t="s">
        <v>199</v>
      </c>
      <c r="E45" s="19" t="s">
        <v>100</v>
      </c>
      <c r="F45" s="26" t="s">
        <v>62</v>
      </c>
      <c r="G45" s="29" t="s">
        <v>130</v>
      </c>
    </row>
    <row r="46" spans="4:12" ht="30" x14ac:dyDescent="0.25">
      <c r="D46" s="22" t="s">
        <v>94</v>
      </c>
      <c r="E46" s="19" t="s">
        <v>57</v>
      </c>
      <c r="F46" s="26" t="s">
        <v>204</v>
      </c>
      <c r="G46" s="29" t="s">
        <v>131</v>
      </c>
    </row>
    <row r="47" spans="4:12" ht="30" x14ac:dyDescent="0.25">
      <c r="D47" s="22" t="s">
        <v>95</v>
      </c>
      <c r="E47" s="19" t="s">
        <v>57</v>
      </c>
      <c r="F47" s="26" t="s">
        <v>204</v>
      </c>
      <c r="G47" s="30" t="s">
        <v>113</v>
      </c>
    </row>
    <row r="51" spans="4:4" x14ac:dyDescent="0.25">
      <c r="D51" s="19" t="s">
        <v>133</v>
      </c>
    </row>
    <row r="52" spans="4:4" x14ac:dyDescent="0.25">
      <c r="D52" s="29" t="s">
        <v>134</v>
      </c>
    </row>
    <row r="53" spans="4:4" ht="30" x14ac:dyDescent="0.25">
      <c r="D53" s="29" t="s">
        <v>135</v>
      </c>
    </row>
    <row r="54" spans="4:4" ht="30" x14ac:dyDescent="0.25">
      <c r="D54" s="29" t="s">
        <v>136</v>
      </c>
    </row>
    <row r="55" spans="4:4" x14ac:dyDescent="0.25">
      <c r="D55" s="29" t="s">
        <v>137</v>
      </c>
    </row>
    <row r="56" spans="4:4" ht="30" x14ac:dyDescent="0.25">
      <c r="D56" s="29" t="s">
        <v>138</v>
      </c>
    </row>
    <row r="57" spans="4:4" ht="30" x14ac:dyDescent="0.25">
      <c r="D57" s="29" t="s">
        <v>139</v>
      </c>
    </row>
    <row r="58" spans="4:4" ht="30" x14ac:dyDescent="0.25">
      <c r="D58" s="29" t="s">
        <v>140</v>
      </c>
    </row>
    <row r="59" spans="4:4" ht="30" x14ac:dyDescent="0.25">
      <c r="D59" s="29" t="s">
        <v>141</v>
      </c>
    </row>
    <row r="60" spans="4:4" x14ac:dyDescent="0.25">
      <c r="D60" s="29" t="s">
        <v>142</v>
      </c>
    </row>
    <row r="61" spans="4:4" ht="30" x14ac:dyDescent="0.25">
      <c r="D61" s="29" t="s">
        <v>143</v>
      </c>
    </row>
    <row r="62" spans="4:4" ht="60" x14ac:dyDescent="0.25">
      <c r="D62" s="29" t="s">
        <v>144</v>
      </c>
    </row>
    <row r="63" spans="4:4" ht="30" x14ac:dyDescent="0.25">
      <c r="D63" s="29" t="s">
        <v>145</v>
      </c>
    </row>
    <row r="64" spans="4:4" x14ac:dyDescent="0.25">
      <c r="D64" s="29" t="s">
        <v>146</v>
      </c>
    </row>
    <row r="65" spans="4:4" ht="30" x14ac:dyDescent="0.25">
      <c r="D65" s="29" t="s">
        <v>147</v>
      </c>
    </row>
    <row r="66" spans="4:4" x14ac:dyDescent="0.25">
      <c r="D66" s="29" t="s">
        <v>148</v>
      </c>
    </row>
    <row r="67" spans="4:4" ht="30" x14ac:dyDescent="0.25">
      <c r="D67" s="29" t="s">
        <v>149</v>
      </c>
    </row>
    <row r="68" spans="4:4" x14ac:dyDescent="0.25">
      <c r="D68" s="29" t="s">
        <v>150</v>
      </c>
    </row>
    <row r="69" spans="4:4" x14ac:dyDescent="0.25">
      <c r="D69" s="29" t="s">
        <v>151</v>
      </c>
    </row>
    <row r="70" spans="4:4" ht="30" x14ac:dyDescent="0.25">
      <c r="D70" s="29" t="s">
        <v>152</v>
      </c>
    </row>
    <row r="71" spans="4:4" ht="45" x14ac:dyDescent="0.25">
      <c r="D71" s="29" t="s">
        <v>153</v>
      </c>
    </row>
    <row r="72" spans="4:4" x14ac:dyDescent="0.25">
      <c r="D72" s="29" t="s">
        <v>154</v>
      </c>
    </row>
    <row r="73" spans="4:4" ht="30" x14ac:dyDescent="0.25">
      <c r="D73" s="29" t="s">
        <v>155</v>
      </c>
    </row>
    <row r="74" spans="4:4" ht="60" x14ac:dyDescent="0.25">
      <c r="D74" s="29" t="s">
        <v>156</v>
      </c>
    </row>
    <row r="75" spans="4:4" ht="30" x14ac:dyDescent="0.25">
      <c r="D75" s="29" t="s">
        <v>157</v>
      </c>
    </row>
    <row r="76" spans="4:4" ht="30" x14ac:dyDescent="0.25">
      <c r="D76" s="29" t="s">
        <v>158</v>
      </c>
    </row>
    <row r="77" spans="4:4" x14ac:dyDescent="0.25">
      <c r="D77" s="29" t="s">
        <v>159</v>
      </c>
    </row>
    <row r="78" spans="4:4" ht="45" x14ac:dyDescent="0.25">
      <c r="D78" s="29" t="s">
        <v>160</v>
      </c>
    </row>
    <row r="79" spans="4:4" x14ac:dyDescent="0.25">
      <c r="D79" s="29" t="s">
        <v>161</v>
      </c>
    </row>
    <row r="80" spans="4:4" ht="45" x14ac:dyDescent="0.25">
      <c r="D80" s="29" t="s">
        <v>162</v>
      </c>
    </row>
    <row r="81" spans="4:4" x14ac:dyDescent="0.25">
      <c r="D81" s="29"/>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16</vt:i4>
      </vt:variant>
    </vt:vector>
  </HeadingPairs>
  <TitlesOfParts>
    <vt:vector size="25" baseType="lpstr">
      <vt:lpstr>Caracterización</vt:lpstr>
      <vt:lpstr>INDICADOR 1</vt:lpstr>
      <vt:lpstr>INDICADOR 2</vt:lpstr>
      <vt:lpstr>INDICADOR 3</vt:lpstr>
      <vt:lpstr>INDICADOR 4</vt:lpstr>
      <vt:lpstr>INDICADOR 5</vt:lpstr>
      <vt:lpstr>INDICADOR 6</vt:lpstr>
      <vt:lpstr>NormogramaGF02</vt:lpstr>
      <vt:lpstr>Listas desplegables</vt:lpstr>
      <vt:lpstr>Apoyo</vt:lpstr>
      <vt:lpstr>'INDICADOR 1'!Área_de_impresión</vt:lpstr>
      <vt:lpstr>'INDICADOR 2'!Área_de_impresión</vt:lpstr>
      <vt:lpstr>'INDICADOR 3'!Área_de_impresión</vt:lpstr>
      <vt:lpstr>'INDICADOR 4'!Área_de_impresión</vt:lpstr>
      <vt:lpstr>'INDICADOR 5'!Área_de_impresión</vt:lpstr>
      <vt:lpstr>'INDICADOR 6'!Área_de_impresión</vt:lpstr>
      <vt:lpstr>NormogramaGF02!Área_de_impresión</vt:lpstr>
      <vt:lpstr>Dirección_Estratégica</vt:lpstr>
      <vt:lpstr>Estratégico</vt:lpstr>
      <vt:lpstr>Evaluación</vt:lpstr>
      <vt:lpstr>Grupoa</vt:lpstr>
      <vt:lpstr>Misional</vt:lpstr>
      <vt:lpstr>Misionales</vt:lpstr>
      <vt:lpstr>Seguimiento_Evaluación_y_Control</vt:lpstr>
      <vt:lpstr>Tipo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Jhon Jairo Arias Chaparro</dc:creator>
  <cp:lastModifiedBy>Juan Manuel Mejia Maldonado</cp:lastModifiedBy>
  <cp:lastPrinted>2019-06-14T18:59:48Z</cp:lastPrinted>
  <dcterms:created xsi:type="dcterms:W3CDTF">2019-04-09T16:24:36Z</dcterms:created>
  <dcterms:modified xsi:type="dcterms:W3CDTF">2019-11-18T20:09:12Z</dcterms:modified>
</cp:coreProperties>
</file>