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E:\SIC\SIGI\CALIDAD\GF03-C01_Vr5\"/>
    </mc:Choice>
  </mc:AlternateContent>
  <xr:revisionPtr revIDLastSave="0" documentId="13_ncr:1_{AA36561D-906B-4FB4-92D1-0CA5ACB298C5}" xr6:coauthVersionLast="47" xr6:coauthVersionMax="47" xr10:uidLastSave="{00000000-0000-0000-0000-000000000000}"/>
  <bookViews>
    <workbookView xWindow="29955" yWindow="480" windowWidth="25170" windowHeight="15120" xr2:uid="{00000000-000D-0000-FFFF-FFFF00000000}"/>
  </bookViews>
  <sheets>
    <sheet name="Caracterización" sheetId="5" r:id="rId1"/>
    <sheet name="Hoja1" sheetId="9" state="hidden" r:id="rId2"/>
    <sheet name="INDICADOR 1" sheetId="13" r:id="rId3"/>
    <sheet name="INDICADOR 2" sheetId="6" r:id="rId4"/>
    <sheet name="INDICADOR 3" sheetId="14" r:id="rId5"/>
    <sheet name="Listas desplegables" sheetId="8" state="hidden" r:id="rId6"/>
  </sheets>
  <externalReferences>
    <externalReference r:id="rId7"/>
  </externalReferences>
  <definedNames>
    <definedName name="Apoyo">'Listas desplegables'!$G$33:$G$38</definedName>
    <definedName name="_xlnm.Print_Area" localSheetId="2">'INDICADOR 1'!$A$1:$S$24</definedName>
    <definedName name="_xlnm.Print_Area" localSheetId="3">'INDICADOR 2'!$A$1:$S$24</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4">#REF!</definedName>
    <definedName name="jorgito">#REF!</definedName>
    <definedName name="Misional">'Listas desplegables'!$E$14:$E$23</definedName>
    <definedName name="Misionales">'Listas desplegables'!$D$14:$D$29</definedName>
    <definedName name="sandrita" localSheetId="4">#REF!</definedName>
    <definedName name="sandrita">#REF!</definedName>
    <definedName name="Seguimiento_Evaluación_y_Control">'Listas desplegables'!$E$46</definedName>
    <definedName name="silvia" localSheetId="4">#REF!</definedName>
    <definedName name="silvia">#REF!</definedName>
    <definedName name="Tipo">'Listas desplegables'!$F$3:$F$46</definedName>
  </definedNames>
  <calcPr calcId="191029"/>
</workbook>
</file>

<file path=xl/calcChain.xml><?xml version="1.0" encoding="utf-8"?>
<calcChain xmlns="http://schemas.openxmlformats.org/spreadsheetml/2006/main">
  <c r="M5" i="14" l="1"/>
  <c r="C6" i="14"/>
  <c r="C11" i="13"/>
  <c r="C6" i="13"/>
  <c r="M5" i="13"/>
  <c r="C11" i="6" l="1"/>
  <c r="C6" i="6"/>
  <c r="M5" i="6"/>
  <c r="E12" i="5"/>
  <c r="E7" i="5" l="1"/>
  <c r="H7" i="5"/>
</calcChain>
</file>

<file path=xl/sharedStrings.xml><?xml version="1.0" encoding="utf-8"?>
<sst xmlns="http://schemas.openxmlformats.org/spreadsheetml/2006/main" count="616" uniqueCount="379">
  <si>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</si>
  <si>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</si>
  <si>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</si>
  <si>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</si>
  <si>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</si>
  <si>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</si>
  <si>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</si>
  <si>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</si>
  <si>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</si>
  <si>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</si>
  <si>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</si>
  <si>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</si>
  <si>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</si>
  <si>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</si>
  <si>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</si>
  <si>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</si>
  <si>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</si>
  <si>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</si>
  <si>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</si>
  <si>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</si>
  <si>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</si>
  <si>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</si>
  <si>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</si>
  <si>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</si>
  <si>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</si>
  <si>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</si>
  <si>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</si>
  <si>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</si>
  <si>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</si>
  <si>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</si>
  <si>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</si>
  <si>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</si>
  <si>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</si>
  <si>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</si>
  <si>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</si>
  <si>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</si>
  <si>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</si>
  <si>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</si>
  <si>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</si>
  <si>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</si>
  <si>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</si>
  <si>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</si>
  <si>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</si>
  <si>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</si>
  <si>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</si>
  <si>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</si>
  <si>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</si>
  <si>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</si>
  <si>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</si>
  <si>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</si>
  <si>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</si>
  <si>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</si>
  <si>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</si>
  <si>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</si>
  <si>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</si>
  <si>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</si>
  <si>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</si>
  <si>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</si>
  <si>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</si>
  <si>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</si>
  <si>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</si>
  <si>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</si>
  <si>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</si>
  <si>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</si>
  <si>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</si>
  <si>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</si>
  <si>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</si>
  <si>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</si>
  <si>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</si>
  <si>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</si>
  <si>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</si>
  <si>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</si>
  <si>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</si>
  <si>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</si>
  <si>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</si>
  <si>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</si>
  <si>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</si>
  <si>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</si>
  <si>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</si>
  <si>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</si>
  <si>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</si>
  <si>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</si>
  <si>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</si>
  <si>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</si>
  <si>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</si>
  <si>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</si>
  <si>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</si>
  <si>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</si>
  <si>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</si>
  <si>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</si>
  <si>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</si>
  <si>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</si>
  <si>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</si>
  <si>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</si>
  <si>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</si>
  <si>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</si>
  <si>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</si>
  <si>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</si>
  <si>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</si>
  <si>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</si>
  <si>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</si>
  <si>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</si>
  <si>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</si>
  <si>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</si>
  <si>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</si>
  <si>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</si>
  <si>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</si>
  <si>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</si>
  <si>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</si>
  <si>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</si>
  <si>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</si>
  <si>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</si>
  <si>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</si>
  <si>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</si>
  <si>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</si>
  <si>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</si>
  <si>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</si>
  <si>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</si>
  <si>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</si>
  <si>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</si>
  <si>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</si>
  <si>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</si>
  <si>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</si>
  <si>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</si>
  <si>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</si>
  <si>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</si>
  <si>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</si>
  <si>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</si>
  <si>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</si>
  <si>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</si>
  <si>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</si>
  <si>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</si>
  <si>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</si>
  <si>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</si>
  <si>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</si>
  <si>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</si>
  <si>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</si>
  <si>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</si>
  <si>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</si>
  <si>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</si>
  <si>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</si>
  <si>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</si>
  <si>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</si>
  <si>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</si>
  <si>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</si>
  <si>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</si>
  <si>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</si>
  <si>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</si>
  <si>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</si>
  <si>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</si>
  <si>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</si>
  <si>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</si>
  <si>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</si>
  <si>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</si>
  <si>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</si>
  <si>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</si>
  <si>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</si>
  <si>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</si>
  <si>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</si>
  <si>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</si>
  <si>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</si>
  <si>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</si>
  <si>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</si>
  <si>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</si>
  <si>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</si>
  <si>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</si>
  <si>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</si>
  <si>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</si>
  <si>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</si>
  <si>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</si>
  <si>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</si>
  <si>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</si>
  <si>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</si>
  <si>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</si>
  <si>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</si>
  <si>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</si>
  <si>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</si>
  <si>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</si>
  <si>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</si>
  <si>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</si>
  <si>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</si>
  <si>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</si>
  <si>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</si>
  <si>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</si>
  <si>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</si>
  <si>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</si>
  <si>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</si>
  <si>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</si>
  <si>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</si>
  <si>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</si>
  <si>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</si>
  <si>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</si>
  <si>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</si>
  <si>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</si>
  <si>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</si>
  <si>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</si>
  <si>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</si>
  <si>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</si>
  <si>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</si>
  <si>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</si>
  <si>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</si>
  <si>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</si>
  <si>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</si>
  <si>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</si>
  <si>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</si>
  <si>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</si>
  <si>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</si>
  <si>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</si>
  <si>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</si>
  <si>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</si>
  <si>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</si>
  <si>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</si>
  <si>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</si>
  <si>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</si>
  <si>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</si>
  <si>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</si>
  <si>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</si>
  <si>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</si>
  <si>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</si>
  <si>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</si>
  <si>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</si>
  <si>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</si>
  <si>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</si>
  <si>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</si>
  <si>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</si>
  <si>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</si>
  <si>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</si>
  <si>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</si>
  <si>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</si>
  <si>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</si>
  <si>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</si>
  <si>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</si>
  <si>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</si>
  <si>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</si>
  <si>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</si>
  <si>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</si>
  <si>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</si>
  <si>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</si>
  <si>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</si>
  <si>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</si>
  <si>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</si>
  <si>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</si>
  <si>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</si>
  <si>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</si>
  <si>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 xml:space="preserve"> Información de cumplimiento de actividades establecidas en Planes, Programas y Proyectos.</t>
  </si>
  <si>
    <t>x</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</si>
  <si>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</si>
  <si>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Líder de proceso y su equipo de trabajo</t>
  </si>
  <si>
    <t>Seguimiento</t>
  </si>
  <si>
    <t>CI02 Seguimiento Sistema Integral de Gestión Institucional
DE02 Revisión Estratégica</t>
  </si>
  <si>
    <t>Partes interesadas (Grupos de Valor)</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</si>
  <si>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</si>
  <si>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</si>
  <si>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</si>
  <si>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</si>
  <si>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</si>
  <si>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</si>
  <si>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</si>
  <si>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</si>
  <si>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</si>
  <si>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</si>
  <si>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</si>
  <si>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</si>
  <si>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</si>
  <si>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</si>
  <si>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</si>
  <si>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GF03 Tesorería</t>
  </si>
  <si>
    <t>Director Financiero
Secretaria General</t>
  </si>
  <si>
    <t>Todos los procesos de la Entidad</t>
  </si>
  <si>
    <t>Entes de Control
Ministerio de Comercio, Industria y Turismo - MINCIT
Ministerio de Hacienda y Crédito Público - MHCP
Grupos de Interés</t>
  </si>
  <si>
    <t>Ministerio de Hacienda y Crédito Público - MHCP</t>
  </si>
  <si>
    <t xml:space="preserve">
Pagador</t>
  </si>
  <si>
    <t xml:space="preserve">
DE01 Formulación Estratégica 
DE02 Revisión Estratégica</t>
  </si>
  <si>
    <t>SC03 Gestión Ambiental</t>
  </si>
  <si>
    <t>Lineamientos y metodologías de gestión Ambiental</t>
  </si>
  <si>
    <t>Participar en actividades definidas en los programas de Gestión Ambiental</t>
  </si>
  <si>
    <t>Prácticas y controles ambientales</t>
  </si>
  <si>
    <t xml:space="preserve">Todos los procesos
Servidores públicos y contratistas de la SIC
Representante de la Dirección para el Sistema de Gestión Ambiental </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</si>
  <si>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</si>
  <si>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</si>
  <si>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</si>
  <si>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</si>
  <si>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</si>
  <si>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</si>
  <si>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</si>
  <si>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</si>
  <si>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</si>
  <si>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</si>
  <si>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Ministerio de Hacienda y Crédito Público </t>
  </si>
  <si>
    <t>Plan Anual Mensualizado de Caja Recursos Nación y Propios</t>
  </si>
  <si>
    <t>Procesos misionales y de apoyo</t>
  </si>
  <si>
    <t>Entes de Control, Ministerio de Comercio, Industria y Turísmo y Ministerio de Hacienda y Crédito Público.(DTN)</t>
  </si>
  <si>
    <t xml:space="preserve">Director Financiero
Pagador
</t>
  </si>
  <si>
    <t>GF01 Contable</t>
  </si>
  <si>
    <t>Decreto de Liquidación
Proyecto de Inversión
Programación de pagos mensual con recursos Nación y Propios
Plan Anual de Adquisiciones de la vigencia anterior</t>
  </si>
  <si>
    <t xml:space="preserve">Asignación y registro en el SIIF Plan Anual Mensualizado de Caja (PAC  Recursos Nación y Recursos Propios) según </t>
  </si>
  <si>
    <t>Cuenta por Pagar
Derecho al Turno</t>
  </si>
  <si>
    <t>Inicia con la asignación y registro en el SIIF del Plan Anual mensualizado de Caja (PAC) y finaliza con el procesamiento de la información de pagos</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</si>
  <si>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Plan Anual de Adquisiciones 
Actos Administrativos
</t>
  </si>
  <si>
    <t>GF03-C01</t>
  </si>
  <si>
    <t>Plan de Acción Institucional 
Plan Anual Mensualizado de Caja Recursos Nación y Propios
Procedimientos
Reportes de Pago
Certificados de Ingresos y Retenciones</t>
  </si>
  <si>
    <t>TIEMPO PROMEDIO PAGO DE CUENTA</t>
  </si>
  <si>
    <t>Eficiencia</t>
  </si>
  <si>
    <t>Sumatoria de la diferencias entre fecha registro y pago de cuenta/cantidad de cuentas pagadas</t>
  </si>
  <si>
    <t>Cantidad de cuentas pagadas</t>
  </si>
  <si>
    <t>X</t>
  </si>
  <si>
    <t>Es la cantidad de cuentas pagadas en el periodo analizado</t>
  </si>
  <si>
    <t>APLICATIVO DERECHO AL TURNO</t>
  </si>
  <si>
    <t>Sumatoria de la diferencia entre la fecha de pago de cuenta y la fecha registro cuenta</t>
  </si>
  <si>
    <t>Gestionar los pagos de las obligaciones de manera que se garantice el cumplimiento de los compromisos económicos adquiridos por la Entidad, dando cumplimiento a las políticas, principios, metodologías, procedimientos y marco regulatorio establecido para tal fin.</t>
  </si>
  <si>
    <t>Establecer los lineamientos para gestionar los pagos, dando cumplimiento a las políticas, principios, metodologías, procedimientos y marco regulatorio establecido para tal fin.</t>
  </si>
  <si>
    <t>Usuarios grupos de interés o partes interesadas</t>
  </si>
  <si>
    <t>Director Financiero
Secretaria Dirección Financiera
Servidor publico designado
Pagador</t>
  </si>
  <si>
    <t>Solicitud de Devoluciones</t>
  </si>
  <si>
    <t>Obligación Contable</t>
  </si>
  <si>
    <t>Pagador</t>
  </si>
  <si>
    <t>Orden de Pago</t>
  </si>
  <si>
    <t>Plan Anual Mensualizado de Caja Actualizado</t>
  </si>
  <si>
    <t>PROMEDIO CUENTAS DEVUELTAS X INCONSISTENCIAS</t>
  </si>
  <si>
    <t>Cantidad de cuentas radicadas</t>
  </si>
  <si>
    <t>Total cuentas devueltas</t>
  </si>
  <si>
    <t>Sumatoria de la diferencias entre fecha registro y pago de cuenta</t>
  </si>
  <si>
    <t>Numero total de cuentas devueltas en el periodo evaluado</t>
  </si>
  <si>
    <t>Es la cantidad de cuentas radicadas en el periodo evaluado</t>
  </si>
  <si>
    <t>Inicia con la recepción de las cuentas de cobro, facturas y ordenación del gasto y finaliza con el pago y abono en cuenta al beneficiario final.</t>
  </si>
  <si>
    <t>Orden de pago Presupuestal y no Presupuestal
Reporte de pagos</t>
  </si>
  <si>
    <t xml:space="preserve">
GF04 GESTION INGRESOS, CARTERA Y DEVOLUCIONES</t>
  </si>
  <si>
    <t xml:space="preserve">GF01 Contable
</t>
  </si>
  <si>
    <t>GF03 Tesorería
OCI
GJ02 Jurídica</t>
  </si>
  <si>
    <t>Decreto de liquidación del presupuesto
Metas de pagos de Oficio CONFIS</t>
  </si>
  <si>
    <t>Ministerio de Hacienda y Crédito Público 
CONFIS</t>
  </si>
  <si>
    <t>Documento de Recaudo por clasificar</t>
  </si>
  <si>
    <t xml:space="preserve">Pagador
Servidor publico designado
</t>
  </si>
  <si>
    <t>Reintegro presupuestal</t>
  </si>
  <si>
    <t>Administrativa
Despacho Superintendente</t>
  </si>
  <si>
    <t>Responsable de Caja Menor
Pagador</t>
  </si>
  <si>
    <t>Secretaria General</t>
  </si>
  <si>
    <t>Cuentas aperturadas
Aprobación Acto administrativo de cierre de caja menor</t>
  </si>
  <si>
    <t xml:space="preserve">
Justificación Tecnico-económica de constitución de caja menor
Proyectos de acto administrativo de legalización de caja menor y carpeta de soporte de gastos</t>
  </si>
  <si>
    <t>Apertura de cuentas de caja menor y dar visto bueno del acto administrativo de legalización definitiva de caja menor</t>
  </si>
  <si>
    <t>Entes de Control
Ministerio de Comercio, Industria y Turismo - MINCIT
Ministerio de Hacienda y Crédito Público - MHCP (DTN)
Proveedores 
Contratistas</t>
  </si>
  <si>
    <t>GF02 Presupuestal</t>
  </si>
  <si>
    <t>Tesorería</t>
  </si>
  <si>
    <t>Eficacia</t>
  </si>
  <si>
    <t>Información del indicador reportada en la vigencia anterior. SIGI-módulo de indicadores</t>
  </si>
  <si>
    <t>Realiza seguimiento a los tiempos para el pago de las obligaciones, teniendo en cuenta la información estadistica del aplicativo derecho al turno, del cual se obtienen las fechas de registro y pago de cada cuenta, con el fin de determinar el tiempo promedio de pago en el universo de cuentas presentadas por cada periodo.</t>
  </si>
  <si>
    <r>
      <t xml:space="preserve"> (Total cuentas devueltas/cantidad de cuentas radicadas)</t>
    </r>
    <r>
      <rPr>
        <b/>
        <sz val="11"/>
        <rFont val="Arial"/>
        <family val="2"/>
      </rPr>
      <t>*100</t>
    </r>
  </si>
  <si>
    <t>Realiza seguimiento a las solicitudes de pago devueltas por inconsistencias teniendo en cuenta la información estadistica del aplicativo derecho al turno, del cual se obtienen la relación de los turnos rechazados en el cadena de pago, con el fin de determinar el porcentaje de rechazos con relación al total de cuentas gestionadas  por cada periodo.</t>
  </si>
  <si>
    <t>Medir el porcentaje de cuentas rechazadas por parte de la Dirección Financiera  para determinar la eficacia por parte de las áreas de la Entidad con relación al cumplimiento de los requisitos establecidos para la aceptación y trámite de las cuentas, de manera que se garantice el cumplimientos de los procedimientos y marco regulatorio.</t>
  </si>
  <si>
    <t>Medir el tiempo promedio de pago de todas las cuentas presentadas ante la Dirección Financiera para determinar la eficiencia de la gestión administrativa relacionada a las actividades establecidas para el pago de las obligaciones para dar cumplimiento de los compromisos económicos adquiridos por la Entidad.</t>
  </si>
  <si>
    <t>NO</t>
  </si>
  <si>
    <t>Aplicativo TDJ</t>
  </si>
  <si>
    <t>Es la cantidad de TDJ que efectivamente se consignan en el periodo evaluado</t>
  </si>
  <si>
    <t>Cantidad de TDJ consignados en el periodo evaluado</t>
  </si>
  <si>
    <t>Es la sumatoria de la diferencia en días entre la fecha de cargue de información en el portal bancario la fecha de consignación del mismo</t>
  </si>
  <si>
    <t>Sumatoria de las diferencias entre la fecha de cargue de información en el portal bancario la consignación del TDJ en el periodo evaluado</t>
  </si>
  <si>
    <t>Sumatoria de las diferencias entre el cargue de la información en el portal bancario y la consignación del TDJ en el periodo evaluado/Cantidad de TDJ consignados en el periodo evaluado</t>
  </si>
  <si>
    <t>Identificar, imputar o devolver los ingresos de la Entidad, así como llevar a cabo la administración de los títulos valores de la Superintendencia Industria y Comercio y acatar todas las providencias judiciales en que sea parte la Entidad, dando cumplimiento a las políticas, principios, metodologías, procedimientos y marco regulatorio establecido para tal fin.</t>
  </si>
  <si>
    <t>Realiza el seguimiento de los tiempos requeridos desde la el cargue de la información en el portal bancario hasta la consignación en cuenta de la SIC</t>
  </si>
  <si>
    <t>Medir el tiempo promedio en el proceso de autorización de pago de los TDJ</t>
  </si>
  <si>
    <t>Tiempo de autorización de pago para los TDJ</t>
  </si>
  <si>
    <r>
      <t>SI (6,84)</t>
    </r>
    <r>
      <rPr>
        <sz val="12"/>
        <rFont val="Arial"/>
        <family val="2"/>
      </rPr>
      <t xml:space="preserve">
</t>
    </r>
  </si>
  <si>
    <t>SI (8,63)</t>
  </si>
  <si>
    <t>Proveedores
Entidades Públicas
 Cajas de Compensación
Entidades prestadoras de servicios públicos
Empresas prestadoras  de salud y pensiones
 FOSYGA
DIAN</t>
  </si>
  <si>
    <t>Cuentas de cobro
Servicios Públicos
Nómina
Seguridad Social
Reembolsos de caja menor
Sentencias
Liquidaciones por retiro de funcionarios de la SIC
Viáticos y gastos de viaje
 Convenios Interadministrativos
Solicitud devolución de
ingresos</t>
  </si>
  <si>
    <t>Director Financiero
Servidores públicos o contratistas asignados al proceso de contabilidad</t>
  </si>
  <si>
    <t>Entes de control
Proveedores entidades públicas, cajas de compensación, entidades prestadoras de servicios públicos, empresas prestadoras  de salud y pensiones, FOSYGA, Ministerio de Hacienda y Crédito Público</t>
  </si>
  <si>
    <t>Tercero beneficiario de pago</t>
  </si>
  <si>
    <t xml:space="preserve">GF01 Contable
</t>
  </si>
  <si>
    <t>GJ02 Gestión Judicial
CI01 Asesoría y evaluación independiente</t>
  </si>
  <si>
    <t>Solicitudes o requrimientos</t>
  </si>
  <si>
    <t>Respuesta a los requerimientos
Órden de pago
Certificado de ingresos y retenciones
Reporte de pagos</t>
  </si>
  <si>
    <t>TIEMPO DE AUTORIZACIÓN DE PAGO PARA LOS  TDJ</t>
  </si>
  <si>
    <t>Revisar la documentación, generar cuenta por pagar y asignar derecho al turno según GF03-P01 Procedimiento de pagos de cuentas y tesorería.</t>
  </si>
  <si>
    <t xml:space="preserve">Efectúa pago al beneficiario. De acuerdo a lo establecido en el procedimiento GF03-P01 Procedimiento de pagos de cuentas y tesorería.
</t>
  </si>
  <si>
    <t>Recibir, revisar solicitud , gestionar devolución en cadena de pago y pagar devolución. Según GF03-P01 Procedimiento de pagos de cuentas y tesorería</t>
  </si>
  <si>
    <t>Distribuir, asignar, modificar y actualizar en el SIIF Plan Anual Mensualizado de Caja (PAC  Recursos Nación y Recursos Propios). Según GF03-P01 Procedimiento de pagos de cuentas y tesorería</t>
  </si>
  <si>
    <t>Realizar la afectación y reducción de la orden de pago por concepto de reintegros presupuestales  De acuerdo con lo establecido en el GF03-P01 Procedimiento de pagos de cuentas y tesorería</t>
  </si>
  <si>
    <t>Recibir las solicitudes de terceros relacionados con certificados de ingresos y retenciones o soportes y aclaraciones sobre pagos efectuados. Según GF03-P01 Procedimiento de pagos de cuentas y tesorería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</si>
</sst>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sz val="11"/>
      <color rgb="FF7030A0"/>
      <name val="Arial"/>
      <family val="2"/>
    </font>
    <font>
      <b/>
      <sz val="11"/>
      <color rgb="FF7030A0"/>
      <name val="Arial"/>
      <family val="2"/>
    </font>
    <font>
      <b/>
      <sz val="11"/>
      <name val="Arial"/>
      <family val="2"/>
    </font>
    <font>
      <sz val="11"/>
      <color theme="1"/>
      <name val="Calibri"/>
      <family val="2"/>
      <scheme val="minor"/>
    </font>
    <font>
      <sz val="11"/>
      <color rgb="FFFF0000"/>
      <name val="Arial"/>
      <family val="2"/>
    </font>
    <font>
      <b/>
      <sz val="12"/>
      <name val="Arial"/>
      <family val="2"/>
    </font>
    <font>
      <sz val="11"/>
      <color theme="1"/>
      <name val="Arial"/>
      <family val="2"/>
    </font>
  </fonts>
  <fills count="12">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FF0000"/>
        <bgColor indexed="64"/>
      </patternFill>
    </fill>
    <fill>
      <patternFill patternType="solid">
        <fgColor rgb="FFED7D31"/>
        <bgColor rgb="FFED7D31"/>
      </patternFill>
    </fill>
    <fill>
      <patternFill patternType="solid">
        <fgColor rgb="FF5B9BD5"/>
        <bgColor rgb="FF5B9BD5"/>
      </patternFill>
    </fill>
  </fills>
  <borders count="87">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medium">
        <color rgb="FF000000"/>
      </left>
      <right style="hair">
        <color rgb="FF000000"/>
      </right>
      <top style="hair">
        <color rgb="FF000000"/>
      </top>
      <bottom style="hair">
        <color rgb="FF000000"/>
      </bottom>
      <diagonal/>
    </border>
    <border>
      <left/>
      <right style="medium">
        <color rgb="FF000000"/>
      </right>
      <top/>
      <bottom style="medium">
        <color rgb="FF000000"/>
      </bottom>
      <diagonal/>
    </border>
    <border>
      <left/>
      <right style="hair">
        <color rgb="FF000000"/>
      </right>
      <top style="hair">
        <color rgb="FF000000"/>
      </top>
      <bottom style="medium">
        <color rgb="FF000000"/>
      </bottom>
      <diagonal/>
    </border>
    <border>
      <left/>
      <right/>
      <top style="hair">
        <color rgb="FF000000"/>
      </top>
      <bottom style="medium">
        <color rgb="FF000000"/>
      </bottom>
      <diagonal/>
    </border>
    <border>
      <left style="hair">
        <color rgb="FF000000"/>
      </left>
      <right/>
      <top style="hair">
        <color rgb="FF000000"/>
      </top>
      <bottom style="medium">
        <color rgb="FF000000"/>
      </bottom>
      <diagonal/>
    </border>
    <border>
      <left/>
      <right/>
      <top/>
      <bottom style="medium">
        <color rgb="FF000000"/>
      </bottom>
      <diagonal/>
    </border>
    <border>
      <left style="medium">
        <color rgb="FF000000"/>
      </left>
      <right style="hair">
        <color rgb="FF000000"/>
      </right>
      <top style="hair">
        <color rgb="FF000000"/>
      </top>
      <bottom style="medium">
        <color rgb="FF000000"/>
      </bottom>
      <diagonal/>
    </border>
    <border>
      <left/>
      <right style="medium">
        <color rgb="FF000000"/>
      </right>
      <top/>
      <bottom/>
      <diagonal/>
    </border>
    <border>
      <left style="medium">
        <color rgb="FF000000"/>
      </left>
      <right/>
      <top/>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style="hair">
        <color rgb="FF000000"/>
      </right>
      <top/>
      <bottom style="hair">
        <color rgb="FF000000"/>
      </bottom>
      <diagonal/>
    </border>
    <border>
      <left style="medium">
        <color rgb="FF000000"/>
      </left>
      <right style="hair">
        <color rgb="FF000000"/>
      </right>
      <top style="hair">
        <color rgb="FF000000"/>
      </top>
      <bottom/>
      <diagonal/>
    </border>
    <border>
      <left/>
      <right style="thin">
        <color rgb="FF000000"/>
      </right>
      <top/>
      <bottom style="thin">
        <color rgb="FF000000"/>
      </bottom>
      <diagonal/>
    </border>
    <border>
      <left/>
      <right/>
      <top/>
      <bottom style="thin">
        <color rgb="FF000000"/>
      </bottom>
      <diagonal/>
    </border>
    <border>
      <left style="medium">
        <color rgb="FF000000"/>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thin">
        <color rgb="FF000000"/>
      </left>
      <right style="medium">
        <color rgb="FF000000"/>
      </right>
      <top/>
      <bottom/>
      <diagonal/>
    </border>
    <border>
      <left/>
      <right style="medium">
        <color rgb="FF000000"/>
      </right>
      <top style="hair">
        <color rgb="FF000000"/>
      </top>
      <bottom/>
      <diagonal/>
    </border>
    <border>
      <left/>
      <right/>
      <top style="hair">
        <color rgb="FF000000"/>
      </top>
      <bottom/>
      <diagonal/>
    </border>
    <border>
      <left style="medium">
        <color rgb="FF000000"/>
      </left>
      <right/>
      <top style="hair">
        <color rgb="FF000000"/>
      </top>
      <bottom/>
      <diagonal/>
    </border>
    <border>
      <left/>
      <right style="medium">
        <color rgb="FF000000"/>
      </right>
      <top style="hair">
        <color rgb="FF000000"/>
      </top>
      <bottom style="hair">
        <color rgb="FF000000"/>
      </bottom>
      <diagonal/>
    </border>
    <border>
      <left style="medium">
        <color rgb="FF000000"/>
      </left>
      <right/>
      <top style="hair">
        <color rgb="FF000000"/>
      </top>
      <bottom style="hair">
        <color rgb="FF000000"/>
      </bottom>
      <diagonal/>
    </border>
    <border>
      <left/>
      <right style="medium">
        <color rgb="FF000000"/>
      </right>
      <top style="medium">
        <color rgb="FF000000"/>
      </top>
      <bottom style="hair">
        <color rgb="FF000000"/>
      </bottom>
      <diagonal/>
    </border>
    <border>
      <left/>
      <right/>
      <top style="medium">
        <color rgb="FF000000"/>
      </top>
      <bottom style="hair">
        <color rgb="FF000000"/>
      </bottom>
      <diagonal/>
    </border>
    <border>
      <left/>
      <right style="hair">
        <color rgb="FF000000"/>
      </right>
      <top style="medium">
        <color rgb="FF000000"/>
      </top>
      <bottom style="hair">
        <color rgb="FF000000"/>
      </bottom>
      <diagonal/>
    </border>
    <border>
      <left style="medium">
        <color rgb="FF000000"/>
      </left>
      <right/>
      <top style="medium">
        <color rgb="FF000000"/>
      </top>
      <bottom style="hair">
        <color rgb="FF000000"/>
      </bottom>
      <diagonal/>
    </border>
  </borders>
  <cellStyleXfs count="6">
    <xf numFmtId="0" fontId="0" fillId="0" borderId="0"/>
    <xf numFmtId="0" fontId="9" fillId="0" borderId="0" applyNumberFormat="0" applyFill="0" applyBorder="0" applyAlignment="0" applyProtection="0"/>
    <xf numFmtId="0" fontId="17" fillId="0" borderId="0"/>
    <xf numFmtId="0" fontId="17" fillId="0" borderId="0"/>
    <xf numFmtId="0" fontId="29" fillId="0" borderId="0"/>
    <xf numFmtId="0" fontId="32" fillId="0" borderId="0"/>
  </cellStyleXfs>
  <cellXfs count="447">
    <xf numFmtId="0" fontId="0" fillId="0" borderId="0" xfId="0"/>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1" fillId="0" borderId="0" xfId="0" applyFont="1"/>
    <xf numFmtId="0" fontId="7" fillId="3" borderId="30" xfId="0" applyFont="1" applyFill="1" applyBorder="1" applyAlignment="1">
      <alignment horizontal="center" vertical="center"/>
    </xf>
    <xf numFmtId="0" fontId="24" fillId="4" borderId="0" xfId="0" applyFont="1" applyFill="1" applyBorder="1" applyAlignment="1">
      <alignment horizontal="center"/>
    </xf>
    <xf numFmtId="0" fontId="12" fillId="0" borderId="33" xfId="0" applyFont="1" applyBorder="1" applyAlignment="1">
      <alignment horizontal="center" vertical="center"/>
    </xf>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4" fillId="0" borderId="0" xfId="0" applyFont="1" applyFill="1" applyBorder="1" applyAlignment="1">
      <alignment vertical="center" wrapText="1"/>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0" fillId="0" borderId="22" xfId="0" applyBorder="1" applyAlignment="1">
      <alignment horizontal="center" vertical="center"/>
    </xf>
    <xf numFmtId="0" fontId="0" fillId="0" borderId="25" xfId="0"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31" xfId="0" applyFont="1" applyFill="1" applyBorder="1" applyAlignment="1">
      <alignment horizontal="center" vertical="center" wrapText="1"/>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10" fillId="0" borderId="26" xfId="0" applyFont="1" applyBorder="1" applyAlignment="1">
      <alignment horizontal="center" vertical="center" wrapText="1"/>
    </xf>
    <xf numFmtId="0" fontId="25" fillId="0" borderId="2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25" fillId="0" borderId="2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0" fillId="0" borderId="23" xfId="0" applyFont="1" applyBorder="1" applyAlignment="1">
      <alignment horizontal="center" vertical="center" wrapText="1"/>
    </xf>
    <xf numFmtId="0" fontId="22"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24"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2" fillId="0" borderId="19" xfId="0" applyFont="1" applyBorder="1" applyAlignment="1">
      <alignment horizontal="center"/>
    </xf>
    <xf numFmtId="0" fontId="23" fillId="0" borderId="1"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4" xfId="0" applyFont="1" applyBorder="1" applyAlignment="1">
      <alignment horizontal="center"/>
    </xf>
    <xf numFmtId="0" fontId="22" fillId="0" borderId="0" xfId="0" applyFont="1" applyBorder="1" applyAlignment="1">
      <alignment horizontal="center" vertical="center"/>
    </xf>
    <xf numFmtId="0" fontId="23" fillId="0" borderId="24" xfId="0" applyFont="1" applyBorder="1" applyAlignment="1">
      <alignment horizontal="center" vertical="center" wrapText="1"/>
    </xf>
    <xf numFmtId="0" fontId="10" fillId="0" borderId="23" xfId="0" applyFont="1" applyBorder="1" applyAlignment="1">
      <alignment horizontal="center" vertical="center"/>
    </xf>
    <xf numFmtId="0" fontId="10" fillId="0" borderId="0" xfId="0" applyFont="1" applyBorder="1" applyAlignment="1">
      <alignment horizontal="justify" vertical="center"/>
    </xf>
    <xf numFmtId="0" fontId="26" fillId="0" borderId="31" xfId="0" applyFont="1" applyFill="1" applyBorder="1" applyAlignment="1">
      <alignment horizontal="center" vertical="center" wrapText="1"/>
    </xf>
    <xf numFmtId="0" fontId="26"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0" xfId="0" applyFont="1"/>
    <xf numFmtId="0" fontId="26" fillId="0" borderId="31" xfId="0" applyFont="1" applyBorder="1" applyAlignment="1">
      <alignment horizontal="center" vertical="center" wrapText="1"/>
    </xf>
    <xf numFmtId="0" fontId="26" fillId="0" borderId="0" xfId="0" applyFont="1" applyBorder="1" applyAlignment="1">
      <alignment horizontal="center"/>
    </xf>
    <xf numFmtId="0" fontId="26" fillId="0" borderId="6" xfId="0" applyFont="1" applyBorder="1" applyAlignment="1">
      <alignment horizontal="center" vertical="center"/>
    </xf>
    <xf numFmtId="0" fontId="26" fillId="0" borderId="0" xfId="0" applyFont="1" applyFill="1" applyBorder="1" applyAlignment="1">
      <alignment vertical="center" wrapText="1"/>
    </xf>
    <xf numFmtId="0" fontId="26" fillId="0" borderId="6" xfId="0" applyFont="1" applyBorder="1" applyAlignment="1">
      <alignment horizontal="center"/>
    </xf>
    <xf numFmtId="0" fontId="26" fillId="0" borderId="7" xfId="0" applyFont="1" applyBorder="1" applyAlignment="1">
      <alignment horizontal="center"/>
    </xf>
    <xf numFmtId="0" fontId="23" fillId="0" borderId="0" xfId="0" applyFont="1" applyBorder="1" applyAlignment="1">
      <alignment horizontal="center"/>
    </xf>
    <xf numFmtId="0" fontId="28" fillId="0" borderId="1" xfId="0" applyFont="1" applyBorder="1" applyAlignment="1">
      <alignment horizontal="center" vertical="center"/>
    </xf>
    <xf numFmtId="0" fontId="23" fillId="0" borderId="19" xfId="0" applyFont="1" applyBorder="1" applyAlignment="1">
      <alignment horizontal="center"/>
    </xf>
    <xf numFmtId="0" fontId="23" fillId="0" borderId="0" xfId="0" applyFont="1" applyFill="1" applyBorder="1" applyAlignment="1">
      <alignment vertical="center" wrapText="1"/>
    </xf>
    <xf numFmtId="14" fontId="0" fillId="0" borderId="25" xfId="0" applyNumberFormat="1" applyBorder="1" applyAlignment="1">
      <alignment horizontal="center" vertical="center"/>
    </xf>
    <xf numFmtId="0" fontId="10" fillId="0" borderId="0" xfId="0" applyFont="1" applyBorder="1" applyAlignment="1">
      <alignment horizontal="center"/>
    </xf>
    <xf numFmtId="0" fontId="30" fillId="0" borderId="0"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Border="1" applyAlignment="1">
      <alignment horizontal="center" vertical="center" wrapText="1"/>
    </xf>
    <xf numFmtId="0" fontId="28" fillId="0" borderId="1"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1" xfId="0" applyFont="1" applyFill="1" applyBorder="1" applyAlignment="1">
      <alignment horizontal="center" vertical="center" wrapText="1"/>
    </xf>
    <xf numFmtId="0" fontId="0" fillId="9" borderId="0" xfId="0" applyFill="1" applyAlignment="1">
      <alignment vertical="center" wrapText="1"/>
    </xf>
    <xf numFmtId="0" fontId="23"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0" xfId="0" applyFont="1" applyFill="1" applyBorder="1" applyAlignment="1">
      <alignment horizontal="center"/>
    </xf>
    <xf numFmtId="0" fontId="28" fillId="0" borderId="1" xfId="0" applyFont="1" applyFill="1" applyBorder="1" applyAlignment="1">
      <alignment horizontal="center" vertical="center"/>
    </xf>
    <xf numFmtId="0" fontId="23" fillId="0" borderId="19" xfId="0" applyFont="1" applyFill="1" applyBorder="1" applyAlignment="1">
      <alignment horizontal="center"/>
    </xf>
    <xf numFmtId="0" fontId="10" fillId="0" borderId="0" xfId="0" applyFont="1" applyBorder="1" applyAlignment="1">
      <alignment horizontal="center"/>
    </xf>
    <xf numFmtId="0" fontId="23" fillId="0" borderId="6" xfId="0" applyFont="1" applyFill="1" applyBorder="1" applyAlignment="1">
      <alignment horizontal="center" vertical="center"/>
    </xf>
    <xf numFmtId="0" fontId="23" fillId="0" borderId="6" xfId="0" applyFont="1" applyFill="1" applyBorder="1" applyAlignment="1">
      <alignment horizontal="center"/>
    </xf>
    <xf numFmtId="0" fontId="23" fillId="0" borderId="7" xfId="0" applyFont="1" applyFill="1" applyBorder="1" applyAlignment="1">
      <alignment horizontal="center"/>
    </xf>
    <xf numFmtId="0" fontId="23" fillId="0" borderId="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0" fillId="0" borderId="54" xfId="0" applyFont="1" applyBorder="1" applyAlignment="1">
      <alignment horizontal="center" vertical="center" wrapText="1"/>
    </xf>
    <xf numFmtId="0" fontId="23" fillId="0" borderId="1" xfId="0" applyFont="1" applyBorder="1" applyAlignment="1">
      <alignment horizontal="center" vertical="center" wrapText="1"/>
    </xf>
    <xf numFmtId="0" fontId="26" fillId="4" borderId="0"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3" fillId="4" borderId="26" xfId="0" applyFont="1" applyFill="1" applyBorder="1" applyAlignment="1">
      <alignment horizontal="center" vertical="center" wrapText="1"/>
    </xf>
    <xf numFmtId="0" fontId="26" fillId="4" borderId="0" xfId="0" applyFont="1" applyFill="1"/>
    <xf numFmtId="0" fontId="10" fillId="4" borderId="0" xfId="0" applyFont="1" applyFill="1" applyBorder="1" applyAlignment="1">
      <alignment horizontal="center"/>
    </xf>
    <xf numFmtId="0" fontId="10" fillId="4" borderId="1" xfId="0" applyFont="1" applyFill="1" applyBorder="1" applyAlignment="1">
      <alignment horizontal="justify" vertical="center"/>
    </xf>
    <xf numFmtId="0" fontId="22" fillId="4" borderId="1" xfId="0" applyFont="1" applyFill="1" applyBorder="1" applyAlignment="1">
      <alignment horizontal="center" vertical="center"/>
    </xf>
    <xf numFmtId="0" fontId="10" fillId="4" borderId="6" xfId="0" applyFont="1" applyFill="1" applyBorder="1" applyAlignment="1">
      <alignment horizontal="center" vertical="center"/>
    </xf>
    <xf numFmtId="0" fontId="24" fillId="4" borderId="0" xfId="0" applyFont="1" applyFill="1" applyBorder="1" applyAlignment="1">
      <alignment vertical="center" wrapText="1"/>
    </xf>
    <xf numFmtId="0" fontId="10" fillId="4" borderId="6" xfId="0" applyFont="1" applyFill="1" applyBorder="1" applyAlignment="1">
      <alignment horizontal="center"/>
    </xf>
    <xf numFmtId="0" fontId="10" fillId="4" borderId="7" xfId="0" applyFont="1" applyFill="1" applyBorder="1" applyAlignment="1">
      <alignment horizontal="center"/>
    </xf>
    <xf numFmtId="0" fontId="10" fillId="4" borderId="1" xfId="0" applyFont="1" applyFill="1" applyBorder="1" applyAlignment="1">
      <alignment horizontal="center" vertical="center" wrapText="1"/>
    </xf>
    <xf numFmtId="0" fontId="10" fillId="4" borderId="19" xfId="0" applyFont="1" applyFill="1" applyBorder="1" applyAlignment="1">
      <alignment horizontal="center"/>
    </xf>
    <xf numFmtId="0" fontId="10" fillId="4" borderId="0" xfId="0" applyFont="1" applyFill="1"/>
    <xf numFmtId="0" fontId="12" fillId="4" borderId="33" xfId="0" applyFont="1" applyFill="1" applyBorder="1" applyAlignment="1">
      <alignment horizontal="center" vertical="center"/>
    </xf>
    <xf numFmtId="0" fontId="32" fillId="0" borderId="0" xfId="5"/>
    <xf numFmtId="0" fontId="32" fillId="0" borderId="55" xfId="5" applyBorder="1"/>
    <xf numFmtId="0" fontId="11" fillId="0" borderId="59" xfId="5" applyFont="1" applyBorder="1"/>
    <xf numFmtId="0" fontId="12" fillId="0" borderId="56" xfId="5" applyFont="1" applyBorder="1" applyAlignment="1">
      <alignment horizontal="center" vertical="center" wrapText="1"/>
    </xf>
    <xf numFmtId="0" fontId="7" fillId="10" borderId="60" xfId="5" applyFont="1" applyFill="1" applyBorder="1" applyAlignment="1">
      <alignment horizontal="center" vertical="center"/>
    </xf>
    <xf numFmtId="0" fontId="32" fillId="0" borderId="61" xfId="5" applyBorder="1"/>
    <xf numFmtId="0" fontId="13" fillId="0" borderId="0" xfId="5" applyFont="1"/>
    <xf numFmtId="0" fontId="13" fillId="0" borderId="62" xfId="5" applyFont="1" applyBorder="1"/>
    <xf numFmtId="0" fontId="11" fillId="0" borderId="64" xfId="5" applyFont="1" applyBorder="1" applyAlignment="1">
      <alignment vertical="center"/>
    </xf>
    <xf numFmtId="0" fontId="11" fillId="0" borderId="69" xfId="5" applyFont="1" applyBorder="1"/>
    <xf numFmtId="0" fontId="11" fillId="0" borderId="70" xfId="5" applyFont="1" applyBorder="1"/>
    <xf numFmtId="0" fontId="11" fillId="0" borderId="71" xfId="5" applyFont="1" applyBorder="1"/>
    <xf numFmtId="0" fontId="11" fillId="0" borderId="72" xfId="5" applyFont="1" applyBorder="1"/>
    <xf numFmtId="0" fontId="11" fillId="0" borderId="0" xfId="5" applyFont="1"/>
    <xf numFmtId="0" fontId="12" fillId="0" borderId="73" xfId="5" applyFont="1" applyBorder="1" applyAlignment="1">
      <alignment horizontal="center" vertical="center"/>
    </xf>
    <xf numFmtId="0" fontId="7" fillId="10" borderId="68" xfId="5" applyFont="1" applyFill="1" applyBorder="1" applyAlignment="1">
      <alignment vertical="center"/>
    </xf>
    <xf numFmtId="0" fontId="11" fillId="0" borderId="74" xfId="5" applyFont="1" applyBorder="1"/>
    <xf numFmtId="0" fontId="11" fillId="0" borderId="75" xfId="5" applyFont="1" applyBorder="1"/>
    <xf numFmtId="0" fontId="11" fillId="0" borderId="76" xfId="5" applyFont="1" applyBorder="1"/>
    <xf numFmtId="0" fontId="32" fillId="0" borderId="0" xfId="5" applyAlignment="1">
      <alignment vertical="center" wrapText="1"/>
    </xf>
    <xf numFmtId="0" fontId="7" fillId="11" borderId="54" xfId="5" applyFont="1" applyFill="1" applyBorder="1" applyAlignment="1">
      <alignment horizontal="center" vertical="center"/>
    </xf>
    <xf numFmtId="0" fontId="7" fillId="11" borderId="80" xfId="5" applyFont="1" applyFill="1" applyBorder="1" applyAlignment="1">
      <alignment vertical="center"/>
    </xf>
    <xf numFmtId="0" fontId="7" fillId="11" borderId="54" xfId="5" applyFont="1" applyFill="1" applyBorder="1" applyAlignment="1">
      <alignment vertical="center"/>
    </xf>
    <xf numFmtId="0" fontId="23" fillId="4" borderId="31" xfId="0" applyFont="1" applyFill="1" applyBorder="1" applyAlignment="1">
      <alignment horizontal="center" vertical="center" wrapText="1"/>
    </xf>
    <xf numFmtId="0" fontId="23" fillId="0" borderId="1" xfId="0" applyFont="1" applyBorder="1" applyAlignment="1">
      <alignment horizontal="center" vertical="center" wrapText="1"/>
    </xf>
    <xf numFmtId="0" fontId="26" fillId="0" borderId="23" xfId="0" applyFont="1" applyBorder="1" applyAlignment="1">
      <alignment horizontal="center" vertical="center" wrapText="1"/>
    </xf>
    <xf numFmtId="0" fontId="28" fillId="0" borderId="0" xfId="0" applyFont="1" applyBorder="1" applyAlignment="1">
      <alignment horizontal="center" vertical="center"/>
    </xf>
    <xf numFmtId="0" fontId="26" fillId="0" borderId="0" xfId="0" applyFont="1" applyBorder="1" applyAlignment="1">
      <alignment horizontal="center" vertical="center"/>
    </xf>
    <xf numFmtId="0" fontId="23" fillId="0" borderId="31" xfId="0" applyFont="1" applyBorder="1" applyAlignment="1">
      <alignment horizontal="center" vertical="center" wrapText="1"/>
    </xf>
    <xf numFmtId="0" fontId="10" fillId="4" borderId="31" xfId="0"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 fillId="0" borderId="50"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4" fillId="0" borderId="0" xfId="0" applyFont="1" applyBorder="1" applyAlignment="1">
      <alignment horizontal="center"/>
    </xf>
    <xf numFmtId="0" fontId="8" fillId="3" borderId="1"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24" xfId="0" applyFont="1" applyBorder="1" applyAlignment="1">
      <alignment horizont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23" fillId="0" borderId="16" xfId="0" applyFont="1" applyBorder="1" applyAlignment="1">
      <alignment horizontal="center" vertical="center"/>
    </xf>
    <xf numFmtId="0" fontId="23" fillId="0" borderId="2" xfId="0" applyFont="1" applyBorder="1" applyAlignment="1">
      <alignment horizontal="center" vertical="center"/>
    </xf>
    <xf numFmtId="0" fontId="10" fillId="0" borderId="16" xfId="0" applyFont="1" applyBorder="1" applyAlignment="1">
      <alignment horizontal="center"/>
    </xf>
    <xf numFmtId="0" fontId="10" fillId="0" borderId="2" xfId="0" applyFont="1" applyBorder="1" applyAlignment="1">
      <alignment horizont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10" fillId="0" borderId="6" xfId="0" applyFont="1" applyBorder="1" applyAlignment="1">
      <alignment horizontal="center" vertical="center" wrapTex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18" xfId="0" applyFont="1" applyBorder="1" applyAlignment="1">
      <alignment horizontal="center" vertical="center"/>
    </xf>
    <xf numFmtId="0" fontId="23" fillId="0" borderId="4" xfId="0" applyFont="1" applyFill="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4" borderId="3"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3" fillId="0" borderId="4" xfId="0" applyFont="1" applyBorder="1" applyAlignment="1">
      <alignment horizontal="center" vertical="center"/>
    </xf>
    <xf numFmtId="0" fontId="7" fillId="2" borderId="2" xfId="0" applyFont="1" applyFill="1" applyBorder="1" applyAlignment="1">
      <alignment horizontal="center" vertical="center"/>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wrapText="1"/>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10" fillId="4" borderId="1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23" fillId="0" borderId="2" xfId="0" applyFont="1" applyFill="1" applyBorder="1" applyAlignment="1">
      <alignment horizontal="center" vertical="center"/>
    </xf>
    <xf numFmtId="0" fontId="10" fillId="0" borderId="16"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6" fillId="0" borderId="16"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6"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31" fillId="0" borderId="43" xfId="0" applyNumberFormat="1" applyFont="1" applyBorder="1" applyAlignment="1">
      <alignment horizontal="center" vertical="center" wrapText="1"/>
    </xf>
    <xf numFmtId="0" fontId="31" fillId="0" borderId="40" xfId="0" applyFont="1" applyBorder="1" applyAlignment="1">
      <alignment horizontal="center" vertical="center" wrapText="1"/>
    </xf>
    <xf numFmtId="0" fontId="31" fillId="0" borderId="44" xfId="0" applyFont="1" applyBorder="1" applyAlignment="1">
      <alignment horizontal="center" vertical="center" wrapText="1"/>
    </xf>
    <xf numFmtId="0" fontId="14" fillId="4" borderId="43"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44" xfId="0" applyFont="1" applyFill="1" applyBorder="1" applyAlignment="1">
      <alignment horizontal="center"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8"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2" xfId="0" applyFont="1" applyFill="1" applyBorder="1" applyAlignment="1">
      <alignment horizontal="center" vertical="center"/>
    </xf>
    <xf numFmtId="0" fontId="12" fillId="0" borderId="43" xfId="0" applyNumberFormat="1" applyFont="1" applyBorder="1" applyAlignment="1">
      <alignment horizontal="center" vertical="center" wrapText="1"/>
    </xf>
    <xf numFmtId="0" fontId="12" fillId="0" borderId="40" xfId="0" applyNumberFormat="1" applyFont="1" applyBorder="1" applyAlignment="1">
      <alignment horizontal="center" vertical="center" wrapText="1"/>
    </xf>
    <xf numFmtId="0" fontId="10" fillId="4" borderId="1" xfId="0" applyFont="1" applyFill="1" applyBorder="1" applyAlignment="1">
      <alignment horizontal="justify" vertical="center"/>
    </xf>
    <xf numFmtId="0" fontId="10" fillId="4" borderId="26" xfId="0" applyFont="1" applyFill="1" applyBorder="1" applyAlignment="1">
      <alignment horizontal="justify"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23"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Fill="1" applyBorder="1" applyAlignment="1">
      <alignment horizontal="left" vertical="center"/>
    </xf>
    <xf numFmtId="0" fontId="7" fillId="2" borderId="1" xfId="0" applyFont="1" applyFill="1" applyBorder="1" applyAlignment="1">
      <alignment horizontal="center" vertical="center" wrapText="1"/>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6" xfId="0" applyFont="1" applyFill="1" applyBorder="1" applyAlignment="1">
      <alignment horizontal="center" vertic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Fill="1" applyBorder="1" applyAlignment="1">
      <alignment horizontal="left" vertical="center"/>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9" fontId="28" fillId="4" borderId="43" xfId="0" applyNumberFormat="1" applyFont="1" applyFill="1" applyBorder="1" applyAlignment="1">
      <alignment horizontal="center" vertical="center" wrapText="1"/>
    </xf>
    <xf numFmtId="0" fontId="23" fillId="4" borderId="40" xfId="0" applyFont="1" applyFill="1" applyBorder="1" applyAlignment="1">
      <alignment horizontal="center" vertical="center" wrapText="1"/>
    </xf>
    <xf numFmtId="0" fontId="23" fillId="4" borderId="44"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40" xfId="0" applyFont="1" applyFill="1" applyBorder="1" applyAlignment="1">
      <alignment horizontal="center" vertical="center"/>
    </xf>
    <xf numFmtId="0" fontId="11" fillId="4" borderId="4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23" fillId="4" borderId="31" xfId="0" applyFont="1" applyFill="1" applyBorder="1" applyAlignment="1">
      <alignment horizontal="center" vertical="center" wrapText="1"/>
    </xf>
    <xf numFmtId="0" fontId="7" fillId="11" borderId="65" xfId="5" applyFont="1" applyFill="1" applyBorder="1" applyAlignment="1">
      <alignment horizontal="center" vertical="center"/>
    </xf>
    <xf numFmtId="0" fontId="23" fillId="0" borderId="66" xfId="5" applyFont="1" applyBorder="1"/>
    <xf numFmtId="0" fontId="32" fillId="0" borderId="65" xfId="5" applyBorder="1" applyAlignment="1">
      <alignment horizontal="left" vertical="center"/>
    </xf>
    <xf numFmtId="0" fontId="23" fillId="0" borderId="64" xfId="5" applyFont="1" applyBorder="1"/>
    <xf numFmtId="0" fontId="23" fillId="0" borderId="81" xfId="5" applyFont="1" applyBorder="1"/>
    <xf numFmtId="0" fontId="32" fillId="0" borderId="86" xfId="5" applyBorder="1" applyAlignment="1">
      <alignment horizontal="center"/>
    </xf>
    <xf numFmtId="0" fontId="23" fillId="0" borderId="85" xfId="5" applyFont="1" applyBorder="1"/>
    <xf numFmtId="0" fontId="2" fillId="0" borderId="84" xfId="5" applyFont="1" applyBorder="1" applyAlignment="1">
      <alignment horizontal="center" vertical="center"/>
    </xf>
    <xf numFmtId="0" fontId="23" fillId="0" borderId="84" xfId="5" applyFont="1" applyBorder="1"/>
    <xf numFmtId="0" fontId="23" fillId="0" borderId="83" xfId="5" applyFont="1" applyBorder="1"/>
    <xf numFmtId="0" fontId="32" fillId="0" borderId="82" xfId="5" applyBorder="1" applyAlignment="1">
      <alignment horizontal="center"/>
    </xf>
    <xf numFmtId="0" fontId="15" fillId="0" borderId="82" xfId="5" applyFont="1" applyBorder="1" applyAlignment="1">
      <alignment horizontal="center" vertical="center"/>
    </xf>
    <xf numFmtId="0" fontId="7" fillId="11" borderId="65" xfId="5" applyFont="1" applyFill="1" applyBorder="1" applyAlignment="1">
      <alignment horizontal="center" vertical="center" wrapText="1"/>
    </xf>
    <xf numFmtId="0" fontId="13" fillId="0" borderId="65" xfId="5" applyFont="1" applyBorder="1" applyAlignment="1">
      <alignment horizontal="center" vertical="center"/>
    </xf>
    <xf numFmtId="0" fontId="7" fillId="2" borderId="1" xfId="5" applyFont="1" applyFill="1" applyBorder="1" applyAlignment="1">
      <alignment horizontal="center" vertical="center" wrapText="1"/>
    </xf>
    <xf numFmtId="0" fontId="32" fillId="0" borderId="65" xfId="5" applyBorder="1" applyAlignment="1">
      <alignment horizontal="center" vertical="center"/>
    </xf>
    <xf numFmtId="0" fontId="10" fillId="0" borderId="65" xfId="5" applyFont="1" applyBorder="1" applyAlignment="1">
      <alignment horizontal="left" vertical="center"/>
    </xf>
    <xf numFmtId="0" fontId="32" fillId="0" borderId="64" xfId="5" applyBorder="1" applyAlignment="1">
      <alignment horizontal="left" vertical="center" wrapText="1"/>
    </xf>
    <xf numFmtId="0" fontId="23" fillId="0" borderId="64" xfId="5" applyFont="1" applyBorder="1" applyAlignment="1">
      <alignment wrapText="1"/>
    </xf>
    <xf numFmtId="0" fontId="23" fillId="0" borderId="81" xfId="5" applyFont="1" applyBorder="1" applyAlignment="1">
      <alignment wrapText="1"/>
    </xf>
    <xf numFmtId="0" fontId="7" fillId="0" borderId="80" xfId="5" applyFont="1" applyBorder="1" applyAlignment="1">
      <alignment horizontal="center" vertical="center"/>
    </xf>
    <xf numFmtId="0" fontId="23" fillId="0" borderId="79" xfId="5" applyFont="1" applyBorder="1"/>
    <xf numFmtId="0" fontId="23" fillId="0" borderId="78" xfId="5" applyFont="1" applyBorder="1"/>
    <xf numFmtId="0" fontId="23" fillId="0" borderId="63" xfId="5" applyFont="1" applyBorder="1"/>
    <xf numFmtId="0" fontId="32" fillId="0" borderId="77" xfId="5" applyBorder="1" applyAlignment="1">
      <alignment horizontal="center" vertical="center" wrapText="1"/>
    </xf>
    <xf numFmtId="0" fontId="23" fillId="0" borderId="77" xfId="5" applyFont="1" applyBorder="1"/>
    <xf numFmtId="0" fontId="10" fillId="0" borderId="68" xfId="5" applyFont="1" applyBorder="1" applyAlignment="1">
      <alignment horizontal="center" vertical="center" wrapText="1"/>
    </xf>
    <xf numFmtId="0" fontId="23" fillId="0" borderId="67" xfId="5" applyFont="1" applyBorder="1"/>
    <xf numFmtId="0" fontId="10" fillId="0" borderId="1" xfId="5" applyFont="1" applyBorder="1" applyAlignment="1">
      <alignment horizontal="center" vertical="center" wrapText="1"/>
    </xf>
    <xf numFmtId="0" fontId="10" fillId="0" borderId="65" xfId="5" applyFont="1" applyBorder="1" applyAlignment="1">
      <alignment horizontal="center" vertical="center" wrapText="1"/>
    </xf>
    <xf numFmtId="0" fontId="32" fillId="0" borderId="65" xfId="5" applyBorder="1" applyAlignment="1">
      <alignment horizontal="center" vertical="center" wrapText="1"/>
    </xf>
    <xf numFmtId="0" fontId="10" fillId="0" borderId="65" xfId="5" applyFont="1" applyBorder="1" applyAlignment="1">
      <alignment horizontal="center" vertical="center"/>
    </xf>
    <xf numFmtId="0" fontId="7" fillId="10" borderId="58" xfId="5" applyFont="1" applyFill="1" applyBorder="1" applyAlignment="1">
      <alignment horizontal="center" vertical="center" wrapText="1"/>
    </xf>
    <xf numFmtId="0" fontId="23" fillId="0" borderId="57" xfId="5" applyFont="1" applyBorder="1"/>
    <xf numFmtId="0" fontId="23" fillId="0" borderId="56" xfId="5" applyFont="1" applyBorder="1"/>
    <xf numFmtId="9" fontId="12" fillId="0" borderId="58" xfId="5" applyNumberFormat="1" applyFont="1" applyBorder="1" applyAlignment="1">
      <alignment horizontal="center" vertical="center"/>
    </xf>
    <xf numFmtId="0" fontId="11" fillId="0" borderId="58" xfId="5" applyFont="1" applyBorder="1" applyAlignment="1">
      <alignment horizontal="center" vertical="center" wrapText="1"/>
    </xf>
    <xf numFmtId="0" fontId="32" fillId="0" borderId="62" xfId="5" applyBorder="1" applyAlignment="1">
      <alignment horizontal="center"/>
    </xf>
    <xf numFmtId="0" fontId="32" fillId="0" borderId="0" xfId="5"/>
    <xf numFmtId="0" fontId="23" fillId="0" borderId="61" xfId="5" applyFont="1" applyBorder="1"/>
    <xf numFmtId="0" fontId="7" fillId="10" borderId="68" xfId="5" applyFont="1" applyFill="1" applyBorder="1" applyAlignment="1">
      <alignment horizontal="center" vertical="center"/>
    </xf>
    <xf numFmtId="0" fontId="11" fillId="0" borderId="65" xfId="5" applyFont="1" applyBorder="1" applyAlignment="1">
      <alignment horizontal="center" vertical="center"/>
    </xf>
    <xf numFmtId="0" fontId="11" fillId="0" borderId="64" xfId="5" applyFont="1" applyBorder="1" applyAlignment="1">
      <alignment horizontal="center" vertical="center"/>
    </xf>
  </cellXfs>
  <cellStyles count="6">
    <cellStyle name="Hipervínculo" xfId="1" builtinId="8"/>
    <cellStyle name="Normal" xfId="0" builtinId="0"/>
    <cellStyle name="Normal 2" xfId="2" xr:uid="{00000000-0005-0000-0000-000002000000}"/>
    <cellStyle name="Normal 3" xfId="5" xr:uid="{5ECB5B7D-A83E-4801-BB8D-D42300BB55B8}"/>
    <cellStyle name="Normal 4" xfId="3" xr:uid="{00000000-0005-0000-0000-000003000000}"/>
    <cellStyle name="Normal 5" xfId="4" xr:uid="{00000000-0005-0000-0000-000004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1507811</xdr:colOff>
      <xdr:row>8</xdr:row>
      <xdr:rowOff>150813</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1692156</xdr:colOff>
      <xdr:row>7</xdr:row>
      <xdr:rowOff>103908</xdr:rowOff>
    </xdr:from>
    <xdr:to>
      <xdr:col>3</xdr:col>
      <xdr:colOff>364997</xdr:colOff>
      <xdr:row>7</xdr:row>
      <xdr:rowOff>512917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56687" y="2413721"/>
          <a:ext cx="398771" cy="412819"/>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512224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2345526</xdr:colOff>
      <xdr:row>7</xdr:row>
      <xdr:rowOff>51955</xdr:rowOff>
    </xdr:from>
    <xdr:to>
      <xdr:col>19</xdr:col>
      <xdr:colOff>360860</xdr:colOff>
      <xdr:row>7</xdr:row>
      <xdr:rowOff>478109</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3823151" y="2361768"/>
          <a:ext cx="406109" cy="412819"/>
        </a:xfrm>
        <a:prstGeom prst="rect">
          <a:avLst/>
        </a:prstGeom>
      </xdr:spPr>
    </xdr:pic>
    <xdr:clientData/>
  </xdr:twoCellAnchor>
  <xdr:twoCellAnchor editAs="oneCell">
    <xdr:from>
      <xdr:col>20</xdr:col>
      <xdr:colOff>1168822</xdr:colOff>
      <xdr:row>59</xdr:row>
      <xdr:rowOff>168373</xdr:rowOff>
    </xdr:from>
    <xdr:to>
      <xdr:col>22</xdr:col>
      <xdr:colOff>530935</xdr:colOff>
      <xdr:row>66</xdr:row>
      <xdr:rowOff>129926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49</xdr:row>
      <xdr:rowOff>161586</xdr:rowOff>
    </xdr:from>
    <xdr:to>
      <xdr:col>14</xdr:col>
      <xdr:colOff>365125</xdr:colOff>
      <xdr:row>57</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310613" y="47010979"/>
          <a:ext cx="4436512" cy="1548417"/>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Normatividad emitida por los entes Reguladores </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49</xdr:row>
      <xdr:rowOff>181695</xdr:rowOff>
    </xdr:from>
    <xdr:to>
      <xdr:col>18</xdr:col>
      <xdr:colOff>1825624</xdr:colOff>
      <xdr:row>57</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157480" y="47031088"/>
          <a:ext cx="4179787" cy="1548414"/>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SIIF, Derecho al turno,</a:t>
            </a:r>
            <a:r>
              <a:rPr lang="es-CO" sz="1100" i="1" baseline="0">
                <a:solidFill>
                  <a:schemeClr val="accent6">
                    <a:lumMod val="75000"/>
                  </a:schemeClr>
                </a:solidFill>
                <a:latin typeface="+mn-lt"/>
                <a:ea typeface="+mn-ea"/>
                <a:cs typeface="+mn-cs"/>
              </a:rPr>
              <a:t> </a:t>
            </a:r>
            <a:endParaRPr lang="es-CO" sz="1100" i="1">
              <a:solidFill>
                <a:schemeClr val="accent6">
                  <a:lumMod val="75000"/>
                </a:schemeClr>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49</xdr:row>
      <xdr:rowOff>191224</xdr:rowOff>
    </xdr:from>
    <xdr:to>
      <xdr:col>24</xdr:col>
      <xdr:colOff>238125</xdr:colOff>
      <xdr:row>57</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3963524" y="47040617"/>
          <a:ext cx="4426530" cy="1548414"/>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indent="0"/>
            <a:r>
              <a:rPr lang="es-CO" sz="1100" i="1">
                <a:solidFill>
                  <a:schemeClr val="accent6">
                    <a:lumMod val="75000"/>
                  </a:schemeClr>
                </a:solidFill>
                <a:latin typeface="+mn-lt"/>
                <a:ea typeface="+mn-ea"/>
                <a:cs typeface="+mn-cs"/>
              </a:rPr>
              <a:t>SIIF</a:t>
            </a:r>
          </a:p>
          <a:p>
            <a:pPr marL="0" indent="0"/>
            <a:r>
              <a:rPr lang="es-CO" sz="1100" i="1">
                <a:solidFill>
                  <a:schemeClr val="accent6">
                    <a:lumMod val="75000"/>
                  </a:schemeClr>
                </a:solidFill>
                <a:latin typeface="+mn-lt"/>
                <a:ea typeface="+mn-ea"/>
                <a:cs typeface="+mn-cs"/>
              </a:rPr>
              <a:t>SIGEP</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59</xdr:row>
      <xdr:rowOff>91740</xdr:rowOff>
    </xdr:from>
    <xdr:to>
      <xdr:col>15</xdr:col>
      <xdr:colOff>9525</xdr:colOff>
      <xdr:row>67</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324107" y="48886954"/>
          <a:ext cx="4448418"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63</xdr:row>
      <xdr:rowOff>50993</xdr:rowOff>
    </xdr:from>
    <xdr:to>
      <xdr:col>15</xdr:col>
      <xdr:colOff>741</xdr:colOff>
      <xdr:row>64</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60</xdr:row>
      <xdr:rowOff>59532</xdr:rowOff>
    </xdr:from>
    <xdr:to>
      <xdr:col>18</xdr:col>
      <xdr:colOff>1845468</xdr:colOff>
      <xdr:row>66</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4000" y="49045246"/>
          <a:ext cx="4213111"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1143000</xdr:colOff>
      <xdr:row>0</xdr:row>
      <xdr:rowOff>0</xdr:rowOff>
    </xdr:from>
    <xdr:to>
      <xdr:col>2</xdr:col>
      <xdr:colOff>1496785</xdr:colOff>
      <xdr:row>2</xdr:row>
      <xdr:rowOff>381949</xdr:rowOff>
    </xdr:to>
    <xdr:pic>
      <xdr:nvPicPr>
        <xdr:cNvPr id="5" name="Imagen 4">
          <a:extLst>
            <a:ext uri="{FF2B5EF4-FFF2-40B4-BE49-F238E27FC236}">
              <a16:creationId xmlns:a16="http://schemas.microsoft.com/office/drawing/2014/main" id="{84E8AA60-6FD0-4627-94FD-EC9590E3F57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43000" y="0"/>
          <a:ext cx="2313214" cy="1075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0</xdr:rowOff>
    </xdr:from>
    <xdr:to>
      <xdr:col>2</xdr:col>
      <xdr:colOff>555625</xdr:colOff>
      <xdr:row>0</xdr:row>
      <xdr:rowOff>996802</xdr:rowOff>
    </xdr:to>
    <xdr:pic>
      <xdr:nvPicPr>
        <xdr:cNvPr id="4" name="Imagen 3">
          <a:extLst>
            <a:ext uri="{FF2B5EF4-FFF2-40B4-BE49-F238E27FC236}">
              <a16:creationId xmlns:a16="http://schemas.microsoft.com/office/drawing/2014/main" id="{278AE551-C6FD-431E-84D5-68272C4870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6625" y="0"/>
          <a:ext cx="2143125" cy="9968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707571</xdr:colOff>
      <xdr:row>0</xdr:row>
      <xdr:rowOff>13607</xdr:rowOff>
    </xdr:from>
    <xdr:to>
      <xdr:col>2</xdr:col>
      <xdr:colOff>707571</xdr:colOff>
      <xdr:row>0</xdr:row>
      <xdr:rowOff>1064205</xdr:rowOff>
    </xdr:to>
    <xdr:pic>
      <xdr:nvPicPr>
        <xdr:cNvPr id="3" name="Imagen 2">
          <a:extLst>
            <a:ext uri="{FF2B5EF4-FFF2-40B4-BE49-F238E27FC236}">
              <a16:creationId xmlns:a16="http://schemas.microsoft.com/office/drawing/2014/main" id="{E7FE06E3-D6B2-42C0-8F23-93A976983D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9714" y="13607"/>
          <a:ext cx="2258786" cy="10505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598714</xdr:colOff>
      <xdr:row>0</xdr:row>
      <xdr:rowOff>0</xdr:rowOff>
    </xdr:from>
    <xdr:to>
      <xdr:col>2</xdr:col>
      <xdr:colOff>612321</xdr:colOff>
      <xdr:row>0</xdr:row>
      <xdr:rowOff>1025282</xdr:rowOff>
    </xdr:to>
    <xdr:pic>
      <xdr:nvPicPr>
        <xdr:cNvPr id="4" name="Imagen 3">
          <a:extLst>
            <a:ext uri="{FF2B5EF4-FFF2-40B4-BE49-F238E27FC236}">
              <a16:creationId xmlns:a16="http://schemas.microsoft.com/office/drawing/2014/main" id="{A5A07EFD-F56E-4C5B-B444-02083D4E9F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 y="0"/>
          <a:ext cx="2204357" cy="1025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s2sicgov-my.sharepoint.com/personal/c_jmmejia_sic_gov_co/Documents/CARPETAS%20COMPARTIDAS/SIGI/1%20CARACTERIZACIONES/GF04-C01%20GESTION%20DE%20INGRESOS%20Y%20DEVOLU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GF04"/>
      <sheetName val="INDICADOR"/>
      <sheetName val="INDICADOR (2)"/>
      <sheetName val="INDICADOR (3)"/>
      <sheetName val="INDICADOR MOD"/>
      <sheetName val="INDICADOR ELIMINADO"/>
      <sheetName val="Hoja1"/>
      <sheetName val="NormogramaGF04"/>
      <sheetName val="Listas desplegables"/>
    </sheetNames>
    <sheetDataSet>
      <sheetData sheetId="0"/>
      <sheetData sheetId="1"/>
      <sheetData sheetId="2"/>
      <sheetData sheetId="3"/>
      <sheetData sheetId="4"/>
      <sheetData sheetId="5"/>
      <sheetData sheetId="6"/>
      <sheetData sheetId="7"/>
      <sheetData sheetId="8">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Tesorería</v>
          </cell>
          <cell r="E38" t="str">
            <v>Gestión Financiera</v>
          </cell>
          <cell r="F38" t="str">
            <v xml:space="preserve">Apoyo </v>
          </cell>
          <cell r="G38" t="str">
            <v>Director Financiero</v>
          </cell>
        </row>
        <row r="39">
          <cell r="D39" t="str">
            <v>Gestión de Ingresos y devoluciones</v>
          </cell>
          <cell r="E39" t="str">
            <v>Gestión Financiera</v>
          </cell>
          <cell r="F39" t="str">
            <v xml:space="preserve">Apoyo </v>
          </cell>
          <cell r="G39" t="str">
            <v>Director Financiero</v>
          </cell>
        </row>
        <row r="40">
          <cell r="D40" t="str">
            <v>Cobro Coactivo</v>
          </cell>
          <cell r="E40" t="str">
            <v>Gestión Jurídica</v>
          </cell>
          <cell r="F40" t="str">
            <v xml:space="preserve">Apoyo </v>
          </cell>
          <cell r="G40" t="str">
            <v xml:space="preserve">Jefe Oficina Asesora Jurídica </v>
          </cell>
        </row>
        <row r="41">
          <cell r="D41" t="str">
            <v>Gestión Judicial</v>
          </cell>
          <cell r="E41" t="str">
            <v>Gestión Jurídica</v>
          </cell>
          <cell r="F41" t="str">
            <v xml:space="preserve">Apoyo </v>
          </cell>
          <cell r="G41" t="str">
            <v xml:space="preserve">Jefe Oficina Asesora Jurídica </v>
          </cell>
        </row>
        <row r="42">
          <cell r="D42" t="str">
            <v>Regulación Jurídica</v>
          </cell>
          <cell r="E42" t="str">
            <v>Gestión Jurídica</v>
          </cell>
          <cell r="F42" t="str">
            <v xml:space="preserve">Apoyo </v>
          </cell>
          <cell r="G42" t="str">
            <v xml:space="preserve">Jefe Oficina Asesora Jurídica </v>
          </cell>
        </row>
        <row r="43">
          <cell r="D43" t="str">
            <v>Notificaciones</v>
          </cell>
          <cell r="E43" t="str">
            <v>Gestión Jurídica</v>
          </cell>
          <cell r="F43" t="str">
            <v xml:space="preserve">Apoyo </v>
          </cell>
          <cell r="G43" t="str">
            <v xml:space="preserve">Jefe Oficina Asesora Jurídica </v>
          </cell>
        </row>
        <row r="44">
          <cell r="D44" t="str">
            <v>Administración Infraestructura Tecnológica</v>
          </cell>
          <cell r="E44" t="str">
            <v>Gestión Tecnologías de la Información</v>
          </cell>
          <cell r="F44" t="str">
            <v xml:space="preserve">Apoyo </v>
          </cell>
          <cell r="G44" t="str">
            <v>Jefe Oficina de Tecnología e Informática</v>
          </cell>
        </row>
        <row r="45">
          <cell r="D45" t="str">
            <v>Administración Sistemas de Información y Proyectos Informáticos</v>
          </cell>
          <cell r="E45" t="str">
            <v>Gestión Tecnologías de la Información</v>
          </cell>
          <cell r="F45" t="str">
            <v xml:space="preserve">Apoyo </v>
          </cell>
          <cell r="G45" t="str">
            <v>Jefe Oficina de Tecnología e Informática</v>
          </cell>
        </row>
        <row r="46">
          <cell r="D46" t="str">
            <v>Informática Forense</v>
          </cell>
          <cell r="E46" t="str">
            <v>Gestión Tecnologías de la Información</v>
          </cell>
          <cell r="F46" t="str">
            <v xml:space="preserve">Apoyo </v>
          </cell>
          <cell r="G46" t="str">
            <v>Jefe Oficina de Tecnología e Informática</v>
          </cell>
        </row>
        <row r="47">
          <cell r="D47" t="str">
            <v>Asesoría y Evaluación Independiente</v>
          </cell>
          <cell r="E47" t="str">
            <v xml:space="preserve">Seguimiento a la Gestión Institucional </v>
          </cell>
          <cell r="F47" t="str">
            <v>Seguimiento Evaluación y Control</v>
          </cell>
          <cell r="G47" t="str">
            <v>Jefe Oficina de Control Interno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70"/>
  <sheetViews>
    <sheetView showGridLines="0" tabSelected="1" zoomScale="70" zoomScaleNormal="70" zoomScaleSheetLayoutView="55" workbookViewId="0">
      <selection activeCell="AA7" sqref="AA7"/>
    </sheetView>
  </sheetViews>
  <sheetFormatPr baseColWidth="10" defaultRowHeight="15" x14ac:dyDescent="0.25"/>
  <cols>
    <col min="1" max="1" width="25.7109375" customWidth="1"/>
    <col min="2" max="2" width="3.7109375" customWidth="1"/>
    <col min="3" max="3" width="25.7109375" customWidth="1"/>
    <col min="4" max="4" width="5.85546875" customWidth="1"/>
    <col min="5" max="5" width="6.140625" customWidth="1"/>
    <col min="6" max="6" width="28.2851562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7" customWidth="1"/>
  </cols>
  <sheetData>
    <row r="1" spans="1:25" ht="25.5" customHeight="1" x14ac:dyDescent="0.25">
      <c r="A1" s="254"/>
      <c r="B1" s="212"/>
      <c r="C1" s="212"/>
      <c r="D1" s="212"/>
      <c r="E1" s="255"/>
      <c r="F1" s="212" t="s">
        <v>0</v>
      </c>
      <c r="G1" s="212"/>
      <c r="H1" s="212"/>
      <c r="I1" s="212"/>
      <c r="J1" s="212"/>
      <c r="K1" s="212"/>
      <c r="L1" s="212"/>
      <c r="M1" s="212"/>
      <c r="N1" s="212"/>
      <c r="O1" s="212"/>
      <c r="P1" s="212"/>
      <c r="Q1" s="212"/>
      <c r="R1" s="212"/>
      <c r="S1" s="212"/>
      <c r="T1" s="212"/>
      <c r="U1" s="212"/>
      <c r="V1" s="212"/>
      <c r="W1" s="230" t="s">
        <v>241</v>
      </c>
      <c r="X1" s="231"/>
      <c r="Y1" s="73" t="s">
        <v>299</v>
      </c>
    </row>
    <row r="2" spans="1:25" ht="29.25" customHeight="1" x14ac:dyDescent="0.25">
      <c r="A2" s="256"/>
      <c r="B2" s="213"/>
      <c r="C2" s="213"/>
      <c r="D2" s="213"/>
      <c r="E2" s="257"/>
      <c r="F2" s="213"/>
      <c r="G2" s="213"/>
      <c r="H2" s="213"/>
      <c r="I2" s="213"/>
      <c r="J2" s="213"/>
      <c r="K2" s="213"/>
      <c r="L2" s="213"/>
      <c r="M2" s="213"/>
      <c r="N2" s="213"/>
      <c r="O2" s="213"/>
      <c r="P2" s="213"/>
      <c r="Q2" s="213"/>
      <c r="R2" s="213"/>
      <c r="S2" s="213"/>
      <c r="T2" s="213"/>
      <c r="U2" s="213"/>
      <c r="V2" s="213"/>
      <c r="W2" s="232" t="s">
        <v>242</v>
      </c>
      <c r="X2" s="233"/>
      <c r="Y2" s="74">
        <v>5</v>
      </c>
    </row>
    <row r="3" spans="1:25" ht="33" customHeight="1" x14ac:dyDescent="0.25">
      <c r="A3" s="258"/>
      <c r="B3" s="214"/>
      <c r="C3" s="214"/>
      <c r="D3" s="214"/>
      <c r="E3" s="259"/>
      <c r="F3" s="214"/>
      <c r="G3" s="214"/>
      <c r="H3" s="214"/>
      <c r="I3" s="214"/>
      <c r="J3" s="214"/>
      <c r="K3" s="214"/>
      <c r="L3" s="214"/>
      <c r="M3" s="214"/>
      <c r="N3" s="214"/>
      <c r="O3" s="214"/>
      <c r="P3" s="214"/>
      <c r="Q3" s="214"/>
      <c r="R3" s="214"/>
      <c r="S3" s="214"/>
      <c r="T3" s="214"/>
      <c r="U3" s="214"/>
      <c r="V3" s="214"/>
      <c r="W3" s="232" t="s">
        <v>243</v>
      </c>
      <c r="X3" s="233"/>
      <c r="Y3" s="128">
        <v>44698</v>
      </c>
    </row>
    <row r="4" spans="1:25" ht="11.25" customHeight="1" x14ac:dyDescent="0.25">
      <c r="A4" s="261"/>
      <c r="B4" s="262"/>
      <c r="C4" s="262"/>
      <c r="D4" s="262"/>
      <c r="E4" s="262"/>
      <c r="F4" s="262"/>
      <c r="G4" s="262"/>
      <c r="H4" s="262"/>
      <c r="I4" s="262"/>
      <c r="J4" s="262"/>
      <c r="K4" s="262"/>
      <c r="L4" s="262"/>
      <c r="M4" s="262"/>
      <c r="N4" s="262"/>
      <c r="O4" s="262"/>
      <c r="P4" s="262"/>
      <c r="Q4" s="262"/>
      <c r="R4" s="262"/>
      <c r="S4" s="262"/>
      <c r="T4" s="262"/>
      <c r="U4" s="262"/>
      <c r="V4" s="262"/>
      <c r="W4" s="262"/>
      <c r="X4" s="262"/>
      <c r="Y4" s="263"/>
    </row>
    <row r="5" spans="1:25" ht="21.2" customHeight="1" x14ac:dyDescent="0.25">
      <c r="A5" s="240"/>
      <c r="B5" s="225"/>
      <c r="C5" s="270" t="s">
        <v>44</v>
      </c>
      <c r="D5" s="52"/>
      <c r="E5" s="272" t="s">
        <v>1</v>
      </c>
      <c r="F5" s="272"/>
      <c r="G5" s="264"/>
      <c r="H5" s="280" t="s">
        <v>2</v>
      </c>
      <c r="I5" s="281"/>
      <c r="J5" s="281"/>
      <c r="K5" s="281"/>
      <c r="L5" s="281"/>
      <c r="M5" s="281"/>
      <c r="N5" s="305"/>
      <c r="O5" s="307"/>
      <c r="P5" s="286" t="s">
        <v>59</v>
      </c>
      <c r="Q5" s="287"/>
      <c r="R5" s="287"/>
      <c r="S5" s="288"/>
      <c r="T5" s="267"/>
      <c r="U5" s="280" t="s">
        <v>14</v>
      </c>
      <c r="V5" s="281"/>
      <c r="W5" s="281"/>
      <c r="X5" s="281"/>
      <c r="Y5" s="282"/>
    </row>
    <row r="6" spans="1:25" ht="15.75" customHeight="1" x14ac:dyDescent="0.25">
      <c r="A6" s="240"/>
      <c r="B6" s="225"/>
      <c r="C6" s="271"/>
      <c r="D6" s="52"/>
      <c r="E6" s="273"/>
      <c r="F6" s="273"/>
      <c r="G6" s="265"/>
      <c r="H6" s="280"/>
      <c r="I6" s="281"/>
      <c r="J6" s="281"/>
      <c r="K6" s="281"/>
      <c r="L6" s="281"/>
      <c r="M6" s="281"/>
      <c r="N6" s="305"/>
      <c r="O6" s="307"/>
      <c r="P6" s="286"/>
      <c r="Q6" s="287"/>
      <c r="R6" s="287"/>
      <c r="S6" s="288"/>
      <c r="T6" s="267"/>
      <c r="U6" s="311" t="s">
        <v>19</v>
      </c>
      <c r="V6" s="312"/>
      <c r="W6" s="251" t="s">
        <v>20</v>
      </c>
      <c r="X6" s="251"/>
      <c r="Y6" s="252"/>
    </row>
    <row r="7" spans="1:25" ht="46.5" customHeight="1" x14ac:dyDescent="0.25">
      <c r="A7" s="240"/>
      <c r="B7" s="225"/>
      <c r="C7" s="277" t="s">
        <v>342</v>
      </c>
      <c r="D7" s="253"/>
      <c r="E7" s="234" t="str">
        <f>VLOOKUP(C7,'Listas desplegables'!D3:F46,2,0)</f>
        <v>Gestión Financiera</v>
      </c>
      <c r="F7" s="235"/>
      <c r="G7" s="265"/>
      <c r="H7" s="268" t="str">
        <f>+VLOOKUP(C7,'Listas desplegables'!D3:F46,3,0)</f>
        <v xml:space="preserve">Apoyo </v>
      </c>
      <c r="I7" s="306"/>
      <c r="J7" s="306"/>
      <c r="K7" s="306"/>
      <c r="L7" s="306"/>
      <c r="M7" s="306"/>
      <c r="N7" s="269"/>
      <c r="O7" s="307"/>
      <c r="P7" s="289" t="s">
        <v>309</v>
      </c>
      <c r="Q7" s="290"/>
      <c r="R7" s="290"/>
      <c r="S7" s="291"/>
      <c r="T7" s="267"/>
      <c r="U7" s="242" t="s">
        <v>302</v>
      </c>
      <c r="V7" s="243"/>
      <c r="W7" s="248" t="s">
        <v>301</v>
      </c>
      <c r="X7" s="249"/>
      <c r="Y7" s="250"/>
    </row>
    <row r="8" spans="1:25" ht="46.5" customHeight="1" x14ac:dyDescent="0.25">
      <c r="A8" s="240"/>
      <c r="B8" s="225"/>
      <c r="C8" s="278"/>
      <c r="D8" s="253"/>
      <c r="E8" s="236"/>
      <c r="F8" s="237"/>
      <c r="G8" s="265"/>
      <c r="H8" s="268"/>
      <c r="I8" s="306"/>
      <c r="J8" s="306"/>
      <c r="K8" s="306"/>
      <c r="L8" s="306"/>
      <c r="M8" s="306"/>
      <c r="N8" s="269"/>
      <c r="O8" s="307"/>
      <c r="P8" s="292"/>
      <c r="Q8" s="293"/>
      <c r="R8" s="293"/>
      <c r="S8" s="294"/>
      <c r="T8" s="267"/>
      <c r="U8" s="244" t="s">
        <v>302</v>
      </c>
      <c r="V8" s="245"/>
      <c r="W8" s="248" t="s">
        <v>318</v>
      </c>
      <c r="X8" s="249"/>
      <c r="Y8" s="250"/>
    </row>
    <row r="9" spans="1:25" ht="46.5" customHeight="1" x14ac:dyDescent="0.25">
      <c r="A9" s="240"/>
      <c r="B9" s="225"/>
      <c r="C9" s="278"/>
      <c r="D9" s="253"/>
      <c r="E9" s="236"/>
      <c r="F9" s="237"/>
      <c r="G9" s="265"/>
      <c r="H9" s="268"/>
      <c r="I9" s="306"/>
      <c r="J9" s="306"/>
      <c r="K9" s="306"/>
      <c r="L9" s="306"/>
      <c r="M9" s="306"/>
      <c r="N9" s="269"/>
      <c r="O9" s="307"/>
      <c r="P9" s="292"/>
      <c r="Q9" s="293"/>
      <c r="R9" s="293"/>
      <c r="S9" s="294"/>
      <c r="T9" s="267"/>
      <c r="U9" s="244" t="s">
        <v>302</v>
      </c>
      <c r="V9" s="245"/>
      <c r="W9" s="248" t="s">
        <v>372</v>
      </c>
      <c r="X9" s="249"/>
      <c r="Y9" s="250"/>
    </row>
    <row r="10" spans="1:25" ht="46.5" customHeight="1" x14ac:dyDescent="0.25">
      <c r="A10" s="240"/>
      <c r="B10" s="225"/>
      <c r="C10" s="279"/>
      <c r="D10" s="253"/>
      <c r="E10" s="238"/>
      <c r="F10" s="239"/>
      <c r="G10" s="266"/>
      <c r="H10" s="268"/>
      <c r="I10" s="306"/>
      <c r="J10" s="306"/>
      <c r="K10" s="306"/>
      <c r="L10" s="306"/>
      <c r="M10" s="306"/>
      <c r="N10" s="269"/>
      <c r="O10" s="307"/>
      <c r="P10" s="295"/>
      <c r="Q10" s="296"/>
      <c r="R10" s="296"/>
      <c r="S10" s="297"/>
      <c r="T10" s="267"/>
      <c r="U10" s="246"/>
      <c r="V10" s="247"/>
      <c r="W10" s="248"/>
      <c r="X10" s="249"/>
      <c r="Y10" s="250"/>
    </row>
    <row r="11" spans="1:25" ht="9.75" customHeight="1" x14ac:dyDescent="0.4">
      <c r="A11" s="240"/>
      <c r="B11" s="225"/>
      <c r="C11" s="274"/>
      <c r="D11" s="225"/>
      <c r="E11" s="275"/>
      <c r="F11" s="275"/>
      <c r="G11" s="225"/>
      <c r="H11" s="274"/>
      <c r="I11" s="274"/>
      <c r="J11" s="274"/>
      <c r="K11" s="274"/>
      <c r="L11" s="274"/>
      <c r="M11" s="274"/>
      <c r="N11" s="274"/>
      <c r="O11" s="275"/>
      <c r="P11" s="275"/>
      <c r="Q11" s="275"/>
      <c r="R11" s="275"/>
      <c r="S11" s="275"/>
      <c r="T11" s="275"/>
      <c r="U11" s="274"/>
      <c r="V11" s="274"/>
      <c r="W11" s="274"/>
      <c r="X11" s="274"/>
      <c r="Y11" s="276"/>
    </row>
    <row r="12" spans="1:25" ht="53.25" customHeight="1" x14ac:dyDescent="0.4">
      <c r="A12" s="240"/>
      <c r="B12" s="225"/>
      <c r="C12" s="50" t="s">
        <v>58</v>
      </c>
      <c r="D12" s="53"/>
      <c r="E12" s="268" t="str">
        <f>VLOOKUP(C7,'Listas desplegables'!D3:G46,4,0)</f>
        <v>Director Financiero</v>
      </c>
      <c r="F12" s="269"/>
      <c r="G12" s="51"/>
      <c r="H12" s="281" t="s">
        <v>3</v>
      </c>
      <c r="I12" s="281"/>
      <c r="J12" s="281"/>
      <c r="K12" s="281"/>
      <c r="L12" s="281"/>
      <c r="M12" s="281"/>
      <c r="N12" s="281"/>
      <c r="O12" s="308" t="s">
        <v>324</v>
      </c>
      <c r="P12" s="309"/>
      <c r="Q12" s="309"/>
      <c r="R12" s="309"/>
      <c r="S12" s="309"/>
      <c r="T12" s="309"/>
      <c r="U12" s="309"/>
      <c r="V12" s="309"/>
      <c r="W12" s="309"/>
      <c r="X12" s="309"/>
      <c r="Y12" s="310"/>
    </row>
    <row r="13" spans="1:25" ht="18.75" x14ac:dyDescent="0.4">
      <c r="A13" s="240"/>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41"/>
    </row>
    <row r="14" spans="1:25" ht="30.75" customHeight="1" x14ac:dyDescent="0.25">
      <c r="A14" s="215" t="s">
        <v>4</v>
      </c>
      <c r="B14" s="216"/>
      <c r="C14" s="216"/>
      <c r="D14" s="216"/>
      <c r="E14" s="216"/>
      <c r="F14" s="216"/>
      <c r="G14" s="217"/>
      <c r="H14" s="218" t="s">
        <v>8</v>
      </c>
      <c r="I14" s="219"/>
      <c r="J14" s="219"/>
      <c r="K14" s="220"/>
      <c r="L14" s="33"/>
      <c r="M14" s="33"/>
      <c r="N14" s="298" t="s">
        <v>16</v>
      </c>
      <c r="O14" s="299"/>
      <c r="P14" s="299"/>
      <c r="Q14" s="299"/>
      <c r="R14" s="299"/>
      <c r="S14" s="300"/>
      <c r="T14" s="30"/>
      <c r="U14" s="221" t="s">
        <v>15</v>
      </c>
      <c r="V14" s="221"/>
      <c r="W14" s="221"/>
      <c r="X14" s="221"/>
      <c r="Y14" s="222"/>
    </row>
    <row r="15" spans="1:25" s="27" customFormat="1" ht="29.25" customHeight="1" x14ac:dyDescent="0.4">
      <c r="A15" s="68" t="s">
        <v>5</v>
      </c>
      <c r="B15" s="225"/>
      <c r="C15" s="69" t="s">
        <v>6</v>
      </c>
      <c r="D15" s="225"/>
      <c r="E15" s="226" t="s">
        <v>7</v>
      </c>
      <c r="F15" s="226"/>
      <c r="G15" s="217"/>
      <c r="H15" s="31" t="s">
        <v>9</v>
      </c>
      <c r="I15" s="31" t="s">
        <v>10</v>
      </c>
      <c r="J15" s="31" t="s">
        <v>11</v>
      </c>
      <c r="K15" s="31" t="s">
        <v>12</v>
      </c>
      <c r="L15" s="34"/>
      <c r="M15" s="55"/>
      <c r="N15" s="301" t="s">
        <v>163</v>
      </c>
      <c r="O15" s="302"/>
      <c r="P15" s="303"/>
      <c r="Q15" s="223"/>
      <c r="R15" s="224"/>
      <c r="S15" s="70" t="s">
        <v>13</v>
      </c>
      <c r="T15" s="72"/>
      <c r="U15" s="69" t="s">
        <v>131</v>
      </c>
      <c r="V15" s="30"/>
      <c r="W15" s="69" t="s">
        <v>17</v>
      </c>
      <c r="X15" s="32"/>
      <c r="Y15" s="71" t="s">
        <v>18</v>
      </c>
    </row>
    <row r="16" spans="1:25" s="1" customFormat="1" ht="381" customHeight="1" x14ac:dyDescent="0.25">
      <c r="A16" s="97" t="s">
        <v>272</v>
      </c>
      <c r="B16" s="225"/>
      <c r="C16" s="101" t="s">
        <v>270</v>
      </c>
      <c r="D16" s="225"/>
      <c r="E16" s="207" t="s">
        <v>298</v>
      </c>
      <c r="F16" s="208"/>
      <c r="G16" s="217"/>
      <c r="H16" s="62" t="s">
        <v>245</v>
      </c>
      <c r="I16" s="62"/>
      <c r="J16" s="62"/>
      <c r="K16" s="62"/>
      <c r="L16" s="63"/>
      <c r="M16" s="61"/>
      <c r="N16" s="207" t="s">
        <v>310</v>
      </c>
      <c r="O16" s="304"/>
      <c r="P16" s="245"/>
      <c r="Q16" s="223"/>
      <c r="R16" s="224"/>
      <c r="S16" s="101" t="s">
        <v>267</v>
      </c>
      <c r="T16" s="100"/>
      <c r="U16" s="101" t="s">
        <v>300</v>
      </c>
      <c r="V16" s="61"/>
      <c r="W16" s="101" t="s">
        <v>268</v>
      </c>
      <c r="X16" s="66"/>
      <c r="Y16" s="102" t="s">
        <v>269</v>
      </c>
    </row>
    <row r="17" spans="1:25" s="1" customFormat="1" ht="11.25" customHeight="1" x14ac:dyDescent="0.2">
      <c r="A17" s="86"/>
      <c r="B17" s="87"/>
      <c r="C17" s="87"/>
      <c r="D17" s="87"/>
      <c r="E17" s="87"/>
      <c r="F17" s="87"/>
      <c r="G17" s="87"/>
      <c r="H17" s="94"/>
      <c r="I17" s="94"/>
      <c r="J17" s="94"/>
      <c r="K17" s="94"/>
      <c r="L17" s="87"/>
      <c r="M17" s="89"/>
      <c r="N17" s="87"/>
      <c r="O17" s="87"/>
      <c r="P17" s="87"/>
      <c r="Q17" s="87"/>
      <c r="R17" s="87"/>
      <c r="S17" s="95"/>
      <c r="T17" s="87"/>
      <c r="U17" s="87"/>
      <c r="V17" s="89"/>
      <c r="W17" s="87"/>
      <c r="X17" s="87"/>
      <c r="Y17" s="96"/>
    </row>
    <row r="18" spans="1:25" s="165" customFormat="1" ht="310.89999999999998" customHeight="1" x14ac:dyDescent="0.2">
      <c r="A18" s="200" t="s">
        <v>268</v>
      </c>
      <c r="B18" s="155"/>
      <c r="C18" s="156" t="s">
        <v>363</v>
      </c>
      <c r="D18" s="157"/>
      <c r="E18" s="227" t="s">
        <v>364</v>
      </c>
      <c r="F18" s="229"/>
      <c r="G18" s="157"/>
      <c r="H18" s="158"/>
      <c r="I18" s="158" t="s">
        <v>245</v>
      </c>
      <c r="J18" s="158"/>
      <c r="K18" s="158"/>
      <c r="L18" s="159"/>
      <c r="M18" s="157"/>
      <c r="N18" s="227" t="s">
        <v>373</v>
      </c>
      <c r="O18" s="228"/>
      <c r="P18" s="229"/>
      <c r="Q18" s="160"/>
      <c r="R18" s="161"/>
      <c r="S18" s="156" t="s">
        <v>365</v>
      </c>
      <c r="T18" s="162"/>
      <c r="U18" s="156" t="s">
        <v>296</v>
      </c>
      <c r="V18" s="157"/>
      <c r="W18" s="156" t="s">
        <v>327</v>
      </c>
      <c r="X18" s="163"/>
      <c r="Y18" s="164" t="s">
        <v>366</v>
      </c>
    </row>
    <row r="19" spans="1:25" s="1" customFormat="1" ht="11.25" customHeight="1" x14ac:dyDescent="0.2">
      <c r="A19" s="86"/>
      <c r="B19" s="87"/>
      <c r="C19" s="87"/>
      <c r="D19" s="87"/>
      <c r="E19" s="87"/>
      <c r="F19" s="87"/>
      <c r="G19" s="87"/>
      <c r="H19" s="94"/>
      <c r="I19" s="94"/>
      <c r="J19" s="94"/>
      <c r="K19" s="94"/>
      <c r="L19" s="87"/>
      <c r="M19" s="89"/>
      <c r="N19" s="87"/>
      <c r="O19" s="87"/>
      <c r="P19" s="87"/>
      <c r="Q19" s="87"/>
      <c r="R19" s="87"/>
      <c r="S19" s="95"/>
      <c r="T19" s="87"/>
      <c r="U19" s="87"/>
      <c r="V19" s="89"/>
      <c r="W19" s="87"/>
      <c r="X19" s="87"/>
      <c r="Y19" s="96"/>
    </row>
    <row r="20" spans="1:25" s="175" customFormat="1" ht="189.75" customHeight="1" x14ac:dyDescent="0.2">
      <c r="A20" s="206" t="s">
        <v>368</v>
      </c>
      <c r="B20" s="166"/>
      <c r="C20" s="167"/>
      <c r="D20" s="166"/>
      <c r="E20" s="313" t="s">
        <v>314</v>
      </c>
      <c r="F20" s="314"/>
      <c r="G20" s="166"/>
      <c r="H20" s="168"/>
      <c r="I20" s="168" t="s">
        <v>245</v>
      </c>
      <c r="J20" s="168"/>
      <c r="K20" s="168"/>
      <c r="L20" s="169"/>
      <c r="M20" s="170"/>
      <c r="N20" s="227" t="s">
        <v>374</v>
      </c>
      <c r="O20" s="228"/>
      <c r="P20" s="229"/>
      <c r="Q20" s="171"/>
      <c r="R20" s="172"/>
      <c r="S20" s="173" t="s">
        <v>271</v>
      </c>
      <c r="T20" s="174"/>
      <c r="U20" s="173" t="s">
        <v>325</v>
      </c>
      <c r="V20" s="170"/>
      <c r="W20" s="173" t="s">
        <v>328</v>
      </c>
      <c r="X20" s="174"/>
      <c r="Y20" s="164" t="s">
        <v>340</v>
      </c>
    </row>
    <row r="21" spans="1:25" s="1" customFormat="1" ht="8.25" customHeight="1" x14ac:dyDescent="0.2">
      <c r="A21" s="106"/>
      <c r="B21" s="147"/>
      <c r="C21" s="107"/>
      <c r="D21" s="147"/>
      <c r="E21" s="87"/>
      <c r="F21" s="87"/>
      <c r="G21" s="147"/>
      <c r="H21" s="104"/>
      <c r="I21" s="104"/>
      <c r="J21" s="104"/>
      <c r="K21" s="104"/>
      <c r="L21" s="67"/>
      <c r="M21" s="61"/>
      <c r="N21" s="87"/>
      <c r="O21" s="87"/>
      <c r="P21" s="87"/>
      <c r="Q21" s="147"/>
      <c r="R21" s="147"/>
      <c r="S21" s="87"/>
      <c r="T21" s="147"/>
      <c r="U21" s="67"/>
      <c r="V21" s="61"/>
      <c r="W21" s="87"/>
      <c r="X21" s="147"/>
      <c r="Y21" s="105"/>
    </row>
    <row r="22" spans="1:25" s="117" customFormat="1" ht="111.75" customHeight="1" x14ac:dyDescent="0.2">
      <c r="A22" s="136" t="s">
        <v>326</v>
      </c>
      <c r="B22" s="135"/>
      <c r="C22" s="101"/>
      <c r="D22" s="135"/>
      <c r="E22" s="207" t="s">
        <v>331</v>
      </c>
      <c r="F22" s="208"/>
      <c r="G22" s="135"/>
      <c r="H22" s="134"/>
      <c r="I22" s="134" t="s">
        <v>245</v>
      </c>
      <c r="J22" s="134"/>
      <c r="K22" s="134"/>
      <c r="L22" s="133"/>
      <c r="M22" s="132"/>
      <c r="N22" s="227" t="s">
        <v>377</v>
      </c>
      <c r="O22" s="228"/>
      <c r="P22" s="229"/>
      <c r="Q22" s="112"/>
      <c r="R22" s="114"/>
      <c r="S22" s="101" t="s">
        <v>332</v>
      </c>
      <c r="T22" s="115"/>
      <c r="U22" s="101" t="s">
        <v>333</v>
      </c>
      <c r="V22" s="132"/>
      <c r="W22" s="154" t="s">
        <v>341</v>
      </c>
      <c r="X22" s="131"/>
      <c r="Y22" s="164"/>
    </row>
    <row r="23" spans="1:25" s="1" customFormat="1" ht="8.25" customHeight="1" x14ac:dyDescent="0.2">
      <c r="A23" s="106"/>
      <c r="B23" s="99"/>
      <c r="C23" s="107"/>
      <c r="D23" s="99"/>
      <c r="E23" s="87"/>
      <c r="F23" s="87"/>
      <c r="G23" s="99"/>
      <c r="H23" s="104"/>
      <c r="I23" s="104"/>
      <c r="J23" s="104"/>
      <c r="K23" s="104"/>
      <c r="L23" s="67"/>
      <c r="M23" s="61"/>
      <c r="N23" s="87"/>
      <c r="O23" s="87"/>
      <c r="P23" s="87"/>
      <c r="Q23" s="99"/>
      <c r="R23" s="99"/>
      <c r="S23" s="87"/>
      <c r="T23" s="99"/>
      <c r="U23" s="67"/>
      <c r="V23" s="61"/>
      <c r="W23" s="87"/>
      <c r="X23" s="99"/>
      <c r="Y23" s="105"/>
    </row>
    <row r="24" spans="1:25" s="117" customFormat="1" ht="111.75" customHeight="1" x14ac:dyDescent="0.2">
      <c r="A24" s="136" t="s">
        <v>326</v>
      </c>
      <c r="B24" s="135"/>
      <c r="C24" s="101" t="s">
        <v>311</v>
      </c>
      <c r="D24" s="135"/>
      <c r="E24" s="207" t="s">
        <v>313</v>
      </c>
      <c r="F24" s="208"/>
      <c r="G24" s="135"/>
      <c r="H24" s="134"/>
      <c r="I24" s="134" t="s">
        <v>245</v>
      </c>
      <c r="J24" s="134"/>
      <c r="K24" s="134"/>
      <c r="L24" s="133"/>
      <c r="M24" s="132"/>
      <c r="N24" s="210" t="s">
        <v>375</v>
      </c>
      <c r="O24" s="260"/>
      <c r="P24" s="211"/>
      <c r="Q24" s="112"/>
      <c r="R24" s="114"/>
      <c r="S24" s="101" t="s">
        <v>312</v>
      </c>
      <c r="T24" s="115"/>
      <c r="U24" s="101" t="s">
        <v>316</v>
      </c>
      <c r="V24" s="132"/>
      <c r="W24" s="101" t="s">
        <v>293</v>
      </c>
      <c r="X24" s="131"/>
      <c r="Y24" s="164" t="s">
        <v>311</v>
      </c>
    </row>
    <row r="25" spans="1:25" s="1" customFormat="1" ht="8.25" customHeight="1" x14ac:dyDescent="0.2">
      <c r="A25" s="106"/>
      <c r="B25" s="147"/>
      <c r="C25" s="107"/>
      <c r="D25" s="147"/>
      <c r="E25" s="87"/>
      <c r="F25" s="87"/>
      <c r="G25" s="147"/>
      <c r="H25" s="104"/>
      <c r="I25" s="104"/>
      <c r="J25" s="104"/>
      <c r="K25" s="104"/>
      <c r="L25" s="67"/>
      <c r="M25" s="61"/>
      <c r="N25" s="87"/>
      <c r="O25" s="87"/>
      <c r="P25" s="87"/>
      <c r="Q25" s="147"/>
      <c r="R25" s="147"/>
      <c r="S25" s="87"/>
      <c r="T25" s="147"/>
      <c r="U25" s="67"/>
      <c r="V25" s="61"/>
      <c r="W25" s="87"/>
      <c r="X25" s="147"/>
      <c r="Y25" s="105"/>
    </row>
    <row r="26" spans="1:25" s="117" customFormat="1" ht="111.75" customHeight="1" x14ac:dyDescent="0.2">
      <c r="A26" s="153" t="s">
        <v>334</v>
      </c>
      <c r="B26" s="135"/>
      <c r="C26" s="101"/>
      <c r="D26" s="135"/>
      <c r="E26" s="207" t="s">
        <v>338</v>
      </c>
      <c r="F26" s="208"/>
      <c r="G26" s="135"/>
      <c r="H26" s="134"/>
      <c r="I26" s="134" t="s">
        <v>245</v>
      </c>
      <c r="J26" s="134"/>
      <c r="K26" s="134"/>
      <c r="L26" s="133"/>
      <c r="M26" s="132"/>
      <c r="N26" s="210" t="s">
        <v>339</v>
      </c>
      <c r="O26" s="260"/>
      <c r="P26" s="211"/>
      <c r="Q26" s="112"/>
      <c r="R26" s="114"/>
      <c r="S26" s="101" t="s">
        <v>335</v>
      </c>
      <c r="T26" s="115"/>
      <c r="U26" s="101" t="s">
        <v>337</v>
      </c>
      <c r="V26" s="132"/>
      <c r="W26" s="101" t="s">
        <v>336</v>
      </c>
      <c r="X26" s="131"/>
      <c r="Y26" s="164"/>
    </row>
    <row r="27" spans="1:25" s="1" customFormat="1" ht="8.25" customHeight="1" x14ac:dyDescent="0.2">
      <c r="A27" s="93"/>
      <c r="B27" s="87"/>
      <c r="C27" s="87"/>
      <c r="D27" s="129"/>
      <c r="E27" s="130"/>
      <c r="F27" s="130"/>
      <c r="G27" s="129"/>
      <c r="H27" s="104"/>
      <c r="I27" s="104"/>
      <c r="J27" s="104"/>
      <c r="K27" s="104"/>
      <c r="L27" s="67"/>
      <c r="M27" s="61"/>
      <c r="N27" s="87"/>
      <c r="O27" s="87"/>
      <c r="P27" s="87"/>
      <c r="Q27" s="129"/>
      <c r="R27" s="129"/>
      <c r="S27" s="87"/>
      <c r="T27" s="129"/>
      <c r="U27" s="87"/>
      <c r="V27" s="61"/>
      <c r="W27" s="87"/>
      <c r="X27" s="129"/>
      <c r="Y27" s="96"/>
    </row>
    <row r="28" spans="1:25" s="117" customFormat="1" ht="258.75" customHeight="1" x14ac:dyDescent="0.2">
      <c r="A28" s="118"/>
      <c r="B28" s="119"/>
      <c r="C28" s="101" t="s">
        <v>330</v>
      </c>
      <c r="D28" s="124"/>
      <c r="E28" s="207" t="s">
        <v>329</v>
      </c>
      <c r="F28" s="208"/>
      <c r="G28" s="124"/>
      <c r="H28" s="125"/>
      <c r="I28" s="125" t="s">
        <v>245</v>
      </c>
      <c r="J28" s="125"/>
      <c r="K28" s="125"/>
      <c r="L28" s="120"/>
      <c r="M28" s="121"/>
      <c r="N28" s="207" t="s">
        <v>376</v>
      </c>
      <c r="O28" s="209"/>
      <c r="P28" s="208"/>
      <c r="Q28" s="122"/>
      <c r="R28" s="123"/>
      <c r="S28" s="101" t="s">
        <v>315</v>
      </c>
      <c r="T28" s="126"/>
      <c r="U28" s="101" t="s">
        <v>317</v>
      </c>
      <c r="V28" s="127"/>
      <c r="W28" s="101" t="s">
        <v>290</v>
      </c>
      <c r="X28" s="126"/>
      <c r="Y28" s="102" t="s">
        <v>291</v>
      </c>
    </row>
    <row r="29" spans="1:25" s="117" customFormat="1" ht="7.15" customHeight="1" x14ac:dyDescent="0.2">
      <c r="A29" s="202"/>
      <c r="B29" s="119"/>
      <c r="C29" s="135"/>
      <c r="D29" s="124"/>
      <c r="E29" s="135"/>
      <c r="F29" s="135"/>
      <c r="G29" s="124"/>
      <c r="H29" s="203"/>
      <c r="I29" s="203"/>
      <c r="J29" s="203"/>
      <c r="K29" s="203"/>
      <c r="L29" s="204"/>
      <c r="M29" s="121"/>
      <c r="N29" s="135"/>
      <c r="O29" s="135"/>
      <c r="P29" s="135"/>
      <c r="Q29" s="119"/>
      <c r="R29" s="119"/>
      <c r="S29" s="135"/>
      <c r="T29" s="124"/>
      <c r="U29" s="135"/>
      <c r="V29" s="127"/>
      <c r="W29" s="135"/>
      <c r="X29" s="124"/>
      <c r="Y29" s="105"/>
    </row>
    <row r="30" spans="1:25" s="117" customFormat="1" ht="128.25" x14ac:dyDescent="0.2">
      <c r="A30" s="205" t="s">
        <v>369</v>
      </c>
      <c r="B30" s="119"/>
      <c r="C30" s="201" t="s">
        <v>367</v>
      </c>
      <c r="D30" s="124"/>
      <c r="E30" s="207" t="s">
        <v>370</v>
      </c>
      <c r="F30" s="208"/>
      <c r="G30" s="124"/>
      <c r="H30" s="125"/>
      <c r="I30" s="145" t="s">
        <v>245</v>
      </c>
      <c r="J30" s="125"/>
      <c r="K30" s="125"/>
      <c r="L30" s="120"/>
      <c r="M30" s="121"/>
      <c r="N30" s="207" t="s">
        <v>378</v>
      </c>
      <c r="O30" s="209"/>
      <c r="P30" s="208"/>
      <c r="Q30" s="122"/>
      <c r="R30" s="123"/>
      <c r="S30" s="138" t="s">
        <v>247</v>
      </c>
      <c r="T30" s="126"/>
      <c r="U30" s="201" t="s">
        <v>371</v>
      </c>
      <c r="V30" s="127"/>
      <c r="W30" s="138" t="s">
        <v>369</v>
      </c>
      <c r="X30" s="126"/>
      <c r="Y30" s="142" t="s">
        <v>367</v>
      </c>
    </row>
    <row r="31" spans="1:25" s="1" customFormat="1" ht="9" customHeight="1" x14ac:dyDescent="0.2">
      <c r="A31" s="58"/>
      <c r="B31" s="59"/>
      <c r="C31" s="59"/>
      <c r="D31" s="59"/>
      <c r="E31" s="59"/>
      <c r="F31" s="59"/>
      <c r="G31" s="59"/>
      <c r="H31" s="67"/>
      <c r="I31" s="67"/>
      <c r="J31" s="67"/>
      <c r="K31" s="67"/>
      <c r="L31" s="67"/>
      <c r="M31" s="61"/>
      <c r="N31" s="67"/>
      <c r="O31" s="67"/>
      <c r="P31" s="67"/>
      <c r="Q31" s="43"/>
      <c r="R31" s="43"/>
      <c r="S31" s="59"/>
      <c r="T31" s="59"/>
      <c r="U31" s="59"/>
      <c r="V31" s="61"/>
      <c r="W31" s="59"/>
      <c r="X31" s="59"/>
      <c r="Y31" s="60"/>
    </row>
    <row r="32" spans="1:25" s="1" customFormat="1" ht="182.25" customHeight="1" x14ac:dyDescent="0.2">
      <c r="A32" s="97" t="s">
        <v>273</v>
      </c>
      <c r="B32" s="99"/>
      <c r="C32" s="98"/>
      <c r="D32" s="99"/>
      <c r="E32" s="210" t="s">
        <v>274</v>
      </c>
      <c r="F32" s="319"/>
      <c r="G32" s="144"/>
      <c r="H32" s="145"/>
      <c r="I32" s="145" t="s">
        <v>245</v>
      </c>
      <c r="J32" s="145"/>
      <c r="K32" s="145"/>
      <c r="L32" s="148"/>
      <c r="M32" s="127"/>
      <c r="N32" s="210" t="s">
        <v>275</v>
      </c>
      <c r="O32" s="260"/>
      <c r="P32" s="211"/>
      <c r="Q32" s="149"/>
      <c r="R32" s="150"/>
      <c r="S32" s="138" t="s">
        <v>247</v>
      </c>
      <c r="T32" s="146"/>
      <c r="U32" s="138" t="s">
        <v>276</v>
      </c>
      <c r="V32" s="127"/>
      <c r="W32" s="138" t="s">
        <v>277</v>
      </c>
      <c r="X32" s="146"/>
      <c r="Y32" s="142" t="s">
        <v>250</v>
      </c>
    </row>
    <row r="33" spans="1:25" s="1" customFormat="1" ht="12.75" customHeight="1" x14ac:dyDescent="0.2">
      <c r="A33" s="93"/>
      <c r="B33" s="99"/>
      <c r="C33" s="107"/>
      <c r="D33" s="99"/>
      <c r="E33" s="87"/>
      <c r="F33" s="87"/>
      <c r="G33" s="99"/>
      <c r="H33" s="104"/>
      <c r="I33" s="104"/>
      <c r="J33" s="104"/>
      <c r="K33" s="104"/>
      <c r="L33" s="67"/>
      <c r="M33" s="61"/>
      <c r="N33" s="87"/>
      <c r="O33" s="67"/>
      <c r="P33" s="67"/>
      <c r="Q33" s="99"/>
      <c r="R33" s="99"/>
      <c r="S33" s="87"/>
      <c r="T33" s="99"/>
      <c r="U33" s="87"/>
      <c r="V33" s="61"/>
      <c r="W33" s="87"/>
      <c r="X33" s="99"/>
      <c r="Y33" s="96"/>
    </row>
    <row r="34" spans="1:25" s="1" customFormat="1" ht="182.25" customHeight="1" x14ac:dyDescent="0.2">
      <c r="A34" s="97" t="s">
        <v>278</v>
      </c>
      <c r="B34" s="99"/>
      <c r="C34" s="98"/>
      <c r="D34" s="99"/>
      <c r="E34" s="210" t="s">
        <v>279</v>
      </c>
      <c r="F34" s="319"/>
      <c r="G34" s="144"/>
      <c r="H34" s="145"/>
      <c r="I34" s="145" t="s">
        <v>245</v>
      </c>
      <c r="J34" s="145"/>
      <c r="K34" s="145"/>
      <c r="L34" s="148"/>
      <c r="M34" s="127"/>
      <c r="N34" s="210" t="s">
        <v>280</v>
      </c>
      <c r="O34" s="260"/>
      <c r="P34" s="211"/>
      <c r="Q34" s="149"/>
      <c r="R34" s="150"/>
      <c r="S34" s="138" t="s">
        <v>247</v>
      </c>
      <c r="T34" s="146"/>
      <c r="U34" s="138" t="s">
        <v>281</v>
      </c>
      <c r="V34" s="127"/>
      <c r="W34" s="138" t="s">
        <v>282</v>
      </c>
      <c r="X34" s="146"/>
      <c r="Y34" s="142" t="s">
        <v>250</v>
      </c>
    </row>
    <row r="35" spans="1:25" s="1" customFormat="1" ht="10.5" customHeight="1" x14ac:dyDescent="0.2">
      <c r="A35" s="93"/>
      <c r="B35" s="99"/>
      <c r="C35" s="87"/>
      <c r="D35" s="99"/>
      <c r="E35" s="87"/>
      <c r="F35" s="67"/>
      <c r="G35" s="99"/>
      <c r="H35" s="104"/>
      <c r="I35" s="104"/>
      <c r="J35" s="104"/>
      <c r="K35" s="104"/>
      <c r="L35" s="67"/>
      <c r="M35" s="61"/>
      <c r="N35" s="88"/>
      <c r="O35" s="88"/>
      <c r="P35" s="88"/>
      <c r="Q35" s="99"/>
      <c r="R35" s="99"/>
      <c r="S35" s="87"/>
      <c r="T35" s="99"/>
      <c r="U35" s="87"/>
      <c r="V35" s="61"/>
      <c r="W35" s="87"/>
      <c r="X35" s="99"/>
      <c r="Y35" s="96"/>
    </row>
    <row r="36" spans="1:25" s="1" customFormat="1" ht="182.25" customHeight="1" x14ac:dyDescent="0.2">
      <c r="A36" s="97" t="s">
        <v>283</v>
      </c>
      <c r="B36" s="99"/>
      <c r="C36" s="98"/>
      <c r="D36" s="99"/>
      <c r="E36" s="320" t="s">
        <v>284</v>
      </c>
      <c r="F36" s="243"/>
      <c r="G36" s="99"/>
      <c r="H36" s="62"/>
      <c r="I36" s="62" t="s">
        <v>245</v>
      </c>
      <c r="J36" s="62"/>
      <c r="K36" s="62"/>
      <c r="L36" s="63"/>
      <c r="M36" s="61"/>
      <c r="N36" s="321" t="s">
        <v>285</v>
      </c>
      <c r="O36" s="322"/>
      <c r="P36" s="323"/>
      <c r="Q36" s="64"/>
      <c r="R36" s="65"/>
      <c r="S36" s="98" t="s">
        <v>247</v>
      </c>
      <c r="T36" s="66"/>
      <c r="U36" s="98" t="s">
        <v>286</v>
      </c>
      <c r="V36" s="61"/>
      <c r="W36" s="98" t="s">
        <v>287</v>
      </c>
      <c r="X36" s="66"/>
      <c r="Y36" s="85" t="s">
        <v>250</v>
      </c>
    </row>
    <row r="37" spans="1:25" s="1" customFormat="1" ht="11.25" customHeight="1" x14ac:dyDescent="0.2">
      <c r="A37" s="80"/>
      <c r="B37" s="81"/>
      <c r="C37" s="81"/>
      <c r="D37" s="81"/>
      <c r="E37" s="81"/>
      <c r="F37" s="81"/>
      <c r="G37" s="81"/>
      <c r="H37" s="67"/>
      <c r="I37" s="67"/>
      <c r="J37" s="67"/>
      <c r="K37" s="67"/>
      <c r="L37" s="67"/>
      <c r="M37" s="61"/>
      <c r="N37" s="67"/>
      <c r="O37" s="67"/>
      <c r="P37" s="67"/>
      <c r="Q37" s="81"/>
      <c r="R37" s="81"/>
      <c r="S37" s="81"/>
      <c r="T37" s="81"/>
      <c r="U37" s="81"/>
      <c r="V37" s="61"/>
      <c r="W37" s="81"/>
      <c r="X37" s="81"/>
      <c r="Y37" s="103"/>
    </row>
    <row r="38" spans="1:25" s="1" customFormat="1" ht="218.25" customHeight="1" x14ac:dyDescent="0.2">
      <c r="A38" s="82" t="s">
        <v>266</v>
      </c>
      <c r="B38" s="83"/>
      <c r="C38" s="84"/>
      <c r="D38" s="83"/>
      <c r="E38" s="210" t="s">
        <v>244</v>
      </c>
      <c r="F38" s="319"/>
      <c r="G38" s="144"/>
      <c r="H38" s="145"/>
      <c r="I38" s="145"/>
      <c r="J38" s="145" t="s">
        <v>245</v>
      </c>
      <c r="K38" s="145"/>
      <c r="L38" s="148"/>
      <c r="M38" s="127"/>
      <c r="N38" s="210" t="s">
        <v>246</v>
      </c>
      <c r="O38" s="260"/>
      <c r="P38" s="211"/>
      <c r="Q38" s="149"/>
      <c r="R38" s="144"/>
      <c r="S38" s="138" t="s">
        <v>247</v>
      </c>
      <c r="T38" s="144"/>
      <c r="U38" s="138" t="s">
        <v>248</v>
      </c>
      <c r="V38" s="127"/>
      <c r="W38" s="138" t="s">
        <v>249</v>
      </c>
      <c r="X38" s="144"/>
      <c r="Y38" s="142" t="s">
        <v>250</v>
      </c>
    </row>
    <row r="39" spans="1:25" s="1" customFormat="1" ht="11.25" customHeight="1" x14ac:dyDescent="0.25">
      <c r="A39" s="86"/>
      <c r="B39" s="87"/>
      <c r="C39" s="88"/>
      <c r="D39" s="88"/>
      <c r="E39" s="88"/>
      <c r="F39" s="88"/>
      <c r="G39" s="88"/>
      <c r="H39" s="88"/>
      <c r="I39" s="88"/>
      <c r="J39" s="88"/>
      <c r="K39" s="88"/>
      <c r="L39" s="88"/>
      <c r="M39" s="89"/>
      <c r="N39" s="88"/>
      <c r="O39" s="88"/>
      <c r="P39" s="88"/>
      <c r="Q39" s="89"/>
      <c r="R39" s="89"/>
      <c r="S39" s="90"/>
      <c r="T39" s="88"/>
      <c r="U39" s="46"/>
      <c r="V39" s="89"/>
      <c r="W39" s="90"/>
      <c r="X39" s="88"/>
      <c r="Y39" s="90"/>
    </row>
    <row r="40" spans="1:25" s="1" customFormat="1" ht="123" customHeight="1" x14ac:dyDescent="0.2">
      <c r="A40" s="82" t="s">
        <v>251</v>
      </c>
      <c r="B40" s="87"/>
      <c r="C40" s="84"/>
      <c r="D40" s="88"/>
      <c r="E40" s="210" t="s">
        <v>248</v>
      </c>
      <c r="F40" s="211"/>
      <c r="G40" s="132"/>
      <c r="H40" s="139"/>
      <c r="I40" s="139"/>
      <c r="J40" s="139" t="s">
        <v>245</v>
      </c>
      <c r="K40" s="139"/>
      <c r="L40" s="140"/>
      <c r="M40" s="132"/>
      <c r="N40" s="210" t="s">
        <v>252</v>
      </c>
      <c r="O40" s="260"/>
      <c r="P40" s="211"/>
      <c r="Q40" s="140"/>
      <c r="R40" s="132"/>
      <c r="S40" s="101" t="s">
        <v>247</v>
      </c>
      <c r="T40" s="132"/>
      <c r="U40" s="138" t="s">
        <v>253</v>
      </c>
      <c r="V40" s="132"/>
      <c r="W40" s="138" t="s">
        <v>249</v>
      </c>
      <c r="X40" s="132"/>
      <c r="Y40" s="102" t="s">
        <v>250</v>
      </c>
    </row>
    <row r="41" spans="1:25" s="1" customFormat="1" ht="11.25" customHeight="1" x14ac:dyDescent="0.2">
      <c r="A41" s="91"/>
      <c r="B41" s="87"/>
      <c r="C41" s="88"/>
      <c r="D41" s="88"/>
      <c r="E41" s="88"/>
      <c r="F41" s="88"/>
      <c r="G41" s="88"/>
      <c r="H41" s="92"/>
      <c r="I41" s="92"/>
      <c r="J41" s="92"/>
      <c r="K41" s="92"/>
      <c r="L41" s="88"/>
      <c r="M41" s="89"/>
      <c r="N41" s="88"/>
      <c r="O41" s="88"/>
      <c r="P41" s="88"/>
      <c r="Q41" s="88"/>
      <c r="R41" s="88"/>
      <c r="S41" s="90"/>
      <c r="T41" s="88"/>
      <c r="U41" s="90"/>
      <c r="V41" s="89"/>
      <c r="W41" s="90"/>
      <c r="X41" s="88"/>
      <c r="Y41" s="90"/>
    </row>
    <row r="42" spans="1:25" s="1" customFormat="1" ht="142.5" customHeight="1" x14ac:dyDescent="0.2">
      <c r="A42" s="82" t="s">
        <v>254</v>
      </c>
      <c r="B42" s="87"/>
      <c r="C42" s="84" t="s">
        <v>255</v>
      </c>
      <c r="D42" s="88"/>
      <c r="E42" s="210" t="s">
        <v>256</v>
      </c>
      <c r="F42" s="211"/>
      <c r="G42" s="132"/>
      <c r="H42" s="139"/>
      <c r="I42" s="139"/>
      <c r="J42" s="139" t="s">
        <v>245</v>
      </c>
      <c r="K42" s="139"/>
      <c r="L42" s="140"/>
      <c r="M42" s="132"/>
      <c r="N42" s="210" t="s">
        <v>257</v>
      </c>
      <c r="O42" s="260"/>
      <c r="P42" s="211"/>
      <c r="Q42" s="132"/>
      <c r="R42" s="132"/>
      <c r="S42" s="138" t="s">
        <v>247</v>
      </c>
      <c r="T42" s="132"/>
      <c r="U42" s="138" t="s">
        <v>253</v>
      </c>
      <c r="V42" s="132"/>
      <c r="W42" s="138" t="s">
        <v>249</v>
      </c>
      <c r="X42" s="132"/>
      <c r="Y42" s="142" t="s">
        <v>250</v>
      </c>
    </row>
    <row r="43" spans="1:25" s="1" customFormat="1" ht="11.25" customHeight="1" x14ac:dyDescent="0.2">
      <c r="A43" s="90"/>
      <c r="B43" s="87"/>
      <c r="C43" s="90"/>
      <c r="D43" s="88"/>
      <c r="E43" s="88"/>
      <c r="F43" s="88"/>
      <c r="G43" s="88"/>
      <c r="H43" s="88"/>
      <c r="I43" s="88"/>
      <c r="J43" s="88"/>
      <c r="K43" s="88"/>
      <c r="L43" s="88"/>
      <c r="M43" s="89"/>
      <c r="N43" s="88"/>
      <c r="O43" s="88"/>
      <c r="P43" s="88"/>
      <c r="Q43" s="89"/>
      <c r="R43" s="89"/>
      <c r="S43" s="90"/>
      <c r="T43" s="88"/>
      <c r="U43" s="90"/>
      <c r="V43" s="89"/>
      <c r="W43" s="90"/>
      <c r="X43" s="88"/>
      <c r="Y43" s="90"/>
    </row>
    <row r="44" spans="1:25" s="1" customFormat="1" ht="166.5" customHeight="1" x14ac:dyDescent="0.2">
      <c r="A44" s="82" t="s">
        <v>254</v>
      </c>
      <c r="B44" s="87"/>
      <c r="C44" s="84" t="s">
        <v>255</v>
      </c>
      <c r="D44" s="88"/>
      <c r="E44" s="210" t="s">
        <v>258</v>
      </c>
      <c r="F44" s="211"/>
      <c r="G44" s="132"/>
      <c r="H44" s="139"/>
      <c r="I44" s="139"/>
      <c r="J44" s="139" t="s">
        <v>245</v>
      </c>
      <c r="K44" s="139"/>
      <c r="L44" s="140"/>
      <c r="M44" s="132"/>
      <c r="N44" s="210" t="s">
        <v>259</v>
      </c>
      <c r="O44" s="260"/>
      <c r="P44" s="211"/>
      <c r="Q44" s="140"/>
      <c r="R44" s="132"/>
      <c r="S44" s="138" t="s">
        <v>247</v>
      </c>
      <c r="T44" s="132"/>
      <c r="U44" s="138" t="s">
        <v>253</v>
      </c>
      <c r="V44" s="132"/>
      <c r="W44" s="138" t="s">
        <v>249</v>
      </c>
      <c r="X44" s="132"/>
      <c r="Y44" s="142" t="s">
        <v>250</v>
      </c>
    </row>
    <row r="45" spans="1:25" s="1" customFormat="1" ht="11.25" customHeight="1" x14ac:dyDescent="0.2">
      <c r="A45" s="93"/>
      <c r="B45" s="87"/>
      <c r="C45" s="88"/>
      <c r="D45" s="88"/>
      <c r="E45" s="132"/>
      <c r="F45" s="132"/>
      <c r="G45" s="132"/>
      <c r="H45" s="132"/>
      <c r="I45" s="132"/>
      <c r="J45" s="132"/>
      <c r="K45" s="132"/>
      <c r="L45" s="132"/>
      <c r="M45" s="132"/>
      <c r="N45" s="132"/>
      <c r="O45" s="132"/>
      <c r="P45" s="132"/>
      <c r="Q45" s="132"/>
      <c r="R45" s="132"/>
      <c r="S45" s="127"/>
      <c r="T45" s="132"/>
      <c r="U45" s="132"/>
      <c r="V45" s="132"/>
      <c r="W45" s="127"/>
      <c r="X45" s="132"/>
      <c r="Y45" s="127"/>
    </row>
    <row r="46" spans="1:25" s="1" customFormat="1" ht="123.75" customHeight="1" x14ac:dyDescent="0.2">
      <c r="A46" s="75" t="s">
        <v>260</v>
      </c>
      <c r="B46" s="87"/>
      <c r="C46" s="84"/>
      <c r="D46" s="88"/>
      <c r="E46" s="210" t="s">
        <v>248</v>
      </c>
      <c r="F46" s="211"/>
      <c r="G46" s="132"/>
      <c r="H46" s="139"/>
      <c r="I46" s="139"/>
      <c r="J46" s="139" t="s">
        <v>245</v>
      </c>
      <c r="K46" s="139"/>
      <c r="L46" s="140"/>
      <c r="M46" s="132"/>
      <c r="N46" s="210" t="s">
        <v>261</v>
      </c>
      <c r="O46" s="260"/>
      <c r="P46" s="211"/>
      <c r="Q46" s="140"/>
      <c r="R46" s="132"/>
      <c r="S46" s="138" t="s">
        <v>247</v>
      </c>
      <c r="T46" s="151"/>
      <c r="U46" s="138" t="s">
        <v>262</v>
      </c>
      <c r="V46" s="132"/>
      <c r="W46" s="138" t="s">
        <v>249</v>
      </c>
      <c r="X46" s="132"/>
      <c r="Y46" s="142" t="s">
        <v>250</v>
      </c>
    </row>
    <row r="47" spans="1:25" s="1" customFormat="1" ht="11.25" customHeight="1" x14ac:dyDescent="0.2">
      <c r="A47" s="86"/>
      <c r="B47" s="87"/>
      <c r="C47" s="87"/>
      <c r="D47" s="87"/>
      <c r="E47" s="132"/>
      <c r="F47" s="132"/>
      <c r="G47" s="132"/>
      <c r="H47" s="152"/>
      <c r="I47" s="152"/>
      <c r="J47" s="152"/>
      <c r="K47" s="152"/>
      <c r="L47" s="132"/>
      <c r="M47" s="132"/>
      <c r="N47" s="132"/>
      <c r="O47" s="132"/>
      <c r="P47" s="132"/>
      <c r="Q47" s="132"/>
      <c r="R47" s="132"/>
      <c r="S47" s="127"/>
      <c r="T47" s="132"/>
      <c r="U47" s="132"/>
      <c r="V47" s="132"/>
      <c r="W47" s="132"/>
      <c r="X47" s="132"/>
      <c r="Y47" s="143"/>
    </row>
    <row r="48" spans="1:25" s="1" customFormat="1" ht="120.75" customHeight="1" x14ac:dyDescent="0.2">
      <c r="A48" s="82" t="s">
        <v>266</v>
      </c>
      <c r="B48" s="87"/>
      <c r="C48" s="76"/>
      <c r="D48" s="87"/>
      <c r="E48" s="210" t="s">
        <v>263</v>
      </c>
      <c r="F48" s="211"/>
      <c r="G48" s="132"/>
      <c r="H48" s="139"/>
      <c r="I48" s="139"/>
      <c r="J48" s="139"/>
      <c r="K48" s="139" t="s">
        <v>245</v>
      </c>
      <c r="L48" s="140"/>
      <c r="M48" s="132"/>
      <c r="N48" s="210" t="s">
        <v>264</v>
      </c>
      <c r="O48" s="260"/>
      <c r="P48" s="211"/>
      <c r="Q48" s="140"/>
      <c r="R48" s="151"/>
      <c r="S48" s="138" t="s">
        <v>247</v>
      </c>
      <c r="T48" s="141"/>
      <c r="U48" s="138" t="s">
        <v>265</v>
      </c>
      <c r="V48" s="132"/>
      <c r="W48" s="138" t="s">
        <v>254</v>
      </c>
      <c r="X48" s="141"/>
      <c r="Y48" s="142"/>
    </row>
    <row r="49" spans="1:25" s="1" customFormat="1" ht="11.25" customHeight="1" x14ac:dyDescent="0.2">
      <c r="A49" s="77"/>
      <c r="B49" s="78"/>
      <c r="C49" s="78"/>
      <c r="D49" s="78"/>
      <c r="E49" s="78"/>
      <c r="F49" s="78"/>
      <c r="G49" s="78"/>
      <c r="H49" s="67"/>
      <c r="I49" s="67"/>
      <c r="J49" s="67"/>
      <c r="K49" s="67"/>
      <c r="L49" s="67"/>
      <c r="M49" s="61"/>
      <c r="N49" s="67"/>
      <c r="O49" s="67"/>
      <c r="P49" s="67"/>
      <c r="Q49" s="78"/>
      <c r="R49" s="78"/>
      <c r="S49" s="78"/>
      <c r="T49" s="78"/>
      <c r="U49" s="78"/>
      <c r="V49" s="61"/>
      <c r="W49" s="78"/>
      <c r="X49" s="78"/>
      <c r="Y49" s="79"/>
    </row>
    <row r="50" spans="1:25" ht="15" customHeight="1" x14ac:dyDescent="0.25">
      <c r="A50" s="56"/>
      <c r="B50" s="55"/>
      <c r="C50" s="55"/>
      <c r="D50" s="55"/>
      <c r="E50" s="55"/>
      <c r="F50" s="55"/>
      <c r="G50" s="55"/>
      <c r="H50" s="55"/>
      <c r="I50" s="55"/>
      <c r="J50" s="55"/>
      <c r="K50" s="55"/>
      <c r="L50" s="55"/>
      <c r="M50" s="55"/>
      <c r="N50" s="55"/>
      <c r="O50" s="55"/>
      <c r="P50" s="55"/>
      <c r="Q50" s="55"/>
      <c r="R50" s="55"/>
      <c r="S50" s="55"/>
      <c r="T50" s="55"/>
      <c r="U50" s="55"/>
      <c r="V50" s="55"/>
      <c r="W50" s="55"/>
      <c r="X50" s="55"/>
      <c r="Y50" s="57"/>
    </row>
    <row r="51" spans="1:25" ht="18" customHeight="1" x14ac:dyDescent="0.25">
      <c r="A51" s="315" t="s">
        <v>132</v>
      </c>
      <c r="B51" s="281"/>
      <c r="C51" s="305"/>
      <c r="D51" s="55"/>
      <c r="E51" s="55"/>
      <c r="F51" s="55"/>
      <c r="G51" s="55"/>
      <c r="H51" s="55"/>
      <c r="I51" s="55"/>
      <c r="J51" s="55"/>
      <c r="K51" s="55"/>
      <c r="L51" s="55"/>
      <c r="M51" s="55"/>
      <c r="N51" s="55"/>
      <c r="O51" s="55"/>
      <c r="P51" s="55"/>
      <c r="Q51" s="55"/>
      <c r="R51" s="55"/>
      <c r="S51" s="55"/>
      <c r="T51" s="55"/>
      <c r="U51" s="55"/>
      <c r="V51" s="55"/>
      <c r="W51" s="55"/>
      <c r="X51" s="55"/>
      <c r="Y51" s="57"/>
    </row>
    <row r="52" spans="1:25" x14ac:dyDescent="0.25">
      <c r="A52" s="316"/>
      <c r="B52" s="317"/>
      <c r="C52" s="318"/>
      <c r="D52" s="55"/>
      <c r="E52" s="55"/>
      <c r="F52" s="55"/>
      <c r="G52" s="55"/>
      <c r="H52" s="55"/>
      <c r="I52" s="55"/>
      <c r="J52" s="55"/>
      <c r="K52" s="55"/>
      <c r="L52" s="55"/>
      <c r="M52" s="55"/>
      <c r="N52" s="55"/>
      <c r="O52" s="55"/>
      <c r="P52" s="55"/>
      <c r="Q52" s="55"/>
      <c r="R52" s="55"/>
      <c r="S52" s="55"/>
      <c r="T52" s="55"/>
      <c r="U52" s="55"/>
      <c r="V52" s="55"/>
      <c r="W52" s="55"/>
      <c r="X52" s="55"/>
      <c r="Y52" s="57"/>
    </row>
    <row r="53" spans="1:25" x14ac:dyDescent="0.25">
      <c r="A53" s="316"/>
      <c r="B53" s="317"/>
      <c r="C53" s="318"/>
      <c r="D53" s="55"/>
      <c r="E53" s="55"/>
      <c r="F53" s="55"/>
      <c r="G53" s="55"/>
      <c r="H53" s="55"/>
      <c r="I53" s="55"/>
      <c r="J53" s="55"/>
      <c r="K53" s="55"/>
      <c r="L53" s="55"/>
      <c r="M53" s="55"/>
      <c r="N53" s="55"/>
      <c r="O53" s="55"/>
      <c r="P53" s="55"/>
      <c r="Q53" s="55"/>
      <c r="R53" s="55"/>
      <c r="S53" s="55"/>
      <c r="T53" s="55"/>
      <c r="U53" s="55"/>
      <c r="V53" s="55"/>
      <c r="W53" s="55"/>
      <c r="X53" s="55"/>
      <c r="Y53" s="57"/>
    </row>
    <row r="54" spans="1:25" x14ac:dyDescent="0.25">
      <c r="A54" s="283"/>
      <c r="B54" s="284"/>
      <c r="C54" s="285"/>
      <c r="D54" s="55"/>
      <c r="E54" s="55"/>
      <c r="F54" s="55"/>
      <c r="G54" s="55"/>
      <c r="H54" s="55"/>
      <c r="I54" s="55"/>
      <c r="J54" s="55"/>
      <c r="K54" s="55"/>
      <c r="L54" s="55"/>
      <c r="M54" s="55"/>
      <c r="N54" s="55"/>
      <c r="O54" s="55"/>
      <c r="P54" s="55"/>
      <c r="Q54" s="55"/>
      <c r="R54" s="55"/>
      <c r="S54" s="55"/>
      <c r="T54" s="55"/>
      <c r="U54" s="55"/>
      <c r="V54" s="55"/>
      <c r="W54" s="55"/>
      <c r="X54" s="55"/>
      <c r="Y54" s="57"/>
    </row>
    <row r="55" spans="1:25" x14ac:dyDescent="0.25">
      <c r="A55" s="283"/>
      <c r="B55" s="284"/>
      <c r="C55" s="285"/>
      <c r="D55" s="55"/>
      <c r="E55" s="55"/>
      <c r="F55" s="55"/>
      <c r="G55" s="55"/>
      <c r="H55" s="55"/>
      <c r="I55" s="55"/>
      <c r="J55" s="55"/>
      <c r="K55" s="55"/>
      <c r="L55" s="55"/>
      <c r="M55" s="55"/>
      <c r="N55" s="55"/>
      <c r="O55" s="55"/>
      <c r="P55" s="55"/>
      <c r="Q55" s="55"/>
      <c r="R55" s="55"/>
      <c r="S55" s="55"/>
      <c r="T55" s="55"/>
      <c r="U55" s="55"/>
      <c r="V55" s="55"/>
      <c r="W55" s="55"/>
      <c r="X55" s="55"/>
      <c r="Y55" s="57"/>
    </row>
    <row r="56" spans="1:25" x14ac:dyDescent="0.25">
      <c r="A56" s="283"/>
      <c r="B56" s="284"/>
      <c r="C56" s="285"/>
      <c r="D56" s="55"/>
      <c r="E56" s="55"/>
      <c r="F56" s="55"/>
      <c r="G56" s="55"/>
      <c r="H56" s="55"/>
      <c r="I56" s="55"/>
      <c r="J56" s="55"/>
      <c r="K56" s="55"/>
      <c r="L56" s="55"/>
      <c r="M56" s="55"/>
      <c r="N56" s="55"/>
      <c r="O56" s="55"/>
      <c r="P56" s="55"/>
      <c r="Q56" s="55"/>
      <c r="R56" s="55"/>
      <c r="S56" s="55"/>
      <c r="T56" s="55"/>
      <c r="U56" s="55"/>
      <c r="V56" s="55"/>
      <c r="W56" s="55"/>
      <c r="X56" s="55"/>
      <c r="Y56" s="57"/>
    </row>
    <row r="57" spans="1:25" x14ac:dyDescent="0.25">
      <c r="A57" s="283"/>
      <c r="B57" s="284"/>
      <c r="C57" s="285"/>
      <c r="D57" s="55"/>
      <c r="E57" s="55"/>
      <c r="F57" s="55"/>
      <c r="G57" s="55"/>
      <c r="H57" s="55"/>
      <c r="I57" s="55"/>
      <c r="J57" s="55"/>
      <c r="K57" s="55"/>
      <c r="L57" s="55"/>
      <c r="M57" s="55"/>
      <c r="N57" s="55"/>
      <c r="O57" s="55"/>
      <c r="P57" s="55"/>
      <c r="Q57" s="55"/>
      <c r="R57" s="55"/>
      <c r="S57" s="55"/>
      <c r="T57" s="55"/>
      <c r="U57" s="55"/>
      <c r="V57" s="55"/>
      <c r="W57" s="55"/>
      <c r="X57" s="55"/>
      <c r="Y57" s="57"/>
    </row>
    <row r="58" spans="1:25" x14ac:dyDescent="0.25">
      <c r="A58" s="283"/>
      <c r="B58" s="284"/>
      <c r="C58" s="285"/>
      <c r="D58" s="55"/>
      <c r="E58" s="55"/>
      <c r="F58" s="55"/>
      <c r="G58" s="55"/>
      <c r="H58" s="55"/>
      <c r="I58" s="55"/>
      <c r="J58" s="55"/>
      <c r="K58" s="55"/>
      <c r="L58" s="55"/>
      <c r="M58" s="55"/>
      <c r="N58" s="55"/>
      <c r="O58" s="55"/>
      <c r="P58" s="55"/>
      <c r="Q58" s="55"/>
      <c r="R58" s="55"/>
      <c r="S58" s="55"/>
      <c r="T58" s="55"/>
      <c r="U58" s="55"/>
      <c r="V58" s="55"/>
      <c r="W58" s="55"/>
      <c r="X58" s="55"/>
      <c r="Y58" s="57"/>
    </row>
    <row r="59" spans="1:25" x14ac:dyDescent="0.25">
      <c r="A59" s="45"/>
      <c r="B59" s="46"/>
      <c r="C59" s="46"/>
      <c r="D59" s="46"/>
      <c r="E59" s="46"/>
      <c r="F59" s="46"/>
      <c r="G59" s="46"/>
      <c r="H59" s="46"/>
      <c r="I59" s="46"/>
      <c r="J59" s="46"/>
      <c r="K59" s="46"/>
      <c r="L59" s="46"/>
      <c r="M59" s="46"/>
      <c r="N59" s="46"/>
      <c r="O59" s="46"/>
      <c r="P59" s="46"/>
      <c r="Q59" s="46"/>
      <c r="R59" s="46"/>
      <c r="S59" s="46"/>
      <c r="T59" s="46"/>
      <c r="U59" s="46"/>
      <c r="V59" s="46"/>
      <c r="W59" s="46"/>
      <c r="X59" s="46"/>
      <c r="Y59" s="47"/>
    </row>
    <row r="60" spans="1:25" x14ac:dyDescent="0.25">
      <c r="A60" s="45"/>
      <c r="B60" s="46"/>
      <c r="C60" s="46"/>
      <c r="D60" s="46"/>
      <c r="E60" s="46"/>
      <c r="F60" s="46"/>
      <c r="G60" s="46"/>
      <c r="H60" s="46"/>
      <c r="I60" s="46"/>
      <c r="J60" s="46"/>
      <c r="K60" s="46"/>
      <c r="L60" s="46"/>
      <c r="M60" s="46"/>
      <c r="N60" s="46"/>
      <c r="O60" s="46"/>
      <c r="P60" s="46"/>
      <c r="Q60" s="46"/>
      <c r="R60" s="46"/>
      <c r="S60" s="46"/>
      <c r="T60" s="46"/>
      <c r="U60" s="46"/>
      <c r="V60" s="46"/>
      <c r="W60" s="46"/>
      <c r="X60" s="46"/>
      <c r="Y60" s="47"/>
    </row>
    <row r="61" spans="1:25" x14ac:dyDescent="0.25">
      <c r="A61" s="45"/>
      <c r="B61" s="46"/>
      <c r="C61" s="46"/>
      <c r="D61" s="46"/>
      <c r="E61" s="46"/>
      <c r="F61" s="46"/>
      <c r="G61" s="46"/>
      <c r="H61" s="46"/>
      <c r="I61" s="46"/>
      <c r="J61" s="46"/>
      <c r="K61" s="46"/>
      <c r="L61" s="46"/>
      <c r="M61" s="46"/>
      <c r="N61" s="46"/>
      <c r="O61" s="46"/>
      <c r="P61" s="46"/>
      <c r="Q61" s="46"/>
      <c r="R61" s="46"/>
      <c r="S61" s="46"/>
      <c r="T61" s="46"/>
      <c r="U61" s="46"/>
      <c r="V61" s="46"/>
      <c r="W61" s="46"/>
      <c r="X61" s="46"/>
      <c r="Y61" s="47"/>
    </row>
    <row r="62" spans="1:25" x14ac:dyDescent="0.25">
      <c r="A62" s="45"/>
      <c r="B62" s="46"/>
      <c r="C62" s="46"/>
      <c r="D62" s="46"/>
      <c r="E62" s="46"/>
      <c r="F62" s="46"/>
      <c r="G62" s="46"/>
      <c r="H62" s="46"/>
      <c r="I62" s="46"/>
      <c r="J62" s="46"/>
      <c r="K62" s="46"/>
      <c r="L62" s="46"/>
      <c r="M62" s="46"/>
      <c r="N62" s="46"/>
      <c r="O62" s="46"/>
      <c r="P62" s="46"/>
      <c r="Q62" s="46"/>
      <c r="R62" s="46"/>
      <c r="S62" s="46"/>
      <c r="T62" s="46"/>
      <c r="U62" s="46"/>
      <c r="V62" s="46"/>
      <c r="W62" s="46"/>
      <c r="X62" s="46"/>
      <c r="Y62" s="47"/>
    </row>
    <row r="63" spans="1:25" x14ac:dyDescent="0.25">
      <c r="A63" s="45"/>
      <c r="B63" s="46"/>
      <c r="C63" s="46"/>
      <c r="D63" s="46"/>
      <c r="E63" s="46"/>
      <c r="F63" s="46"/>
      <c r="G63" s="46"/>
      <c r="H63" s="46"/>
      <c r="I63" s="46"/>
      <c r="J63" s="46"/>
      <c r="K63" s="46"/>
      <c r="L63" s="46"/>
      <c r="M63" s="46"/>
      <c r="N63" s="46"/>
      <c r="O63" s="46"/>
      <c r="P63" s="46"/>
      <c r="Q63" s="46"/>
      <c r="R63" s="46"/>
      <c r="S63" s="46"/>
      <c r="T63" s="46"/>
      <c r="U63" s="46"/>
      <c r="V63" s="46"/>
      <c r="W63" s="46"/>
      <c r="X63" s="46"/>
      <c r="Y63" s="47"/>
    </row>
    <row r="64" spans="1:25" x14ac:dyDescent="0.25">
      <c r="A64" s="45"/>
      <c r="B64" s="46"/>
      <c r="C64" s="46"/>
      <c r="D64" s="46"/>
      <c r="E64" s="46"/>
      <c r="F64" s="46"/>
      <c r="G64" s="46"/>
      <c r="H64" s="46"/>
      <c r="I64" s="46"/>
      <c r="J64" s="46"/>
      <c r="K64" s="46"/>
      <c r="L64" s="46"/>
      <c r="M64" s="46"/>
      <c r="N64" s="46"/>
      <c r="O64" s="46"/>
      <c r="P64" s="46"/>
      <c r="Q64" s="46"/>
      <c r="R64" s="46"/>
      <c r="S64" s="46"/>
      <c r="T64" s="46"/>
      <c r="U64" s="46"/>
      <c r="V64" s="46"/>
      <c r="W64" s="46"/>
      <c r="X64" s="46"/>
      <c r="Y64" s="47"/>
    </row>
    <row r="65" spans="1:25" x14ac:dyDescent="0.25">
      <c r="A65" s="45"/>
      <c r="B65" s="46"/>
      <c r="C65" s="46"/>
      <c r="D65" s="46"/>
      <c r="E65" s="46"/>
      <c r="F65" s="46"/>
      <c r="G65" s="46"/>
      <c r="H65" s="46"/>
      <c r="I65" s="46"/>
      <c r="J65" s="46"/>
      <c r="K65" s="46"/>
      <c r="L65" s="46"/>
      <c r="M65" s="46"/>
      <c r="N65" s="46"/>
      <c r="O65" s="46"/>
      <c r="P65" s="46"/>
      <c r="Q65" s="46"/>
      <c r="R65" s="46"/>
      <c r="S65" s="46"/>
      <c r="T65" s="46"/>
      <c r="U65" s="46"/>
      <c r="V65" s="46"/>
      <c r="W65" s="46"/>
      <c r="X65" s="46"/>
      <c r="Y65" s="47"/>
    </row>
    <row r="66" spans="1:25" x14ac:dyDescent="0.25">
      <c r="A66" s="45"/>
      <c r="B66" s="46"/>
      <c r="C66" s="46"/>
      <c r="D66" s="46"/>
      <c r="E66" s="46"/>
      <c r="F66" s="46"/>
      <c r="G66" s="46"/>
      <c r="H66" s="46"/>
      <c r="I66" s="46"/>
      <c r="J66" s="46"/>
      <c r="K66" s="46"/>
      <c r="L66" s="46"/>
      <c r="M66" s="46"/>
      <c r="N66" s="46"/>
      <c r="O66" s="46"/>
      <c r="P66" s="46"/>
      <c r="Q66" s="46"/>
      <c r="R66" s="46"/>
      <c r="S66" s="46"/>
      <c r="T66" s="46"/>
      <c r="U66" s="46"/>
      <c r="V66" s="46"/>
      <c r="W66" s="46"/>
      <c r="X66" s="46"/>
      <c r="Y66" s="47"/>
    </row>
    <row r="67" spans="1:25" x14ac:dyDescent="0.25">
      <c r="A67" s="45"/>
      <c r="B67" s="46"/>
      <c r="C67" s="46"/>
      <c r="D67" s="46"/>
      <c r="E67" s="46"/>
      <c r="F67" s="46"/>
      <c r="G67" s="46"/>
      <c r="H67" s="46"/>
      <c r="I67" s="46"/>
      <c r="J67" s="46"/>
      <c r="K67" s="46"/>
      <c r="L67" s="46"/>
      <c r="M67" s="46"/>
      <c r="N67" s="46"/>
      <c r="O67" s="46"/>
      <c r="P67" s="46"/>
      <c r="Q67" s="46"/>
      <c r="R67" s="46"/>
      <c r="S67" s="46"/>
      <c r="T67" s="46"/>
      <c r="U67" s="46"/>
      <c r="V67" s="46"/>
      <c r="W67" s="46"/>
      <c r="X67" s="46"/>
      <c r="Y67" s="47"/>
    </row>
    <row r="68" spans="1:25" x14ac:dyDescent="0.25">
      <c r="A68" s="45"/>
      <c r="B68" s="46"/>
      <c r="C68" s="46"/>
      <c r="D68" s="46"/>
      <c r="E68" s="46"/>
      <c r="F68" s="46"/>
      <c r="G68" s="46"/>
      <c r="H68" s="46"/>
      <c r="I68" s="46"/>
      <c r="J68" s="46"/>
      <c r="K68" s="46"/>
      <c r="L68" s="46"/>
      <c r="M68" s="46"/>
      <c r="N68" s="46"/>
      <c r="O68" s="46"/>
      <c r="P68" s="46"/>
      <c r="Q68" s="46"/>
      <c r="R68" s="46"/>
      <c r="S68" s="46"/>
      <c r="T68" s="46"/>
      <c r="U68" s="46"/>
      <c r="V68" s="46"/>
      <c r="W68" s="46"/>
      <c r="X68" s="46"/>
      <c r="Y68" s="47"/>
    </row>
    <row r="69" spans="1:25" x14ac:dyDescent="0.25">
      <c r="A69" s="45"/>
      <c r="B69" s="46"/>
      <c r="C69" s="46"/>
      <c r="D69" s="46"/>
      <c r="E69" s="46"/>
      <c r="F69" s="46"/>
      <c r="G69" s="46"/>
      <c r="H69" s="46"/>
      <c r="I69" s="46"/>
      <c r="J69" s="46"/>
      <c r="K69" s="46"/>
      <c r="L69" s="46"/>
      <c r="M69" s="46"/>
      <c r="N69" s="46"/>
      <c r="O69" s="46"/>
      <c r="P69" s="46"/>
      <c r="Q69" s="46"/>
      <c r="R69" s="46"/>
      <c r="S69" s="46"/>
      <c r="T69" s="46"/>
      <c r="U69" s="46"/>
      <c r="V69" s="46"/>
      <c r="W69" s="46"/>
      <c r="X69" s="46"/>
      <c r="Y69" s="47"/>
    </row>
    <row r="70" spans="1:25" ht="15.75" thickBot="1" x14ac:dyDescent="0.3">
      <c r="A70" s="54"/>
      <c r="B70" s="48"/>
      <c r="C70" s="48"/>
      <c r="D70" s="48"/>
      <c r="E70" s="48"/>
      <c r="F70" s="48"/>
      <c r="G70" s="48"/>
      <c r="H70" s="48"/>
      <c r="I70" s="48"/>
      <c r="J70" s="48"/>
      <c r="K70" s="48"/>
      <c r="L70" s="48"/>
      <c r="M70" s="48"/>
      <c r="N70" s="48"/>
      <c r="O70" s="48"/>
      <c r="P70" s="48"/>
      <c r="Q70" s="48"/>
      <c r="R70" s="48"/>
      <c r="S70" s="48"/>
      <c r="T70" s="48"/>
      <c r="U70" s="48"/>
      <c r="V70" s="48"/>
      <c r="W70" s="48"/>
      <c r="X70" s="48"/>
      <c r="Y70" s="49"/>
    </row>
  </sheetData>
  <sheetProtection formatCells="0" selectLockedCells="1" selectUnlockedCells="1"/>
  <mergeCells count="83">
    <mergeCell ref="E26:F26"/>
    <mergeCell ref="N26:P26"/>
    <mergeCell ref="N44:P44"/>
    <mergeCell ref="E46:F46"/>
    <mergeCell ref="N46:P46"/>
    <mergeCell ref="N28:P28"/>
    <mergeCell ref="N42:P42"/>
    <mergeCell ref="E32:F32"/>
    <mergeCell ref="N32:P32"/>
    <mergeCell ref="E34:F34"/>
    <mergeCell ref="N34:P34"/>
    <mergeCell ref="E36:F36"/>
    <mergeCell ref="N36:P36"/>
    <mergeCell ref="N38:P38"/>
    <mergeCell ref="N40:P40"/>
    <mergeCell ref="E38:F38"/>
    <mergeCell ref="E48:F48"/>
    <mergeCell ref="N48:P48"/>
    <mergeCell ref="A51:C51"/>
    <mergeCell ref="A52:C53"/>
    <mergeCell ref="A54:C56"/>
    <mergeCell ref="A57:C58"/>
    <mergeCell ref="E44:F44"/>
    <mergeCell ref="P5:S6"/>
    <mergeCell ref="P7:S10"/>
    <mergeCell ref="N14:S14"/>
    <mergeCell ref="N15:P15"/>
    <mergeCell ref="N16:P16"/>
    <mergeCell ref="H5:N6"/>
    <mergeCell ref="H7:N10"/>
    <mergeCell ref="O5:O10"/>
    <mergeCell ref="H12:N12"/>
    <mergeCell ref="O12:Y12"/>
    <mergeCell ref="U6:V6"/>
    <mergeCell ref="E20:F20"/>
    <mergeCell ref="N20:P20"/>
    <mergeCell ref="E16:F16"/>
    <mergeCell ref="E24:F24"/>
    <mergeCell ref="N24:P24"/>
    <mergeCell ref="A4:Y4"/>
    <mergeCell ref="A5:B12"/>
    <mergeCell ref="G5:G10"/>
    <mergeCell ref="T5:T10"/>
    <mergeCell ref="E12:F12"/>
    <mergeCell ref="C5:C6"/>
    <mergeCell ref="E5:F6"/>
    <mergeCell ref="C11:Y11"/>
    <mergeCell ref="C7:C10"/>
    <mergeCell ref="U5:Y5"/>
    <mergeCell ref="W10:Y10"/>
    <mergeCell ref="W7:Y7"/>
    <mergeCell ref="W8:Y8"/>
    <mergeCell ref="E18:F18"/>
    <mergeCell ref="N18:P18"/>
    <mergeCell ref="E22:F22"/>
    <mergeCell ref="W1:X1"/>
    <mergeCell ref="W2:X2"/>
    <mergeCell ref="W3:X3"/>
    <mergeCell ref="E7:F10"/>
    <mergeCell ref="A13:Y13"/>
    <mergeCell ref="U7:V7"/>
    <mergeCell ref="U8:V8"/>
    <mergeCell ref="U9:V9"/>
    <mergeCell ref="U10:V10"/>
    <mergeCell ref="W9:Y9"/>
    <mergeCell ref="W6:Y6"/>
    <mergeCell ref="D7:D10"/>
    <mergeCell ref="N22:P22"/>
    <mergeCell ref="A1:E3"/>
    <mergeCell ref="F1:V3"/>
    <mergeCell ref="A14:F14"/>
    <mergeCell ref="G14:G16"/>
    <mergeCell ref="H14:K14"/>
    <mergeCell ref="U14:Y14"/>
    <mergeCell ref="Q15:R16"/>
    <mergeCell ref="B15:B16"/>
    <mergeCell ref="D15:D16"/>
    <mergeCell ref="E15:F15"/>
    <mergeCell ref="E30:F30"/>
    <mergeCell ref="N30:P30"/>
    <mergeCell ref="E40:F40"/>
    <mergeCell ref="E42:F42"/>
    <mergeCell ref="E28:F28"/>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51:C51"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18" orientation="portrait" r:id="rId1"/>
  <headerFooter>
    <oddFooter>&amp;RSC01-F09 Vr1 (2019-10-11)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A52:C58</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
  <sheetViews>
    <sheetView workbookViewId="0">
      <selection activeCell="A3" sqref="A3"/>
    </sheetView>
  </sheetViews>
  <sheetFormatPr baseColWidth="10" defaultRowHeight="15" x14ac:dyDescent="0.25"/>
  <sheetData>
    <row r="1" spans="1:25" s="117" customFormat="1" ht="143.25" customHeight="1" x14ac:dyDescent="0.2">
      <c r="A1" s="108"/>
      <c r="B1" s="109"/>
      <c r="C1" s="110" t="s">
        <v>288</v>
      </c>
      <c r="D1" s="109"/>
      <c r="E1" s="324" t="s">
        <v>294</v>
      </c>
      <c r="F1" s="325"/>
      <c r="G1" s="109"/>
      <c r="H1" s="111" t="s">
        <v>245</v>
      </c>
      <c r="I1" s="111"/>
      <c r="J1" s="111"/>
      <c r="K1" s="111"/>
      <c r="L1" s="112"/>
      <c r="M1" s="113"/>
      <c r="N1" s="326" t="s">
        <v>295</v>
      </c>
      <c r="O1" s="327"/>
      <c r="P1" s="328"/>
      <c r="Q1" s="112"/>
      <c r="R1" s="114"/>
      <c r="S1" s="110" t="s">
        <v>292</v>
      </c>
      <c r="T1" s="115"/>
      <c r="U1" s="110" t="s">
        <v>289</v>
      </c>
      <c r="V1" s="113"/>
      <c r="W1" s="110" t="s">
        <v>268</v>
      </c>
      <c r="X1" s="115"/>
      <c r="Y1" s="116" t="s">
        <v>291</v>
      </c>
    </row>
    <row r="2" spans="1:25" s="1" customFormat="1" ht="11.25" customHeight="1" x14ac:dyDescent="0.2">
      <c r="A2" s="86"/>
      <c r="B2" s="87"/>
      <c r="C2" s="87"/>
      <c r="D2" s="87"/>
      <c r="E2" s="87"/>
      <c r="F2" s="87"/>
      <c r="G2" s="87"/>
      <c r="H2" s="94"/>
      <c r="I2" s="94"/>
      <c r="J2" s="94"/>
      <c r="K2" s="94"/>
      <c r="L2" s="87"/>
      <c r="M2" s="89"/>
      <c r="N2" s="87"/>
      <c r="O2" s="87"/>
      <c r="P2" s="87"/>
      <c r="Q2" s="87"/>
      <c r="R2" s="87"/>
      <c r="S2" s="95"/>
      <c r="T2" s="87"/>
      <c r="U2" s="87"/>
      <c r="V2" s="89"/>
      <c r="W2" s="87"/>
      <c r="X2" s="87"/>
      <c r="Y2" s="96"/>
    </row>
    <row r="3" spans="1:25" x14ac:dyDescent="0.25">
      <c r="A3" t="s">
        <v>297</v>
      </c>
    </row>
  </sheetData>
  <mergeCells count="2">
    <mergeCell ref="E1:F1"/>
    <mergeCell ref="N1:P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348FB-18AA-49EB-AC13-29C0739E3C46}">
  <sheetPr>
    <pageSetUpPr fitToPage="1"/>
  </sheetPr>
  <dimension ref="B1:Y54"/>
  <sheetViews>
    <sheetView showGridLines="0" zoomScale="60" zoomScaleNormal="60" zoomScaleSheetLayoutView="85" workbookViewId="0">
      <selection activeCell="D1" sqref="D1:S1"/>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382"/>
      <c r="C1" s="383"/>
      <c r="D1" s="384" t="s">
        <v>21</v>
      </c>
      <c r="E1" s="384"/>
      <c r="F1" s="384"/>
      <c r="G1" s="384"/>
      <c r="H1" s="384"/>
      <c r="I1" s="384"/>
      <c r="J1" s="384"/>
      <c r="K1" s="384"/>
      <c r="L1" s="384"/>
      <c r="M1" s="384"/>
      <c r="N1" s="384"/>
      <c r="O1" s="384"/>
      <c r="P1" s="384"/>
      <c r="Q1" s="384"/>
      <c r="R1" s="384"/>
      <c r="S1" s="385"/>
    </row>
    <row r="2" spans="2:25" ht="17.45" customHeight="1" x14ac:dyDescent="0.25">
      <c r="B2" s="386"/>
      <c r="C2" s="387"/>
      <c r="D2" s="387"/>
      <c r="E2" s="387"/>
      <c r="F2" s="387"/>
      <c r="G2" s="387"/>
      <c r="H2" s="387"/>
      <c r="I2" s="387"/>
      <c r="J2" s="387"/>
      <c r="K2" s="387"/>
      <c r="L2" s="387"/>
      <c r="M2" s="387"/>
      <c r="N2" s="387"/>
      <c r="O2" s="387"/>
      <c r="P2" s="387"/>
      <c r="Q2" s="387"/>
      <c r="R2" s="387"/>
      <c r="S2" s="388"/>
    </row>
    <row r="3" spans="2:25" ht="29.25" customHeight="1" x14ac:dyDescent="0.25">
      <c r="B3" s="389" t="s">
        <v>162</v>
      </c>
      <c r="C3" s="390"/>
      <c r="D3" s="390"/>
      <c r="E3" s="390"/>
      <c r="F3" s="390"/>
      <c r="G3" s="390"/>
      <c r="H3" s="390"/>
      <c r="I3" s="390"/>
      <c r="J3" s="390"/>
      <c r="K3" s="390"/>
      <c r="L3" s="390"/>
      <c r="M3" s="390"/>
      <c r="N3" s="390"/>
      <c r="O3" s="390"/>
      <c r="P3" s="390"/>
      <c r="Q3" s="390"/>
      <c r="R3" s="390"/>
      <c r="S3" s="391"/>
    </row>
    <row r="4" spans="2:25" ht="30.2" customHeight="1" x14ac:dyDescent="0.25">
      <c r="B4" s="10" t="s">
        <v>37</v>
      </c>
      <c r="C4" s="379" t="s">
        <v>236</v>
      </c>
      <c r="D4" s="380"/>
      <c r="E4" s="380"/>
      <c r="F4" s="380"/>
      <c r="G4" s="380"/>
      <c r="H4" s="380"/>
      <c r="I4" s="380"/>
      <c r="J4" s="380"/>
      <c r="K4" s="380"/>
      <c r="L4" s="380"/>
      <c r="M4" s="380"/>
      <c r="N4" s="380"/>
      <c r="O4" s="380"/>
      <c r="P4" s="380"/>
      <c r="Q4" s="380"/>
      <c r="R4" s="380"/>
      <c r="S4" s="392"/>
    </row>
    <row r="5" spans="2:25" ht="30.2" customHeight="1" x14ac:dyDescent="0.25">
      <c r="B5" s="10" t="s">
        <v>22</v>
      </c>
      <c r="C5" s="379" t="s">
        <v>342</v>
      </c>
      <c r="D5" s="380"/>
      <c r="E5" s="380"/>
      <c r="F5" s="380"/>
      <c r="G5" s="380"/>
      <c r="H5" s="380"/>
      <c r="I5" s="380"/>
      <c r="J5" s="381"/>
      <c r="K5" s="363" t="s">
        <v>36</v>
      </c>
      <c r="L5" s="363"/>
      <c r="M5" s="370" t="str">
        <f>VLOOKUP(C5,'Listas desplegables'!D3:G46,2,0)</f>
        <v>Gestión Financiera</v>
      </c>
      <c r="N5" s="370"/>
      <c r="O5" s="370"/>
      <c r="P5" s="370"/>
      <c r="Q5" s="370"/>
      <c r="R5" s="370"/>
      <c r="S5" s="372"/>
    </row>
    <row r="6" spans="2:25" ht="36.75" customHeight="1" x14ac:dyDescent="0.25">
      <c r="B6" s="10" t="s">
        <v>38</v>
      </c>
      <c r="C6" s="370" t="str">
        <f>VLOOKUP(C5,'Listas desplegables'!D3:G46,4,0)</f>
        <v>Director Financiero</v>
      </c>
      <c r="D6" s="370"/>
      <c r="E6" s="370"/>
      <c r="F6" s="370"/>
      <c r="G6" s="370"/>
      <c r="H6" s="370"/>
      <c r="I6" s="370"/>
      <c r="J6" s="370"/>
      <c r="K6" s="371" t="s">
        <v>39</v>
      </c>
      <c r="L6" s="371"/>
      <c r="M6" s="370" t="s">
        <v>127</v>
      </c>
      <c r="N6" s="370"/>
      <c r="O6" s="370"/>
      <c r="P6" s="370"/>
      <c r="Q6" s="370"/>
      <c r="R6" s="370"/>
      <c r="S6" s="372"/>
    </row>
    <row r="7" spans="2:25" ht="15.75" customHeight="1" x14ac:dyDescent="0.25">
      <c r="B7" s="373"/>
      <c r="C7" s="374"/>
      <c r="D7" s="374"/>
      <c r="E7" s="374"/>
      <c r="F7" s="374"/>
      <c r="G7" s="374"/>
      <c r="H7" s="374"/>
      <c r="I7" s="374"/>
      <c r="J7" s="374"/>
      <c r="K7" s="374"/>
      <c r="L7" s="374"/>
      <c r="M7" s="374"/>
      <c r="N7" s="374"/>
      <c r="O7" s="374"/>
      <c r="P7" s="374"/>
      <c r="Q7" s="374"/>
      <c r="R7" s="374"/>
      <c r="S7" s="375"/>
    </row>
    <row r="8" spans="2:25" ht="30.75" customHeight="1" x14ac:dyDescent="0.25">
      <c r="B8" s="10" t="s">
        <v>23</v>
      </c>
      <c r="C8" s="376" t="s">
        <v>301</v>
      </c>
      <c r="D8" s="376"/>
      <c r="E8" s="376"/>
      <c r="F8" s="376"/>
      <c r="G8" s="376"/>
      <c r="H8" s="376"/>
      <c r="I8" s="376"/>
      <c r="J8" s="376"/>
      <c r="K8" s="371" t="s">
        <v>40</v>
      </c>
      <c r="L8" s="371"/>
      <c r="M8" s="376" t="s">
        <v>302</v>
      </c>
      <c r="N8" s="376"/>
      <c r="O8" s="371" t="s">
        <v>43</v>
      </c>
      <c r="P8" s="371"/>
      <c r="Q8" s="377" t="s">
        <v>171</v>
      </c>
      <c r="R8" s="377"/>
      <c r="S8" s="378"/>
    </row>
    <row r="9" spans="2:25" ht="53.45" customHeight="1" x14ac:dyDescent="0.25">
      <c r="B9" s="10" t="s">
        <v>24</v>
      </c>
      <c r="C9" s="356" t="s">
        <v>349</v>
      </c>
      <c r="D9" s="356"/>
      <c r="E9" s="356"/>
      <c r="F9" s="356"/>
      <c r="G9" s="356"/>
      <c r="H9" s="356"/>
      <c r="I9" s="356"/>
      <c r="J9" s="356"/>
      <c r="K9" s="356"/>
      <c r="L9" s="356"/>
      <c r="M9" s="356"/>
      <c r="N9" s="356"/>
      <c r="O9" s="356"/>
      <c r="P9" s="356"/>
      <c r="Q9" s="356"/>
      <c r="R9" s="356"/>
      <c r="S9" s="357"/>
    </row>
    <row r="10" spans="2:25" ht="52.9" customHeight="1" x14ac:dyDescent="0.25">
      <c r="B10" s="10" t="s">
        <v>41</v>
      </c>
      <c r="C10" s="356" t="s">
        <v>345</v>
      </c>
      <c r="D10" s="356"/>
      <c r="E10" s="356"/>
      <c r="F10" s="356"/>
      <c r="G10" s="356"/>
      <c r="H10" s="356"/>
      <c r="I10" s="356"/>
      <c r="J10" s="356"/>
      <c r="K10" s="356"/>
      <c r="L10" s="356"/>
      <c r="M10" s="356"/>
      <c r="N10" s="356"/>
      <c r="O10" s="356"/>
      <c r="P10" s="356"/>
      <c r="Q10" s="356"/>
      <c r="R10" s="356"/>
      <c r="S10" s="357"/>
    </row>
    <row r="11" spans="2:25" ht="30.75" customHeight="1" x14ac:dyDescent="0.25">
      <c r="B11" s="36" t="s">
        <v>165</v>
      </c>
      <c r="C11" s="358" t="str">
        <f>Caracterización!P7</f>
        <v>Gestionar los pagos de las obligaciones de manera que se garantice el cumplimiento de los compromisos económicos adquiridos por la Entidad, dando cumplimiento a las políticas, principios, metodologías, procedimientos y marco regulatorio establecido para tal fin.</v>
      </c>
      <c r="D11" s="358"/>
      <c r="E11" s="358"/>
      <c r="F11" s="358"/>
      <c r="G11" s="358"/>
      <c r="H11" s="358"/>
      <c r="I11" s="358"/>
      <c r="J11" s="358"/>
      <c r="K11" s="358"/>
      <c r="L11" s="358"/>
      <c r="M11" s="358"/>
      <c r="N11" s="358"/>
      <c r="O11" s="358"/>
      <c r="P11" s="358"/>
      <c r="Q11" s="358"/>
      <c r="R11" s="358"/>
      <c r="S11" s="359"/>
    </row>
    <row r="12" spans="2:25" ht="14.25" customHeight="1" x14ac:dyDescent="0.25">
      <c r="B12" s="360"/>
      <c r="C12" s="361"/>
      <c r="D12" s="361"/>
      <c r="E12" s="361"/>
      <c r="F12" s="361"/>
      <c r="G12" s="361"/>
      <c r="H12" s="361"/>
      <c r="I12" s="361"/>
      <c r="J12" s="361"/>
      <c r="K12" s="361"/>
      <c r="L12" s="361"/>
      <c r="M12" s="361"/>
      <c r="N12" s="361"/>
      <c r="O12" s="361"/>
      <c r="P12" s="361"/>
      <c r="Q12" s="361"/>
      <c r="R12" s="361"/>
      <c r="S12" s="362"/>
    </row>
    <row r="13" spans="2:25" s="3" customFormat="1" ht="30.2" customHeight="1" x14ac:dyDescent="0.25">
      <c r="B13" s="35" t="s">
        <v>25</v>
      </c>
      <c r="C13" s="280" t="s">
        <v>164</v>
      </c>
      <c r="D13" s="305"/>
      <c r="E13" s="280" t="s">
        <v>42</v>
      </c>
      <c r="F13" s="281"/>
      <c r="G13" s="281"/>
      <c r="H13" s="305"/>
      <c r="I13" s="363" t="s">
        <v>26</v>
      </c>
      <c r="J13" s="363"/>
      <c r="K13" s="363"/>
      <c r="L13" s="363"/>
      <c r="M13" s="363"/>
      <c r="N13" s="363" t="s">
        <v>27</v>
      </c>
      <c r="O13" s="363"/>
      <c r="P13" s="363"/>
      <c r="Q13" s="363"/>
      <c r="R13" s="364"/>
      <c r="S13" s="365"/>
      <c r="U13"/>
      <c r="V13"/>
      <c r="W13"/>
      <c r="X13"/>
      <c r="Y13"/>
    </row>
    <row r="14" spans="2:25" ht="42" customHeight="1" x14ac:dyDescent="0.25">
      <c r="B14" s="366" t="s">
        <v>303</v>
      </c>
      <c r="C14" s="367" t="s">
        <v>321</v>
      </c>
      <c r="D14" s="367"/>
      <c r="E14" s="320" t="s">
        <v>308</v>
      </c>
      <c r="F14" s="368"/>
      <c r="G14" s="368"/>
      <c r="H14" s="369"/>
      <c r="I14" s="329" t="s">
        <v>194</v>
      </c>
      <c r="J14" s="329"/>
      <c r="K14" s="329"/>
      <c r="L14" s="329"/>
      <c r="M14" s="329"/>
      <c r="N14" s="330" t="s">
        <v>307</v>
      </c>
      <c r="O14" s="330"/>
      <c r="P14" s="330"/>
      <c r="Q14" s="330"/>
      <c r="R14" s="331"/>
      <c r="S14" s="365"/>
    </row>
    <row r="15" spans="2:25" ht="42" customHeight="1" x14ac:dyDescent="0.25">
      <c r="B15" s="366"/>
      <c r="C15" s="329" t="s">
        <v>304</v>
      </c>
      <c r="D15" s="329"/>
      <c r="E15" s="320" t="s">
        <v>306</v>
      </c>
      <c r="F15" s="368"/>
      <c r="G15" s="368"/>
      <c r="H15" s="369"/>
      <c r="I15" s="329" t="s">
        <v>194</v>
      </c>
      <c r="J15" s="329"/>
      <c r="K15" s="329"/>
      <c r="L15" s="329"/>
      <c r="M15" s="329"/>
      <c r="N15" s="330" t="s">
        <v>307</v>
      </c>
      <c r="O15" s="330"/>
      <c r="P15" s="330"/>
      <c r="Q15" s="330"/>
      <c r="R15" s="331"/>
      <c r="S15" s="365"/>
    </row>
    <row r="16" spans="2:25" x14ac:dyDescent="0.25">
      <c r="B16" s="341"/>
      <c r="C16" s="342"/>
      <c r="D16" s="342"/>
      <c r="E16" s="342"/>
      <c r="F16" s="342"/>
      <c r="G16" s="342"/>
      <c r="H16" s="342"/>
      <c r="I16" s="342"/>
      <c r="J16" s="342"/>
      <c r="K16" s="342"/>
      <c r="L16" s="342"/>
      <c r="M16" s="342"/>
      <c r="N16" s="342"/>
      <c r="O16" s="342"/>
      <c r="P16" s="342"/>
      <c r="Q16" s="342"/>
      <c r="R16" s="342"/>
      <c r="S16" s="343"/>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28</v>
      </c>
      <c r="C18" s="6" t="s">
        <v>29</v>
      </c>
      <c r="D18" s="44"/>
      <c r="E18" s="6"/>
      <c r="F18" s="6" t="s">
        <v>30</v>
      </c>
      <c r="G18" s="44"/>
      <c r="H18" s="6"/>
      <c r="I18" s="6" t="s">
        <v>31</v>
      </c>
      <c r="J18" s="6"/>
      <c r="K18" s="176" t="s">
        <v>305</v>
      </c>
      <c r="L18" s="6"/>
      <c r="M18" s="6" t="s">
        <v>32</v>
      </c>
      <c r="N18" s="44"/>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44" t="s">
        <v>33</v>
      </c>
      <c r="C21" s="345" t="s">
        <v>172</v>
      </c>
      <c r="D21" s="346"/>
      <c r="E21" s="346"/>
      <c r="F21" s="346"/>
      <c r="G21" s="347"/>
      <c r="H21" s="40"/>
      <c r="I21" s="348" t="s">
        <v>173</v>
      </c>
      <c r="J21" s="348"/>
      <c r="K21" s="348"/>
      <c r="L21" s="348"/>
      <c r="M21" s="349"/>
      <c r="N21" s="345" t="s">
        <v>174</v>
      </c>
      <c r="O21" s="346"/>
      <c r="P21" s="346"/>
      <c r="Q21" s="346"/>
      <c r="R21" s="350"/>
      <c r="S21" s="11"/>
    </row>
    <row r="22" spans="2:19" ht="18" x14ac:dyDescent="0.25">
      <c r="B22" s="344"/>
      <c r="C22" s="345"/>
      <c r="D22" s="346"/>
      <c r="E22" s="346"/>
      <c r="F22" s="346"/>
      <c r="G22" s="347"/>
      <c r="H22" s="351" t="s">
        <v>305</v>
      </c>
      <c r="I22" s="352"/>
      <c r="J22" s="352"/>
      <c r="K22" s="352"/>
      <c r="L22" s="352"/>
      <c r="M22" s="353"/>
      <c r="N22" s="345"/>
      <c r="O22" s="346"/>
      <c r="P22" s="346"/>
      <c r="Q22" s="346"/>
      <c r="R22" s="350"/>
      <c r="S22" s="11"/>
    </row>
    <row r="23" spans="2:19" ht="15.75" x14ac:dyDescent="0.25">
      <c r="B23" s="14"/>
      <c r="C23" s="2"/>
      <c r="D23" s="2"/>
      <c r="E23" s="2"/>
      <c r="F23" s="2"/>
      <c r="G23" s="2"/>
      <c r="H23" s="2"/>
      <c r="I23" s="2"/>
      <c r="J23" s="2"/>
      <c r="K23" s="2"/>
      <c r="L23" s="2"/>
      <c r="M23" s="2"/>
      <c r="N23" s="2"/>
      <c r="O23" s="2"/>
      <c r="P23" s="2"/>
      <c r="Q23" s="2"/>
      <c r="R23" s="2"/>
      <c r="S23" s="11"/>
    </row>
    <row r="24" spans="2:19" ht="139.9" customHeight="1" thickBot="1" x14ac:dyDescent="0.3">
      <c r="B24" s="42" t="s">
        <v>34</v>
      </c>
      <c r="C24" s="354">
        <v>6.84</v>
      </c>
      <c r="D24" s="355"/>
      <c r="E24" s="332" t="s">
        <v>35</v>
      </c>
      <c r="F24" s="333"/>
      <c r="G24" s="334"/>
      <c r="H24" s="335" t="s">
        <v>361</v>
      </c>
      <c r="I24" s="336"/>
      <c r="J24" s="337"/>
      <c r="K24" s="332" t="s">
        <v>196</v>
      </c>
      <c r="L24" s="333"/>
      <c r="M24" s="333"/>
      <c r="N24" s="334"/>
      <c r="O24" s="338" t="s">
        <v>344</v>
      </c>
      <c r="P24" s="339"/>
      <c r="Q24" s="339"/>
      <c r="R24" s="340"/>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1">
    <dataValidation allowBlank="1" showInputMessage="1" showErrorMessage="1" prompt="Si existe linea base, por favor indique en esta casilla desde que fuente de información  se tomarón los datos" sqref="K24:N24" xr:uid="{05550E99-2117-41A1-9234-5AC06B90E0E0}"/>
    <dataValidation allowBlank="1" showInputMessage="1" showErrorMessage="1" prompt="En caso de contar con información previa de la medición, establezca cul es la linea de partida para la medición de su indicador" sqref="E24:G24" xr:uid="{6D174C3E-5700-4896-9081-4D87CC38286F}"/>
    <dataValidation allowBlank="1" showInputMessage="1" showErrorMessage="1" prompt="Defina la meta del indicador, teniendo en cuenta la tendencia establecida" sqref="B24" xr:uid="{B6ECDCC1-C007-491D-BBB3-B6C4A919C423}"/>
    <dataValidation allowBlank="1" showInputMessage="1" showErrorMessage="1" prompt="Seleccione con una &quot;X&quot; la tendencia que debe tener el resultado del indicador" sqref="B21:B22" xr:uid="{F4B7E4BD-4ECA-4FD1-8BF4-2812B65BBB64}"/>
    <dataValidation allowBlank="1" showInputMessage="1" showErrorMessage="1" prompt="Seleccione la periodicidad con la que se va a medir el indicador. Solo pueed seleccionar una." sqref="B18" xr:uid="{99E54D9A-E8D6-41A9-B4FB-96A441C34899}"/>
    <dataValidation allowBlank="1" showInputMessage="1" showErrorMessage="1" prompt="Aclara de donde tomará la información para el cálculo del indicador" sqref="N13:R13" xr:uid="{D58517D4-94A8-420B-8BE9-C793F42F7C53}"/>
    <dataValidation allowBlank="1" showInputMessage="1" showErrorMessage="1" prompt="Seleccione de la lista desplegable la unidad de medida de cada una de sus variables." sqref="I13:M13" xr:uid="{9E6DC79C-AD03-4B8F-81B6-4478429D98BF}"/>
    <dataValidation allowBlank="1" showInputMessage="1" showErrorMessage="1" prompt="Describa brevemente la variable definida" sqref="E13:H13" xr:uid="{53608696-A1C2-432B-A4EF-CCCE6CDACD84}"/>
    <dataValidation allowBlank="1" showInputMessage="1" showErrorMessage="1" prompt="En cada casilla defina el nombre de las variables de su indicador" sqref="C13:D13" xr:uid="{DD53A98E-0368-40FC-9017-911600DDBBC8}"/>
    <dataValidation allowBlank="1" showInputMessage="1" showErrorMessage="1" prompt="Defina la relación mátematica que se constituirá como la fórmula de su indicador" sqref="B13" xr:uid="{C63C4A97-B661-42C5-9260-67B1E8272585}"/>
    <dataValidation allowBlank="1" showInputMessage="1" showErrorMessage="1" prompt="Se cargará automaticamente el objetivo del proceso que definió en la caracterización." sqref="B11" xr:uid="{654A563C-1FBF-4B46-B592-A34634D5D71C}"/>
    <dataValidation allowBlank="1" showInputMessage="1" showErrorMessage="1" prompt="Amplie el objetivo del indicador, contestando preguntas como  ¿qué?, ¿para qué?, ¿cómo?" sqref="B10" xr:uid="{AE2730BA-C8C3-4DA2-A0EB-9ADB2FB57361}"/>
    <dataValidation allowBlank="1" showInputMessage="1" showErrorMessage="1" prompt="Defina en esta casilla lo que busca medir, el objetivo del indicador es un paso previo a definir el indicador, y su precisión es muy importante.  Debe ser i) específicos, ii) Alcanzable,  iii) medibles, " sqref="B9" xr:uid="{A94A3CCD-5C13-4AD3-88ED-33CE75A130EE}"/>
    <dataValidation allowBlank="1" showInputMessage="1" showErrorMessage="1" prompt="Elija de la lista desplegable si el indicador es acumulado (cuando trae información previa a esta medición) o no acumulado (cuando inicia la medición en este periodo)." sqref="O8:P8" xr:uid="{F0962B48-0694-4F05-A43B-0BB5EA47AD39}"/>
    <dataValidation allowBlank="1" showInputMessage="1" showErrorMessage="1" prompt="Se cargará automáticamente el tipo de indicador que definió en la caracterización." sqref="K8:L8" xr:uid="{F014C380-A247-4CE6-B329-C53F365CBC73}"/>
    <dataValidation allowBlank="1" showInputMessage="1" showErrorMessage="1" prompt="Se cargará automaticamente el líder del proceso seleccionado. Por favor válidelo y retroalimente al enlace de la OAP." sqref="B6" xr:uid="{260FBC73-FA08-4BBD-AF7E-952FF58FB906}"/>
    <dataValidation allowBlank="1" showInputMessage="1" showErrorMessage="1" prompt="Se cargará automaticamente el nombre del indicador que definió en la caracterización" sqref="B8" xr:uid="{55BDFA5A-497A-4F89-BF65-2C271D030E7B}"/>
    <dataValidation allowBlank="1" showInputMessage="1" showErrorMessage="1" prompt="Ingrese el nombre y el cargo de la persona responsable de la medición del indicador._x000a_Ej: Juan Perez - Profesional Univeristario " sqref="K6:L6" xr:uid="{B5070D8D-700A-4D1F-8C9B-026188044EFE}"/>
    <dataValidation allowBlank="1" showInputMessage="1" showErrorMessage="1" prompt="Se cargará automáticamente el macroproceso al cual pertenece el macroproceso" sqref="K5:L5" xr:uid="{F53AC4CC-4CE7-417E-838A-3B9C8DABB824}"/>
    <dataValidation allowBlank="1" showInputMessage="1" showErrorMessage="1" prompt="Seleccione de la lista desplegable el nombre del proceso" sqref="B5" xr:uid="{8EE9123F-EB23-42C1-836E-B05662E212EC}"/>
    <dataValidation allowBlank="1" showInputMessage="1" showErrorMessage="1" promptTitle="Dependencia" prompt="Seleccione de la lista desplegable la dependencia responsable del proceso" sqref="B4" xr:uid="{20749A4B-32F9-445A-8E75-8A2F4A0A434A}"/>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6A3F661-8017-48E5-9603-42AEDC5235EC}">
          <x14:formula1>
            <xm:f>'Listas desplegables'!$D$3:$D$47</xm:f>
          </x14:formula1>
          <xm:sqref>C5:J5</xm:sqref>
        </x14:dataValidation>
        <x14:dataValidation type="list" allowBlank="1" showInputMessage="1" showErrorMessage="1" xr:uid="{27839B9A-C516-4012-8F27-6F2D9F67B56F}">
          <x14:formula1>
            <xm:f>'Listas desplegables'!$O$19:$O$20</xm:f>
          </x14:formula1>
          <xm:sqref>I14:M15</xm:sqref>
        </x14:dataValidation>
        <x14:dataValidation type="list" allowBlank="1" showInputMessage="1" showErrorMessage="1" xr:uid="{980171F8-495E-467D-B509-5D14D7ED5E26}">
          <x14:formula1>
            <xm:f>'Listas desplegables'!$O$2:$O$3</xm:f>
          </x14:formula1>
          <xm:sqref>Q8:S8</xm:sqref>
        </x14:dataValidation>
        <x14:dataValidation type="list" allowBlank="1" showInputMessage="1" showErrorMessage="1" xr:uid="{E1C8C714-1E6C-46AE-947A-13EB98ED0A92}">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5" tint="0.39997558519241921"/>
    <pageSetUpPr fitToPage="1"/>
  </sheetPr>
  <dimension ref="B1:Y54"/>
  <sheetViews>
    <sheetView showGridLines="0" zoomScale="70" zoomScaleNormal="70" zoomScaleSheetLayoutView="69" workbookViewId="0">
      <selection activeCell="B1" sqref="B1:C1"/>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382"/>
      <c r="C1" s="383"/>
      <c r="D1" s="384" t="s">
        <v>21</v>
      </c>
      <c r="E1" s="384"/>
      <c r="F1" s="384"/>
      <c r="G1" s="384"/>
      <c r="H1" s="384"/>
      <c r="I1" s="384"/>
      <c r="J1" s="384"/>
      <c r="K1" s="384"/>
      <c r="L1" s="384"/>
      <c r="M1" s="384"/>
      <c r="N1" s="384"/>
      <c r="O1" s="384"/>
      <c r="P1" s="384"/>
      <c r="Q1" s="384"/>
      <c r="R1" s="384"/>
      <c r="S1" s="385"/>
    </row>
    <row r="2" spans="2:25" ht="17.45" customHeight="1" x14ac:dyDescent="0.25">
      <c r="B2" s="386"/>
      <c r="C2" s="387"/>
      <c r="D2" s="387"/>
      <c r="E2" s="387"/>
      <c r="F2" s="387"/>
      <c r="G2" s="387"/>
      <c r="H2" s="387"/>
      <c r="I2" s="387"/>
      <c r="J2" s="387"/>
      <c r="K2" s="387"/>
      <c r="L2" s="387"/>
      <c r="M2" s="387"/>
      <c r="N2" s="387"/>
      <c r="O2" s="387"/>
      <c r="P2" s="387"/>
      <c r="Q2" s="387"/>
      <c r="R2" s="387"/>
      <c r="S2" s="388"/>
    </row>
    <row r="3" spans="2:25" ht="29.25" customHeight="1" x14ac:dyDescent="0.25">
      <c r="B3" s="389" t="s">
        <v>162</v>
      </c>
      <c r="C3" s="390"/>
      <c r="D3" s="390"/>
      <c r="E3" s="390"/>
      <c r="F3" s="390"/>
      <c r="G3" s="390"/>
      <c r="H3" s="390"/>
      <c r="I3" s="390"/>
      <c r="J3" s="390"/>
      <c r="K3" s="390"/>
      <c r="L3" s="390"/>
      <c r="M3" s="390"/>
      <c r="N3" s="390"/>
      <c r="O3" s="390"/>
      <c r="P3" s="390"/>
      <c r="Q3" s="390"/>
      <c r="R3" s="390"/>
      <c r="S3" s="391"/>
    </row>
    <row r="4" spans="2:25" ht="30.2" customHeight="1" x14ac:dyDescent="0.25">
      <c r="B4" s="10" t="s">
        <v>37</v>
      </c>
      <c r="C4" s="379" t="s">
        <v>236</v>
      </c>
      <c r="D4" s="380"/>
      <c r="E4" s="380"/>
      <c r="F4" s="380"/>
      <c r="G4" s="380"/>
      <c r="H4" s="380"/>
      <c r="I4" s="380"/>
      <c r="J4" s="380"/>
      <c r="K4" s="380"/>
      <c r="L4" s="380"/>
      <c r="M4" s="380"/>
      <c r="N4" s="380"/>
      <c r="O4" s="380"/>
      <c r="P4" s="380"/>
      <c r="Q4" s="380"/>
      <c r="R4" s="380"/>
      <c r="S4" s="392"/>
    </row>
    <row r="5" spans="2:25" ht="30.2" customHeight="1" x14ac:dyDescent="0.25">
      <c r="B5" s="10" t="s">
        <v>22</v>
      </c>
      <c r="C5" s="379" t="s">
        <v>342</v>
      </c>
      <c r="D5" s="380"/>
      <c r="E5" s="380"/>
      <c r="F5" s="380"/>
      <c r="G5" s="380"/>
      <c r="H5" s="380"/>
      <c r="I5" s="380"/>
      <c r="J5" s="381"/>
      <c r="K5" s="363" t="s">
        <v>36</v>
      </c>
      <c r="L5" s="363"/>
      <c r="M5" s="370" t="str">
        <f>VLOOKUP(C5,'Listas desplegables'!D3:G46,2,0)</f>
        <v>Gestión Financiera</v>
      </c>
      <c r="N5" s="370"/>
      <c r="O5" s="370"/>
      <c r="P5" s="370"/>
      <c r="Q5" s="370"/>
      <c r="R5" s="370"/>
      <c r="S5" s="372"/>
    </row>
    <row r="6" spans="2:25" ht="36.75" customHeight="1" x14ac:dyDescent="0.25">
      <c r="B6" s="10" t="s">
        <v>38</v>
      </c>
      <c r="C6" s="370" t="str">
        <f>VLOOKUP(C5,'Listas desplegables'!D3:G46,4,0)</f>
        <v>Director Financiero</v>
      </c>
      <c r="D6" s="370"/>
      <c r="E6" s="370"/>
      <c r="F6" s="370"/>
      <c r="G6" s="370"/>
      <c r="H6" s="370"/>
      <c r="I6" s="370"/>
      <c r="J6" s="370"/>
      <c r="K6" s="371" t="s">
        <v>39</v>
      </c>
      <c r="L6" s="371"/>
      <c r="M6" s="370" t="s">
        <v>127</v>
      </c>
      <c r="N6" s="370"/>
      <c r="O6" s="370"/>
      <c r="P6" s="370"/>
      <c r="Q6" s="370"/>
      <c r="R6" s="370"/>
      <c r="S6" s="372"/>
    </row>
    <row r="7" spans="2:25" ht="15.75" customHeight="1" x14ac:dyDescent="0.25">
      <c r="B7" s="373"/>
      <c r="C7" s="374"/>
      <c r="D7" s="374"/>
      <c r="E7" s="374"/>
      <c r="F7" s="374"/>
      <c r="G7" s="374"/>
      <c r="H7" s="374"/>
      <c r="I7" s="374"/>
      <c r="J7" s="374"/>
      <c r="K7" s="374"/>
      <c r="L7" s="374"/>
      <c r="M7" s="374"/>
      <c r="N7" s="374"/>
      <c r="O7" s="374"/>
      <c r="P7" s="374"/>
      <c r="Q7" s="374"/>
      <c r="R7" s="374"/>
      <c r="S7" s="375"/>
    </row>
    <row r="8" spans="2:25" ht="30.75" customHeight="1" x14ac:dyDescent="0.25">
      <c r="B8" s="10" t="s">
        <v>23</v>
      </c>
      <c r="C8" s="376" t="s">
        <v>318</v>
      </c>
      <c r="D8" s="376"/>
      <c r="E8" s="376"/>
      <c r="F8" s="376"/>
      <c r="G8" s="376"/>
      <c r="H8" s="376"/>
      <c r="I8" s="376"/>
      <c r="J8" s="376"/>
      <c r="K8" s="371" t="s">
        <v>40</v>
      </c>
      <c r="L8" s="371"/>
      <c r="M8" s="376" t="s">
        <v>343</v>
      </c>
      <c r="N8" s="376"/>
      <c r="O8" s="371" t="s">
        <v>43</v>
      </c>
      <c r="P8" s="371"/>
      <c r="Q8" s="401" t="s">
        <v>171</v>
      </c>
      <c r="R8" s="401"/>
      <c r="S8" s="402"/>
    </row>
    <row r="9" spans="2:25" ht="61.9" customHeight="1" x14ac:dyDescent="0.25">
      <c r="B9" s="10" t="s">
        <v>24</v>
      </c>
      <c r="C9" s="356" t="s">
        <v>348</v>
      </c>
      <c r="D9" s="356"/>
      <c r="E9" s="356"/>
      <c r="F9" s="356"/>
      <c r="G9" s="356"/>
      <c r="H9" s="356"/>
      <c r="I9" s="356"/>
      <c r="J9" s="356"/>
      <c r="K9" s="356"/>
      <c r="L9" s="356"/>
      <c r="M9" s="356"/>
      <c r="N9" s="356"/>
      <c r="O9" s="356"/>
      <c r="P9" s="356"/>
      <c r="Q9" s="356"/>
      <c r="R9" s="356"/>
      <c r="S9" s="357"/>
    </row>
    <row r="10" spans="2:25" ht="39" customHeight="1" x14ac:dyDescent="0.25">
      <c r="B10" s="10" t="s">
        <v>41</v>
      </c>
      <c r="C10" s="356" t="s">
        <v>347</v>
      </c>
      <c r="D10" s="356"/>
      <c r="E10" s="356"/>
      <c r="F10" s="356"/>
      <c r="G10" s="356"/>
      <c r="H10" s="356"/>
      <c r="I10" s="356"/>
      <c r="J10" s="356"/>
      <c r="K10" s="356"/>
      <c r="L10" s="356"/>
      <c r="M10" s="356"/>
      <c r="N10" s="356"/>
      <c r="O10" s="356"/>
      <c r="P10" s="356"/>
      <c r="Q10" s="356"/>
      <c r="R10" s="356"/>
      <c r="S10" s="357"/>
    </row>
    <row r="11" spans="2:25" ht="30.75" customHeight="1" x14ac:dyDescent="0.25">
      <c r="B11" s="36" t="s">
        <v>165</v>
      </c>
      <c r="C11" s="358" t="str">
        <f>Caracterización!P7</f>
        <v>Gestionar los pagos de las obligaciones de manera que se garantice el cumplimiento de los compromisos económicos adquiridos por la Entidad, dando cumplimiento a las políticas, principios, metodologías, procedimientos y marco regulatorio establecido para tal fin.</v>
      </c>
      <c r="D11" s="358"/>
      <c r="E11" s="358"/>
      <c r="F11" s="358"/>
      <c r="G11" s="358"/>
      <c r="H11" s="358"/>
      <c r="I11" s="358"/>
      <c r="J11" s="358"/>
      <c r="K11" s="358"/>
      <c r="L11" s="358"/>
      <c r="M11" s="358"/>
      <c r="N11" s="358"/>
      <c r="O11" s="358"/>
      <c r="P11" s="358"/>
      <c r="Q11" s="358"/>
      <c r="R11" s="358"/>
      <c r="S11" s="359"/>
    </row>
    <row r="12" spans="2:25" ht="14.25" customHeight="1" x14ac:dyDescent="0.25">
      <c r="B12" s="360"/>
      <c r="C12" s="361"/>
      <c r="D12" s="361"/>
      <c r="E12" s="361"/>
      <c r="F12" s="361"/>
      <c r="G12" s="361"/>
      <c r="H12" s="361"/>
      <c r="I12" s="361"/>
      <c r="J12" s="361"/>
      <c r="K12" s="361"/>
      <c r="L12" s="361"/>
      <c r="M12" s="361"/>
      <c r="N12" s="361"/>
      <c r="O12" s="361"/>
      <c r="P12" s="361"/>
      <c r="Q12" s="361"/>
      <c r="R12" s="361"/>
      <c r="S12" s="362"/>
    </row>
    <row r="13" spans="2:25" s="3" customFormat="1" ht="30.2" customHeight="1" x14ac:dyDescent="0.25">
      <c r="B13" s="35" t="s">
        <v>25</v>
      </c>
      <c r="C13" s="280" t="s">
        <v>164</v>
      </c>
      <c r="D13" s="305"/>
      <c r="E13" s="280" t="s">
        <v>42</v>
      </c>
      <c r="F13" s="281"/>
      <c r="G13" s="281"/>
      <c r="H13" s="305"/>
      <c r="I13" s="363" t="s">
        <v>26</v>
      </c>
      <c r="J13" s="363"/>
      <c r="K13" s="363"/>
      <c r="L13" s="363"/>
      <c r="M13" s="363"/>
      <c r="N13" s="363" t="s">
        <v>27</v>
      </c>
      <c r="O13" s="363"/>
      <c r="P13" s="363"/>
      <c r="Q13" s="363"/>
      <c r="R13" s="364"/>
      <c r="S13" s="365"/>
      <c r="U13"/>
      <c r="V13"/>
      <c r="W13"/>
      <c r="X13"/>
      <c r="Y13"/>
    </row>
    <row r="14" spans="2:25" ht="42" customHeight="1" x14ac:dyDescent="0.25">
      <c r="B14" s="403" t="s">
        <v>346</v>
      </c>
      <c r="C14" s="329" t="s">
        <v>320</v>
      </c>
      <c r="D14" s="329"/>
      <c r="E14" s="320" t="s">
        <v>322</v>
      </c>
      <c r="F14" s="368"/>
      <c r="G14" s="368"/>
      <c r="H14" s="369"/>
      <c r="I14" s="329" t="s">
        <v>194</v>
      </c>
      <c r="J14" s="329"/>
      <c r="K14" s="329"/>
      <c r="L14" s="329"/>
      <c r="M14" s="329"/>
      <c r="N14" s="330" t="s">
        <v>307</v>
      </c>
      <c r="O14" s="330"/>
      <c r="P14" s="330"/>
      <c r="Q14" s="330"/>
      <c r="R14" s="331"/>
      <c r="S14" s="365"/>
    </row>
    <row r="15" spans="2:25" ht="42" customHeight="1" x14ac:dyDescent="0.25">
      <c r="B15" s="403"/>
      <c r="C15" s="329" t="s">
        <v>319</v>
      </c>
      <c r="D15" s="329"/>
      <c r="E15" s="320" t="s">
        <v>323</v>
      </c>
      <c r="F15" s="368"/>
      <c r="G15" s="368"/>
      <c r="H15" s="369"/>
      <c r="I15" s="329" t="s">
        <v>194</v>
      </c>
      <c r="J15" s="329"/>
      <c r="K15" s="329"/>
      <c r="L15" s="329"/>
      <c r="M15" s="329"/>
      <c r="N15" s="330" t="s">
        <v>307</v>
      </c>
      <c r="O15" s="330"/>
      <c r="P15" s="330"/>
      <c r="Q15" s="330"/>
      <c r="R15" s="331"/>
      <c r="S15" s="365"/>
    </row>
    <row r="16" spans="2:25" x14ac:dyDescent="0.25">
      <c r="B16" s="341"/>
      <c r="C16" s="342"/>
      <c r="D16" s="342"/>
      <c r="E16" s="342"/>
      <c r="F16" s="342"/>
      <c r="G16" s="342"/>
      <c r="H16" s="342"/>
      <c r="I16" s="342"/>
      <c r="J16" s="342"/>
      <c r="K16" s="342"/>
      <c r="L16" s="342"/>
      <c r="M16" s="342"/>
      <c r="N16" s="342"/>
      <c r="O16" s="342"/>
      <c r="P16" s="342"/>
      <c r="Q16" s="342"/>
      <c r="R16" s="342"/>
      <c r="S16" s="343"/>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28</v>
      </c>
      <c r="C18" s="6" t="s">
        <v>29</v>
      </c>
      <c r="D18" s="44"/>
      <c r="E18" s="6"/>
      <c r="F18" s="6" t="s">
        <v>30</v>
      </c>
      <c r="G18" s="44"/>
      <c r="H18" s="6"/>
      <c r="I18" s="6" t="s">
        <v>31</v>
      </c>
      <c r="J18" s="6"/>
      <c r="K18" s="44" t="s">
        <v>305</v>
      </c>
      <c r="L18" s="6"/>
      <c r="M18" s="6" t="s">
        <v>32</v>
      </c>
      <c r="N18" s="44"/>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44" t="s">
        <v>33</v>
      </c>
      <c r="C21" s="345" t="s">
        <v>172</v>
      </c>
      <c r="D21" s="346"/>
      <c r="E21" s="346"/>
      <c r="F21" s="346"/>
      <c r="G21" s="347"/>
      <c r="H21" s="40"/>
      <c r="I21" s="348" t="s">
        <v>173</v>
      </c>
      <c r="J21" s="348"/>
      <c r="K21" s="348"/>
      <c r="L21" s="348"/>
      <c r="M21" s="349"/>
      <c r="N21" s="345" t="s">
        <v>174</v>
      </c>
      <c r="O21" s="346"/>
      <c r="P21" s="346"/>
      <c r="Q21" s="346"/>
      <c r="R21" s="350"/>
      <c r="S21" s="11"/>
    </row>
    <row r="22" spans="2:19" ht="18" x14ac:dyDescent="0.25">
      <c r="B22" s="344"/>
      <c r="C22" s="345"/>
      <c r="D22" s="346"/>
      <c r="E22" s="346"/>
      <c r="F22" s="346"/>
      <c r="G22" s="347"/>
      <c r="H22" s="345" t="s">
        <v>245</v>
      </c>
      <c r="I22" s="346"/>
      <c r="J22" s="346"/>
      <c r="K22" s="346"/>
      <c r="L22" s="346"/>
      <c r="M22" s="347"/>
      <c r="N22" s="345"/>
      <c r="O22" s="346"/>
      <c r="P22" s="346"/>
      <c r="Q22" s="346"/>
      <c r="R22" s="350"/>
      <c r="S22" s="11"/>
    </row>
    <row r="23" spans="2:19" ht="15.75" x14ac:dyDescent="0.25">
      <c r="B23" s="14"/>
      <c r="C23" s="2"/>
      <c r="D23" s="2"/>
      <c r="E23" s="2"/>
      <c r="F23" s="2"/>
      <c r="G23" s="2"/>
      <c r="H23" s="2"/>
      <c r="I23" s="2"/>
      <c r="J23" s="2"/>
      <c r="K23" s="2"/>
      <c r="L23" s="2"/>
      <c r="M23" s="2"/>
      <c r="N23" s="2"/>
      <c r="O23" s="2"/>
      <c r="P23" s="2"/>
      <c r="Q23" s="2"/>
      <c r="R23" s="2"/>
      <c r="S23" s="11"/>
    </row>
    <row r="24" spans="2:19" ht="118.9" customHeight="1" thickBot="1" x14ac:dyDescent="0.3">
      <c r="B24" s="42" t="s">
        <v>34</v>
      </c>
      <c r="C24" s="393">
        <v>0.11</v>
      </c>
      <c r="D24" s="394"/>
      <c r="E24" s="332" t="s">
        <v>35</v>
      </c>
      <c r="F24" s="333"/>
      <c r="G24" s="334"/>
      <c r="H24" s="395" t="s">
        <v>362</v>
      </c>
      <c r="I24" s="396"/>
      <c r="J24" s="397"/>
      <c r="K24" s="332" t="s">
        <v>196</v>
      </c>
      <c r="L24" s="333"/>
      <c r="M24" s="333"/>
      <c r="N24" s="334"/>
      <c r="O24" s="398" t="s">
        <v>344</v>
      </c>
      <c r="P24" s="399"/>
      <c r="Q24" s="399"/>
      <c r="R24" s="400"/>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11:S11"/>
    <mergeCell ref="M8:N8"/>
    <mergeCell ref="B21:B22"/>
    <mergeCell ref="C21:G21"/>
    <mergeCell ref="I21:M21"/>
    <mergeCell ref="N21:R21"/>
    <mergeCell ref="C22:G22"/>
    <mergeCell ref="H22:M22"/>
    <mergeCell ref="C9:S9"/>
    <mergeCell ref="C10:S10"/>
    <mergeCell ref="B12:S12"/>
    <mergeCell ref="S13:S15"/>
    <mergeCell ref="B14:B15"/>
    <mergeCell ref="C14:D14"/>
    <mergeCell ref="E14:H14"/>
    <mergeCell ref="I14:M14"/>
    <mergeCell ref="K8:L8"/>
    <mergeCell ref="C8:J8"/>
    <mergeCell ref="Q8:S8"/>
    <mergeCell ref="B1:C1"/>
    <mergeCell ref="D1:S1"/>
    <mergeCell ref="K5:L5"/>
    <mergeCell ref="B2:S2"/>
    <mergeCell ref="C5:J5"/>
    <mergeCell ref="B3:S3"/>
    <mergeCell ref="C4:S4"/>
    <mergeCell ref="M5:S5"/>
    <mergeCell ref="K6:L6"/>
    <mergeCell ref="C6:J6"/>
    <mergeCell ref="M6:S6"/>
    <mergeCell ref="B7:S7"/>
    <mergeCell ref="O8:P8"/>
    <mergeCell ref="C24:D24"/>
    <mergeCell ref="C13:D13"/>
    <mergeCell ref="E13:H13"/>
    <mergeCell ref="I13:M13"/>
    <mergeCell ref="N13:R13"/>
    <mergeCell ref="N22:R22"/>
    <mergeCell ref="B16:S16"/>
    <mergeCell ref="E24:G24"/>
    <mergeCell ref="H24:J24"/>
    <mergeCell ref="K24:N24"/>
    <mergeCell ref="O24:R24"/>
    <mergeCell ref="C15:D15"/>
    <mergeCell ref="E15:H15"/>
    <mergeCell ref="I15:M15"/>
    <mergeCell ref="N15:R15"/>
    <mergeCell ref="N14:R14"/>
  </mergeCells>
  <dataValidations count="21">
    <dataValidation allowBlank="1" showInputMessage="1" showErrorMessage="1" promptTitle="Dependencia" prompt="Seleccione de la lista desplegable la dependencia responsable del proceso" sqref="B4" xr:uid="{00000000-0002-0000-0200-000000000000}"/>
    <dataValidation allowBlank="1" showInputMessage="1" showErrorMessage="1" prompt="Seleccione de la lista desplegable el nombre del proceso" sqref="B5" xr:uid="{00000000-0002-0000-0200-000001000000}"/>
    <dataValidation allowBlank="1" showInputMessage="1" showErrorMessage="1" prompt="Se cargará automáticamente el macroproceso al cual pertenece el macroproceso" sqref="K5:L5" xr:uid="{00000000-0002-0000-0200-000002000000}"/>
    <dataValidation allowBlank="1" showInputMessage="1" showErrorMessage="1" prompt="Ingrese el nombre y el cargo de la persona responsable de la medición del indicador._x000a_Ej: Juan Perez - Profesional Univeristario " sqref="K6:L6" xr:uid="{00000000-0002-0000-0200-000003000000}"/>
    <dataValidation allowBlank="1" showInputMessage="1" showErrorMessage="1" prompt="Se cargará automaticamente el nombre del indicador que definió en la caracterización" sqref="B8" xr:uid="{00000000-0002-0000-0200-000004000000}"/>
    <dataValidation allowBlank="1" showInputMessage="1" showErrorMessage="1" prompt="Se cargará automaticamente el líder del proceso seleccionado. Por favor válidelo y retroalimente al enlace de la OAP." sqref="B6" xr:uid="{00000000-0002-0000-0200-000005000000}"/>
    <dataValidation allowBlank="1" showInputMessage="1" showErrorMessage="1" prompt="Se cargará automáticamente el tipo de indicador que definió en la caracterización." sqref="K8:L8" xr:uid="{00000000-0002-0000-02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8000000}"/>
    <dataValidation allowBlank="1" showInputMessage="1" showErrorMessage="1" prompt="Amplie el objetivo del indicador, contestando preguntas como  ¿qué?, ¿para qué?, ¿cómo?" sqref="B10"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Defina la relación mátematica que se constituirá como la fórmula de su indicador" sqref="B13" xr:uid="{00000000-0002-0000-0200-00000B000000}"/>
    <dataValidation allowBlank="1" showInputMessage="1" showErrorMessage="1" prompt="En cada casilla defina el nombre de las variables de su indicador" sqref="C13:D13" xr:uid="{00000000-0002-0000-0200-00000C000000}"/>
    <dataValidation allowBlank="1" showInputMessage="1" showErrorMessage="1" prompt="Describa brevemente la variable definida" sqref="E13:H13" xr:uid="{00000000-0002-0000-0200-00000D000000}"/>
    <dataValidation allowBlank="1" showInputMessage="1" showErrorMessage="1" prompt="Seleccione de la lista desplegable la unidad de medida de cada una de sus variables." sqref="I13:M13" xr:uid="{00000000-0002-0000-0200-00000E000000}"/>
    <dataValidation allowBlank="1" showInputMessage="1" showErrorMessage="1" prompt="Aclara de donde tomará la información para el cálculo del indicador" sqref="N13:R13" xr:uid="{00000000-0002-0000-0200-00000F000000}"/>
    <dataValidation allowBlank="1" showInputMessage="1" showErrorMessage="1" prompt="Seleccione la periodicidad con la que se va a medir el indicador. Solo pueed seleccionar una." sqref="B18" xr:uid="{00000000-0002-0000-0200-000010000000}"/>
    <dataValidation allowBlank="1" showInputMessage="1" showErrorMessage="1" prompt="Seleccione con una &quot;X&quot; la tendencia que debe tener el resultado del indicador" sqref="B21:B22" xr:uid="{00000000-0002-0000-0200-000011000000}"/>
    <dataValidation allowBlank="1" showInputMessage="1" showErrorMessage="1" prompt="Defina la meta del indicador, teniendo en cuenta la tendencia establecida" sqref="B24" xr:uid="{00000000-0002-0000-0200-000012000000}"/>
    <dataValidation allowBlank="1" showInputMessage="1" showErrorMessage="1" prompt="En caso de contar con información previa de la medición, establezca cul es la linea de partida para la medición de su indicador" sqref="E24:G24" xr:uid="{00000000-0002-0000-0200-000013000000}"/>
    <dataValidation allowBlank="1" showInputMessage="1" showErrorMessage="1" prompt="Si existe linea base, por favor indique en esta casilla desde que fuente de información  se tomarón los datos" sqref="K24:N2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desplegables'!$L$2:$L$42</xm:f>
          </x14:formula1>
          <xm:sqref>C4:S4</xm:sqref>
        </x14:dataValidation>
        <x14:dataValidation type="list" allowBlank="1" showInputMessage="1" showErrorMessage="1" xr:uid="{00000000-0002-0000-0200-000016000000}">
          <x14:formula1>
            <xm:f>'Listas desplegables'!$O$2:$O$3</xm:f>
          </x14:formula1>
          <xm:sqref>Q8:S8</xm:sqref>
        </x14:dataValidation>
        <x14:dataValidation type="list" allowBlank="1" showInputMessage="1" showErrorMessage="1" xr:uid="{00000000-0002-0000-0200-000017000000}">
          <x14:formula1>
            <xm:f>'Listas desplegables'!$O$19:$O$20</xm:f>
          </x14:formula1>
          <xm:sqref>I14:M15</xm:sqref>
        </x14:dataValidation>
        <x14:dataValidation type="list" allowBlank="1" showInputMessage="1" showErrorMessage="1" xr:uid="{00000000-0002-0000-0200-000018000000}">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D3C3F-A63B-44C8-AA2B-934DA11124E8}">
  <sheetPr>
    <tabColor rgb="FF92D050"/>
    <pageSetUpPr fitToPage="1"/>
  </sheetPr>
  <dimension ref="A1:Z1000"/>
  <sheetViews>
    <sheetView showGridLines="0" zoomScale="70" zoomScaleNormal="70" workbookViewId="0">
      <selection activeCell="V8" sqref="V8"/>
    </sheetView>
  </sheetViews>
  <sheetFormatPr baseColWidth="10" defaultColWidth="14" defaultRowHeight="15" customHeight="1" x14ac:dyDescent="0.2"/>
  <cols>
    <col min="1" max="1" width="3.85546875" style="177" customWidth="1"/>
    <col min="2" max="2" width="32.85546875" style="177" customWidth="1"/>
    <col min="3" max="3" width="22.28515625" style="177" customWidth="1"/>
    <col min="4" max="4" width="7.28515625" style="177" customWidth="1"/>
    <col min="5" max="5" width="9.7109375" style="177" customWidth="1"/>
    <col min="6" max="6" width="12.140625" style="177" customWidth="1"/>
    <col min="7" max="7" width="7.7109375" style="177" customWidth="1"/>
    <col min="8" max="8" width="4" style="177" customWidth="1"/>
    <col min="9" max="9" width="13.42578125" style="177" customWidth="1"/>
    <col min="10" max="10" width="3.5703125" style="177" customWidth="1"/>
    <col min="11" max="11" width="9.140625" style="177" customWidth="1"/>
    <col min="12" max="12" width="10.7109375" style="177" customWidth="1"/>
    <col min="13" max="13" width="12.7109375" style="177" customWidth="1"/>
    <col min="14" max="14" width="9.85546875" style="177" customWidth="1"/>
    <col min="15" max="15" width="13.28515625" style="177" customWidth="1"/>
    <col min="16" max="17" width="12.28515625" style="177" customWidth="1"/>
    <col min="18" max="18" width="11.28515625" style="177" customWidth="1"/>
    <col min="19" max="19" width="4.28515625" style="177" customWidth="1"/>
    <col min="20" max="20" width="4.140625" style="177" customWidth="1"/>
    <col min="21" max="22" width="11.140625" style="177" customWidth="1"/>
    <col min="23" max="23" width="17.140625" style="177" customWidth="1"/>
    <col min="24" max="24" width="16.140625" style="177" customWidth="1"/>
    <col min="25" max="25" width="10.7109375" style="177" customWidth="1"/>
    <col min="26" max="26" width="11.140625" style="177" customWidth="1"/>
    <col min="27" max="16384" width="14" style="177"/>
  </cols>
  <sheetData>
    <row r="1" spans="1:26" ht="86.25" customHeight="1" x14ac:dyDescent="0.2">
      <c r="B1" s="409"/>
      <c r="C1" s="410"/>
      <c r="D1" s="411" t="s">
        <v>21</v>
      </c>
      <c r="E1" s="412"/>
      <c r="F1" s="412"/>
      <c r="G1" s="412"/>
      <c r="H1" s="412"/>
      <c r="I1" s="412"/>
      <c r="J1" s="412"/>
      <c r="K1" s="412"/>
      <c r="L1" s="412"/>
      <c r="M1" s="412"/>
      <c r="N1" s="412"/>
      <c r="O1" s="412"/>
      <c r="P1" s="412"/>
      <c r="Q1" s="412"/>
      <c r="R1" s="412"/>
      <c r="S1" s="413"/>
    </row>
    <row r="2" spans="1:26" ht="17.25" customHeight="1" x14ac:dyDescent="0.2">
      <c r="B2" s="414"/>
      <c r="C2" s="407"/>
      <c r="D2" s="407"/>
      <c r="E2" s="407"/>
      <c r="F2" s="407"/>
      <c r="G2" s="407"/>
      <c r="H2" s="407"/>
      <c r="I2" s="407"/>
      <c r="J2" s="407"/>
      <c r="K2" s="407"/>
      <c r="L2" s="407"/>
      <c r="M2" s="407"/>
      <c r="N2" s="407"/>
      <c r="O2" s="407"/>
      <c r="P2" s="407"/>
      <c r="Q2" s="407"/>
      <c r="R2" s="407"/>
      <c r="S2" s="408"/>
    </row>
    <row r="3" spans="1:26" ht="29.25" customHeight="1" x14ac:dyDescent="0.2">
      <c r="B3" s="415" t="s">
        <v>162</v>
      </c>
      <c r="C3" s="407"/>
      <c r="D3" s="407"/>
      <c r="E3" s="407"/>
      <c r="F3" s="407"/>
      <c r="G3" s="407"/>
      <c r="H3" s="407"/>
      <c r="I3" s="407"/>
      <c r="J3" s="407"/>
      <c r="K3" s="407"/>
      <c r="L3" s="407"/>
      <c r="M3" s="407"/>
      <c r="N3" s="407"/>
      <c r="O3" s="407"/>
      <c r="P3" s="407"/>
      <c r="Q3" s="407"/>
      <c r="R3" s="407"/>
      <c r="S3" s="408"/>
    </row>
    <row r="4" spans="1:26" ht="30" customHeight="1" x14ac:dyDescent="0.2">
      <c r="B4" s="199" t="s">
        <v>37</v>
      </c>
      <c r="C4" s="406" t="s">
        <v>236</v>
      </c>
      <c r="D4" s="407"/>
      <c r="E4" s="407"/>
      <c r="F4" s="407"/>
      <c r="G4" s="407"/>
      <c r="H4" s="407"/>
      <c r="I4" s="407"/>
      <c r="J4" s="407"/>
      <c r="K4" s="407"/>
      <c r="L4" s="407"/>
      <c r="M4" s="407"/>
      <c r="N4" s="407"/>
      <c r="O4" s="407"/>
      <c r="P4" s="407"/>
      <c r="Q4" s="407"/>
      <c r="R4" s="407"/>
      <c r="S4" s="408"/>
    </row>
    <row r="5" spans="1:26" ht="30" customHeight="1" x14ac:dyDescent="0.2">
      <c r="B5" s="199" t="s">
        <v>22</v>
      </c>
      <c r="C5" s="379" t="s">
        <v>342</v>
      </c>
      <c r="D5" s="380"/>
      <c r="E5" s="380"/>
      <c r="F5" s="380"/>
      <c r="G5" s="380"/>
      <c r="H5" s="380"/>
      <c r="I5" s="380"/>
      <c r="J5" s="381"/>
      <c r="K5" s="404" t="s">
        <v>36</v>
      </c>
      <c r="L5" s="405"/>
      <c r="M5" s="406" t="str">
        <f>VLOOKUP(C5,'[1]Listas desplegables'!D3:G47,2,0)</f>
        <v>Gestión Financiera</v>
      </c>
      <c r="N5" s="407"/>
      <c r="O5" s="407"/>
      <c r="P5" s="407"/>
      <c r="Q5" s="407"/>
      <c r="R5" s="407"/>
      <c r="S5" s="408"/>
    </row>
    <row r="6" spans="1:26" ht="36.75" customHeight="1" x14ac:dyDescent="0.2">
      <c r="B6" s="199" t="s">
        <v>38</v>
      </c>
      <c r="C6" s="406" t="str">
        <f>VLOOKUP(C5,'[1]Listas desplegables'!D3:G47,4,0)</f>
        <v>Director Financiero</v>
      </c>
      <c r="D6" s="407"/>
      <c r="E6" s="407"/>
      <c r="F6" s="407"/>
      <c r="G6" s="407"/>
      <c r="H6" s="407"/>
      <c r="I6" s="407"/>
      <c r="J6" s="405"/>
      <c r="K6" s="416" t="s">
        <v>39</v>
      </c>
      <c r="L6" s="405"/>
      <c r="M6" s="406" t="s">
        <v>127</v>
      </c>
      <c r="N6" s="407"/>
      <c r="O6" s="407"/>
      <c r="P6" s="407"/>
      <c r="Q6" s="407"/>
      <c r="R6" s="407"/>
      <c r="S6" s="408"/>
    </row>
    <row r="7" spans="1:26" ht="15.75" customHeight="1" x14ac:dyDescent="0.2">
      <c r="B7" s="414"/>
      <c r="C7" s="407"/>
      <c r="D7" s="407"/>
      <c r="E7" s="407"/>
      <c r="F7" s="407"/>
      <c r="G7" s="407"/>
      <c r="H7" s="407"/>
      <c r="I7" s="407"/>
      <c r="J7" s="407"/>
      <c r="K7" s="407"/>
      <c r="L7" s="407"/>
      <c r="M7" s="407"/>
      <c r="N7" s="407"/>
      <c r="O7" s="407"/>
      <c r="P7" s="407"/>
      <c r="Q7" s="407"/>
      <c r="R7" s="407"/>
      <c r="S7" s="408"/>
    </row>
    <row r="8" spans="1:26" ht="30.75" customHeight="1" x14ac:dyDescent="0.2">
      <c r="B8" s="199" t="s">
        <v>23</v>
      </c>
      <c r="C8" s="417" t="s">
        <v>360</v>
      </c>
      <c r="D8" s="407"/>
      <c r="E8" s="407"/>
      <c r="F8" s="407"/>
      <c r="G8" s="407"/>
      <c r="H8" s="407"/>
      <c r="I8" s="407"/>
      <c r="J8" s="405"/>
      <c r="K8" s="418" t="s">
        <v>40</v>
      </c>
      <c r="L8" s="418"/>
      <c r="M8" s="417" t="s">
        <v>343</v>
      </c>
      <c r="N8" s="405"/>
      <c r="O8" s="418" t="s">
        <v>43</v>
      </c>
      <c r="P8" s="418"/>
      <c r="Q8" s="419" t="s">
        <v>170</v>
      </c>
      <c r="R8" s="407"/>
      <c r="S8" s="408"/>
    </row>
    <row r="9" spans="1:26" ht="30.75" customHeight="1" x14ac:dyDescent="0.2">
      <c r="B9" s="199" t="s">
        <v>24</v>
      </c>
      <c r="C9" s="420" t="s">
        <v>359</v>
      </c>
      <c r="D9" s="407"/>
      <c r="E9" s="407"/>
      <c r="F9" s="407"/>
      <c r="G9" s="407"/>
      <c r="H9" s="407"/>
      <c r="I9" s="407"/>
      <c r="J9" s="407"/>
      <c r="K9" s="407"/>
      <c r="L9" s="407"/>
      <c r="M9" s="407"/>
      <c r="N9" s="407"/>
      <c r="O9" s="407"/>
      <c r="P9" s="407"/>
      <c r="Q9" s="407"/>
      <c r="R9" s="407"/>
      <c r="S9" s="408"/>
    </row>
    <row r="10" spans="1:26" ht="30.75" customHeight="1" x14ac:dyDescent="0.2">
      <c r="B10" s="199" t="s">
        <v>41</v>
      </c>
      <c r="C10" s="420" t="s">
        <v>358</v>
      </c>
      <c r="D10" s="407"/>
      <c r="E10" s="407"/>
      <c r="F10" s="407"/>
      <c r="G10" s="407"/>
      <c r="H10" s="407"/>
      <c r="I10" s="407"/>
      <c r="J10" s="407"/>
      <c r="K10" s="407"/>
      <c r="L10" s="407"/>
      <c r="M10" s="407"/>
      <c r="N10" s="407"/>
      <c r="O10" s="407"/>
      <c r="P10" s="407"/>
      <c r="Q10" s="407"/>
      <c r="R10" s="407"/>
      <c r="S10" s="408"/>
    </row>
    <row r="11" spans="1:26" ht="30.75" customHeight="1" x14ac:dyDescent="0.2">
      <c r="B11" s="198" t="s">
        <v>165</v>
      </c>
      <c r="C11" s="421" t="s">
        <v>357</v>
      </c>
      <c r="D11" s="422"/>
      <c r="E11" s="422"/>
      <c r="F11" s="422"/>
      <c r="G11" s="422"/>
      <c r="H11" s="422"/>
      <c r="I11" s="422"/>
      <c r="J11" s="422"/>
      <c r="K11" s="422"/>
      <c r="L11" s="422"/>
      <c r="M11" s="422"/>
      <c r="N11" s="422"/>
      <c r="O11" s="422"/>
      <c r="P11" s="422"/>
      <c r="Q11" s="422"/>
      <c r="R11" s="422"/>
      <c r="S11" s="423"/>
    </row>
    <row r="12" spans="1:26" ht="14.25" customHeight="1" x14ac:dyDescent="0.2">
      <c r="B12" s="424"/>
      <c r="C12" s="425"/>
      <c r="D12" s="425"/>
      <c r="E12" s="425"/>
      <c r="F12" s="425"/>
      <c r="G12" s="425"/>
      <c r="H12" s="425"/>
      <c r="I12" s="425"/>
      <c r="J12" s="425"/>
      <c r="K12" s="425"/>
      <c r="L12" s="425"/>
      <c r="M12" s="425"/>
      <c r="N12" s="425"/>
      <c r="O12" s="425"/>
      <c r="P12" s="425"/>
      <c r="Q12" s="425"/>
      <c r="R12" s="425"/>
      <c r="S12" s="426"/>
    </row>
    <row r="13" spans="1:26" ht="30" customHeight="1" x14ac:dyDescent="0.2">
      <c r="A13" s="196"/>
      <c r="B13" s="197" t="s">
        <v>25</v>
      </c>
      <c r="C13" s="404" t="s">
        <v>164</v>
      </c>
      <c r="D13" s="405"/>
      <c r="E13" s="404" t="s">
        <v>42</v>
      </c>
      <c r="F13" s="407"/>
      <c r="G13" s="407"/>
      <c r="H13" s="405"/>
      <c r="I13" s="404" t="s">
        <v>26</v>
      </c>
      <c r="J13" s="407"/>
      <c r="K13" s="407"/>
      <c r="L13" s="407"/>
      <c r="M13" s="405"/>
      <c r="N13" s="404" t="s">
        <v>27</v>
      </c>
      <c r="O13" s="407"/>
      <c r="P13" s="407"/>
      <c r="Q13" s="407"/>
      <c r="R13" s="427"/>
      <c r="S13" s="428"/>
      <c r="T13" s="196"/>
      <c r="Z13" s="196"/>
    </row>
    <row r="14" spans="1:26" ht="72" customHeight="1" x14ac:dyDescent="0.2">
      <c r="B14" s="430" t="s">
        <v>356</v>
      </c>
      <c r="C14" s="432" t="s">
        <v>355</v>
      </c>
      <c r="D14" s="432"/>
      <c r="E14" s="433" t="s">
        <v>354</v>
      </c>
      <c r="F14" s="407"/>
      <c r="G14" s="407"/>
      <c r="H14" s="405"/>
      <c r="I14" s="434" t="s">
        <v>194</v>
      </c>
      <c r="J14" s="407"/>
      <c r="K14" s="407"/>
      <c r="L14" s="407"/>
      <c r="M14" s="405"/>
      <c r="N14" s="435" t="s">
        <v>351</v>
      </c>
      <c r="O14" s="407"/>
      <c r="P14" s="407"/>
      <c r="Q14" s="407"/>
      <c r="R14" s="427"/>
      <c r="S14" s="429"/>
    </row>
    <row r="15" spans="1:26" ht="42" customHeight="1" x14ac:dyDescent="0.2">
      <c r="B15" s="431"/>
      <c r="C15" s="433" t="s">
        <v>353</v>
      </c>
      <c r="D15" s="405"/>
      <c r="E15" s="433" t="s">
        <v>352</v>
      </c>
      <c r="F15" s="407"/>
      <c r="G15" s="407"/>
      <c r="H15" s="405"/>
      <c r="I15" s="434" t="s">
        <v>194</v>
      </c>
      <c r="J15" s="407"/>
      <c r="K15" s="407"/>
      <c r="L15" s="407"/>
      <c r="M15" s="405"/>
      <c r="N15" s="435" t="s">
        <v>351</v>
      </c>
      <c r="O15" s="407"/>
      <c r="P15" s="407"/>
      <c r="Q15" s="407"/>
      <c r="R15" s="427"/>
      <c r="S15" s="429"/>
    </row>
    <row r="16" spans="1:26" ht="14.25" x14ac:dyDescent="0.2">
      <c r="B16" s="441"/>
      <c r="C16" s="442"/>
      <c r="D16" s="442"/>
      <c r="E16" s="442"/>
      <c r="F16" s="442"/>
      <c r="G16" s="442"/>
      <c r="H16" s="442"/>
      <c r="I16" s="442"/>
      <c r="J16" s="442"/>
      <c r="K16" s="442"/>
      <c r="L16" s="442"/>
      <c r="M16" s="442"/>
      <c r="N16" s="442"/>
      <c r="O16" s="442"/>
      <c r="P16" s="442"/>
      <c r="Q16" s="442"/>
      <c r="R16" s="442"/>
      <c r="S16" s="443"/>
    </row>
    <row r="17" spans="2:19" ht="18" x14ac:dyDescent="0.25">
      <c r="B17" s="195"/>
      <c r="C17" s="194"/>
      <c r="D17" s="194"/>
      <c r="E17" s="194"/>
      <c r="F17" s="194"/>
      <c r="G17" s="194"/>
      <c r="H17" s="194"/>
      <c r="I17" s="194"/>
      <c r="J17" s="194"/>
      <c r="K17" s="194"/>
      <c r="L17" s="194"/>
      <c r="M17" s="194"/>
      <c r="N17" s="194"/>
      <c r="O17" s="194"/>
      <c r="P17" s="194"/>
      <c r="Q17" s="194"/>
      <c r="R17" s="193"/>
      <c r="S17" s="182"/>
    </row>
    <row r="18" spans="2:19" ht="18" x14ac:dyDescent="0.25">
      <c r="B18" s="192" t="s">
        <v>28</v>
      </c>
      <c r="C18" s="190" t="s">
        <v>29</v>
      </c>
      <c r="D18" s="191"/>
      <c r="E18" s="190"/>
      <c r="F18" s="190" t="s">
        <v>30</v>
      </c>
      <c r="G18" s="191"/>
      <c r="H18" s="190"/>
      <c r="I18" s="190" t="s">
        <v>31</v>
      </c>
      <c r="J18" s="190"/>
      <c r="K18" s="191" t="s">
        <v>245</v>
      </c>
      <c r="L18" s="190"/>
      <c r="M18" s="190" t="s">
        <v>32</v>
      </c>
      <c r="N18" s="191"/>
      <c r="O18" s="190"/>
      <c r="P18" s="190"/>
      <c r="Q18" s="190"/>
      <c r="R18" s="189"/>
      <c r="S18" s="182"/>
    </row>
    <row r="19" spans="2:19" ht="18" x14ac:dyDescent="0.25">
      <c r="B19" s="188"/>
      <c r="C19" s="187"/>
      <c r="D19" s="187"/>
      <c r="E19" s="187"/>
      <c r="F19" s="187"/>
      <c r="G19" s="187"/>
      <c r="H19" s="187"/>
      <c r="I19" s="187"/>
      <c r="J19" s="187"/>
      <c r="K19" s="187"/>
      <c r="L19" s="187"/>
      <c r="M19" s="187"/>
      <c r="N19" s="187"/>
      <c r="O19" s="187"/>
      <c r="P19" s="187"/>
      <c r="Q19" s="187"/>
      <c r="R19" s="186"/>
      <c r="S19" s="182"/>
    </row>
    <row r="20" spans="2:19" x14ac:dyDescent="0.2">
      <c r="B20" s="184"/>
      <c r="C20" s="183"/>
      <c r="D20" s="183"/>
      <c r="E20" s="183"/>
      <c r="F20" s="183"/>
      <c r="G20" s="183"/>
      <c r="H20" s="183"/>
      <c r="I20" s="183"/>
      <c r="J20" s="183"/>
      <c r="K20" s="183"/>
      <c r="L20" s="183"/>
      <c r="M20" s="183"/>
      <c r="N20" s="183"/>
      <c r="O20" s="183"/>
      <c r="P20" s="183"/>
      <c r="Q20" s="183"/>
      <c r="R20" s="183"/>
      <c r="S20" s="182"/>
    </row>
    <row r="21" spans="2:19" ht="15.75" customHeight="1" x14ac:dyDescent="0.2">
      <c r="B21" s="444" t="s">
        <v>33</v>
      </c>
      <c r="C21" s="445" t="s">
        <v>172</v>
      </c>
      <c r="D21" s="407"/>
      <c r="E21" s="407"/>
      <c r="F21" s="407"/>
      <c r="G21" s="405"/>
      <c r="H21" s="185"/>
      <c r="I21" s="446" t="s">
        <v>173</v>
      </c>
      <c r="J21" s="407"/>
      <c r="K21" s="407"/>
      <c r="L21" s="407"/>
      <c r="M21" s="405"/>
      <c r="N21" s="445" t="s">
        <v>174</v>
      </c>
      <c r="O21" s="407"/>
      <c r="P21" s="407"/>
      <c r="Q21" s="407"/>
      <c r="R21" s="427"/>
      <c r="S21" s="182"/>
    </row>
    <row r="22" spans="2:19" ht="15.75" customHeight="1" x14ac:dyDescent="0.2">
      <c r="B22" s="431"/>
      <c r="C22" s="445"/>
      <c r="D22" s="407"/>
      <c r="E22" s="407"/>
      <c r="F22" s="407"/>
      <c r="G22" s="405"/>
      <c r="H22" s="445" t="s">
        <v>245</v>
      </c>
      <c r="I22" s="407"/>
      <c r="J22" s="407"/>
      <c r="K22" s="407"/>
      <c r="L22" s="407"/>
      <c r="M22" s="405"/>
      <c r="N22" s="445"/>
      <c r="O22" s="407"/>
      <c r="P22" s="407"/>
      <c r="Q22" s="407"/>
      <c r="R22" s="427"/>
      <c r="S22" s="182"/>
    </row>
    <row r="23" spans="2:19" ht="15.75" customHeight="1" x14ac:dyDescent="0.2">
      <c r="B23" s="184"/>
      <c r="C23" s="183"/>
      <c r="D23" s="183"/>
      <c r="E23" s="183"/>
      <c r="F23" s="183"/>
      <c r="G23" s="183"/>
      <c r="H23" s="183"/>
      <c r="I23" s="183"/>
      <c r="J23" s="183"/>
      <c r="K23" s="183"/>
      <c r="L23" s="183"/>
      <c r="M23" s="183"/>
      <c r="N23" s="183"/>
      <c r="O23" s="183"/>
      <c r="P23" s="183"/>
      <c r="Q23" s="183"/>
      <c r="R23" s="183"/>
      <c r="S23" s="182"/>
    </row>
    <row r="24" spans="2:19" ht="49.5" customHeight="1" thickBot="1" x14ac:dyDescent="0.3">
      <c r="B24" s="181" t="s">
        <v>34</v>
      </c>
      <c r="C24" s="180">
        <v>120</v>
      </c>
      <c r="D24" s="179"/>
      <c r="E24" s="436" t="s">
        <v>35</v>
      </c>
      <c r="F24" s="437"/>
      <c r="G24" s="438"/>
      <c r="H24" s="439" t="s">
        <v>350</v>
      </c>
      <c r="I24" s="437"/>
      <c r="J24" s="438"/>
      <c r="K24" s="436" t="s">
        <v>196</v>
      </c>
      <c r="L24" s="437"/>
      <c r="M24" s="437"/>
      <c r="N24" s="438"/>
      <c r="O24" s="440"/>
      <c r="P24" s="437"/>
      <c r="Q24" s="437"/>
      <c r="R24" s="438"/>
      <c r="S24" s="178"/>
    </row>
    <row r="25" spans="2:19" ht="60" customHeight="1" x14ac:dyDescent="0.2"/>
    <row r="26" spans="2:19" ht="15.75" customHeight="1" x14ac:dyDescent="0.2"/>
    <row r="27" spans="2:19" ht="15.75" customHeight="1" x14ac:dyDescent="0.2"/>
    <row r="28" spans="2:19" ht="15.75" customHeight="1" x14ac:dyDescent="0.2"/>
    <row r="29" spans="2:19" ht="15.75" customHeight="1" x14ac:dyDescent="0.2"/>
    <row r="30" spans="2:19" ht="15.75" customHeight="1" x14ac:dyDescent="0.2"/>
    <row r="31" spans="2:19" ht="15.75" customHeight="1" x14ac:dyDescent="0.2"/>
    <row r="32" spans="2: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7">
    <mergeCell ref="E24:G24"/>
    <mergeCell ref="H24:J24"/>
    <mergeCell ref="K24:N24"/>
    <mergeCell ref="O24:R24"/>
    <mergeCell ref="I15:M15"/>
    <mergeCell ref="N15:R15"/>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
    <dataValidation allowBlank="1" showInputMessage="1" showErrorMessage="1" prompt="Se cargará automáticamente el tipo de indicador que definió en la caracterización." sqref="K8:L8" xr:uid="{684B598A-9084-407E-BF1F-EAB62D6AE6A2}"/>
    <dataValidation allowBlank="1" showInputMessage="1" showErrorMessage="1" prompt="Elija de la lista desplegable si el indicador es acumulado (cuando trae información previa a esta medición) o no acumulado (cuando inicia la medición en este periodo)." sqref="O8:P8" xr:uid="{825765B4-64FA-4C1A-BF21-64A73A875C91}"/>
  </dataValidations>
  <printOptions horizontalCentered="1"/>
  <pageMargins left="0.51181102362204722" right="0.51181102362204722" top="0.59055118110236227" bottom="0.59055118110236227" header="0" footer="0"/>
  <pageSetup orientation="portrait"/>
  <headerFooter>
    <oddFooter>&amp;RDE02-F03 Vr2 (2019-04-12)</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4E2FC71C-1060-4136-BAC6-86EE8EE29BE1}">
          <x14:formula1>
            <xm:f>'Listas desplegables'!$D$3:$D$47</xm:f>
          </x14:formula1>
          <xm:sqref>C5:J5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D1:Q81"/>
  <sheetViews>
    <sheetView topLeftCell="A34" workbookViewId="0">
      <selection activeCell="D39" sqref="D39"/>
    </sheetView>
  </sheetViews>
  <sheetFormatPr baseColWidth="10" defaultRowHeight="15" x14ac:dyDescent="0.25"/>
  <cols>
    <col min="4" max="4" width="49" style="17" bestFit="1" customWidth="1"/>
    <col min="5" max="5" width="70" style="17" bestFit="1" customWidth="1"/>
    <col min="6" max="6" width="19.42578125" style="26" bestFit="1" customWidth="1"/>
    <col min="7" max="7" width="58.42578125" style="27" customWidth="1"/>
    <col min="12" max="12" width="60.140625" customWidth="1"/>
    <col min="17" max="17" width="26.7109375" bestFit="1" customWidth="1"/>
  </cols>
  <sheetData>
    <row r="1" spans="4:17" x14ac:dyDescent="0.25">
      <c r="Q1" s="41" t="s">
        <v>175</v>
      </c>
    </row>
    <row r="2" spans="4:17" x14ac:dyDescent="0.25">
      <c r="D2" s="18" t="s">
        <v>63</v>
      </c>
      <c r="E2" s="18" t="s">
        <v>45</v>
      </c>
      <c r="F2" s="25" t="s">
        <v>2</v>
      </c>
      <c r="G2" s="29" t="s">
        <v>111</v>
      </c>
      <c r="L2" s="37" t="s">
        <v>215</v>
      </c>
      <c r="O2" t="s">
        <v>170</v>
      </c>
      <c r="Q2" t="s">
        <v>176</v>
      </c>
    </row>
    <row r="3" spans="4:17" x14ac:dyDescent="0.25">
      <c r="D3" s="19" t="s">
        <v>100</v>
      </c>
      <c r="E3" s="23" t="s">
        <v>46</v>
      </c>
      <c r="F3" s="24" t="s">
        <v>60</v>
      </c>
      <c r="G3" s="28" t="s">
        <v>112</v>
      </c>
      <c r="L3" s="38" t="s">
        <v>204</v>
      </c>
      <c r="O3" t="s">
        <v>171</v>
      </c>
      <c r="Q3" t="s">
        <v>177</v>
      </c>
    </row>
    <row r="4" spans="4:17" x14ac:dyDescent="0.25">
      <c r="D4" s="19" t="s">
        <v>101</v>
      </c>
      <c r="E4" s="23" t="s">
        <v>46</v>
      </c>
      <c r="F4" s="24" t="s">
        <v>60</v>
      </c>
      <c r="G4" s="28" t="s">
        <v>112</v>
      </c>
      <c r="L4" s="37" t="s">
        <v>216</v>
      </c>
      <c r="Q4" s="41" t="s">
        <v>178</v>
      </c>
    </row>
    <row r="5" spans="4:17" x14ac:dyDescent="0.25">
      <c r="D5" s="19" t="s">
        <v>102</v>
      </c>
      <c r="E5" s="23" t="s">
        <v>46</v>
      </c>
      <c r="F5" s="24" t="s">
        <v>60</v>
      </c>
      <c r="G5" s="28" t="s">
        <v>114</v>
      </c>
      <c r="L5" s="39" t="s">
        <v>205</v>
      </c>
      <c r="Q5" t="s">
        <v>179</v>
      </c>
    </row>
    <row r="6" spans="4:17" x14ac:dyDescent="0.25">
      <c r="D6" s="19" t="s">
        <v>103</v>
      </c>
      <c r="E6" s="23" t="s">
        <v>47</v>
      </c>
      <c r="F6" s="24" t="s">
        <v>60</v>
      </c>
      <c r="G6" s="28" t="s">
        <v>115</v>
      </c>
      <c r="L6" s="39" t="s">
        <v>206</v>
      </c>
      <c r="Q6" t="s">
        <v>180</v>
      </c>
    </row>
    <row r="7" spans="4:17" x14ac:dyDescent="0.25">
      <c r="D7" s="19" t="s">
        <v>104</v>
      </c>
      <c r="E7" s="23" t="s">
        <v>47</v>
      </c>
      <c r="F7" s="24" t="s">
        <v>60</v>
      </c>
      <c r="G7" s="28" t="s">
        <v>191</v>
      </c>
      <c r="L7" s="39" t="s">
        <v>207</v>
      </c>
      <c r="Q7" t="s">
        <v>181</v>
      </c>
    </row>
    <row r="8" spans="4:17" x14ac:dyDescent="0.25">
      <c r="D8" s="19" t="s">
        <v>64</v>
      </c>
      <c r="E8" s="23" t="s">
        <v>47</v>
      </c>
      <c r="F8" s="24" t="s">
        <v>60</v>
      </c>
      <c r="G8" s="28" t="s">
        <v>117</v>
      </c>
      <c r="L8" s="39" t="s">
        <v>208</v>
      </c>
      <c r="Q8" t="s">
        <v>182</v>
      </c>
    </row>
    <row r="9" spans="4:17" x14ac:dyDescent="0.25">
      <c r="D9" s="19" t="s">
        <v>105</v>
      </c>
      <c r="E9" s="23" t="s">
        <v>47</v>
      </c>
      <c r="F9" s="24" t="s">
        <v>60</v>
      </c>
      <c r="G9" s="28" t="s">
        <v>115</v>
      </c>
      <c r="L9" s="37" t="s">
        <v>217</v>
      </c>
      <c r="Q9" t="s">
        <v>183</v>
      </c>
    </row>
    <row r="10" spans="4:17" x14ac:dyDescent="0.25">
      <c r="D10" s="19" t="s">
        <v>106</v>
      </c>
      <c r="E10" s="23" t="s">
        <v>48</v>
      </c>
      <c r="F10" s="24" t="s">
        <v>60</v>
      </c>
      <c r="G10" s="28" t="s">
        <v>112</v>
      </c>
      <c r="L10" s="39" t="s">
        <v>209</v>
      </c>
      <c r="Q10" s="41" t="s">
        <v>184</v>
      </c>
    </row>
    <row r="11" spans="4:17" x14ac:dyDescent="0.25">
      <c r="D11" s="19" t="s">
        <v>107</v>
      </c>
      <c r="E11" s="23" t="s">
        <v>48</v>
      </c>
      <c r="F11" s="24" t="s">
        <v>60</v>
      </c>
      <c r="G11" s="28" t="s">
        <v>118</v>
      </c>
      <c r="L11" s="39" t="s">
        <v>210</v>
      </c>
      <c r="Q11" t="s">
        <v>185</v>
      </c>
    </row>
    <row r="12" spans="4:17" x14ac:dyDescent="0.25">
      <c r="D12" s="19" t="s">
        <v>108</v>
      </c>
      <c r="E12" s="23" t="s">
        <v>48</v>
      </c>
      <c r="F12" s="24" t="s">
        <v>60</v>
      </c>
      <c r="G12" s="28" t="s">
        <v>113</v>
      </c>
      <c r="L12" s="39" t="s">
        <v>211</v>
      </c>
      <c r="Q12" t="s">
        <v>186</v>
      </c>
    </row>
    <row r="13" spans="4:17" x14ac:dyDescent="0.25">
      <c r="D13" s="19" t="s">
        <v>109</v>
      </c>
      <c r="E13" s="23" t="s">
        <v>48</v>
      </c>
      <c r="F13" s="24" t="s">
        <v>60</v>
      </c>
      <c r="G13" s="28" t="s">
        <v>192</v>
      </c>
      <c r="L13" s="37" t="s">
        <v>218</v>
      </c>
      <c r="Q13" s="41" t="s">
        <v>187</v>
      </c>
    </row>
    <row r="14" spans="4:17" x14ac:dyDescent="0.25">
      <c r="D14" s="21" t="s">
        <v>77</v>
      </c>
      <c r="E14" s="23" t="s">
        <v>49</v>
      </c>
      <c r="F14" s="24" t="s">
        <v>61</v>
      </c>
      <c r="G14" s="27" t="s">
        <v>122</v>
      </c>
      <c r="L14" s="39" t="s">
        <v>212</v>
      </c>
      <c r="Q14" t="s">
        <v>188</v>
      </c>
    </row>
    <row r="15" spans="4:17" x14ac:dyDescent="0.25">
      <c r="D15" s="21" t="s">
        <v>65</v>
      </c>
      <c r="E15" s="23" t="s">
        <v>49</v>
      </c>
      <c r="F15" s="24" t="s">
        <v>61</v>
      </c>
      <c r="G15" s="27" t="s">
        <v>122</v>
      </c>
      <c r="L15" s="39" t="s">
        <v>213</v>
      </c>
      <c r="Q15" t="s">
        <v>189</v>
      </c>
    </row>
    <row r="16" spans="4:17" x14ac:dyDescent="0.25">
      <c r="D16" s="21" t="s">
        <v>78</v>
      </c>
      <c r="E16" s="23" t="s">
        <v>50</v>
      </c>
      <c r="F16" s="24" t="s">
        <v>61</v>
      </c>
      <c r="G16" s="28" t="s">
        <v>125</v>
      </c>
      <c r="L16" s="39" t="s">
        <v>214</v>
      </c>
      <c r="Q16" t="s">
        <v>190</v>
      </c>
    </row>
    <row r="17" spans="4:15" x14ac:dyDescent="0.25">
      <c r="D17" s="21" t="s">
        <v>79</v>
      </c>
      <c r="E17" s="23" t="s">
        <v>50</v>
      </c>
      <c r="F17" s="24" t="s">
        <v>61</v>
      </c>
      <c r="G17" s="27" t="s">
        <v>202</v>
      </c>
      <c r="L17" s="37" t="s">
        <v>219</v>
      </c>
    </row>
    <row r="18" spans="4:15" ht="30" x14ac:dyDescent="0.25">
      <c r="D18" s="21" t="s">
        <v>80</v>
      </c>
      <c r="E18" s="23" t="s">
        <v>52</v>
      </c>
      <c r="F18" s="24" t="s">
        <v>61</v>
      </c>
      <c r="G18" s="27" t="s">
        <v>201</v>
      </c>
      <c r="L18" s="39" t="s">
        <v>220</v>
      </c>
    </row>
    <row r="19" spans="4:15" ht="30" x14ac:dyDescent="0.25">
      <c r="D19" s="21" t="s">
        <v>81</v>
      </c>
      <c r="E19" s="23" t="s">
        <v>52</v>
      </c>
      <c r="F19" s="24" t="s">
        <v>61</v>
      </c>
      <c r="G19" s="28" t="s">
        <v>200</v>
      </c>
      <c r="L19" s="39" t="s">
        <v>221</v>
      </c>
      <c r="O19" t="s">
        <v>194</v>
      </c>
    </row>
    <row r="20" spans="4:15" ht="30" x14ac:dyDescent="0.25">
      <c r="D20" s="21" t="s">
        <v>82</v>
      </c>
      <c r="E20" s="23" t="s">
        <v>55</v>
      </c>
      <c r="F20" s="24" t="s">
        <v>61</v>
      </c>
      <c r="G20" s="28" t="s">
        <v>199</v>
      </c>
      <c r="L20" s="37" t="s">
        <v>222</v>
      </c>
      <c r="O20" t="s">
        <v>195</v>
      </c>
    </row>
    <row r="21" spans="4:15" ht="30" x14ac:dyDescent="0.25">
      <c r="D21" s="21" t="s">
        <v>83</v>
      </c>
      <c r="E21" s="23" t="s">
        <v>55</v>
      </c>
      <c r="F21" s="24" t="s">
        <v>61</v>
      </c>
      <c r="G21" s="28" t="s">
        <v>199</v>
      </c>
      <c r="L21" s="38" t="s">
        <v>223</v>
      </c>
    </row>
    <row r="22" spans="4:15" ht="30" x14ac:dyDescent="0.25">
      <c r="D22" s="21" t="s">
        <v>84</v>
      </c>
      <c r="E22" s="23" t="s">
        <v>55</v>
      </c>
      <c r="F22" s="24" t="s">
        <v>61</v>
      </c>
      <c r="G22" s="28" t="s">
        <v>199</v>
      </c>
      <c r="L22" s="37" t="s">
        <v>224</v>
      </c>
    </row>
    <row r="23" spans="4:15" ht="45" x14ac:dyDescent="0.25">
      <c r="D23" s="21" t="s">
        <v>85</v>
      </c>
      <c r="E23" s="23" t="s">
        <v>53</v>
      </c>
      <c r="F23" s="24" t="s">
        <v>61</v>
      </c>
      <c r="G23" s="27" t="s">
        <v>124</v>
      </c>
      <c r="L23" s="39" t="s">
        <v>166</v>
      </c>
    </row>
    <row r="24" spans="4:15" ht="30" x14ac:dyDescent="0.25">
      <c r="D24" s="21" t="s">
        <v>86</v>
      </c>
      <c r="E24" s="23" t="s">
        <v>56</v>
      </c>
      <c r="F24" s="24" t="s">
        <v>61</v>
      </c>
      <c r="G24" s="27" t="s">
        <v>126</v>
      </c>
      <c r="L24" s="38" t="s">
        <v>225</v>
      </c>
    </row>
    <row r="25" spans="4:15" ht="30" x14ac:dyDescent="0.25">
      <c r="D25" s="21" t="s">
        <v>87</v>
      </c>
      <c r="E25" s="23" t="s">
        <v>56</v>
      </c>
      <c r="F25" s="24" t="s">
        <v>61</v>
      </c>
      <c r="G25" s="27" t="s">
        <v>126</v>
      </c>
      <c r="L25" s="38" t="s">
        <v>226</v>
      </c>
    </row>
    <row r="26" spans="4:15" ht="30" x14ac:dyDescent="0.25">
      <c r="D26" s="21" t="s">
        <v>88</v>
      </c>
      <c r="E26" s="23" t="s">
        <v>54</v>
      </c>
      <c r="F26" s="24" t="s">
        <v>61</v>
      </c>
      <c r="G26" s="28" t="s">
        <v>123</v>
      </c>
      <c r="L26" s="37" t="s">
        <v>227</v>
      </c>
    </row>
    <row r="27" spans="4:15" ht="27" x14ac:dyDescent="0.25">
      <c r="D27" s="21" t="s">
        <v>89</v>
      </c>
      <c r="E27" s="23" t="s">
        <v>51</v>
      </c>
      <c r="F27" s="24" t="s">
        <v>61</v>
      </c>
      <c r="G27" s="27" t="s">
        <v>119</v>
      </c>
      <c r="L27" s="38" t="s">
        <v>228</v>
      </c>
    </row>
    <row r="28" spans="4:15" ht="27" x14ac:dyDescent="0.25">
      <c r="D28" s="21" t="s">
        <v>90</v>
      </c>
      <c r="E28" s="23" t="s">
        <v>51</v>
      </c>
      <c r="F28" s="24" t="s">
        <v>61</v>
      </c>
      <c r="G28" s="27" t="s">
        <v>120</v>
      </c>
      <c r="L28" s="37" t="s">
        <v>229</v>
      </c>
    </row>
    <row r="29" spans="4:15" ht="45" x14ac:dyDescent="0.25">
      <c r="D29" s="21" t="s">
        <v>110</v>
      </c>
      <c r="E29" s="23" t="s">
        <v>51</v>
      </c>
      <c r="F29" s="24" t="s">
        <v>61</v>
      </c>
      <c r="G29" s="28" t="s">
        <v>121</v>
      </c>
      <c r="L29" s="38" t="s">
        <v>230</v>
      </c>
    </row>
    <row r="30" spans="4:15" ht="30" x14ac:dyDescent="0.25">
      <c r="D30" s="22" t="s">
        <v>91</v>
      </c>
      <c r="E30" s="17" t="s">
        <v>95</v>
      </c>
      <c r="F30" s="24" t="s">
        <v>62</v>
      </c>
      <c r="G30" s="28" t="s">
        <v>193</v>
      </c>
      <c r="L30" s="37" t="s">
        <v>231</v>
      </c>
    </row>
    <row r="31" spans="4:15" x14ac:dyDescent="0.25">
      <c r="D31" s="22" t="s">
        <v>66</v>
      </c>
      <c r="E31" s="17" t="s">
        <v>95</v>
      </c>
      <c r="F31" s="24" t="s">
        <v>62</v>
      </c>
      <c r="G31" s="27" t="s">
        <v>116</v>
      </c>
      <c r="L31" s="38" t="s">
        <v>232</v>
      </c>
    </row>
    <row r="32" spans="4:15" x14ac:dyDescent="0.25">
      <c r="D32" s="22" t="s">
        <v>67</v>
      </c>
      <c r="E32" s="17" t="s">
        <v>67</v>
      </c>
      <c r="F32" s="24" t="s">
        <v>62</v>
      </c>
      <c r="G32" s="27" t="s">
        <v>118</v>
      </c>
      <c r="L32" s="38" t="s">
        <v>233</v>
      </c>
    </row>
    <row r="33" spans="4:12" ht="27" x14ac:dyDescent="0.25">
      <c r="D33" s="22" t="s">
        <v>68</v>
      </c>
      <c r="E33" s="17" t="s">
        <v>96</v>
      </c>
      <c r="F33" s="24" t="s">
        <v>62</v>
      </c>
      <c r="G33" s="27" t="s">
        <v>118</v>
      </c>
      <c r="L33" s="37" t="s">
        <v>234</v>
      </c>
    </row>
    <row r="34" spans="4:12" x14ac:dyDescent="0.25">
      <c r="D34" s="22" t="s">
        <v>69</v>
      </c>
      <c r="E34" s="17" t="s">
        <v>96</v>
      </c>
      <c r="F34" s="24" t="s">
        <v>62</v>
      </c>
      <c r="G34" s="27" t="s">
        <v>118</v>
      </c>
      <c r="L34" s="37" t="s">
        <v>235</v>
      </c>
    </row>
    <row r="35" spans="4:12" x14ac:dyDescent="0.25">
      <c r="D35" s="22" t="s">
        <v>70</v>
      </c>
      <c r="E35" s="17" t="s">
        <v>96</v>
      </c>
      <c r="F35" s="24" t="s">
        <v>62</v>
      </c>
      <c r="G35" s="27" t="s">
        <v>118</v>
      </c>
      <c r="L35" s="39" t="s">
        <v>167</v>
      </c>
    </row>
    <row r="36" spans="4:12" x14ac:dyDescent="0.25">
      <c r="D36" s="22" t="s">
        <v>71</v>
      </c>
      <c r="E36" s="17" t="s">
        <v>97</v>
      </c>
      <c r="F36" s="24" t="s">
        <v>62</v>
      </c>
      <c r="G36" s="27" t="s">
        <v>127</v>
      </c>
      <c r="L36" s="39" t="s">
        <v>168</v>
      </c>
    </row>
    <row r="37" spans="4:12" x14ac:dyDescent="0.25">
      <c r="D37" s="22" t="s">
        <v>72</v>
      </c>
      <c r="E37" s="17" t="s">
        <v>97</v>
      </c>
      <c r="F37" s="24" t="s">
        <v>62</v>
      </c>
      <c r="G37" s="27" t="s">
        <v>127</v>
      </c>
      <c r="L37" s="39" t="s">
        <v>169</v>
      </c>
    </row>
    <row r="38" spans="4:12" x14ac:dyDescent="0.25">
      <c r="D38" s="137" t="s">
        <v>342</v>
      </c>
      <c r="E38" s="17" t="s">
        <v>97</v>
      </c>
      <c r="F38" s="24" t="s">
        <v>62</v>
      </c>
      <c r="G38" s="27" t="s">
        <v>127</v>
      </c>
      <c r="L38" s="38" t="s">
        <v>236</v>
      </c>
    </row>
    <row r="39" spans="4:12" x14ac:dyDescent="0.25">
      <c r="D39" s="22" t="s">
        <v>73</v>
      </c>
      <c r="E39" s="17" t="s">
        <v>98</v>
      </c>
      <c r="F39" s="24" t="s">
        <v>62</v>
      </c>
      <c r="G39" s="27" t="s">
        <v>128</v>
      </c>
      <c r="L39" s="38" t="s">
        <v>237</v>
      </c>
    </row>
    <row r="40" spans="4:12" x14ac:dyDescent="0.25">
      <c r="D40" s="22" t="s">
        <v>74</v>
      </c>
      <c r="E40" s="17" t="s">
        <v>98</v>
      </c>
      <c r="F40" s="24" t="s">
        <v>62</v>
      </c>
      <c r="G40" s="27" t="s">
        <v>128</v>
      </c>
      <c r="L40" s="39" t="s">
        <v>238</v>
      </c>
    </row>
    <row r="41" spans="4:12" x14ac:dyDescent="0.25">
      <c r="D41" s="22" t="s">
        <v>75</v>
      </c>
      <c r="E41" s="17" t="s">
        <v>98</v>
      </c>
      <c r="F41" s="24" t="s">
        <v>62</v>
      </c>
      <c r="G41" s="27" t="s">
        <v>128</v>
      </c>
      <c r="L41" s="39" t="s">
        <v>239</v>
      </c>
    </row>
    <row r="42" spans="4:12" x14ac:dyDescent="0.25">
      <c r="D42" s="22" t="s">
        <v>76</v>
      </c>
      <c r="E42" s="17" t="s">
        <v>98</v>
      </c>
      <c r="F42" s="24" t="s">
        <v>62</v>
      </c>
      <c r="G42" s="27" t="s">
        <v>128</v>
      </c>
      <c r="L42" s="39" t="s">
        <v>240</v>
      </c>
    </row>
    <row r="43" spans="4:12" x14ac:dyDescent="0.25">
      <c r="D43" s="22" t="s">
        <v>197</v>
      </c>
      <c r="E43" s="17" t="s">
        <v>99</v>
      </c>
      <c r="F43" s="24" t="s">
        <v>62</v>
      </c>
      <c r="G43" s="27" t="s">
        <v>129</v>
      </c>
    </row>
    <row r="44" spans="4:12" ht="30" x14ac:dyDescent="0.25">
      <c r="D44" s="22" t="s">
        <v>92</v>
      </c>
      <c r="E44" s="17" t="s">
        <v>99</v>
      </c>
      <c r="F44" s="24" t="s">
        <v>62</v>
      </c>
      <c r="G44" s="27" t="s">
        <v>129</v>
      </c>
    </row>
    <row r="45" spans="4:12" x14ac:dyDescent="0.25">
      <c r="D45" s="22" t="s">
        <v>198</v>
      </c>
      <c r="E45" s="17" t="s">
        <v>99</v>
      </c>
      <c r="F45" s="24" t="s">
        <v>62</v>
      </c>
      <c r="G45" s="27" t="s">
        <v>129</v>
      </c>
    </row>
    <row r="46" spans="4:12" ht="30" x14ac:dyDescent="0.25">
      <c r="D46" s="20" t="s">
        <v>93</v>
      </c>
      <c r="E46" s="17" t="s">
        <v>57</v>
      </c>
      <c r="F46" s="24" t="s">
        <v>203</v>
      </c>
      <c r="G46" s="27" t="s">
        <v>130</v>
      </c>
    </row>
    <row r="47" spans="4:12" ht="30" x14ac:dyDescent="0.25">
      <c r="D47" s="20" t="s">
        <v>94</v>
      </c>
      <c r="E47" s="17" t="s">
        <v>57</v>
      </c>
      <c r="F47" s="24" t="s">
        <v>203</v>
      </c>
      <c r="G47" s="28" t="s">
        <v>112</v>
      </c>
    </row>
    <row r="51" spans="4:4" x14ac:dyDescent="0.25">
      <c r="D51" s="17" t="s">
        <v>132</v>
      </c>
    </row>
    <row r="52" spans="4:4" x14ac:dyDescent="0.25">
      <c r="D52" s="27" t="s">
        <v>133</v>
      </c>
    </row>
    <row r="53" spans="4:4" ht="30" x14ac:dyDescent="0.25">
      <c r="D53" s="27" t="s">
        <v>134</v>
      </c>
    </row>
    <row r="54" spans="4:4" ht="30" x14ac:dyDescent="0.25">
      <c r="D54" s="27" t="s">
        <v>135</v>
      </c>
    </row>
    <row r="55" spans="4:4" x14ac:dyDescent="0.25">
      <c r="D55" s="27" t="s">
        <v>136</v>
      </c>
    </row>
    <row r="56" spans="4:4" ht="30" x14ac:dyDescent="0.25">
      <c r="D56" s="27" t="s">
        <v>137</v>
      </c>
    </row>
    <row r="57" spans="4:4" ht="30" x14ac:dyDescent="0.25">
      <c r="D57" s="27" t="s">
        <v>138</v>
      </c>
    </row>
    <row r="58" spans="4:4" ht="30" x14ac:dyDescent="0.25">
      <c r="D58" s="27" t="s">
        <v>139</v>
      </c>
    </row>
    <row r="59" spans="4:4" ht="30" x14ac:dyDescent="0.25">
      <c r="D59" s="27" t="s">
        <v>140</v>
      </c>
    </row>
    <row r="60" spans="4:4" x14ac:dyDescent="0.25">
      <c r="D60" s="27" t="s">
        <v>141</v>
      </c>
    </row>
    <row r="61" spans="4:4" ht="30" x14ac:dyDescent="0.25">
      <c r="D61" s="27" t="s">
        <v>142</v>
      </c>
    </row>
    <row r="62" spans="4:4" ht="60" x14ac:dyDescent="0.25">
      <c r="D62" s="27" t="s">
        <v>143</v>
      </c>
    </row>
    <row r="63" spans="4:4" ht="30" x14ac:dyDescent="0.25">
      <c r="D63" s="27" t="s">
        <v>144</v>
      </c>
    </row>
    <row r="64" spans="4:4" x14ac:dyDescent="0.25">
      <c r="D64" s="27" t="s">
        <v>145</v>
      </c>
    </row>
    <row r="65" spans="4:4" ht="30" x14ac:dyDescent="0.25">
      <c r="D65" s="27" t="s">
        <v>146</v>
      </c>
    </row>
    <row r="66" spans="4:4" x14ac:dyDescent="0.25">
      <c r="D66" s="27" t="s">
        <v>147</v>
      </c>
    </row>
    <row r="67" spans="4:4" ht="30" x14ac:dyDescent="0.25">
      <c r="D67" s="27" t="s">
        <v>148</v>
      </c>
    </row>
    <row r="68" spans="4:4" x14ac:dyDescent="0.25">
      <c r="D68" s="27" t="s">
        <v>149</v>
      </c>
    </row>
    <row r="69" spans="4:4" x14ac:dyDescent="0.25">
      <c r="D69" s="27" t="s">
        <v>150</v>
      </c>
    </row>
    <row r="70" spans="4:4" ht="30" x14ac:dyDescent="0.25">
      <c r="D70" s="27" t="s">
        <v>151</v>
      </c>
    </row>
    <row r="71" spans="4:4" ht="45" x14ac:dyDescent="0.25">
      <c r="D71" s="27" t="s">
        <v>152</v>
      </c>
    </row>
    <row r="72" spans="4:4" x14ac:dyDescent="0.25">
      <c r="D72" s="27" t="s">
        <v>153</v>
      </c>
    </row>
    <row r="73" spans="4:4" ht="30" x14ac:dyDescent="0.25">
      <c r="D73" s="27" t="s">
        <v>154</v>
      </c>
    </row>
    <row r="74" spans="4:4" ht="60" x14ac:dyDescent="0.25">
      <c r="D74" s="27" t="s">
        <v>155</v>
      </c>
    </row>
    <row r="75" spans="4:4" ht="30" x14ac:dyDescent="0.25">
      <c r="D75" s="27" t="s">
        <v>156</v>
      </c>
    </row>
    <row r="76" spans="4:4" ht="30" x14ac:dyDescent="0.25">
      <c r="D76" s="27" t="s">
        <v>157</v>
      </c>
    </row>
    <row r="77" spans="4:4" x14ac:dyDescent="0.25">
      <c r="D77" s="27" t="s">
        <v>158</v>
      </c>
    </row>
    <row r="78" spans="4:4" ht="45" x14ac:dyDescent="0.25">
      <c r="D78" s="27" t="s">
        <v>159</v>
      </c>
    </row>
    <row r="79" spans="4:4" x14ac:dyDescent="0.25">
      <c r="D79" s="27" t="s">
        <v>160</v>
      </c>
    </row>
    <row r="80" spans="4:4" ht="45" x14ac:dyDescent="0.25">
      <c r="D80" s="27" t="s">
        <v>161</v>
      </c>
    </row>
    <row r="81" spans="4:4" x14ac:dyDescent="0.25">
      <c r="D81"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Caracterización</vt:lpstr>
      <vt:lpstr>Hoja1</vt:lpstr>
      <vt:lpstr>INDICADOR 1</vt:lpstr>
      <vt:lpstr>INDICADOR 2</vt:lpstr>
      <vt:lpstr>INDICADOR 3</vt:lpstr>
      <vt:lpstr>Listas desplegables</vt:lpstr>
      <vt:lpstr>Apoyo</vt:lpstr>
      <vt:lpstr>'INDICADOR 1'!Área_de_impresión</vt:lpstr>
      <vt:lpstr>'INDICADOR 2'!Área_de_impresión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 Torres</cp:lastModifiedBy>
  <cp:lastPrinted>2019-08-15T14:22:21Z</cp:lastPrinted>
  <dcterms:created xsi:type="dcterms:W3CDTF">2019-04-09T16:24:36Z</dcterms:created>
  <dcterms:modified xsi:type="dcterms:W3CDTF">2022-05-17T17:13:07Z</dcterms:modified>
</cp:coreProperties>
</file>