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IC\SIGI\CALIDAD\GJ01-C01_V4\"/>
    </mc:Choice>
  </mc:AlternateContent>
  <xr:revisionPtr revIDLastSave="0" documentId="8_{EAD0B06C-2629-4373-B04D-9372EA7F0516}"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 1 " sheetId="11" r:id="rId2"/>
    <sheet name="INDICADOR 2" sheetId="16" r:id="rId3"/>
    <sheet name="INDICADOR 3" sheetId="17" r:id="rId4"/>
    <sheet name="INDICADOR 4" sheetId="18" r:id="rId5"/>
    <sheet name="Listas desplegables" sheetId="8" state="hidden" r:id="rId6"/>
  </sheets>
  <externalReferences>
    <externalReference r:id="rId7"/>
  </externalReferences>
  <definedNames>
    <definedName name="Apoyo">'Listas desplegables'!$G$33:$G$38</definedName>
    <definedName name="_xlnm.Print_Area" localSheetId="0">Caracterización!$A$1:$Y$74</definedName>
    <definedName name="_xlnm.Print_Area" localSheetId="1">'INDICADOR 1 '!$A$1:$S$24</definedName>
    <definedName name="_xlnm.Print_Area" localSheetId="2">'INDICADOR 2'!$A$1:$S$24</definedName>
    <definedName name="_xlnm.Print_Area" localSheetId="3">'INDICADOR 3'!$A$1:$S$24</definedName>
    <definedName name="_xlnm.Print_Area" localSheetId="4">'INDICADOR 4'!$A$1:$S$24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11" i="16" l="1"/>
  <c r="C11" i="18" l="1"/>
  <c r="C11" i="17"/>
  <c r="C6" i="18"/>
  <c r="M5" i="18"/>
  <c r="C11" i="11" l="1"/>
  <c r="C6" i="17" l="1"/>
  <c r="M5" i="17"/>
  <c r="M8" i="16"/>
  <c r="C6" i="16"/>
  <c r="M5" i="16"/>
  <c r="C6" i="11" l="1"/>
  <c r="M5" i="11"/>
  <c r="E12" i="5" l="1"/>
  <c r="E7" i="5" l="1"/>
  <c r="H7" i="5"/>
</calcChain>
</file>

<file path=xl/sharedStrings.xml><?xml version="1.0" encoding="utf-8"?>
<sst xmlns="http://schemas.openxmlformats.org/spreadsheetml/2006/main" count="645" uniqueCount="365">
  <si>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</si>
  <si>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</si>
  <si>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</si>
  <si>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</si>
  <si>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</si>
  <si>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</si>
  <si>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</si>
  <si>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</si>
  <si>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</si>
  <si>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</si>
  <si>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</si>
  <si>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</si>
  <si>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</si>
  <si>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</si>
  <si>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</si>
  <si>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</si>
  <si>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</si>
  <si>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</si>
  <si>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</si>
  <si>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</si>
  <si>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</si>
  <si>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</si>
  <si>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</si>
  <si>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</si>
  <si>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</si>
  <si>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</si>
  <si>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</si>
  <si>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</si>
  <si>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</si>
  <si>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</si>
  <si>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</si>
  <si>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</si>
  <si>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</si>
  <si>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</si>
  <si>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</si>
  <si>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</si>
  <si>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</si>
  <si>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</si>
  <si>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</si>
  <si>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</si>
  <si>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</si>
  <si>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</si>
  <si>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</si>
  <si>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</si>
  <si>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</si>
  <si>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</si>
  <si>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</si>
  <si>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</si>
  <si>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</si>
  <si>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</si>
  <si>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</si>
  <si>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</si>
  <si>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</si>
  <si>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</si>
  <si>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</si>
  <si>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</si>
  <si>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</si>
  <si>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</si>
  <si>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</si>
  <si>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</si>
  <si>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</si>
  <si>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</si>
  <si>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</si>
  <si>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</si>
  <si>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</si>
  <si>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</si>
  <si>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</si>
  <si>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</si>
  <si>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</si>
  <si>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</si>
  <si>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</si>
  <si>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</si>
  <si>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</si>
  <si>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</si>
  <si>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</si>
  <si>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</si>
  <si>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</si>
  <si>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</si>
  <si>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</si>
  <si>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</si>
  <si>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</si>
  <si>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</si>
  <si>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</si>
  <si>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</si>
  <si>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</si>
  <si>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</si>
  <si>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</si>
  <si>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</si>
  <si>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</si>
  <si>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</si>
  <si>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</si>
  <si>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</si>
  <si>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</si>
  <si>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</si>
  <si>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</si>
  <si>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</si>
  <si>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</si>
  <si>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</si>
  <si>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</si>
  <si>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</si>
  <si>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</si>
  <si>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</si>
  <si>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</si>
  <si>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</si>
  <si>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</si>
  <si>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</si>
  <si>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</si>
  <si>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</si>
  <si>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</si>
  <si>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</si>
  <si>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</si>
  <si>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</si>
  <si>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</si>
  <si>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</si>
  <si>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</si>
  <si>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</si>
  <si>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</si>
  <si>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</si>
  <si>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</si>
  <si>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</si>
  <si>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</si>
  <si>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</si>
  <si>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</si>
  <si>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</si>
  <si>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</si>
  <si>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</si>
  <si>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</si>
  <si>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</si>
  <si>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</si>
  <si>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</si>
  <si>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</si>
  <si>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</si>
  <si>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</si>
  <si>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</si>
  <si>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</si>
  <si>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</si>
  <si>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</si>
  <si>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</si>
  <si>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</si>
  <si>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</si>
  <si>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</si>
  <si>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</si>
  <si>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</si>
  <si>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</si>
  <si>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</si>
  <si>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</si>
  <si>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</si>
  <si>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</si>
  <si>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</si>
  <si>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</si>
  <si>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</si>
  <si>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</si>
  <si>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</si>
  <si>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</si>
  <si>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</si>
  <si>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</si>
  <si>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</si>
  <si>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</si>
  <si>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</si>
  <si>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</si>
  <si>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</si>
  <si>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</si>
  <si>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</si>
  <si>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</si>
  <si>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</si>
  <si>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</si>
  <si>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</si>
  <si>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</si>
  <si>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</si>
  <si>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</si>
  <si>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</si>
  <si>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</si>
  <si>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</si>
  <si>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</si>
  <si>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</si>
  <si>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</si>
  <si>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</si>
  <si>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</si>
  <si>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</si>
  <si>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</si>
  <si>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</si>
  <si>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</si>
  <si>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</si>
  <si>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</si>
  <si>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</si>
  <si>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</si>
  <si>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</si>
  <si>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</si>
  <si>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</si>
  <si>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</si>
  <si>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</si>
  <si>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</si>
  <si>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</si>
  <si>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</si>
  <si>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</si>
  <si>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</si>
  <si>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</si>
  <si>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</si>
  <si>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</si>
  <si>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</si>
  <si>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</si>
  <si>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</si>
  <si>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</si>
  <si>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</si>
  <si>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</si>
  <si>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</si>
  <si>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</si>
  <si>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</si>
  <si>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</si>
  <si>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</si>
  <si>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</si>
  <si>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</si>
  <si>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</si>
  <si>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</si>
  <si>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</si>
  <si>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</si>
  <si>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</si>
  <si>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</si>
  <si>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</si>
  <si>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</si>
  <si>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</si>
  <si>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</si>
  <si>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</si>
  <si>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</si>
  <si>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</si>
  <si>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</si>
  <si>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</si>
  <si>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</si>
  <si>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</si>
  <si>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</si>
  <si>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</si>
  <si>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</si>
  <si>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</si>
  <si>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</si>
  <si>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</si>
  <si>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</si>
  <si>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</si>
  <si>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</si>
  <si>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</si>
  <si>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</si>
  <si>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</si>
  <si>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</si>
  <si>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Eficacia</t>
  </si>
  <si>
    <t>x</t>
  </si>
  <si>
    <t>Inicia con la recepción del título ejecutivo radicado para su cobro ante el Grupo de Cobro Coactivo y finaliza con el archivo del expediente por una cualquiera de las siguientes razones: pago total de la obligación, revocatoria del acto sancionatorio, fallo de nulidad del acto sancionatorio, terminación del proceso por falta de requisitos de ejecutoriedad, declaración de castigo por remisibilidad y, archivo del proceso en aplicación del art. 65 de la ley 1480 de 2011.</t>
  </si>
  <si>
    <t>X</t>
  </si>
  <si>
    <t>Coordinador Grupo de Cobro Coactivo
Jefe Oficina Jurídica</t>
  </si>
  <si>
    <t>Fichas de Plan de Acción</t>
  </si>
  <si>
    <t>Auto inhibitorio</t>
  </si>
  <si>
    <t>N.A.</t>
  </si>
  <si>
    <t>Aviso de cobro</t>
  </si>
  <si>
    <t>Multado</t>
  </si>
  <si>
    <t>Actuación administrativa o jurisdiccional (de las SIC)  por la cual se impone una multa, acompañada de la respectiva constancia de ejecutoria.</t>
  </si>
  <si>
    <t>Mandamiento de pago</t>
  </si>
  <si>
    <t>Auto de cierre por pago.</t>
  </si>
  <si>
    <t>Auto de cierre por pérdida de Fuerza Ejecutoria.</t>
  </si>
  <si>
    <t>ENTES DE CONTROL</t>
  </si>
  <si>
    <t xml:space="preserve"> Información de cumplimiento de actividades (operativas, plan de acción e indicadores de proceso)</t>
  </si>
  <si>
    <t xml:space="preserve">Seguimiento </t>
  </si>
  <si>
    <t>Comunicación fechas de auditoria externa</t>
  </si>
  <si>
    <t>Necesidad de 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</si>
  <si>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</si>
  <si>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Líder de proceso y su equipo de trabajo</t>
  </si>
  <si>
    <t>Plan de Mejoramiento</t>
  </si>
  <si>
    <t>Partes interesadas</t>
  </si>
  <si>
    <r>
      <rPr>
        <b/>
        <sz val="11"/>
        <color theme="1"/>
        <rFont val="Arial"/>
        <family val="2"/>
      </rPr>
      <t xml:space="preserve">             Pérdida de fuerza ejecutoria.</t>
    </r>
    <r>
      <rPr>
        <sz val="11"/>
        <color theme="1"/>
        <rFont val="Arial"/>
        <family val="2"/>
      </rPr>
      <t xml:space="preserve">
Si transcurridos cinco o más años desde la fecha de ejecutoria del título para su cobro sin que su hubiera librado mandamiento de pago, o si librado en tiempo no se hubiera notificado antes del sexto año, se declarará su pérdida de fuerza ejecutoria.Conforme a lo establecido en el procedimiento GJ01-P01</t>
    </r>
  </si>
  <si>
    <r>
      <rPr>
        <b/>
        <sz val="11"/>
        <color theme="1"/>
        <rFont val="Arial"/>
        <family val="2"/>
      </rPr>
      <t xml:space="preserve">             Actuaciones coactiva (cobro de la cuenta)</t>
    </r>
    <r>
      <rPr>
        <sz val="11"/>
        <color theme="1"/>
        <rFont val="Arial"/>
        <family val="2"/>
      </rPr>
      <t xml:space="preserve">
Verificar los pagos recibidos, compensaciones con saldos créditos, efectuar acuerdos de pagos, aplicar títulos de depósito judicial por embargos realizados; obtenido el pago total de la obligación, generar auto de cierre del proceso. Conforme a lo establecido en el procedimiento GJ01-P01</t>
    </r>
  </si>
  <si>
    <r>
      <rPr>
        <b/>
        <sz val="11"/>
        <color theme="1"/>
        <rFont val="Arial"/>
        <family val="2"/>
      </rPr>
      <t>Castigo y archivo de deudas, conforme a art. 65 Ley 1480 de 2011.</t>
    </r>
    <r>
      <rPr>
        <sz val="11"/>
        <color theme="1"/>
        <rFont val="Arial"/>
        <family val="2"/>
      </rPr>
      <t xml:space="preserve">
Evaluar para las cuentas por cobrar por multas impuestas por violación al estatuto del Consumidor, mayores a cinco años de antigüedad e inferiores en valor a cincuenta (50) SMMLV, el cumplimiento de los requisitos e instructivos internos para ordenar su archivo. Conforme a lo establecido en el procedimiento GJ01-P01</t>
    </r>
  </si>
  <si>
    <t>Auto de cierre por art. 65 Ley 1480 de 2011.</t>
  </si>
  <si>
    <t xml:space="preserve"> Acta del Comité de Sostenibilidad Contable</t>
  </si>
  <si>
    <r>
      <rPr>
        <b/>
        <sz val="11"/>
        <color theme="1"/>
        <rFont val="Arial"/>
        <family val="2"/>
      </rPr>
      <t>Depuración por remisibilidad.</t>
    </r>
    <r>
      <rPr>
        <sz val="11"/>
        <color theme="1"/>
        <rFont val="Arial"/>
        <family val="2"/>
      </rPr>
      <t xml:space="preserve">
Agotadas las diligencias de cobro y reiteración de las mismas sin lograr el pago total de la obligación, evaluar la  posibilidad de castigo por remisibilidad; diligenciar ficha de estudio de remisibilidad, enviar a Contabilidad para su consideración y sometimiento ante el Comité de Sostenibilidad Contable; una vez aprobadas por el Comité, generar auto de cierre por remisibilidad. Conforme a lo establecido en el procedimiento GJ01-P01</t>
    </r>
  </si>
  <si>
    <t>Auto de cierre por remisibilidad</t>
  </si>
  <si>
    <t xml:space="preserve"> Actuación administrativa o jurisdiccional de revocatoria directa de la multa impuesta</t>
  </si>
  <si>
    <t xml:space="preserve">Expedir auto de cierre por revocatoria </t>
  </si>
  <si>
    <t>MULTADO</t>
  </si>
  <si>
    <t>Fallo de nulidad total o parcial del acto sancionatorio</t>
  </si>
  <si>
    <t>Expedir auto de cierre por nulidad</t>
  </si>
  <si>
    <t>Auto de cierre por nulidad</t>
  </si>
  <si>
    <t>Prácticas y controles ambientale</t>
  </si>
  <si>
    <t xml:space="preserve"> Partes interesadas</t>
  </si>
  <si>
    <t>Prácticas y controles en seguridad y salud en el Trabajo</t>
  </si>
  <si>
    <t>Realizar Comité de Gestión y Comité de Coordinación, verificar cumplimiento y establecer acciones</t>
  </si>
  <si>
    <t>Comunicación fechas de auditoria interna, programación auditorias del SIGI</t>
  </si>
  <si>
    <t xml:space="preserve">Atender la auditoria y entregar la información necesaria </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</si>
  <si>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</si>
  <si>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</si>
  <si>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</si>
  <si>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 xml:space="preserve">DE01 Formulación Estratégica 
DE02 Revisión Estratégica
GJ01-Cobro Coactivo
 </t>
  </si>
  <si>
    <t>AJ01- Trámites Jurisdiccionales- Protección al Consumidor y Competencia Desleal e Infracción a los Derechos de Propiedad Industrial
CS01 Atención al Ciudadano
GJ06 Notificaciones
GF03 Tesoreria</t>
  </si>
  <si>
    <t>GF01 Contable</t>
  </si>
  <si>
    <t>AJ01- Trámites Jurisdiccionales-  Protección al Consumidor y Competencia Desleal e Infracción a los Derechos de Propiedad Industrial
CS01 Atención al Ciudadano
GJ06 Notificaciones
GF03 Tesoreria</t>
  </si>
  <si>
    <t>GJ02- Gestión Judicial</t>
  </si>
  <si>
    <t>GF01 Contablee</t>
  </si>
  <si>
    <t>SC03 Gestión Ambiental</t>
  </si>
  <si>
    <t>Lineamientos y metodología de gestión ambiental</t>
  </si>
  <si>
    <t xml:space="preserve">  Participar en actividades definidas en los programas de Gestión Ambiental</t>
  </si>
  <si>
    <t>Todos los procesos
Servidores Públicos de la SIC y 
Representante de la Dirección para SGA</t>
  </si>
  <si>
    <t>SC04 Seguridad y Salud en el Trabajo</t>
  </si>
  <si>
    <t>Lineamientos  y metodología de gestión en seguridad y salud en el Trabajo</t>
  </si>
  <si>
    <t>Participar en las actividades definidas en los programas de Seguridad y Salud en el Trabajo</t>
  </si>
  <si>
    <t>Todos los procesos
Servidores Públicos de la SIC y
Representante de la Dirección para SyST</t>
  </si>
  <si>
    <t>GJ01-Cobro Coactivo</t>
  </si>
  <si>
    <t>Seguimiento</t>
  </si>
  <si>
    <t>CI02 Seguimiento Sistema Integral de Gestión Institucional
DE02 Revisión Estratégica</t>
  </si>
  <si>
    <t>DE02 Revisión Estratégica</t>
  </si>
  <si>
    <t>Establecer acciones correctivas y preventivas (de ser necesario)</t>
  </si>
  <si>
    <t>CI01 Asesoría y Evaluación Independiente
CI02 Seguimiento Sistema Integral de Gestión Institucional</t>
  </si>
  <si>
    <t>CI02 Seguimiento Sistema Integral de Gestión Institucional
DE02 Revisión Estratégica</t>
  </si>
  <si>
    <t>CÓDIGO</t>
  </si>
  <si>
    <t>VERSIÓN</t>
  </si>
  <si>
    <t>FECHA</t>
  </si>
  <si>
    <t>GJ01-C01</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</si>
  <si>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</si>
  <si>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</si>
  <si>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 xml:space="preserve">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
</t>
  </si>
  <si>
    <r>
      <rPr>
        <b/>
        <sz val="11"/>
        <color theme="1"/>
        <rFont val="Arial"/>
        <family val="2"/>
      </rPr>
      <t xml:space="preserve">                    Actuaciones preliminares:</t>
    </r>
    <r>
      <rPr>
        <sz val="11"/>
        <color theme="1"/>
        <rFont val="Arial"/>
        <family val="2"/>
      </rPr>
      <t xml:space="preserve">
Evaluar el cumplimiento de requisitos de deuda del título ejecutivo que sea claro, expreso, expreso y exigible. De no encontrarse cumplido alguno o varios de estos requisitos se rechaza su presentación con la generación de auto inhibitorio. Conforme a lo establecido en el procedimiento GJ01-P01</t>
    </r>
  </si>
  <si>
    <t>El servidor púbico o contratista del Grupo de Trabajo de Cobro Coactivo</t>
  </si>
  <si>
    <r>
      <rPr>
        <b/>
        <sz val="11"/>
        <color theme="1"/>
        <rFont val="Arial"/>
        <family val="2"/>
      </rPr>
      <t xml:space="preserve">                         Actuaciones etapa persuasiva</t>
    </r>
    <r>
      <rPr>
        <sz val="11"/>
        <color theme="1"/>
        <rFont val="Arial"/>
        <family val="2"/>
      </rPr>
      <t xml:space="preserve">
Crear expediente coactivo (carátulas y folios constitutivos del expediente); indagar sobre la localización del multado; investigar la existencia de bienes a nombre del multado en oficinas de registro, cámaras de comercio y otros; enviar avisos de cobro,celebrar acuerdos de pago, atender telefónica y personalmente al multado respecto de sus requerimientos de información y peticiones. Conforme a lo establecido en el procedimiento GJ01-P01</t>
    </r>
  </si>
  <si>
    <r>
      <rPr>
        <b/>
        <sz val="11"/>
        <color theme="1"/>
        <rFont val="Arial"/>
        <family val="2"/>
      </rPr>
      <t>Actuaciones coactiva (Mandamiento de pago y             orden de medidas cautelares)</t>
    </r>
    <r>
      <rPr>
        <sz val="11"/>
        <color theme="1"/>
        <rFont val="Arial"/>
        <family val="2"/>
      </rPr>
      <t xml:space="preserve">
Librar y notificar mandamientos de pago y orden de medidas cautelares; responder excepciones y recursos contra el mandamiento de pago; oficiar a bancos y Superintendencia Financiera para el embargo de cuentas corrientes, de ahorro y otros productos financieros; ordenar embargos sobre créditos, establecimientos de comercio, contratos, rentas y otros bienes muebles o inmuebles a nombre del multado; secuestro y remate de bines Conforme a lo establecido en el procedimiento GJ01-P01</t>
    </r>
  </si>
  <si>
    <t>Acta del Comité de Sostenibilidad Contable</t>
  </si>
  <si>
    <t>CONTABLE</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</si>
  <si>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</si>
  <si>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r>
      <rPr>
        <b/>
        <sz val="11"/>
        <color theme="1"/>
        <rFont val="Arial"/>
        <family val="2"/>
      </rPr>
      <t>Depuración y castigo de cartera  de imposible Recaudo</t>
    </r>
    <r>
      <rPr>
        <sz val="11"/>
        <color theme="1"/>
        <rFont val="Arial"/>
        <family val="2"/>
      </rPr>
      <t xml:space="preserve">
En los casos en los que se evidencien causales de perdida de fuerza ejecutoria, prescripción,inexistencia probada del deudor o insolvencia demostrada, relación costo-beneficio no eficiente, se debe reportar a la Oficina Asesora Jurídica para su consideración y posterior sometimiento ante el Comité de Sostenibilidad Contable; una vez aprobadas por el Comité, generar auto de cierre. Conforme a lo establecido en el procedimiento GJ01-P01</t>
    </r>
  </si>
  <si>
    <t xml:space="preserve">Expedientes gestionados en el mes </t>
  </si>
  <si>
    <t>Aplicativo cobro coativo</t>
  </si>
  <si>
    <t>Total de expedientes gestionados en el mes (etapa coactiva)</t>
  </si>
  <si>
    <t>Total de expedientes acumulados gestionados en el mes (etapa coactiva)</t>
  </si>
  <si>
    <t xml:space="preserve">Expedientes acumulados gestionados en el mes </t>
  </si>
  <si>
    <t>Total de expedientes gestionados en el mes (etapa preliminar)</t>
  </si>
  <si>
    <t>(Total de expedientes acumulados gestionados en el mes (etapa coactiva)/Sumatoria del numero de  expedientes que vienen del año anterior mas los expedientes que ingresan a etapa coactiva en el mes actual (etapa coactiva))*100</t>
  </si>
  <si>
    <t xml:space="preserve">
Corresponde a la suma de los expedientes que vienen del mes anterior más los expedientes que ingresan en el mes de la medición </t>
  </si>
  <si>
    <t>Sumatoria del número de  expedientes que ingresan en el mes actual y el mes anterior (etapa coactiva)</t>
  </si>
  <si>
    <t>Corresponde a la suma de los expedientes que vienen del año anterior más los expedientes que ingresan a etapa coactiva en el mes de la medición</t>
  </si>
  <si>
    <t>Sumatoria del número de expedientes que vienen del año anterior más los expedientes que ingresan a etapa coactiva en el mes actual (etapa coactiva)</t>
  </si>
  <si>
    <t xml:space="preserve">Corresponde a la suma de los expedientes que vienen del mes anterior más los expedientes que ingresan en el mes de la medición </t>
  </si>
  <si>
    <t>Sumatoria del número de expedientes que ingresan en el mes actual y el mes anterior (etapa persuasiva)</t>
  </si>
  <si>
    <t>Sumatoria del número de  expedientes que ingresan en el mes actual y el mes anterior (etapa preliminar)</t>
  </si>
  <si>
    <t>Base de datos de cierre mensual de cartera (Profesional asignado del grupo de trabajo de sistemas de información- OTI)</t>
  </si>
  <si>
    <t>Gestión de los procesos de cobro coactivo en etapa preliminar</t>
  </si>
  <si>
    <t>Gestión de los procesos de cobro coactivo en etapa persuasiva</t>
  </si>
  <si>
    <t>Gestión de los procesos de cobro coactivo en etapa coactiva</t>
  </si>
  <si>
    <t>Coordinadora del Grupo de Trabajo de Cobro Coactivo</t>
  </si>
  <si>
    <t>Determinar el porcentaje mensual de expedientes gestionados en la etapa Preliminar, con el fin, entre otros de realizar el seguimiento a los expedientes que ingresan al Grupo de Trabajo de Cobro Coactivo, determinar los expedientes que pasan a etapa persuasiva, coactiva, el número de expedientes que se terminan en preliminar y cuantos entran en Liquidación o Reorganización.</t>
  </si>
  <si>
    <t>(Total de expedientes gestionados en el mes (etapa preliminar)/Sumatoria del numero de  expedientes que ingresan en el mes actual mas los expedientes del mes anterior que quedaron sin gestion (etapa preliminar))*100</t>
  </si>
  <si>
    <t>Gestión de los procesos nuevos de cobro coactivo en etapa coactiva</t>
  </si>
  <si>
    <t>Determinar el porcentaje mensual de expedientes gestionados en la etapa Persuasiva, con el fin, entre otros de realizar el seguimiento a los expedientes que ingresan al Grupo de Trabajo de Cobro Coactivo, cuantificando los expedientes que pasan a etapa coactiva, el número de expedientes que se terminan en esta etapa, cuantos entran en Liquidación o Reorganización y cuantos celebran acuerdos de pago.</t>
  </si>
  <si>
    <t>Porcentaje de expedientes nuevos gestionados en el mes en etapa Coactiva, tomando la sumatoria de expedientes que se gestionan en el mes mas los expedientes que se gestionaron en el mes anterior  sobre la sumatoria de expedientes que ingresan mensual mas los expedientes que ingresaron en el mes anterior . Datos extraidos del Aplicativo de Cobro Coactivo y de la base de cartera.</t>
  </si>
  <si>
    <t>Porcentaje de expedientes gestionados en el mes en etapa Preliminar, tomando la sumatoria de expedientes gestionados en el mes sobre el total de expedientes que ingresan mensual. Datos extraidos del Aplicativo de Cobro Coactivo y de la base de cartera.</t>
  </si>
  <si>
    <t>Determinar el porcentaje mensual de expedientes nuevos gestionados en la etapa coactiva, con el fin entre otros, de realizar el seguimiento a los expedientes que ingresan al Grupo de Trabajo de Cobro Coactivo, cuantos expedientes se terminan, cuantos pagan, cuantos  se encuentran en Liquidación o Reorganización, cuantos se encuentran en Acuerdo de pago y cuantos han presentado demanda de nulidad.</t>
  </si>
  <si>
    <t>Determinar el porcentaje mensual de expedientes acumulados gestionados en la etapa coactiva, con el fin entre otros, de realizar el seguimiento a los expedientes en etapa  Coactiva, cuantos expedientes se terminan, cuantos pagan, cuantos  se encuentran en Liquidación o Reorganización, cuantos se encuentran en Acuerdo de pago y cuantos han presentado demanda de nulidad.</t>
  </si>
  <si>
    <t>Porcentaje de expedientes acumualados gestionados en el mes en etapa Coactiva, tomando la sumatoria de expedientes que se gestionan en el mes sobre la sumatoria de expedientes que ingresan mensual mas los expedientes que no se gestionaron en el mes anterior . Datos extraidos del Aplicativo de Cobro Coactivo y de la base de cartera.</t>
  </si>
  <si>
    <t>(Total de expedientes gestionados en el mes (etapa coactiva)/ Sumatoria del numero de  expedientes que ingresan en el mes actual mas los expedientes sin gestión del mes anterior (etapa coactiva))*100</t>
  </si>
  <si>
    <t>(Sumatoria de los expedientes gestionados en el mes mas los expedientes gestionados en el mes anterior (etapa persuasiva)/Sumatoria del numero de  expedientes que ingresan en el mes actual más los expedientes que quedaron sin gestión  en el mes anterior (etapa persuasiva))*100</t>
  </si>
  <si>
    <t>Archivo Indicadores 2021</t>
  </si>
  <si>
    <t>Sumatoria de los expedientes gestionados en el mes mas los expedientes gestionados en el mes anterior (etapa persuasiva)</t>
  </si>
  <si>
    <t>Total de expedientes gestionados en el mes mas los expedientes gestionados en el mes anterior (etapa persuasiva)</t>
  </si>
  <si>
    <t>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t>
  </si>
  <si>
    <t xml:space="preserve">Gestión de los procesos de cobro coactivo en etapa persuasiva
</t>
  </si>
  <si>
    <t xml:space="preserve">Gestión de los procesos nuevos de cobro coactivo en etapa coactiva
</t>
  </si>
  <si>
    <t>95% Mensual</t>
  </si>
  <si>
    <t>85% acumulada anual</t>
  </si>
  <si>
    <t>Cuatrimestral</t>
  </si>
  <si>
    <t>Porcentaje de expedientes gestionados en el mes en etapa Persuasiva, tomando la sumatoria de expedientes gestionados en el mes mas la sumatoria de expedientes gestionados en el mes anterior sobre la sumatoria de los expedientes que ingresan mensual mas los expedientes que ingresaron en el mes anterior. Datos extraidos del Aplicativo de Cobro Coactivo y de la base de cartera. El reporte del indicador es cuatrimestral pero su cálculo es mensual.</t>
  </si>
  <si>
    <t xml:space="preserve">Gestión de los procesos acumulados de cobro coactivo en etapa coactiva </t>
  </si>
  <si>
    <t>35% acumulada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</si>
</sst>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u/>
      <sz val="10"/>
      <color indexed="12"/>
      <name val="Arial"/>
      <family val="2"/>
    </font>
    <font>
      <sz val="8"/>
      <name val="Calibri"/>
      <family val="2"/>
      <scheme val="minor"/>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top/>
      <bottom style="medium">
        <color auto="1"/>
      </bottom>
      <diagonal/>
    </border>
    <border>
      <left/>
      <right style="thin">
        <color indexed="64"/>
      </right>
      <top style="hair">
        <color auto="1"/>
      </top>
      <bottom style="hair">
        <color indexed="64"/>
      </bottom>
      <diagonal/>
    </border>
    <border>
      <left/>
      <right/>
      <top style="medium">
        <color indexed="64"/>
      </top>
      <bottom/>
      <diagonal/>
    </border>
    <border>
      <left style="medium">
        <color auto="1"/>
      </left>
      <right/>
      <top/>
      <bottom style="hair">
        <color auto="1"/>
      </bottom>
      <diagonal/>
    </border>
    <border>
      <left style="hair">
        <color indexed="64"/>
      </left>
      <right style="medium">
        <color auto="1"/>
      </right>
      <top style="hair">
        <color auto="1"/>
      </top>
      <bottom/>
      <diagonal/>
    </border>
    <border>
      <left style="hair">
        <color indexed="64"/>
      </left>
      <right style="medium">
        <color auto="1"/>
      </right>
      <top/>
      <bottom/>
      <diagonal/>
    </border>
    <border>
      <left style="hair">
        <color indexed="64"/>
      </left>
      <right style="medium">
        <color auto="1"/>
      </right>
      <top/>
      <bottom style="hair">
        <color auto="1"/>
      </bottom>
      <diagonal/>
    </border>
    <border>
      <left/>
      <right style="medium">
        <color auto="1"/>
      </right>
      <top/>
      <bottom style="hair">
        <color auto="1"/>
      </bottom>
      <diagonal/>
    </border>
    <border>
      <left style="dotted">
        <color indexed="64"/>
      </left>
      <right style="dotted">
        <color indexed="64"/>
      </right>
      <top style="dotted">
        <color indexed="64"/>
      </top>
      <bottom style="dotted">
        <color indexed="64"/>
      </bottom>
      <diagonal/>
    </border>
    <border>
      <left style="hair">
        <color auto="1"/>
      </left>
      <right/>
      <top/>
      <bottom style="medium">
        <color auto="1"/>
      </bottom>
      <diagonal/>
    </border>
    <border>
      <left/>
      <right style="hair">
        <color indexed="64"/>
      </right>
      <top/>
      <bottom style="medium">
        <color auto="1"/>
      </bottom>
      <diagonal/>
    </border>
  </borders>
  <cellStyleXfs count="6">
    <xf numFmtId="0" fontId="0" fillId="0" borderId="0"/>
    <xf numFmtId="0" fontId="9" fillId="0" borderId="0" applyNumberFormat="0" applyFill="0" applyBorder="0" applyAlignment="0" applyProtection="0"/>
    <xf numFmtId="0" fontId="17" fillId="0" borderId="0"/>
    <xf numFmtId="0" fontId="26" fillId="0" borderId="0" applyNumberFormat="0" applyFill="0" applyBorder="0" applyAlignment="0" applyProtection="0">
      <alignment vertical="top"/>
      <protection locked="0"/>
    </xf>
    <xf numFmtId="0" fontId="25" fillId="0" borderId="0"/>
    <xf numFmtId="0" fontId="17" fillId="0" borderId="0"/>
  </cellStyleXfs>
  <cellXfs count="293">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1" fillId="0" borderId="45"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3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6" xfId="0" applyFont="1" applyBorder="1" applyAlignment="1">
      <alignment horizontal="center" vertical="center"/>
    </xf>
    <xf numFmtId="0" fontId="0" fillId="0" borderId="0" xfId="0"/>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0" fillId="0" borderId="1" xfId="0" applyBorder="1" applyAlignment="1"/>
    <xf numFmtId="0" fontId="10" fillId="0" borderId="6" xfId="0" applyFont="1" applyBorder="1" applyAlignment="1">
      <alignment horizontal="center" vertical="center"/>
    </xf>
    <xf numFmtId="0" fontId="10" fillId="0" borderId="0" xfId="0" applyFont="1" applyBorder="1" applyAlignment="1">
      <alignment horizont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22" fillId="0" borderId="0" xfId="0" applyFont="1" applyBorder="1" applyAlignment="1">
      <alignment horizontal="center" vertical="center"/>
    </xf>
    <xf numFmtId="0" fontId="10" fillId="0" borderId="1" xfId="0" applyFont="1" applyFill="1" applyBorder="1" applyAlignment="1">
      <alignment horizontal="justify" vertic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0" fillId="0" borderId="24" xfId="0" applyFont="1" applyBorder="1" applyAlignment="1">
      <alignment horizontal="justify" vertical="center"/>
    </xf>
    <xf numFmtId="0" fontId="10" fillId="0" borderId="31" xfId="0" applyFont="1" applyFill="1" applyBorder="1" applyAlignment="1">
      <alignment horizontal="justify" vertical="center"/>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10" fillId="0" borderId="7" xfId="0" applyFont="1" applyFill="1" applyBorder="1" applyAlignment="1">
      <alignment horizontal="center"/>
    </xf>
    <xf numFmtId="0" fontId="10" fillId="0" borderId="19" xfId="0" applyFont="1" applyFill="1" applyBorder="1" applyAlignment="1">
      <alignment horizontal="center"/>
    </xf>
    <xf numFmtId="0" fontId="0" fillId="0" borderId="2" xfId="0" applyBorder="1" applyAlignment="1"/>
    <xf numFmtId="0" fontId="0" fillId="4" borderId="0" xfId="0" applyFill="1" applyBorder="1"/>
    <xf numFmtId="0" fontId="0" fillId="4" borderId="0" xfId="0" applyFill="1" applyBorder="1" applyAlignment="1"/>
    <xf numFmtId="0" fontId="23" fillId="0" borderId="33" xfId="0" applyFont="1" applyBorder="1" applyAlignment="1">
      <alignment horizontal="center" vertical="center"/>
    </xf>
    <xf numFmtId="15" fontId="10" fillId="4" borderId="33" xfId="0" applyNumberFormat="1"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0" xfId="0" applyFont="1" applyFill="1" applyBorder="1" applyAlignment="1">
      <alignment horizontal="center" vertical="center"/>
    </xf>
    <xf numFmtId="0" fontId="2" fillId="0" borderId="33" xfId="0" applyFont="1" applyBorder="1" applyAlignment="1">
      <alignment horizontal="center" vertical="center"/>
    </xf>
    <xf numFmtId="0" fontId="6"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33" xfId="0" applyBorder="1" applyAlignment="1">
      <alignment horizont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10" fillId="0" borderId="16" xfId="0" applyFont="1" applyBorder="1" applyAlignment="1">
      <alignment horizontal="justify" vertical="center" wrapText="1"/>
    </xf>
    <xf numFmtId="0" fontId="10" fillId="0" borderId="4" xfId="0" applyFont="1" applyBorder="1" applyAlignment="1">
      <alignment horizontal="justify" vertical="center"/>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8"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52" xfId="0" applyFont="1" applyBorder="1" applyAlignment="1">
      <alignment horizont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0"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4" fillId="0" borderId="23"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24" xfId="0"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3" fillId="0" borderId="16"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2" xfId="0" applyFont="1" applyBorder="1" applyAlignment="1">
      <alignment horizontal="justify" vertical="center" wrapText="1"/>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22" fillId="0" borderId="16" xfId="0" applyFont="1" applyBorder="1" applyAlignment="1">
      <alignment horizontal="justify"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23" fillId="4" borderId="53" xfId="0" applyFont="1" applyFill="1" applyBorder="1" applyAlignment="1">
      <alignment horizontal="center" vertical="center"/>
    </xf>
    <xf numFmtId="0" fontId="23" fillId="4" borderId="53"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16" xfId="0" applyFont="1" applyFill="1" applyBorder="1" applyAlignment="1">
      <alignment horizontal="justify" vertical="center"/>
    </xf>
    <xf numFmtId="0" fontId="10" fillId="0" borderId="2" xfId="0" applyFont="1" applyFill="1" applyBorder="1" applyAlignment="1">
      <alignment horizontal="justify" vertical="center"/>
    </xf>
    <xf numFmtId="0" fontId="10" fillId="0" borderId="16" xfId="0"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2" fillId="0" borderId="17" xfId="0" applyFont="1" applyBorder="1" applyAlignment="1">
      <alignment horizontal="center" vertical="center"/>
    </xf>
    <xf numFmtId="0" fontId="22" fillId="0" borderId="3"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23" fillId="4" borderId="3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4" fillId="0" borderId="43" xfId="0" applyFont="1" applyBorder="1" applyAlignment="1">
      <alignment horizontal="center" vertical="center" wrapText="1"/>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6" xfId="0" applyFont="1" applyFill="1" applyBorder="1" applyAlignment="1">
      <alignment horizontal="center" vertical="center"/>
    </xf>
    <xf numFmtId="9" fontId="12" fillId="0" borderId="54" xfId="0" applyNumberFormat="1" applyFont="1" applyBorder="1" applyAlignment="1">
      <alignment horizontal="center" vertical="center" wrapText="1"/>
    </xf>
    <xf numFmtId="9" fontId="12" fillId="0" borderId="55" xfId="0" applyNumberFormat="1" applyFont="1" applyBorder="1" applyAlignment="1">
      <alignment horizontal="center" vertical="center" wrapText="1"/>
    </xf>
    <xf numFmtId="9" fontId="11" fillId="0" borderId="43"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9" fontId="11" fillId="0" borderId="54" xfId="0" applyNumberFormat="1" applyFont="1" applyBorder="1" applyAlignment="1">
      <alignment horizontal="center" vertical="center" wrapText="1"/>
    </xf>
    <xf numFmtId="9" fontId="11" fillId="0" borderId="55" xfId="0" applyNumberFormat="1" applyFont="1" applyBorder="1" applyAlignment="1">
      <alignment horizontal="center" vertical="center" wrapText="1"/>
    </xf>
  </cellXfs>
  <cellStyles count="6">
    <cellStyle name="Hipervínculo" xfId="1" builtinId="8"/>
    <cellStyle name="Hipervínculo 2" xfId="3" xr:uid="{00000000-0005-0000-0000-000001000000}"/>
    <cellStyle name="Normal" xfId="0" builtinId="0"/>
    <cellStyle name="Normal 2" xfId="2" xr:uid="{00000000-0005-0000-0000-000003000000}"/>
    <cellStyle name="Normal 4" xfId="5" xr:uid="{00000000-0005-0000-0000-000004000000}"/>
    <cellStyle name="Normal 5" xfId="4" xr:uid="{00000000-0005-0000-0000-000005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1512256</xdr:colOff>
      <xdr:row>8</xdr:row>
      <xdr:rowOff>199542</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27971</xdr:colOff>
      <xdr:row>8</xdr:row>
      <xdr:rowOff>515954</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412633</xdr:colOff>
      <xdr:row>8</xdr:row>
      <xdr:rowOff>507006</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8</xdr:row>
      <xdr:rowOff>51955</xdr:rowOff>
    </xdr:from>
    <xdr:to>
      <xdr:col>19</xdr:col>
      <xdr:colOff>355305</xdr:colOff>
      <xdr:row>8</xdr:row>
      <xdr:rowOff>467176</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22</xdr:col>
      <xdr:colOff>1629144</xdr:colOff>
      <xdr:row>64</xdr:row>
      <xdr:rowOff>49310</xdr:rowOff>
    </xdr:from>
    <xdr:to>
      <xdr:col>24</xdr:col>
      <xdr:colOff>559148</xdr:colOff>
      <xdr:row>71</xdr:row>
      <xdr:rowOff>11496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638073" y="37320511"/>
          <a:ext cx="1295873" cy="1264225"/>
        </a:xfrm>
        <a:prstGeom prst="rect">
          <a:avLst/>
        </a:prstGeom>
      </xdr:spPr>
    </xdr:pic>
    <xdr:clientData/>
  </xdr:twoCellAnchor>
  <xdr:twoCellAnchor>
    <xdr:from>
      <xdr:col>4</xdr:col>
      <xdr:colOff>242077</xdr:colOff>
      <xdr:row>53</xdr:row>
      <xdr:rowOff>161586</xdr:rowOff>
    </xdr:from>
    <xdr:to>
      <xdr:col>14</xdr:col>
      <xdr:colOff>365125</xdr:colOff>
      <xdr:row>61</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6184" y="37186622"/>
          <a:ext cx="4259620" cy="1389628"/>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Estatuto Tributario, artículos 823 al 843.2; Código de Procedimiento Administrativo y de lo Contencioso</a:t>
            </a:r>
            <a:r>
              <a:rPr lang="es-CO" sz="1100" i="1" baseline="0">
                <a:solidFill>
                  <a:schemeClr val="accent6">
                    <a:lumMod val="75000"/>
                  </a:schemeClr>
                </a:solidFill>
                <a:latin typeface="+mn-lt"/>
                <a:ea typeface="+mn-ea"/>
                <a:cs typeface="+mn-cs"/>
              </a:rPr>
              <a:t> Admisnitrativo</a:t>
            </a:r>
            <a:r>
              <a:rPr lang="es-CO" sz="1100" i="1">
                <a:solidFill>
                  <a:schemeClr val="accent6">
                    <a:lumMod val="75000"/>
                  </a:schemeClr>
                </a:solidFill>
                <a:latin typeface="+mn-lt"/>
                <a:ea typeface="+mn-ea"/>
                <a:cs typeface="+mn-cs"/>
              </a:rPr>
              <a:t>, art. 98 a 101; Ley 1066 de 2006 y Código General del Proceso.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53</xdr:row>
      <xdr:rowOff>181695</xdr:rowOff>
    </xdr:from>
    <xdr:to>
      <xdr:col>18</xdr:col>
      <xdr:colOff>1825624</xdr:colOff>
      <xdr:row>61</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26159" y="37206731"/>
          <a:ext cx="5145894" cy="1369519"/>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 de datos de cartera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53</xdr:row>
      <xdr:rowOff>191224</xdr:rowOff>
    </xdr:from>
    <xdr:to>
      <xdr:col>24</xdr:col>
      <xdr:colOff>238125</xdr:colOff>
      <xdr:row>61</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698310" y="37216260"/>
          <a:ext cx="4875565" cy="1359990"/>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Aplicativo de gestión de cobro coactivo, aplicativo de cartera por multas, aplicativo de control de procesos por demandas ante lo Contenciosos Administrativo, Aplicativo de recaudos.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5</xdr:col>
      <xdr:colOff>581678</xdr:colOff>
      <xdr:row>64</xdr:row>
      <xdr:rowOff>5150</xdr:rowOff>
    </xdr:from>
    <xdr:to>
      <xdr:col>15</xdr:col>
      <xdr:colOff>750613</xdr:colOff>
      <xdr:row>72</xdr:row>
      <xdr:rowOff>83993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5003999" y="38962400"/>
          <a:ext cx="4278293" cy="1602843"/>
          <a:chOff x="662223" y="7759299"/>
          <a:chExt cx="3508385"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62223" y="8045960"/>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68639" y="7759299"/>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5</xdr:col>
      <xdr:colOff>581893</xdr:colOff>
      <xdr:row>67</xdr:row>
      <xdr:rowOff>75734</xdr:rowOff>
    </xdr:from>
    <xdr:to>
      <xdr:col>15</xdr:col>
      <xdr:colOff>742949</xdr:colOff>
      <xdr:row>68</xdr:row>
      <xdr:rowOff>165971</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5010399" y="37903591"/>
          <a:ext cx="4305050" cy="275789"/>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2706584</xdr:colOff>
      <xdr:row>64</xdr:row>
      <xdr:rowOff>35717</xdr:rowOff>
    </xdr:from>
    <xdr:to>
      <xdr:col>20</xdr:col>
      <xdr:colOff>1375403</xdr:colOff>
      <xdr:row>72</xdr:row>
      <xdr:rowOff>130967</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1238263" y="38992967"/>
          <a:ext cx="5173033" cy="1619250"/>
          <a:chOff x="608263" y="7708566"/>
          <a:chExt cx="3502881" cy="1786774"/>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50011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492125</xdr:colOff>
      <xdr:row>0</xdr:row>
      <xdr:rowOff>95250</xdr:rowOff>
    </xdr:from>
    <xdr:to>
      <xdr:col>2</xdr:col>
      <xdr:colOff>1407283</xdr:colOff>
      <xdr:row>2</xdr:row>
      <xdr:rowOff>436361</xdr:rowOff>
    </xdr:to>
    <xdr:pic>
      <xdr:nvPicPr>
        <xdr:cNvPr id="5" name="Imagen 4">
          <a:extLst>
            <a:ext uri="{FF2B5EF4-FFF2-40B4-BE49-F238E27FC236}">
              <a16:creationId xmlns:a16="http://schemas.microsoft.com/office/drawing/2014/main" id="{02C234F7-A05C-4FDE-97C8-A514DC9E76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92125" y="95250"/>
          <a:ext cx="2883658" cy="1341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833438</xdr:colOff>
      <xdr:row>0</xdr:row>
      <xdr:rowOff>0</xdr:rowOff>
    </xdr:from>
    <xdr:to>
      <xdr:col>2</xdr:col>
      <xdr:colOff>823914</xdr:colOff>
      <xdr:row>0</xdr:row>
      <xdr:rowOff>1047750</xdr:rowOff>
    </xdr:to>
    <xdr:pic>
      <xdr:nvPicPr>
        <xdr:cNvPr id="3" name="Imagen 2">
          <a:extLst>
            <a:ext uri="{FF2B5EF4-FFF2-40B4-BE49-F238E27FC236}">
              <a16:creationId xmlns:a16="http://schemas.microsoft.com/office/drawing/2014/main" id="{8D5B00B0-F75A-449F-86CC-B959BECF3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5376" y="0"/>
          <a:ext cx="2252663"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773906</xdr:colOff>
      <xdr:row>0</xdr:row>
      <xdr:rowOff>0</xdr:rowOff>
    </xdr:from>
    <xdr:to>
      <xdr:col>2</xdr:col>
      <xdr:colOff>797718</xdr:colOff>
      <xdr:row>0</xdr:row>
      <xdr:rowOff>1063254</xdr:rowOff>
    </xdr:to>
    <xdr:pic>
      <xdr:nvPicPr>
        <xdr:cNvPr id="3" name="Imagen 2">
          <a:extLst>
            <a:ext uri="{FF2B5EF4-FFF2-40B4-BE49-F238E27FC236}">
              <a16:creationId xmlns:a16="http://schemas.microsoft.com/office/drawing/2014/main" id="{E1F07358-9989-462A-87FC-421CA6DCB6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844" y="0"/>
          <a:ext cx="2285999" cy="1063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730250</xdr:colOff>
      <xdr:row>0</xdr:row>
      <xdr:rowOff>0</xdr:rowOff>
    </xdr:from>
    <xdr:to>
      <xdr:col>2</xdr:col>
      <xdr:colOff>761999</xdr:colOff>
      <xdr:row>0</xdr:row>
      <xdr:rowOff>1063254</xdr:rowOff>
    </xdr:to>
    <xdr:pic>
      <xdr:nvPicPr>
        <xdr:cNvPr id="4" name="Imagen 3">
          <a:extLst>
            <a:ext uri="{FF2B5EF4-FFF2-40B4-BE49-F238E27FC236}">
              <a16:creationId xmlns:a16="http://schemas.microsoft.com/office/drawing/2014/main" id="{2C6B9419-712A-401E-8856-0D3F61E7FB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4833" y="0"/>
          <a:ext cx="2285999" cy="10632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822613</xdr:colOff>
      <xdr:row>0</xdr:row>
      <xdr:rowOff>0</xdr:rowOff>
    </xdr:from>
    <xdr:to>
      <xdr:col>2</xdr:col>
      <xdr:colOff>848589</xdr:colOff>
      <xdr:row>0</xdr:row>
      <xdr:rowOff>1063254</xdr:rowOff>
    </xdr:to>
    <xdr:pic>
      <xdr:nvPicPr>
        <xdr:cNvPr id="3" name="Imagen 2">
          <a:extLst>
            <a:ext uri="{FF2B5EF4-FFF2-40B4-BE49-F238E27FC236}">
              <a16:creationId xmlns:a16="http://schemas.microsoft.com/office/drawing/2014/main" id="{79478437-9A41-4F69-8535-09FD862106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1045" y="0"/>
          <a:ext cx="2285999" cy="10632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 val="Normograma (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H74"/>
  <sheetViews>
    <sheetView showGridLines="0" tabSelected="1" zoomScale="70" zoomScaleNormal="70" zoomScaleSheetLayoutView="80" workbookViewId="0">
      <selection activeCell="AB12" sqref="AB12"/>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50.140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32.42578125" customWidth="1"/>
    <col min="24" max="24" width="3" customWidth="1"/>
    <col min="25" max="25" width="25.7109375" customWidth="1"/>
  </cols>
  <sheetData>
    <row r="1" spans="1:86" s="84" customFormat="1" ht="47.25" customHeight="1" x14ac:dyDescent="0.25">
      <c r="A1" s="119"/>
      <c r="B1" s="119"/>
      <c r="C1" s="119"/>
      <c r="D1" s="115" t="s">
        <v>0</v>
      </c>
      <c r="E1" s="115"/>
      <c r="F1" s="115"/>
      <c r="G1" s="115"/>
      <c r="H1" s="115"/>
      <c r="I1" s="115"/>
      <c r="J1" s="115"/>
      <c r="K1" s="115"/>
      <c r="L1" s="115"/>
      <c r="M1" s="115"/>
      <c r="N1" s="115"/>
      <c r="O1" s="115"/>
      <c r="P1" s="115"/>
      <c r="Q1" s="115"/>
      <c r="R1" s="115"/>
      <c r="S1" s="115"/>
      <c r="T1" s="115"/>
      <c r="U1" s="115"/>
      <c r="V1" s="115"/>
      <c r="W1" s="113" t="s">
        <v>308</v>
      </c>
      <c r="X1" s="113"/>
      <c r="Y1" s="111" t="s">
        <v>311</v>
      </c>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row>
    <row r="2" spans="1:86" s="84" customFormat="1" ht="30.75" customHeight="1" x14ac:dyDescent="0.25">
      <c r="A2" s="119"/>
      <c r="B2" s="119"/>
      <c r="C2" s="119"/>
      <c r="D2" s="115"/>
      <c r="E2" s="115"/>
      <c r="F2" s="115"/>
      <c r="G2" s="115"/>
      <c r="H2" s="115"/>
      <c r="I2" s="115"/>
      <c r="J2" s="115"/>
      <c r="K2" s="115"/>
      <c r="L2" s="115"/>
      <c r="M2" s="115"/>
      <c r="N2" s="115"/>
      <c r="O2" s="115"/>
      <c r="P2" s="115"/>
      <c r="Q2" s="115"/>
      <c r="R2" s="115"/>
      <c r="S2" s="115"/>
      <c r="T2" s="115"/>
      <c r="U2" s="115"/>
      <c r="V2" s="115"/>
      <c r="W2" s="114" t="s">
        <v>309</v>
      </c>
      <c r="X2" s="114"/>
      <c r="Y2" s="111">
        <v>4</v>
      </c>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row>
    <row r="3" spans="1:86" s="90" customFormat="1" ht="42" customHeight="1" x14ac:dyDescent="0.25">
      <c r="A3" s="119"/>
      <c r="B3" s="119"/>
      <c r="C3" s="119"/>
      <c r="D3" s="115"/>
      <c r="E3" s="115"/>
      <c r="F3" s="115"/>
      <c r="G3" s="115"/>
      <c r="H3" s="115"/>
      <c r="I3" s="115"/>
      <c r="J3" s="115"/>
      <c r="K3" s="115"/>
      <c r="L3" s="115"/>
      <c r="M3" s="115"/>
      <c r="N3" s="115"/>
      <c r="O3" s="115"/>
      <c r="P3" s="115"/>
      <c r="Q3" s="115"/>
      <c r="R3" s="115"/>
      <c r="S3" s="115"/>
      <c r="T3" s="115"/>
      <c r="U3" s="115"/>
      <c r="V3" s="115"/>
      <c r="W3" s="114" t="s">
        <v>310</v>
      </c>
      <c r="X3" s="114"/>
      <c r="Y3" s="112">
        <v>44722</v>
      </c>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08"/>
    </row>
    <row r="4" spans="1:86" ht="11.25" customHeight="1" x14ac:dyDescent="0.25">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row>
    <row r="5" spans="1:86" ht="21.2" customHeight="1" x14ac:dyDescent="0.25">
      <c r="A5" s="167"/>
      <c r="B5" s="141"/>
      <c r="C5" s="168" t="s">
        <v>44</v>
      </c>
      <c r="D5" s="24"/>
      <c r="E5" s="114" t="s">
        <v>1</v>
      </c>
      <c r="F5" s="114"/>
      <c r="G5" s="138"/>
      <c r="H5" s="117" t="s">
        <v>2</v>
      </c>
      <c r="I5" s="118"/>
      <c r="J5" s="118"/>
      <c r="K5" s="118"/>
      <c r="L5" s="118"/>
      <c r="M5" s="118"/>
      <c r="N5" s="146"/>
      <c r="O5" s="162"/>
      <c r="P5" s="153" t="s">
        <v>59</v>
      </c>
      <c r="Q5" s="154"/>
      <c r="R5" s="154"/>
      <c r="S5" s="155"/>
      <c r="T5" s="140"/>
      <c r="U5" s="117" t="s">
        <v>14</v>
      </c>
      <c r="V5" s="118"/>
      <c r="W5" s="118"/>
      <c r="X5" s="118"/>
      <c r="Y5" s="118"/>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row>
    <row r="6" spans="1:86" ht="15.75" customHeight="1" x14ac:dyDescent="0.25">
      <c r="A6" s="167"/>
      <c r="B6" s="141"/>
      <c r="C6" s="169"/>
      <c r="D6" s="24"/>
      <c r="E6" s="170"/>
      <c r="F6" s="170"/>
      <c r="G6" s="139"/>
      <c r="H6" s="117"/>
      <c r="I6" s="118"/>
      <c r="J6" s="118"/>
      <c r="K6" s="118"/>
      <c r="L6" s="118"/>
      <c r="M6" s="118"/>
      <c r="N6" s="146"/>
      <c r="O6" s="162"/>
      <c r="P6" s="153"/>
      <c r="Q6" s="154"/>
      <c r="R6" s="154"/>
      <c r="S6" s="155"/>
      <c r="T6" s="140"/>
      <c r="U6" s="166" t="s">
        <v>19</v>
      </c>
      <c r="V6" s="116"/>
      <c r="W6" s="116" t="s">
        <v>20</v>
      </c>
      <c r="X6" s="116"/>
      <c r="Y6" s="116"/>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row>
    <row r="7" spans="1:86" ht="45" customHeight="1" x14ac:dyDescent="0.25">
      <c r="A7" s="167"/>
      <c r="B7" s="141"/>
      <c r="C7" s="190" t="s">
        <v>74</v>
      </c>
      <c r="D7" s="125"/>
      <c r="E7" s="192" t="str">
        <f>VLOOKUP(C7,'Listas desplegables'!D3:F46,2,0)</f>
        <v>Gestión Jurídica</v>
      </c>
      <c r="F7" s="193"/>
      <c r="G7" s="139"/>
      <c r="H7" s="192" t="str">
        <f>+VLOOKUP(C7,'Listas desplegables'!D3:F46,3,0)</f>
        <v xml:space="preserve">Apoyo </v>
      </c>
      <c r="I7" s="198"/>
      <c r="J7" s="198"/>
      <c r="K7" s="198"/>
      <c r="L7" s="198"/>
      <c r="M7" s="198"/>
      <c r="N7" s="193"/>
      <c r="O7" s="163"/>
      <c r="P7" s="123" t="s">
        <v>356</v>
      </c>
      <c r="Q7" s="124"/>
      <c r="R7" s="124"/>
      <c r="S7" s="200"/>
      <c r="T7" s="141"/>
      <c r="U7" s="205" t="s">
        <v>242</v>
      </c>
      <c r="V7" s="205"/>
      <c r="W7" s="203" t="s">
        <v>338</v>
      </c>
      <c r="X7" s="203"/>
      <c r="Y7" s="203"/>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row>
    <row r="8" spans="1:86" s="84" customFormat="1" ht="45" customHeight="1" x14ac:dyDescent="0.25">
      <c r="A8" s="167"/>
      <c r="B8" s="141"/>
      <c r="C8" s="191"/>
      <c r="D8" s="125"/>
      <c r="E8" s="194"/>
      <c r="F8" s="195"/>
      <c r="G8" s="139"/>
      <c r="H8" s="194"/>
      <c r="I8" s="199"/>
      <c r="J8" s="199"/>
      <c r="K8" s="199"/>
      <c r="L8" s="199"/>
      <c r="M8" s="199"/>
      <c r="N8" s="195"/>
      <c r="O8" s="163"/>
      <c r="P8" s="125"/>
      <c r="Q8" s="126"/>
      <c r="R8" s="126"/>
      <c r="S8" s="201"/>
      <c r="T8" s="141"/>
      <c r="U8" s="205" t="s">
        <v>242</v>
      </c>
      <c r="V8" s="205"/>
      <c r="W8" s="204" t="s">
        <v>357</v>
      </c>
      <c r="X8" s="203"/>
      <c r="Y8" s="203"/>
    </row>
    <row r="9" spans="1:86" ht="42" customHeight="1" x14ac:dyDescent="0.25">
      <c r="A9" s="167"/>
      <c r="B9" s="141"/>
      <c r="C9" s="191"/>
      <c r="D9" s="125"/>
      <c r="E9" s="194"/>
      <c r="F9" s="195"/>
      <c r="G9" s="139"/>
      <c r="H9" s="194"/>
      <c r="I9" s="199"/>
      <c r="J9" s="199"/>
      <c r="K9" s="199"/>
      <c r="L9" s="199"/>
      <c r="M9" s="199"/>
      <c r="N9" s="195"/>
      <c r="O9" s="163"/>
      <c r="P9" s="125"/>
      <c r="Q9" s="126"/>
      <c r="R9" s="126"/>
      <c r="S9" s="201"/>
      <c r="T9" s="141"/>
      <c r="U9" s="205" t="s">
        <v>242</v>
      </c>
      <c r="V9" s="205"/>
      <c r="W9" s="204" t="s">
        <v>358</v>
      </c>
      <c r="X9" s="203"/>
      <c r="Y9" s="203"/>
    </row>
    <row r="10" spans="1:86" s="84" customFormat="1" ht="42" customHeight="1" x14ac:dyDescent="0.25">
      <c r="A10" s="167"/>
      <c r="B10" s="141"/>
      <c r="C10" s="191"/>
      <c r="D10" s="125"/>
      <c r="E10" s="196"/>
      <c r="F10" s="197"/>
      <c r="G10" s="139"/>
      <c r="H10" s="194"/>
      <c r="I10" s="199"/>
      <c r="J10" s="199"/>
      <c r="K10" s="199"/>
      <c r="L10" s="199"/>
      <c r="M10" s="199"/>
      <c r="N10" s="195"/>
      <c r="O10" s="163"/>
      <c r="P10" s="127"/>
      <c r="Q10" s="128"/>
      <c r="R10" s="128"/>
      <c r="S10" s="202"/>
      <c r="T10" s="141"/>
      <c r="U10" s="205" t="s">
        <v>242</v>
      </c>
      <c r="V10" s="205"/>
      <c r="W10" s="203" t="s">
        <v>340</v>
      </c>
      <c r="X10" s="203"/>
      <c r="Y10" s="203"/>
    </row>
    <row r="11" spans="1:86" ht="9.75" customHeight="1" x14ac:dyDescent="0.4">
      <c r="A11" s="167"/>
      <c r="B11" s="141"/>
      <c r="C11" s="142"/>
      <c r="D11" s="141"/>
      <c r="E11" s="143"/>
      <c r="F11" s="143"/>
      <c r="G11" s="141"/>
      <c r="H11" s="142"/>
      <c r="I11" s="142"/>
      <c r="J11" s="142"/>
      <c r="K11" s="142"/>
      <c r="L11" s="142"/>
      <c r="M11" s="142"/>
      <c r="N11" s="142"/>
      <c r="O11" s="143"/>
      <c r="P11" s="143"/>
      <c r="Q11" s="143"/>
      <c r="R11" s="143"/>
      <c r="S11" s="143"/>
      <c r="T11" s="143"/>
      <c r="U11" s="143"/>
      <c r="V11" s="143"/>
      <c r="W11" s="143"/>
      <c r="X11" s="143"/>
      <c r="Y11" s="144"/>
    </row>
    <row r="12" spans="1:86" ht="53.25" customHeight="1" x14ac:dyDescent="0.4">
      <c r="A12" s="167"/>
      <c r="B12" s="141"/>
      <c r="C12" s="22" t="s">
        <v>58</v>
      </c>
      <c r="D12" s="32"/>
      <c r="E12" s="178" t="str">
        <f>VLOOKUP(C7,'Listas desplegables'!D3:G46,4,0)</f>
        <v xml:space="preserve">Jefe Oficina Asesora Jurídica </v>
      </c>
      <c r="F12" s="179"/>
      <c r="G12" s="23"/>
      <c r="H12" s="118" t="s">
        <v>3</v>
      </c>
      <c r="I12" s="118"/>
      <c r="J12" s="118"/>
      <c r="K12" s="118"/>
      <c r="L12" s="118"/>
      <c r="M12" s="118"/>
      <c r="N12" s="118"/>
      <c r="O12" s="164" t="s">
        <v>244</v>
      </c>
      <c r="P12" s="164"/>
      <c r="Q12" s="164"/>
      <c r="R12" s="164"/>
      <c r="S12" s="164"/>
      <c r="T12" s="164"/>
      <c r="U12" s="164"/>
      <c r="V12" s="164"/>
      <c r="W12" s="164"/>
      <c r="X12" s="164"/>
      <c r="Y12" s="165"/>
    </row>
    <row r="13" spans="1:86" ht="18.75" x14ac:dyDescent="0.4">
      <c r="A13" s="167"/>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81"/>
    </row>
    <row r="14" spans="1:86" ht="30.75" customHeight="1" x14ac:dyDescent="0.25">
      <c r="A14" s="182" t="s">
        <v>4</v>
      </c>
      <c r="B14" s="183"/>
      <c r="C14" s="183"/>
      <c r="D14" s="183"/>
      <c r="E14" s="183"/>
      <c r="F14" s="183"/>
      <c r="G14" s="184"/>
      <c r="H14" s="185" t="s">
        <v>8</v>
      </c>
      <c r="I14" s="186"/>
      <c r="J14" s="186"/>
      <c r="K14" s="187"/>
      <c r="L14" s="45"/>
      <c r="M14" s="45"/>
      <c r="N14" s="156" t="s">
        <v>16</v>
      </c>
      <c r="O14" s="157"/>
      <c r="P14" s="157"/>
      <c r="Q14" s="157"/>
      <c r="R14" s="157"/>
      <c r="S14" s="158"/>
      <c r="T14" s="39"/>
      <c r="U14" s="188" t="s">
        <v>15</v>
      </c>
      <c r="V14" s="188"/>
      <c r="W14" s="188"/>
      <c r="X14" s="188"/>
      <c r="Y14" s="189"/>
    </row>
    <row r="15" spans="1:86" s="36" customFormat="1" ht="29.25" customHeight="1" x14ac:dyDescent="0.4">
      <c r="A15" s="41" t="s">
        <v>5</v>
      </c>
      <c r="B15" s="141"/>
      <c r="C15" s="57" t="s">
        <v>6</v>
      </c>
      <c r="D15" s="141"/>
      <c r="E15" s="174" t="s">
        <v>7</v>
      </c>
      <c r="F15" s="174"/>
      <c r="G15" s="184"/>
      <c r="H15" s="42" t="s">
        <v>9</v>
      </c>
      <c r="I15" s="42" t="s">
        <v>10</v>
      </c>
      <c r="J15" s="42" t="s">
        <v>11</v>
      </c>
      <c r="K15" s="42" t="s">
        <v>12</v>
      </c>
      <c r="L15" s="47"/>
      <c r="M15" s="46"/>
      <c r="N15" s="159" t="s">
        <v>164</v>
      </c>
      <c r="O15" s="160"/>
      <c r="P15" s="161"/>
      <c r="Q15" s="172"/>
      <c r="R15" s="173"/>
      <c r="S15" s="48" t="s">
        <v>13</v>
      </c>
      <c r="T15" s="58"/>
      <c r="U15" s="57" t="s">
        <v>132</v>
      </c>
      <c r="V15" s="39"/>
      <c r="W15" s="57" t="s">
        <v>17</v>
      </c>
      <c r="X15" s="44"/>
      <c r="Y15" s="43" t="s">
        <v>18</v>
      </c>
    </row>
    <row r="16" spans="1:86" s="6" customFormat="1" ht="226.5" customHeight="1" x14ac:dyDescent="0.2">
      <c r="A16" s="81" t="s">
        <v>312</v>
      </c>
      <c r="B16" s="141"/>
      <c r="C16" s="73"/>
      <c r="D16" s="141"/>
      <c r="E16" s="131" t="s">
        <v>313</v>
      </c>
      <c r="F16" s="130"/>
      <c r="G16" s="184"/>
      <c r="H16" s="67" t="s">
        <v>245</v>
      </c>
      <c r="I16" s="67"/>
      <c r="J16" s="67"/>
      <c r="K16" s="67"/>
      <c r="L16" s="69"/>
      <c r="M16" s="70"/>
      <c r="N16" s="131" t="s">
        <v>314</v>
      </c>
      <c r="O16" s="132"/>
      <c r="P16" s="130"/>
      <c r="Q16" s="172"/>
      <c r="R16" s="173"/>
      <c r="S16" s="82" t="s">
        <v>246</v>
      </c>
      <c r="T16" s="64"/>
      <c r="U16" s="73" t="s">
        <v>247</v>
      </c>
      <c r="V16" s="70"/>
      <c r="W16" s="82" t="s">
        <v>287</v>
      </c>
      <c r="X16" s="64"/>
      <c r="Y16" s="74"/>
    </row>
    <row r="17" spans="1:25" s="6" customFormat="1" ht="9" customHeight="1" x14ac:dyDescent="0.2">
      <c r="A17" s="59"/>
      <c r="B17" s="60"/>
      <c r="C17" s="60"/>
      <c r="D17" s="60"/>
      <c r="E17" s="60"/>
      <c r="F17" s="60"/>
      <c r="G17" s="60"/>
      <c r="H17" s="71"/>
      <c r="I17" s="71"/>
      <c r="J17" s="71"/>
      <c r="K17" s="71"/>
      <c r="L17" s="71"/>
      <c r="M17" s="70"/>
      <c r="N17" s="71"/>
      <c r="O17" s="71"/>
      <c r="P17" s="71"/>
      <c r="Q17" s="68"/>
      <c r="R17" s="68"/>
      <c r="S17" s="60"/>
      <c r="T17" s="60"/>
      <c r="U17" s="60"/>
      <c r="V17" s="70"/>
      <c r="W17" s="60"/>
      <c r="X17" s="60"/>
      <c r="Y17" s="61"/>
    </row>
    <row r="18" spans="1:25" s="6" customFormat="1" ht="166.5" customHeight="1" x14ac:dyDescent="0.2">
      <c r="A18" s="133" t="s">
        <v>290</v>
      </c>
      <c r="B18" s="65"/>
      <c r="C18" s="120"/>
      <c r="D18" s="65"/>
      <c r="E18" s="123" t="s">
        <v>252</v>
      </c>
      <c r="F18" s="124"/>
      <c r="G18" s="64"/>
      <c r="H18" s="67"/>
      <c r="I18" s="67" t="s">
        <v>245</v>
      </c>
      <c r="J18" s="67"/>
      <c r="K18" s="67"/>
      <c r="L18" s="69"/>
      <c r="M18" s="70"/>
      <c r="N18" s="131" t="s">
        <v>315</v>
      </c>
      <c r="O18" s="132"/>
      <c r="P18" s="130"/>
      <c r="Q18" s="65"/>
      <c r="R18" s="66"/>
      <c r="S18" s="82" t="s">
        <v>316</v>
      </c>
      <c r="T18" s="64"/>
      <c r="U18" s="73" t="s">
        <v>248</v>
      </c>
      <c r="V18" s="70"/>
      <c r="W18" s="82" t="s">
        <v>288</v>
      </c>
      <c r="X18" s="64"/>
      <c r="Y18" s="74" t="s">
        <v>249</v>
      </c>
    </row>
    <row r="19" spans="1:25" s="6" customFormat="1" ht="8.25" customHeight="1" x14ac:dyDescent="0.2">
      <c r="A19" s="134"/>
      <c r="B19" s="65"/>
      <c r="C19" s="121"/>
      <c r="D19" s="65"/>
      <c r="E19" s="125"/>
      <c r="F19" s="126"/>
      <c r="G19" s="65"/>
      <c r="H19" s="71"/>
      <c r="I19" s="71"/>
      <c r="J19" s="71"/>
      <c r="K19" s="71"/>
      <c r="L19" s="71"/>
      <c r="M19" s="70"/>
      <c r="N19" s="71"/>
      <c r="O19" s="71"/>
      <c r="P19" s="71"/>
      <c r="Q19" s="60"/>
      <c r="R19" s="60"/>
      <c r="S19" s="60"/>
      <c r="T19" s="60"/>
      <c r="U19" s="60"/>
      <c r="V19" s="70"/>
      <c r="W19" s="60"/>
      <c r="X19" s="60"/>
      <c r="Y19" s="61"/>
    </row>
    <row r="20" spans="1:25" s="6" customFormat="1" ht="144" customHeight="1" x14ac:dyDescent="0.2">
      <c r="A20" s="134"/>
      <c r="B20" s="65"/>
      <c r="C20" s="121"/>
      <c r="D20" s="65"/>
      <c r="E20" s="125"/>
      <c r="F20" s="126"/>
      <c r="G20" s="64"/>
      <c r="H20" s="67"/>
      <c r="I20" s="67" t="s">
        <v>245</v>
      </c>
      <c r="J20" s="67"/>
      <c r="K20" s="67"/>
      <c r="L20" s="69"/>
      <c r="M20" s="70"/>
      <c r="N20" s="131" t="s">
        <v>317</v>
      </c>
      <c r="O20" s="132"/>
      <c r="P20" s="130"/>
      <c r="Q20" s="65"/>
      <c r="R20" s="66"/>
      <c r="S20" s="73" t="s">
        <v>316</v>
      </c>
      <c r="T20" s="64"/>
      <c r="U20" s="73" t="s">
        <v>250</v>
      </c>
      <c r="V20" s="70"/>
      <c r="W20" s="73"/>
      <c r="X20" s="64"/>
      <c r="Y20" s="74" t="s">
        <v>251</v>
      </c>
    </row>
    <row r="21" spans="1:25" s="6" customFormat="1" ht="11.25" customHeight="1" x14ac:dyDescent="0.2">
      <c r="A21" s="134"/>
      <c r="B21" s="65"/>
      <c r="C21" s="121"/>
      <c r="D21" s="65"/>
      <c r="E21" s="125"/>
      <c r="F21" s="126"/>
      <c r="G21" s="65"/>
      <c r="H21" s="71"/>
      <c r="I21" s="71"/>
      <c r="J21" s="71"/>
      <c r="K21" s="71"/>
      <c r="L21" s="71"/>
      <c r="M21" s="70"/>
      <c r="N21" s="71"/>
      <c r="O21" s="71"/>
      <c r="P21" s="71"/>
      <c r="Q21" s="60"/>
      <c r="R21" s="60"/>
      <c r="S21" s="60"/>
      <c r="T21" s="60"/>
      <c r="U21" s="60"/>
      <c r="V21" s="70"/>
      <c r="W21" s="60"/>
      <c r="X21" s="60"/>
      <c r="Y21" s="61"/>
    </row>
    <row r="22" spans="1:25" s="6" customFormat="1" ht="187.5" customHeight="1" x14ac:dyDescent="0.2">
      <c r="A22" s="134"/>
      <c r="B22" s="65"/>
      <c r="C22" s="121"/>
      <c r="D22" s="65"/>
      <c r="E22" s="125"/>
      <c r="F22" s="126"/>
      <c r="G22" s="64"/>
      <c r="H22" s="67"/>
      <c r="I22" s="67" t="s">
        <v>245</v>
      </c>
      <c r="J22" s="67"/>
      <c r="K22" s="67"/>
      <c r="L22" s="69"/>
      <c r="M22" s="70"/>
      <c r="N22" s="131" t="s">
        <v>318</v>
      </c>
      <c r="O22" s="132"/>
      <c r="P22" s="130"/>
      <c r="Q22" s="65"/>
      <c r="R22" s="66"/>
      <c r="S22" s="73" t="s">
        <v>316</v>
      </c>
      <c r="T22" s="64"/>
      <c r="U22" s="73" t="s">
        <v>253</v>
      </c>
      <c r="V22" s="70"/>
      <c r="W22" s="73"/>
      <c r="X22" s="64"/>
      <c r="Y22" s="74" t="s">
        <v>251</v>
      </c>
    </row>
    <row r="23" spans="1:25" s="6" customFormat="1" ht="11.25" customHeight="1" x14ac:dyDescent="0.2">
      <c r="A23" s="134"/>
      <c r="B23" s="65"/>
      <c r="C23" s="121"/>
      <c r="D23" s="65"/>
      <c r="E23" s="125"/>
      <c r="F23" s="126"/>
      <c r="G23" s="65"/>
      <c r="H23" s="71"/>
      <c r="I23" s="71"/>
      <c r="J23" s="71"/>
      <c r="K23" s="71"/>
      <c r="L23" s="71"/>
      <c r="M23" s="70"/>
      <c r="N23" s="71"/>
      <c r="O23" s="71"/>
      <c r="P23" s="71"/>
      <c r="Q23" s="79"/>
      <c r="R23" s="79"/>
      <c r="S23" s="79"/>
      <c r="T23" s="79"/>
      <c r="U23" s="79"/>
      <c r="V23" s="70"/>
      <c r="W23" s="79"/>
      <c r="X23" s="79"/>
      <c r="Y23" s="80"/>
    </row>
    <row r="24" spans="1:25" s="6" customFormat="1" ht="108" customHeight="1" x14ac:dyDescent="0.2">
      <c r="A24" s="134"/>
      <c r="B24" s="65"/>
      <c r="C24" s="121"/>
      <c r="D24" s="65"/>
      <c r="E24" s="125"/>
      <c r="F24" s="126"/>
      <c r="G24" s="64"/>
      <c r="H24" s="67"/>
      <c r="I24" s="67" t="s">
        <v>245</v>
      </c>
      <c r="J24" s="67"/>
      <c r="K24" s="67"/>
      <c r="L24" s="69"/>
      <c r="M24" s="70"/>
      <c r="N24" s="131" t="s">
        <v>266</v>
      </c>
      <c r="O24" s="132"/>
      <c r="P24" s="130"/>
      <c r="Q24" s="65"/>
      <c r="R24" s="66"/>
      <c r="S24" s="76" t="s">
        <v>316</v>
      </c>
      <c r="T24" s="64"/>
      <c r="U24" s="76" t="s">
        <v>254</v>
      </c>
      <c r="V24" s="70"/>
      <c r="W24" s="76" t="s">
        <v>289</v>
      </c>
      <c r="X24" s="64"/>
      <c r="Y24" s="77" t="s">
        <v>251</v>
      </c>
    </row>
    <row r="25" spans="1:25" s="6" customFormat="1" ht="13.5" customHeight="1" x14ac:dyDescent="0.2">
      <c r="A25" s="134"/>
      <c r="B25" s="65"/>
      <c r="C25" s="121"/>
      <c r="D25" s="65"/>
      <c r="E25" s="125"/>
      <c r="F25" s="126"/>
      <c r="G25" s="65"/>
      <c r="H25" s="71"/>
      <c r="I25" s="71"/>
      <c r="J25" s="71"/>
      <c r="K25" s="71"/>
      <c r="L25" s="71"/>
      <c r="M25" s="70"/>
      <c r="N25" s="71"/>
      <c r="O25" s="71"/>
      <c r="P25" s="71"/>
      <c r="Q25" s="79"/>
      <c r="R25" s="79"/>
      <c r="S25" s="79"/>
      <c r="T25" s="79"/>
      <c r="U25" s="79"/>
      <c r="V25" s="70"/>
      <c r="W25" s="79"/>
      <c r="X25" s="79"/>
      <c r="Y25" s="80"/>
    </row>
    <row r="26" spans="1:25" s="6" customFormat="1" ht="112.5" customHeight="1" x14ac:dyDescent="0.2">
      <c r="A26" s="135"/>
      <c r="B26" s="64"/>
      <c r="C26" s="122"/>
      <c r="D26" s="65"/>
      <c r="E26" s="127"/>
      <c r="F26" s="128"/>
      <c r="G26" s="64"/>
      <c r="H26" s="67"/>
      <c r="I26" s="67" t="s">
        <v>245</v>
      </c>
      <c r="J26" s="67"/>
      <c r="K26" s="67"/>
      <c r="L26" s="69"/>
      <c r="M26" s="70"/>
      <c r="N26" s="131" t="s">
        <v>265</v>
      </c>
      <c r="O26" s="132"/>
      <c r="P26" s="130"/>
      <c r="Q26" s="65"/>
      <c r="R26" s="66"/>
      <c r="S26" s="76" t="s">
        <v>316</v>
      </c>
      <c r="T26" s="64"/>
      <c r="U26" s="76" t="s">
        <v>255</v>
      </c>
      <c r="V26" s="70"/>
      <c r="W26" s="76" t="s">
        <v>289</v>
      </c>
      <c r="X26" s="64"/>
      <c r="Y26" s="77" t="s">
        <v>251</v>
      </c>
    </row>
    <row r="27" spans="1:25" s="6" customFormat="1" ht="11.25" customHeight="1" x14ac:dyDescent="0.2">
      <c r="A27" s="85"/>
      <c r="B27" s="86"/>
      <c r="C27" s="86"/>
      <c r="D27" s="86"/>
      <c r="E27" s="86"/>
      <c r="F27" s="86"/>
      <c r="G27" s="86"/>
      <c r="H27" s="71"/>
      <c r="I27" s="71"/>
      <c r="J27" s="71"/>
      <c r="K27" s="71"/>
      <c r="L27" s="71"/>
      <c r="M27" s="70"/>
      <c r="N27" s="71"/>
      <c r="O27" s="71"/>
      <c r="P27" s="71"/>
      <c r="Q27" s="86"/>
      <c r="R27" s="86"/>
      <c r="S27" s="86"/>
      <c r="T27" s="86"/>
      <c r="U27" s="86"/>
      <c r="V27" s="70"/>
      <c r="W27" s="86"/>
      <c r="X27" s="86"/>
      <c r="Y27" s="87"/>
    </row>
    <row r="28" spans="1:25" s="6" customFormat="1" ht="123.75" customHeight="1" x14ac:dyDescent="0.2">
      <c r="A28" s="72" t="s">
        <v>269</v>
      </c>
      <c r="B28" s="86"/>
      <c r="C28" s="88"/>
      <c r="D28" s="86"/>
      <c r="E28" s="129"/>
      <c r="F28" s="130"/>
      <c r="G28" s="86"/>
      <c r="H28" s="67"/>
      <c r="I28" s="67" t="s">
        <v>245</v>
      </c>
      <c r="J28" s="67"/>
      <c r="K28" s="67"/>
      <c r="L28" s="91"/>
      <c r="M28" s="70"/>
      <c r="N28" s="131" t="s">
        <v>267</v>
      </c>
      <c r="O28" s="132"/>
      <c r="P28" s="130"/>
      <c r="Q28" s="65"/>
      <c r="R28" s="66"/>
      <c r="S28" s="88" t="s">
        <v>316</v>
      </c>
      <c r="T28" s="64"/>
      <c r="U28" s="88" t="s">
        <v>268</v>
      </c>
      <c r="V28" s="70"/>
      <c r="W28" s="88" t="s">
        <v>289</v>
      </c>
      <c r="X28" s="64"/>
      <c r="Y28" s="89" t="s">
        <v>251</v>
      </c>
    </row>
    <row r="29" spans="1:25" s="6" customFormat="1" ht="11.25" customHeight="1" x14ac:dyDescent="0.2">
      <c r="A29" s="78"/>
      <c r="B29" s="79"/>
      <c r="C29" s="79"/>
      <c r="D29" s="79"/>
      <c r="E29" s="79"/>
      <c r="F29" s="79"/>
      <c r="G29" s="79"/>
      <c r="H29" s="71"/>
      <c r="I29" s="71"/>
      <c r="J29" s="71"/>
      <c r="K29" s="71"/>
      <c r="L29" s="71"/>
      <c r="M29" s="70"/>
      <c r="N29" s="71"/>
      <c r="O29" s="71"/>
      <c r="P29" s="71"/>
      <c r="Q29" s="79"/>
      <c r="R29" s="79"/>
      <c r="S29" s="79"/>
      <c r="T29" s="79"/>
      <c r="U29" s="79"/>
      <c r="V29" s="70"/>
      <c r="W29" s="79"/>
      <c r="X29" s="79"/>
      <c r="Y29" s="80"/>
    </row>
    <row r="30" spans="1:25" s="6" customFormat="1" ht="126" customHeight="1" x14ac:dyDescent="0.2">
      <c r="A30" s="72" t="s">
        <v>319</v>
      </c>
      <c r="B30" s="79"/>
      <c r="C30" s="76"/>
      <c r="D30" s="79"/>
      <c r="E30" s="129" t="s">
        <v>269</v>
      </c>
      <c r="F30" s="130"/>
      <c r="G30" s="79"/>
      <c r="H30" s="67"/>
      <c r="I30" s="67" t="s">
        <v>245</v>
      </c>
      <c r="J30" s="67"/>
      <c r="K30" s="67"/>
      <c r="L30" s="69"/>
      <c r="M30" s="70"/>
      <c r="N30" s="131" t="s">
        <v>270</v>
      </c>
      <c r="O30" s="132"/>
      <c r="P30" s="130"/>
      <c r="Q30" s="65"/>
      <c r="R30" s="66"/>
      <c r="S30" s="76" t="s">
        <v>316</v>
      </c>
      <c r="T30" s="64"/>
      <c r="U30" s="76" t="s">
        <v>271</v>
      </c>
      <c r="V30" s="70"/>
      <c r="W30" s="76" t="s">
        <v>289</v>
      </c>
      <c r="X30" s="64"/>
      <c r="Y30" s="77"/>
    </row>
    <row r="31" spans="1:25" s="6" customFormat="1" ht="14.25" customHeight="1" x14ac:dyDescent="0.2">
      <c r="A31" s="97"/>
      <c r="B31" s="92"/>
      <c r="C31" s="98"/>
      <c r="D31" s="92"/>
      <c r="E31" s="98"/>
      <c r="F31" s="98"/>
      <c r="G31" s="92"/>
      <c r="H31" s="95"/>
      <c r="I31" s="95"/>
      <c r="J31" s="95"/>
      <c r="K31" s="95"/>
      <c r="L31" s="71"/>
      <c r="M31" s="70"/>
      <c r="N31" s="99"/>
      <c r="O31" s="98"/>
      <c r="P31" s="98"/>
      <c r="Q31" s="92"/>
      <c r="R31" s="92"/>
      <c r="S31" s="98"/>
      <c r="T31" s="92"/>
      <c r="U31" s="98"/>
      <c r="V31" s="70"/>
      <c r="W31" s="98"/>
      <c r="X31" s="92"/>
      <c r="Y31" s="100"/>
    </row>
    <row r="32" spans="1:25" s="6" customFormat="1" ht="126" customHeight="1" x14ac:dyDescent="0.2">
      <c r="A32" s="101" t="s">
        <v>320</v>
      </c>
      <c r="B32" s="102"/>
      <c r="C32" s="93"/>
      <c r="D32" s="102"/>
      <c r="E32" s="206" t="s">
        <v>269</v>
      </c>
      <c r="F32" s="207"/>
      <c r="G32" s="102"/>
      <c r="H32" s="103"/>
      <c r="I32" s="103" t="s">
        <v>245</v>
      </c>
      <c r="J32" s="103"/>
      <c r="K32" s="103"/>
      <c r="L32" s="104"/>
      <c r="M32" s="70"/>
      <c r="N32" s="208" t="s">
        <v>322</v>
      </c>
      <c r="O32" s="209"/>
      <c r="P32" s="207"/>
      <c r="Q32" s="105"/>
      <c r="R32" s="106"/>
      <c r="S32" s="96" t="s">
        <v>316</v>
      </c>
      <c r="T32" s="107"/>
      <c r="U32" s="93" t="s">
        <v>271</v>
      </c>
      <c r="V32" s="70"/>
      <c r="W32" s="93" t="s">
        <v>289</v>
      </c>
      <c r="X32" s="107"/>
      <c r="Y32" s="94"/>
    </row>
    <row r="33" spans="1:25" s="6" customFormat="1" ht="14.25" customHeight="1" x14ac:dyDescent="0.2">
      <c r="A33" s="97"/>
      <c r="B33" s="92"/>
      <c r="C33" s="98"/>
      <c r="D33" s="92"/>
      <c r="E33" s="98"/>
      <c r="F33" s="98"/>
      <c r="G33" s="92"/>
      <c r="H33" s="95"/>
      <c r="I33" s="95"/>
      <c r="J33" s="95"/>
      <c r="K33" s="95"/>
      <c r="L33" s="71"/>
      <c r="M33" s="70"/>
      <c r="N33" s="99"/>
      <c r="O33" s="98"/>
      <c r="P33" s="98"/>
      <c r="Q33" s="92"/>
      <c r="R33" s="92"/>
      <c r="S33" s="98"/>
      <c r="T33" s="92"/>
      <c r="U33" s="98"/>
      <c r="V33" s="70"/>
      <c r="W33" s="98"/>
      <c r="X33" s="92"/>
      <c r="Y33" s="100"/>
    </row>
    <row r="34" spans="1:25" s="6" customFormat="1" ht="168.75" customHeight="1" x14ac:dyDescent="0.2">
      <c r="A34" s="81" t="s">
        <v>290</v>
      </c>
      <c r="B34" s="86"/>
      <c r="C34" s="88"/>
      <c r="D34" s="86"/>
      <c r="E34" s="129" t="s">
        <v>272</v>
      </c>
      <c r="F34" s="130"/>
      <c r="G34" s="86"/>
      <c r="H34" s="67"/>
      <c r="I34" s="67" t="s">
        <v>245</v>
      </c>
      <c r="J34" s="67"/>
      <c r="K34" s="67"/>
      <c r="L34" s="91"/>
      <c r="M34" s="70"/>
      <c r="N34" s="180" t="s">
        <v>273</v>
      </c>
      <c r="O34" s="132"/>
      <c r="P34" s="130"/>
      <c r="Q34" s="65"/>
      <c r="R34" s="66"/>
      <c r="S34" s="88" t="s">
        <v>316</v>
      </c>
      <c r="T34" s="64"/>
      <c r="U34" s="88" t="s">
        <v>273</v>
      </c>
      <c r="V34" s="70"/>
      <c r="W34" s="88" t="s">
        <v>289</v>
      </c>
      <c r="X34" s="64"/>
      <c r="Y34" s="89" t="s">
        <v>274</v>
      </c>
    </row>
    <row r="35" spans="1:25" s="6" customFormat="1" ht="11.25" customHeight="1" x14ac:dyDescent="0.2">
      <c r="A35" s="85"/>
      <c r="B35" s="86"/>
      <c r="C35" s="86"/>
      <c r="D35" s="86"/>
      <c r="E35" s="86"/>
      <c r="F35" s="86"/>
      <c r="G35" s="86"/>
      <c r="H35" s="71"/>
      <c r="I35" s="71"/>
      <c r="J35" s="71"/>
      <c r="K35" s="71"/>
      <c r="L35" s="71"/>
      <c r="M35" s="70"/>
      <c r="N35" s="71"/>
      <c r="O35" s="71"/>
      <c r="P35" s="71"/>
      <c r="Q35" s="86"/>
      <c r="R35" s="86"/>
      <c r="S35" s="86"/>
      <c r="T35" s="86"/>
      <c r="U35" s="86"/>
      <c r="V35" s="70"/>
      <c r="W35" s="86"/>
      <c r="X35" s="86"/>
      <c r="Y35" s="87"/>
    </row>
    <row r="36" spans="1:25" s="6" customFormat="1" ht="74.25" customHeight="1" x14ac:dyDescent="0.2">
      <c r="A36" s="81" t="s">
        <v>291</v>
      </c>
      <c r="B36" s="86"/>
      <c r="C36" s="88"/>
      <c r="D36" s="86"/>
      <c r="E36" s="129" t="s">
        <v>275</v>
      </c>
      <c r="F36" s="130"/>
      <c r="G36" s="86"/>
      <c r="H36" s="67"/>
      <c r="I36" s="67" t="s">
        <v>245</v>
      </c>
      <c r="J36" s="67"/>
      <c r="K36" s="67"/>
      <c r="L36" s="91"/>
      <c r="M36" s="70"/>
      <c r="N36" s="131" t="s">
        <v>276</v>
      </c>
      <c r="O36" s="132"/>
      <c r="P36" s="130"/>
      <c r="Q36" s="65"/>
      <c r="R36" s="66"/>
      <c r="S36" s="88" t="s">
        <v>316</v>
      </c>
      <c r="T36" s="64"/>
      <c r="U36" s="88" t="s">
        <v>277</v>
      </c>
      <c r="V36" s="70"/>
      <c r="W36" s="88" t="s">
        <v>292</v>
      </c>
      <c r="X36" s="64"/>
      <c r="Y36" s="89" t="s">
        <v>274</v>
      </c>
    </row>
    <row r="37" spans="1:25" s="6" customFormat="1" ht="11.25" customHeight="1" x14ac:dyDescent="0.2">
      <c r="A37" s="85"/>
      <c r="B37" s="86"/>
      <c r="C37" s="86"/>
      <c r="D37" s="86"/>
      <c r="E37" s="86"/>
      <c r="F37" s="86"/>
      <c r="G37" s="86"/>
      <c r="H37" s="71"/>
      <c r="I37" s="71"/>
      <c r="J37" s="71"/>
      <c r="K37" s="71"/>
      <c r="L37" s="71"/>
      <c r="M37" s="70"/>
      <c r="N37" s="71"/>
      <c r="O37" s="71"/>
      <c r="P37" s="71"/>
      <c r="Q37" s="86"/>
      <c r="R37" s="86"/>
      <c r="S37" s="86"/>
      <c r="T37" s="86"/>
      <c r="U37" s="86"/>
      <c r="V37" s="70"/>
      <c r="W37" s="86"/>
      <c r="X37" s="86"/>
      <c r="Y37" s="87"/>
    </row>
    <row r="38" spans="1:25" s="6" customFormat="1" ht="74.25" customHeight="1" x14ac:dyDescent="0.2">
      <c r="A38" s="81" t="s">
        <v>293</v>
      </c>
      <c r="B38" s="86"/>
      <c r="C38" s="88"/>
      <c r="D38" s="86"/>
      <c r="E38" s="129" t="s">
        <v>294</v>
      </c>
      <c r="F38" s="130"/>
      <c r="G38" s="86"/>
      <c r="H38" s="67"/>
      <c r="I38" s="67" t="s">
        <v>245</v>
      </c>
      <c r="J38" s="67"/>
      <c r="K38" s="67"/>
      <c r="L38" s="91"/>
      <c r="M38" s="70"/>
      <c r="N38" s="131" t="s">
        <v>295</v>
      </c>
      <c r="O38" s="132"/>
      <c r="P38" s="130"/>
      <c r="Q38" s="65"/>
      <c r="R38" s="66"/>
      <c r="S38" s="88" t="s">
        <v>262</v>
      </c>
      <c r="T38" s="64"/>
      <c r="U38" s="88" t="s">
        <v>278</v>
      </c>
      <c r="V38" s="70"/>
      <c r="W38" s="82" t="s">
        <v>296</v>
      </c>
      <c r="X38" s="64"/>
      <c r="Y38" s="89" t="s">
        <v>279</v>
      </c>
    </row>
    <row r="39" spans="1:25" s="6" customFormat="1" ht="11.25" customHeight="1" x14ac:dyDescent="0.2">
      <c r="A39" s="85"/>
      <c r="B39" s="86"/>
      <c r="C39" s="86"/>
      <c r="D39" s="86"/>
      <c r="E39" s="86"/>
      <c r="F39" s="86"/>
      <c r="G39" s="86"/>
      <c r="H39" s="71"/>
      <c r="I39" s="71"/>
      <c r="J39" s="71"/>
      <c r="K39" s="71"/>
      <c r="L39" s="71"/>
      <c r="M39" s="70"/>
      <c r="N39" s="71"/>
      <c r="O39" s="71"/>
      <c r="P39" s="71"/>
      <c r="Q39" s="86"/>
      <c r="R39" s="86"/>
      <c r="S39" s="86"/>
      <c r="T39" s="86"/>
      <c r="U39" s="86"/>
      <c r="V39" s="70"/>
      <c r="W39" s="86"/>
      <c r="X39" s="86"/>
      <c r="Y39" s="87"/>
    </row>
    <row r="40" spans="1:25" s="6" customFormat="1" ht="74.25" customHeight="1" x14ac:dyDescent="0.2">
      <c r="A40" s="81" t="s">
        <v>297</v>
      </c>
      <c r="B40" s="86"/>
      <c r="C40" s="88"/>
      <c r="D40" s="86"/>
      <c r="E40" s="129" t="s">
        <v>298</v>
      </c>
      <c r="F40" s="130"/>
      <c r="G40" s="86"/>
      <c r="H40" s="67"/>
      <c r="I40" s="67" t="s">
        <v>245</v>
      </c>
      <c r="J40" s="67"/>
      <c r="K40" s="67"/>
      <c r="L40" s="91"/>
      <c r="M40" s="70"/>
      <c r="N40" s="131" t="s">
        <v>299</v>
      </c>
      <c r="O40" s="132"/>
      <c r="P40" s="130"/>
      <c r="Q40" s="65"/>
      <c r="R40" s="66"/>
      <c r="S40" s="88" t="s">
        <v>262</v>
      </c>
      <c r="T40" s="64"/>
      <c r="U40" s="88" t="s">
        <v>280</v>
      </c>
      <c r="V40" s="70"/>
      <c r="W40" s="82" t="s">
        <v>300</v>
      </c>
      <c r="X40" s="64"/>
      <c r="Y40" s="89" t="s">
        <v>279</v>
      </c>
    </row>
    <row r="41" spans="1:25" s="6" customFormat="1" ht="11.25" customHeight="1" x14ac:dyDescent="0.2">
      <c r="A41" s="85"/>
      <c r="B41" s="86"/>
      <c r="C41" s="86"/>
      <c r="D41" s="86"/>
      <c r="E41" s="86"/>
      <c r="F41" s="86"/>
      <c r="G41" s="86"/>
      <c r="H41" s="71"/>
      <c r="I41" s="71"/>
      <c r="J41" s="71"/>
      <c r="K41" s="71"/>
      <c r="L41" s="71"/>
      <c r="M41" s="70"/>
      <c r="N41" s="71"/>
      <c r="O41" s="71"/>
      <c r="P41" s="71"/>
      <c r="Q41" s="86"/>
      <c r="R41" s="86"/>
      <c r="S41" s="86"/>
      <c r="T41" s="86"/>
      <c r="U41" s="86"/>
      <c r="V41" s="70"/>
      <c r="W41" s="86"/>
      <c r="X41" s="86"/>
      <c r="Y41" s="87"/>
    </row>
    <row r="42" spans="1:25" s="6" customFormat="1" ht="132" customHeight="1" x14ac:dyDescent="0.2">
      <c r="A42" s="81" t="s">
        <v>301</v>
      </c>
      <c r="B42" s="86"/>
      <c r="C42" s="88"/>
      <c r="D42" s="86"/>
      <c r="E42" s="129" t="s">
        <v>257</v>
      </c>
      <c r="F42" s="130"/>
      <c r="G42" s="86"/>
      <c r="H42" s="67"/>
      <c r="I42" s="67"/>
      <c r="J42" s="67" t="s">
        <v>245</v>
      </c>
      <c r="K42" s="67"/>
      <c r="L42" s="91"/>
      <c r="M42" s="70"/>
      <c r="N42" s="175" t="s">
        <v>321</v>
      </c>
      <c r="O42" s="176"/>
      <c r="P42" s="177"/>
      <c r="Q42" s="65"/>
      <c r="R42" s="66"/>
      <c r="S42" s="88" t="s">
        <v>262</v>
      </c>
      <c r="T42" s="64"/>
      <c r="U42" s="82" t="s">
        <v>302</v>
      </c>
      <c r="V42" s="70"/>
      <c r="W42" s="123" t="s">
        <v>303</v>
      </c>
      <c r="X42" s="65"/>
      <c r="Y42" s="210" t="s">
        <v>279</v>
      </c>
    </row>
    <row r="43" spans="1:25" s="6" customFormat="1" ht="11.25" customHeight="1" x14ac:dyDescent="0.2">
      <c r="A43" s="85"/>
      <c r="B43" s="86"/>
      <c r="C43" s="86"/>
      <c r="D43" s="86"/>
      <c r="E43" s="86"/>
      <c r="F43" s="86"/>
      <c r="G43" s="86"/>
      <c r="H43" s="71"/>
      <c r="I43" s="71"/>
      <c r="J43" s="71"/>
      <c r="K43" s="71"/>
      <c r="L43" s="71"/>
      <c r="M43" s="70"/>
      <c r="N43" s="71"/>
      <c r="O43" s="71"/>
      <c r="P43" s="71"/>
      <c r="Q43" s="86"/>
      <c r="R43" s="86"/>
      <c r="S43" s="86"/>
      <c r="T43" s="86"/>
      <c r="U43" s="86"/>
      <c r="V43" s="70"/>
      <c r="W43" s="125"/>
      <c r="X43" s="86"/>
      <c r="Y43" s="211"/>
    </row>
    <row r="44" spans="1:25" s="6" customFormat="1" ht="72" customHeight="1" x14ac:dyDescent="0.2">
      <c r="A44" s="81" t="s">
        <v>304</v>
      </c>
      <c r="B44" s="86"/>
      <c r="C44" s="88"/>
      <c r="D44" s="86"/>
      <c r="E44" s="129" t="s">
        <v>258</v>
      </c>
      <c r="F44" s="130"/>
      <c r="G44" s="86"/>
      <c r="H44" s="67"/>
      <c r="I44" s="67"/>
      <c r="J44" s="67" t="s">
        <v>245</v>
      </c>
      <c r="K44" s="67"/>
      <c r="L44" s="91"/>
      <c r="M44" s="70"/>
      <c r="N44" s="131" t="s">
        <v>281</v>
      </c>
      <c r="O44" s="132"/>
      <c r="P44" s="130"/>
      <c r="Q44" s="65"/>
      <c r="R44" s="66"/>
      <c r="S44" s="88" t="s">
        <v>262</v>
      </c>
      <c r="T44" s="65"/>
      <c r="U44" s="222" t="s">
        <v>305</v>
      </c>
      <c r="V44" s="70"/>
      <c r="W44" s="125"/>
      <c r="X44" s="65"/>
      <c r="Y44" s="211"/>
    </row>
    <row r="45" spans="1:25" s="6" customFormat="1" ht="11.25" customHeight="1" x14ac:dyDescent="0.2">
      <c r="A45" s="85"/>
      <c r="B45" s="86"/>
      <c r="C45" s="86"/>
      <c r="D45" s="86"/>
      <c r="E45" s="86"/>
      <c r="F45" s="86"/>
      <c r="G45" s="86"/>
      <c r="H45" s="71"/>
      <c r="I45" s="71"/>
      <c r="J45" s="71"/>
      <c r="K45" s="71"/>
      <c r="L45" s="71"/>
      <c r="M45" s="70"/>
      <c r="N45" s="71"/>
      <c r="O45" s="71"/>
      <c r="P45" s="71"/>
      <c r="Q45" s="86"/>
      <c r="R45" s="86"/>
      <c r="S45" s="86"/>
      <c r="T45" s="86"/>
      <c r="U45" s="223"/>
      <c r="V45" s="70"/>
      <c r="W45" s="125"/>
      <c r="X45" s="65"/>
      <c r="Y45" s="211"/>
    </row>
    <row r="46" spans="1:25" s="6" customFormat="1" ht="74.25" customHeight="1" x14ac:dyDescent="0.2">
      <c r="A46" s="133" t="s">
        <v>306</v>
      </c>
      <c r="B46" s="86"/>
      <c r="C46" s="88"/>
      <c r="D46" s="86"/>
      <c r="E46" s="129" t="s">
        <v>282</v>
      </c>
      <c r="F46" s="130"/>
      <c r="G46" s="86"/>
      <c r="H46" s="213"/>
      <c r="I46" s="216"/>
      <c r="J46" s="219" t="s">
        <v>245</v>
      </c>
      <c r="K46" s="213"/>
      <c r="L46" s="91"/>
      <c r="M46" s="70"/>
      <c r="N46" s="131" t="s">
        <v>283</v>
      </c>
      <c r="O46" s="132"/>
      <c r="P46" s="130"/>
      <c r="Q46" s="65"/>
      <c r="R46" s="66"/>
      <c r="S46" s="200" t="s">
        <v>262</v>
      </c>
      <c r="T46" s="65"/>
      <c r="U46" s="223"/>
      <c r="V46" s="70"/>
      <c r="W46" s="125"/>
      <c r="X46" s="65"/>
      <c r="Y46" s="211"/>
    </row>
    <row r="47" spans="1:25" s="6" customFormat="1" ht="11.25" customHeight="1" x14ac:dyDescent="0.2">
      <c r="A47" s="134"/>
      <c r="B47" s="79"/>
      <c r="C47" s="79"/>
      <c r="D47" s="79"/>
      <c r="E47" s="79"/>
      <c r="F47" s="79"/>
      <c r="G47" s="79"/>
      <c r="H47" s="214"/>
      <c r="I47" s="217"/>
      <c r="J47" s="220"/>
      <c r="K47" s="214"/>
      <c r="L47" s="91"/>
      <c r="M47" s="70"/>
      <c r="N47" s="71"/>
      <c r="O47" s="71"/>
      <c r="P47" s="71"/>
      <c r="Q47" s="79"/>
      <c r="R47" s="79"/>
      <c r="S47" s="201"/>
      <c r="T47" s="65"/>
      <c r="U47" s="223"/>
      <c r="V47" s="70"/>
      <c r="W47" s="125"/>
      <c r="X47" s="64"/>
      <c r="Y47" s="211"/>
    </row>
    <row r="48" spans="1:25" s="6" customFormat="1" ht="38.25" customHeight="1" x14ac:dyDescent="0.2">
      <c r="A48" s="135"/>
      <c r="B48" s="79"/>
      <c r="C48" s="76" t="s">
        <v>256</v>
      </c>
      <c r="D48" s="79"/>
      <c r="E48" s="129" t="s">
        <v>259</v>
      </c>
      <c r="F48" s="130"/>
      <c r="G48" s="79"/>
      <c r="H48" s="215"/>
      <c r="I48" s="218"/>
      <c r="J48" s="221"/>
      <c r="K48" s="215"/>
      <c r="L48" s="69"/>
      <c r="M48" s="70"/>
      <c r="N48" s="129" t="s">
        <v>284</v>
      </c>
      <c r="O48" s="132"/>
      <c r="P48" s="130"/>
      <c r="Q48" s="65"/>
      <c r="R48" s="66"/>
      <c r="S48" s="202"/>
      <c r="T48" s="65"/>
      <c r="U48" s="224"/>
      <c r="V48" s="70"/>
      <c r="W48" s="125"/>
      <c r="X48" s="65"/>
      <c r="Y48" s="211"/>
    </row>
    <row r="49" spans="1:25" s="6" customFormat="1" ht="11.25" customHeight="1" x14ac:dyDescent="0.2">
      <c r="A49" s="78"/>
      <c r="B49" s="79"/>
      <c r="C49" s="79"/>
      <c r="D49" s="79"/>
      <c r="E49" s="79"/>
      <c r="F49" s="79"/>
      <c r="G49" s="79"/>
      <c r="H49" s="71"/>
      <c r="I49" s="71"/>
      <c r="J49" s="71"/>
      <c r="K49" s="71"/>
      <c r="L49" s="71"/>
      <c r="M49" s="70"/>
      <c r="N49" s="71"/>
      <c r="O49" s="71"/>
      <c r="P49" s="71"/>
      <c r="Q49" s="79"/>
      <c r="R49" s="79"/>
      <c r="S49" s="79"/>
      <c r="T49" s="79"/>
      <c r="U49" s="79"/>
      <c r="V49" s="70"/>
      <c r="W49" s="125"/>
      <c r="X49" s="79"/>
      <c r="Y49" s="211"/>
    </row>
    <row r="50" spans="1:25" s="6" customFormat="1" ht="85.5" customHeight="1" x14ac:dyDescent="0.2">
      <c r="A50" s="81" t="s">
        <v>307</v>
      </c>
      <c r="B50" s="79"/>
      <c r="C50" s="76"/>
      <c r="D50" s="79"/>
      <c r="E50" s="129" t="s">
        <v>258</v>
      </c>
      <c r="F50" s="130"/>
      <c r="G50" s="79"/>
      <c r="H50" s="67"/>
      <c r="I50" s="67"/>
      <c r="J50" s="67" t="s">
        <v>245</v>
      </c>
      <c r="K50" s="67"/>
      <c r="L50" s="69"/>
      <c r="M50" s="70"/>
      <c r="N50" s="129" t="s">
        <v>285</v>
      </c>
      <c r="O50" s="132"/>
      <c r="P50" s="130"/>
      <c r="Q50" s="65"/>
      <c r="R50" s="66"/>
      <c r="S50" s="76" t="s">
        <v>262</v>
      </c>
      <c r="T50" s="64"/>
      <c r="U50" s="76" t="s">
        <v>286</v>
      </c>
      <c r="V50" s="70"/>
      <c r="W50" s="127"/>
      <c r="X50" s="65"/>
      <c r="Y50" s="212"/>
    </row>
    <row r="51" spans="1:25" s="6" customFormat="1" ht="11.25" customHeight="1" x14ac:dyDescent="0.2">
      <c r="A51" s="78"/>
      <c r="B51" s="79"/>
      <c r="C51" s="79"/>
      <c r="D51" s="79"/>
      <c r="E51" s="79"/>
      <c r="F51" s="79"/>
      <c r="G51" s="79"/>
      <c r="H51" s="71"/>
      <c r="I51" s="71"/>
      <c r="J51" s="71"/>
      <c r="K51" s="71"/>
      <c r="L51" s="71"/>
      <c r="M51" s="70"/>
      <c r="N51" s="71"/>
      <c r="O51" s="71"/>
      <c r="P51" s="71"/>
      <c r="Q51" s="79"/>
      <c r="R51" s="79"/>
      <c r="S51" s="79"/>
      <c r="T51" s="79"/>
      <c r="U51" s="79"/>
      <c r="V51" s="70"/>
      <c r="W51" s="79"/>
      <c r="X51" s="79"/>
      <c r="Y51" s="80"/>
    </row>
    <row r="52" spans="1:25" s="6" customFormat="1" ht="89.25" customHeight="1" x14ac:dyDescent="0.2">
      <c r="A52" s="72" t="s">
        <v>301</v>
      </c>
      <c r="B52" s="79"/>
      <c r="C52" s="76"/>
      <c r="D52" s="79"/>
      <c r="E52" s="129" t="s">
        <v>260</v>
      </c>
      <c r="F52" s="130"/>
      <c r="G52" s="79"/>
      <c r="H52" s="67"/>
      <c r="I52" s="67"/>
      <c r="J52" s="67"/>
      <c r="K52" s="67" t="s">
        <v>245</v>
      </c>
      <c r="L52" s="69"/>
      <c r="M52" s="70"/>
      <c r="N52" s="131" t="s">
        <v>261</v>
      </c>
      <c r="O52" s="132"/>
      <c r="P52" s="130"/>
      <c r="Q52" s="65"/>
      <c r="R52" s="66"/>
      <c r="S52" s="76" t="s">
        <v>262</v>
      </c>
      <c r="T52" s="64"/>
      <c r="U52" s="76" t="s">
        <v>263</v>
      </c>
      <c r="V52" s="70"/>
      <c r="W52" s="82" t="s">
        <v>306</v>
      </c>
      <c r="X52" s="64"/>
      <c r="Y52" s="83" t="s">
        <v>264</v>
      </c>
    </row>
    <row r="53" spans="1:25" x14ac:dyDescent="0.25">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71"/>
    </row>
    <row r="54" spans="1:25" ht="15" customHeight="1" x14ac:dyDescent="0.25">
      <c r="A54" s="49"/>
      <c r="B54" s="46"/>
      <c r="C54" s="46"/>
      <c r="D54" s="46"/>
      <c r="E54" s="46"/>
      <c r="F54" s="46"/>
      <c r="G54" s="46"/>
      <c r="H54" s="46"/>
      <c r="I54" s="46"/>
      <c r="J54" s="46"/>
      <c r="K54" s="46"/>
      <c r="L54" s="46"/>
      <c r="M54" s="46"/>
      <c r="N54" s="46"/>
      <c r="O54" s="46"/>
      <c r="P54" s="46"/>
      <c r="Q54" s="46"/>
      <c r="R54" s="46"/>
      <c r="S54" s="46"/>
      <c r="T54" s="46"/>
      <c r="U54" s="46"/>
      <c r="V54" s="46"/>
      <c r="W54" s="46"/>
      <c r="X54" s="46"/>
      <c r="Y54" s="50"/>
    </row>
    <row r="55" spans="1:25" ht="18" customHeight="1" x14ac:dyDescent="0.25">
      <c r="A55" s="145" t="s">
        <v>133</v>
      </c>
      <c r="B55" s="118"/>
      <c r="C55" s="146"/>
      <c r="D55" s="46"/>
      <c r="E55" s="46"/>
      <c r="F55" s="46"/>
      <c r="G55" s="46"/>
      <c r="H55" s="46"/>
      <c r="I55" s="46"/>
      <c r="J55" s="46"/>
      <c r="K55" s="46"/>
      <c r="L55" s="46"/>
      <c r="M55" s="46"/>
      <c r="N55" s="46"/>
      <c r="O55" s="46"/>
      <c r="P55" s="46"/>
      <c r="Q55" s="46"/>
      <c r="R55" s="46"/>
      <c r="S55" s="46"/>
      <c r="T55" s="46"/>
      <c r="U55" s="46"/>
      <c r="V55" s="46"/>
      <c r="W55" s="46"/>
      <c r="X55" s="46"/>
      <c r="Y55" s="50"/>
    </row>
    <row r="56" spans="1:25" x14ac:dyDescent="0.25">
      <c r="A56" s="147"/>
      <c r="B56" s="148"/>
      <c r="C56" s="149"/>
      <c r="D56" s="46"/>
      <c r="E56" s="46"/>
      <c r="F56" s="46"/>
      <c r="G56" s="46"/>
      <c r="H56" s="46"/>
      <c r="I56" s="46"/>
      <c r="J56" s="46"/>
      <c r="K56" s="46"/>
      <c r="L56" s="46"/>
      <c r="M56" s="46"/>
      <c r="N56" s="46"/>
      <c r="O56" s="46"/>
      <c r="P56" s="46"/>
      <c r="Q56" s="46"/>
      <c r="R56" s="46"/>
      <c r="S56" s="46"/>
      <c r="T56" s="46"/>
      <c r="U56" s="46"/>
      <c r="V56" s="46"/>
      <c r="W56" s="46"/>
      <c r="X56" s="46"/>
      <c r="Y56" s="50"/>
    </row>
    <row r="57" spans="1:25" x14ac:dyDescent="0.25">
      <c r="A57" s="147"/>
      <c r="B57" s="148"/>
      <c r="C57" s="149"/>
      <c r="D57" s="46"/>
      <c r="E57" s="46"/>
      <c r="F57" s="46"/>
      <c r="G57" s="46"/>
      <c r="H57" s="46"/>
      <c r="I57" s="46"/>
      <c r="J57" s="46"/>
      <c r="K57" s="46"/>
      <c r="L57" s="46"/>
      <c r="M57" s="46"/>
      <c r="N57" s="46"/>
      <c r="O57" s="46"/>
      <c r="P57" s="46"/>
      <c r="Q57" s="46"/>
      <c r="R57" s="46"/>
      <c r="S57" s="46"/>
      <c r="T57" s="46"/>
      <c r="U57" s="46"/>
      <c r="V57" s="46"/>
      <c r="W57" s="46"/>
      <c r="X57" s="46"/>
      <c r="Y57" s="50"/>
    </row>
    <row r="58" spans="1:25" x14ac:dyDescent="0.25">
      <c r="A58" s="150"/>
      <c r="B58" s="151"/>
      <c r="C58" s="152"/>
      <c r="D58" s="46"/>
      <c r="E58" s="46"/>
      <c r="F58" s="46"/>
      <c r="G58" s="46"/>
      <c r="H58" s="46"/>
      <c r="I58" s="46"/>
      <c r="J58" s="46"/>
      <c r="K58" s="46"/>
      <c r="L58" s="46"/>
      <c r="M58" s="46"/>
      <c r="N58" s="46"/>
      <c r="O58" s="46"/>
      <c r="P58" s="46"/>
      <c r="Q58" s="46"/>
      <c r="R58" s="46"/>
      <c r="S58" s="46"/>
      <c r="T58" s="46"/>
      <c r="U58" s="46"/>
      <c r="V58" s="46"/>
      <c r="W58" s="46"/>
      <c r="X58" s="46"/>
      <c r="Y58" s="50"/>
    </row>
    <row r="59" spans="1:25" x14ac:dyDescent="0.25">
      <c r="A59" s="150"/>
      <c r="B59" s="151"/>
      <c r="C59" s="152"/>
      <c r="D59" s="46"/>
      <c r="E59" s="46"/>
      <c r="F59" s="46"/>
      <c r="G59" s="46"/>
      <c r="H59" s="46"/>
      <c r="I59" s="46"/>
      <c r="J59" s="46"/>
      <c r="K59" s="46"/>
      <c r="L59" s="46"/>
      <c r="M59" s="46"/>
      <c r="N59" s="46"/>
      <c r="O59" s="46"/>
      <c r="P59" s="46"/>
      <c r="Q59" s="46"/>
      <c r="R59" s="46"/>
      <c r="S59" s="46"/>
      <c r="T59" s="46"/>
      <c r="U59" s="46"/>
      <c r="V59" s="46"/>
      <c r="W59" s="46"/>
      <c r="X59" s="46"/>
      <c r="Y59" s="50"/>
    </row>
    <row r="60" spans="1:25" x14ac:dyDescent="0.25">
      <c r="A60" s="150"/>
      <c r="B60" s="151"/>
      <c r="C60" s="152"/>
      <c r="D60" s="46"/>
      <c r="E60" s="46"/>
      <c r="F60" s="46"/>
      <c r="G60" s="46"/>
      <c r="H60" s="46"/>
      <c r="I60" s="46"/>
      <c r="J60" s="46"/>
      <c r="K60" s="46"/>
      <c r="L60" s="46"/>
      <c r="M60" s="46"/>
      <c r="N60" s="46"/>
      <c r="O60" s="46"/>
      <c r="P60" s="46"/>
      <c r="Q60" s="46"/>
      <c r="R60" s="46"/>
      <c r="S60" s="46"/>
      <c r="T60" s="46"/>
      <c r="U60" s="46"/>
      <c r="V60" s="46"/>
      <c r="W60" s="46"/>
      <c r="X60" s="46"/>
      <c r="Y60" s="50"/>
    </row>
    <row r="61" spans="1:25" ht="13.5" customHeight="1" x14ac:dyDescent="0.25">
      <c r="A61" s="150"/>
      <c r="B61" s="151"/>
      <c r="C61" s="152"/>
      <c r="D61" s="46"/>
      <c r="E61" s="46"/>
      <c r="F61" s="46"/>
      <c r="G61" s="46"/>
      <c r="H61" s="46"/>
      <c r="I61" s="46"/>
      <c r="J61" s="46"/>
      <c r="K61" s="46"/>
      <c r="L61" s="46"/>
      <c r="M61" s="46"/>
      <c r="N61" s="46"/>
      <c r="O61" s="46"/>
      <c r="P61" s="46"/>
      <c r="Q61" s="46"/>
      <c r="R61" s="46"/>
      <c r="S61" s="46"/>
      <c r="T61" s="46"/>
      <c r="U61" s="46"/>
      <c r="V61" s="46"/>
      <c r="W61" s="46"/>
      <c r="X61" s="46"/>
      <c r="Y61" s="50"/>
    </row>
    <row r="62" spans="1:25" hidden="1" x14ac:dyDescent="0.25">
      <c r="A62" s="150"/>
      <c r="B62" s="151"/>
      <c r="C62" s="152"/>
      <c r="D62" s="46"/>
      <c r="E62" s="46"/>
      <c r="F62" s="46"/>
      <c r="G62" s="46"/>
      <c r="H62" s="46"/>
      <c r="I62" s="46"/>
      <c r="J62" s="46"/>
      <c r="K62" s="46"/>
      <c r="L62" s="46"/>
      <c r="M62" s="46"/>
      <c r="N62" s="46"/>
      <c r="O62" s="46"/>
      <c r="P62" s="46"/>
      <c r="Q62" s="46"/>
      <c r="R62" s="46"/>
      <c r="S62" s="46"/>
      <c r="T62" s="46"/>
      <c r="U62" s="46"/>
      <c r="V62" s="46"/>
      <c r="W62" s="46"/>
      <c r="X62" s="46"/>
      <c r="Y62" s="50"/>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x14ac:dyDescent="0.25">
      <c r="A73" s="1"/>
      <c r="B73" s="2"/>
      <c r="C73" s="2"/>
      <c r="D73" s="2"/>
      <c r="E73" s="2"/>
      <c r="F73" s="2"/>
      <c r="G73" s="2"/>
      <c r="H73" s="2"/>
      <c r="I73" s="2"/>
      <c r="J73" s="2"/>
      <c r="K73" s="2"/>
      <c r="L73" s="2"/>
      <c r="M73" s="2"/>
      <c r="N73" s="2"/>
      <c r="O73" s="2"/>
      <c r="P73" s="2"/>
      <c r="Q73" s="2"/>
      <c r="R73" s="2"/>
      <c r="S73" s="2"/>
      <c r="T73" s="2"/>
      <c r="U73" s="2"/>
      <c r="V73" s="2"/>
      <c r="W73" s="2"/>
      <c r="X73" s="2"/>
      <c r="Y73" s="3"/>
    </row>
    <row r="74" spans="1:25" ht="15.75" thickBot="1" x14ac:dyDescent="0.3">
      <c r="A74" s="40"/>
      <c r="B74" s="4"/>
      <c r="C74" s="4"/>
      <c r="D74" s="4"/>
      <c r="E74" s="4"/>
      <c r="F74" s="4"/>
      <c r="G74" s="4"/>
      <c r="H74" s="4"/>
      <c r="I74" s="4"/>
      <c r="J74" s="4"/>
      <c r="K74" s="4"/>
      <c r="L74" s="4"/>
      <c r="M74" s="4"/>
      <c r="N74" s="4"/>
      <c r="O74" s="4"/>
      <c r="P74" s="4"/>
      <c r="Q74" s="4"/>
      <c r="R74" s="4"/>
      <c r="S74" s="4"/>
      <c r="T74" s="4"/>
      <c r="U74" s="4"/>
      <c r="V74" s="4"/>
      <c r="W74" s="4"/>
      <c r="X74" s="4"/>
      <c r="Y74" s="5"/>
    </row>
  </sheetData>
  <sheetProtection formatCells="0" selectLockedCells="1" selectUnlockedCells="1"/>
  <mergeCells count="95">
    <mergeCell ref="E40:F40"/>
    <mergeCell ref="N40:P40"/>
    <mergeCell ref="E42:F42"/>
    <mergeCell ref="Y42:Y50"/>
    <mergeCell ref="E44:F44"/>
    <mergeCell ref="N44:P44"/>
    <mergeCell ref="W42:W50"/>
    <mergeCell ref="H46:H48"/>
    <mergeCell ref="I46:I48"/>
    <mergeCell ref="J46:J48"/>
    <mergeCell ref="K46:K48"/>
    <mergeCell ref="U44:U48"/>
    <mergeCell ref="S46:S48"/>
    <mergeCell ref="N38:P38"/>
    <mergeCell ref="A18:A26"/>
    <mergeCell ref="E36:F36"/>
    <mergeCell ref="E32:F32"/>
    <mergeCell ref="N32:P32"/>
    <mergeCell ref="N36:P36"/>
    <mergeCell ref="C7:C10"/>
    <mergeCell ref="E7:F10"/>
    <mergeCell ref="H7:N10"/>
    <mergeCell ref="P7:S10"/>
    <mergeCell ref="W10:Y10"/>
    <mergeCell ref="W7:Y7"/>
    <mergeCell ref="W9:Y9"/>
    <mergeCell ref="D7:D10"/>
    <mergeCell ref="W8:Y8"/>
    <mergeCell ref="U7:V7"/>
    <mergeCell ref="U8:V8"/>
    <mergeCell ref="U9:V9"/>
    <mergeCell ref="U10:V10"/>
    <mergeCell ref="E12:F12"/>
    <mergeCell ref="E34:F34"/>
    <mergeCell ref="N34:P34"/>
    <mergeCell ref="A13:Y13"/>
    <mergeCell ref="A14:F14"/>
    <mergeCell ref="G14:G16"/>
    <mergeCell ref="H14:K14"/>
    <mergeCell ref="U14:Y14"/>
    <mergeCell ref="N30:P30"/>
    <mergeCell ref="A53:Y53"/>
    <mergeCell ref="E16:F16"/>
    <mergeCell ref="Q15:R16"/>
    <mergeCell ref="B15:B16"/>
    <mergeCell ref="D15:D16"/>
    <mergeCell ref="E15:F15"/>
    <mergeCell ref="N22:P22"/>
    <mergeCell ref="N18:P18"/>
    <mergeCell ref="N20:P20"/>
    <mergeCell ref="N24:P24"/>
    <mergeCell ref="N26:P26"/>
    <mergeCell ref="E30:F30"/>
    <mergeCell ref="E28:F28"/>
    <mergeCell ref="N28:P28"/>
    <mergeCell ref="N42:P42"/>
    <mergeCell ref="E38:F38"/>
    <mergeCell ref="A55:C55"/>
    <mergeCell ref="A56:C57"/>
    <mergeCell ref="A58:C60"/>
    <mergeCell ref="A61:C62"/>
    <mergeCell ref="P5:S6"/>
    <mergeCell ref="N14:S14"/>
    <mergeCell ref="N15:P15"/>
    <mergeCell ref="N16:P16"/>
    <mergeCell ref="H5:N6"/>
    <mergeCell ref="O5:O10"/>
    <mergeCell ref="H12:N12"/>
    <mergeCell ref="O12:Y12"/>
    <mergeCell ref="U6:V6"/>
    <mergeCell ref="A5:B12"/>
    <mergeCell ref="C5:C6"/>
    <mergeCell ref="E5:F6"/>
    <mergeCell ref="A1:C3"/>
    <mergeCell ref="C18:C26"/>
    <mergeCell ref="E18:F26"/>
    <mergeCell ref="E52:F52"/>
    <mergeCell ref="N52:P52"/>
    <mergeCell ref="A46:A48"/>
    <mergeCell ref="E46:F46"/>
    <mergeCell ref="N46:P46"/>
    <mergeCell ref="E48:F48"/>
    <mergeCell ref="N48:P48"/>
    <mergeCell ref="E50:F50"/>
    <mergeCell ref="N50:P50"/>
    <mergeCell ref="A4:Y4"/>
    <mergeCell ref="G5:G10"/>
    <mergeCell ref="T5:T10"/>
    <mergeCell ref="C11:Y11"/>
    <mergeCell ref="W1:X1"/>
    <mergeCell ref="W2:X2"/>
    <mergeCell ref="W3:X3"/>
    <mergeCell ref="D1:V3"/>
    <mergeCell ref="W6:Y6"/>
    <mergeCell ref="U5:Y5"/>
  </mergeCells>
  <phoneticPr fontId="27" type="noConversion"/>
  <dataValidations count="18">
    <dataValidation allowBlank="1" showInputMessage="1" showErrorMessage="1" sqref="H7:H8 E7:E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5:C55"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8"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A56:C62</xm:sqref>
        </x14:dataValidation>
        <x14:dataValidation type="list" allowBlank="1" showInputMessage="1" showErrorMessage="1" xr:uid="{00000000-0002-0000-0000-000013000000}">
          <x14:formula1>
            <xm:f>'Listas desplegables'!$D$3:$D$47</xm:f>
          </x14:formula1>
          <xm:sqref>C7:C8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4"/>
  <sheetViews>
    <sheetView showGridLines="0" zoomScale="80" zoomScaleNormal="80" zoomScaleSheetLayoutView="100" workbookViewId="0">
      <selection activeCell="D1" sqref="D1:S1"/>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31"/>
      <c r="C1" s="232"/>
      <c r="D1" s="233" t="s">
        <v>21</v>
      </c>
      <c r="E1" s="233"/>
      <c r="F1" s="233"/>
      <c r="G1" s="233"/>
      <c r="H1" s="233"/>
      <c r="I1" s="233"/>
      <c r="J1" s="233"/>
      <c r="K1" s="233"/>
      <c r="L1" s="233"/>
      <c r="M1" s="233"/>
      <c r="N1" s="233"/>
      <c r="O1" s="233"/>
      <c r="P1" s="233"/>
      <c r="Q1" s="233"/>
      <c r="R1" s="233"/>
      <c r="S1" s="234"/>
    </row>
    <row r="2" spans="2:25" ht="17.45" customHeight="1" x14ac:dyDescent="0.25">
      <c r="B2" s="235"/>
      <c r="C2" s="236"/>
      <c r="D2" s="236"/>
      <c r="E2" s="236"/>
      <c r="F2" s="236"/>
      <c r="G2" s="236"/>
      <c r="H2" s="236"/>
      <c r="I2" s="236"/>
      <c r="J2" s="236"/>
      <c r="K2" s="236"/>
      <c r="L2" s="236"/>
      <c r="M2" s="236"/>
      <c r="N2" s="236"/>
      <c r="O2" s="236"/>
      <c r="P2" s="236"/>
      <c r="Q2" s="236"/>
      <c r="R2" s="236"/>
      <c r="S2" s="237"/>
    </row>
    <row r="3" spans="2:25" ht="29.25" customHeight="1" x14ac:dyDescent="0.25">
      <c r="B3" s="238" t="s">
        <v>163</v>
      </c>
      <c r="C3" s="239"/>
      <c r="D3" s="239"/>
      <c r="E3" s="239"/>
      <c r="F3" s="239"/>
      <c r="G3" s="239"/>
      <c r="H3" s="239"/>
      <c r="I3" s="239"/>
      <c r="J3" s="239"/>
      <c r="K3" s="239"/>
      <c r="L3" s="239"/>
      <c r="M3" s="239"/>
      <c r="N3" s="239"/>
      <c r="O3" s="239"/>
      <c r="P3" s="239"/>
      <c r="Q3" s="239"/>
      <c r="R3" s="239"/>
      <c r="S3" s="240"/>
    </row>
    <row r="4" spans="2:25" ht="30.2" customHeight="1" x14ac:dyDescent="0.25">
      <c r="B4" s="15" t="s">
        <v>37</v>
      </c>
      <c r="C4" s="225" t="s">
        <v>179</v>
      </c>
      <c r="D4" s="226"/>
      <c r="E4" s="226"/>
      <c r="F4" s="226"/>
      <c r="G4" s="226"/>
      <c r="H4" s="226"/>
      <c r="I4" s="226"/>
      <c r="J4" s="226"/>
      <c r="K4" s="226"/>
      <c r="L4" s="226"/>
      <c r="M4" s="226"/>
      <c r="N4" s="226"/>
      <c r="O4" s="226"/>
      <c r="P4" s="226"/>
      <c r="Q4" s="226"/>
      <c r="R4" s="226"/>
      <c r="S4" s="241"/>
    </row>
    <row r="5" spans="2:25" ht="30.2" customHeight="1" x14ac:dyDescent="0.25">
      <c r="B5" s="15" t="s">
        <v>22</v>
      </c>
      <c r="C5" s="225" t="s">
        <v>74</v>
      </c>
      <c r="D5" s="226"/>
      <c r="E5" s="226"/>
      <c r="F5" s="226"/>
      <c r="G5" s="226"/>
      <c r="H5" s="226"/>
      <c r="I5" s="226"/>
      <c r="J5" s="227"/>
      <c r="K5" s="228" t="s">
        <v>36</v>
      </c>
      <c r="L5" s="228"/>
      <c r="M5" s="229" t="str">
        <f>VLOOKUP(C5,'Listas desplegables'!D3:G46,2,0)</f>
        <v>Gestión Jurídica</v>
      </c>
      <c r="N5" s="229"/>
      <c r="O5" s="229"/>
      <c r="P5" s="229"/>
      <c r="Q5" s="229"/>
      <c r="R5" s="229"/>
      <c r="S5" s="230"/>
    </row>
    <row r="6" spans="2:25" ht="36.75" customHeight="1" x14ac:dyDescent="0.25">
      <c r="B6" s="15" t="s">
        <v>38</v>
      </c>
      <c r="C6" s="229" t="str">
        <f>VLOOKUP(C5,'Listas desplegables'!D3:G46,4,0)</f>
        <v xml:space="preserve">Jefe Oficina Asesora Jurídica </v>
      </c>
      <c r="D6" s="229"/>
      <c r="E6" s="229"/>
      <c r="F6" s="229"/>
      <c r="G6" s="229"/>
      <c r="H6" s="229"/>
      <c r="I6" s="229"/>
      <c r="J6" s="229"/>
      <c r="K6" s="242" t="s">
        <v>39</v>
      </c>
      <c r="L6" s="242"/>
      <c r="M6" s="243" t="s">
        <v>341</v>
      </c>
      <c r="N6" s="243"/>
      <c r="O6" s="243"/>
      <c r="P6" s="243"/>
      <c r="Q6" s="243"/>
      <c r="R6" s="243"/>
      <c r="S6" s="244"/>
    </row>
    <row r="7" spans="2:25" ht="15.75" customHeight="1" x14ac:dyDescent="0.25">
      <c r="B7" s="245"/>
      <c r="C7" s="246"/>
      <c r="D7" s="246"/>
      <c r="E7" s="246"/>
      <c r="F7" s="246"/>
      <c r="G7" s="246"/>
      <c r="H7" s="246"/>
      <c r="I7" s="246"/>
      <c r="J7" s="246"/>
      <c r="K7" s="246"/>
      <c r="L7" s="246"/>
      <c r="M7" s="246"/>
      <c r="N7" s="246"/>
      <c r="O7" s="246"/>
      <c r="P7" s="246"/>
      <c r="Q7" s="246"/>
      <c r="R7" s="246"/>
      <c r="S7" s="247"/>
    </row>
    <row r="8" spans="2:25" ht="30.75" customHeight="1" x14ac:dyDescent="0.25">
      <c r="B8" s="15" t="s">
        <v>23</v>
      </c>
      <c r="C8" s="248" t="s">
        <v>338</v>
      </c>
      <c r="D8" s="248"/>
      <c r="E8" s="248"/>
      <c r="F8" s="248"/>
      <c r="G8" s="248"/>
      <c r="H8" s="248"/>
      <c r="I8" s="248"/>
      <c r="J8" s="248"/>
      <c r="K8" s="242" t="s">
        <v>40</v>
      </c>
      <c r="L8" s="242"/>
      <c r="M8" s="248" t="s">
        <v>242</v>
      </c>
      <c r="N8" s="248"/>
      <c r="O8" s="242" t="s">
        <v>43</v>
      </c>
      <c r="P8" s="242"/>
      <c r="Q8" s="249" t="s">
        <v>209</v>
      </c>
      <c r="R8" s="249"/>
      <c r="S8" s="250"/>
    </row>
    <row r="9" spans="2:25" ht="30.75" customHeight="1" x14ac:dyDescent="0.25">
      <c r="B9" s="15" t="s">
        <v>24</v>
      </c>
      <c r="C9" s="251" t="s">
        <v>342</v>
      </c>
      <c r="D9" s="251"/>
      <c r="E9" s="251"/>
      <c r="F9" s="251"/>
      <c r="G9" s="251"/>
      <c r="H9" s="251"/>
      <c r="I9" s="251"/>
      <c r="J9" s="251"/>
      <c r="K9" s="251"/>
      <c r="L9" s="251"/>
      <c r="M9" s="251"/>
      <c r="N9" s="251"/>
      <c r="O9" s="251"/>
      <c r="P9" s="251"/>
      <c r="Q9" s="251"/>
      <c r="R9" s="251"/>
      <c r="S9" s="252"/>
    </row>
    <row r="10" spans="2:25" ht="29.25" customHeight="1" x14ac:dyDescent="0.25">
      <c r="B10" s="15" t="s">
        <v>41</v>
      </c>
      <c r="C10" s="253" t="s">
        <v>347</v>
      </c>
      <c r="D10" s="253"/>
      <c r="E10" s="253"/>
      <c r="F10" s="253"/>
      <c r="G10" s="253"/>
      <c r="H10" s="253"/>
      <c r="I10" s="253"/>
      <c r="J10" s="253"/>
      <c r="K10" s="253"/>
      <c r="L10" s="253"/>
      <c r="M10" s="253"/>
      <c r="N10" s="253"/>
      <c r="O10" s="253"/>
      <c r="P10" s="253"/>
      <c r="Q10" s="253"/>
      <c r="R10" s="253"/>
      <c r="S10" s="254"/>
    </row>
    <row r="11" spans="2:25" ht="37.15" customHeight="1" x14ac:dyDescent="0.25">
      <c r="B11" s="52" t="s">
        <v>166</v>
      </c>
      <c r="C11" s="132"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32"/>
      <c r="E11" s="132"/>
      <c r="F11" s="132"/>
      <c r="G11" s="132"/>
      <c r="H11" s="132"/>
      <c r="I11" s="132"/>
      <c r="J11" s="132"/>
      <c r="K11" s="132"/>
      <c r="L11" s="132"/>
      <c r="M11" s="132"/>
      <c r="N11" s="132"/>
      <c r="O11" s="132"/>
      <c r="P11" s="132"/>
      <c r="Q11" s="132"/>
      <c r="R11" s="132"/>
      <c r="S11" s="255"/>
    </row>
    <row r="12" spans="2:25" ht="14.25" customHeight="1" x14ac:dyDescent="0.25">
      <c r="B12" s="256"/>
      <c r="C12" s="257"/>
      <c r="D12" s="257"/>
      <c r="E12" s="257"/>
      <c r="F12" s="257"/>
      <c r="G12" s="257"/>
      <c r="H12" s="257"/>
      <c r="I12" s="257"/>
      <c r="J12" s="257"/>
      <c r="K12" s="257"/>
      <c r="L12" s="257"/>
      <c r="M12" s="257"/>
      <c r="N12" s="257"/>
      <c r="O12" s="257"/>
      <c r="P12" s="257"/>
      <c r="Q12" s="257"/>
      <c r="R12" s="257"/>
      <c r="S12" s="258"/>
    </row>
    <row r="13" spans="2:25" s="8" customFormat="1" ht="30.2" customHeight="1" x14ac:dyDescent="0.25">
      <c r="B13" s="51" t="s">
        <v>25</v>
      </c>
      <c r="C13" s="117" t="s">
        <v>165</v>
      </c>
      <c r="D13" s="146"/>
      <c r="E13" s="117" t="s">
        <v>42</v>
      </c>
      <c r="F13" s="118"/>
      <c r="G13" s="118"/>
      <c r="H13" s="146"/>
      <c r="I13" s="228" t="s">
        <v>26</v>
      </c>
      <c r="J13" s="228"/>
      <c r="K13" s="228"/>
      <c r="L13" s="228"/>
      <c r="M13" s="228"/>
      <c r="N13" s="228" t="s">
        <v>27</v>
      </c>
      <c r="O13" s="228"/>
      <c r="P13" s="228"/>
      <c r="Q13" s="228"/>
      <c r="R13" s="259"/>
      <c r="S13" s="260"/>
      <c r="U13"/>
      <c r="V13"/>
      <c r="W13"/>
      <c r="X13"/>
      <c r="Y13"/>
    </row>
    <row r="14" spans="2:25" ht="42" customHeight="1" x14ac:dyDescent="0.25">
      <c r="B14" s="261" t="s">
        <v>343</v>
      </c>
      <c r="C14" s="262" t="s">
        <v>328</v>
      </c>
      <c r="D14" s="262"/>
      <c r="E14" s="262" t="s">
        <v>323</v>
      </c>
      <c r="F14" s="263"/>
      <c r="G14" s="263"/>
      <c r="H14" s="263"/>
      <c r="I14" s="262" t="s">
        <v>232</v>
      </c>
      <c r="J14" s="262"/>
      <c r="K14" s="262"/>
      <c r="L14" s="262"/>
      <c r="M14" s="262"/>
      <c r="N14" s="264" t="s">
        <v>337</v>
      </c>
      <c r="O14" s="264"/>
      <c r="P14" s="264"/>
      <c r="Q14" s="264"/>
      <c r="R14" s="265"/>
      <c r="S14" s="260"/>
    </row>
    <row r="15" spans="2:25" ht="60.6" customHeight="1" x14ac:dyDescent="0.25">
      <c r="B15" s="261"/>
      <c r="C15" s="262" t="s">
        <v>336</v>
      </c>
      <c r="D15" s="262"/>
      <c r="E15" s="264" t="s">
        <v>334</v>
      </c>
      <c r="F15" s="264"/>
      <c r="G15" s="264"/>
      <c r="H15" s="264"/>
      <c r="I15" s="262" t="s">
        <v>232</v>
      </c>
      <c r="J15" s="262"/>
      <c r="K15" s="262"/>
      <c r="L15" s="262"/>
      <c r="M15" s="262"/>
      <c r="N15" s="263" t="s">
        <v>324</v>
      </c>
      <c r="O15" s="263"/>
      <c r="P15" s="263"/>
      <c r="Q15" s="263"/>
      <c r="R15" s="266"/>
      <c r="S15" s="260"/>
    </row>
    <row r="16" spans="2:25" x14ac:dyDescent="0.25">
      <c r="B16" s="276"/>
      <c r="C16" s="277"/>
      <c r="D16" s="277"/>
      <c r="E16" s="277"/>
      <c r="F16" s="277"/>
      <c r="G16" s="277"/>
      <c r="H16" s="277"/>
      <c r="I16" s="277"/>
      <c r="J16" s="277"/>
      <c r="K16" s="277"/>
      <c r="L16" s="277"/>
      <c r="M16" s="277"/>
      <c r="N16" s="277"/>
      <c r="O16" s="277"/>
      <c r="P16" s="277"/>
      <c r="Q16" s="277"/>
      <c r="R16" s="277"/>
      <c r="S16" s="278"/>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75" t="s">
        <v>243</v>
      </c>
      <c r="E18" s="11"/>
      <c r="F18" s="11" t="s">
        <v>30</v>
      </c>
      <c r="G18" s="75"/>
      <c r="H18" s="11"/>
      <c r="I18" s="11" t="s">
        <v>31</v>
      </c>
      <c r="J18" s="11"/>
      <c r="K18" s="75"/>
      <c r="L18" s="11"/>
      <c r="M18" s="11" t="s">
        <v>32</v>
      </c>
      <c r="N18" s="75"/>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79" t="s">
        <v>33</v>
      </c>
      <c r="C21" s="280" t="s">
        <v>210</v>
      </c>
      <c r="D21" s="281"/>
      <c r="E21" s="281"/>
      <c r="F21" s="281"/>
      <c r="G21" s="282"/>
      <c r="H21" s="56"/>
      <c r="I21" s="283" t="s">
        <v>211</v>
      </c>
      <c r="J21" s="283"/>
      <c r="K21" s="283"/>
      <c r="L21" s="283"/>
      <c r="M21" s="284"/>
      <c r="N21" s="280" t="s">
        <v>212</v>
      </c>
      <c r="O21" s="281"/>
      <c r="P21" s="281"/>
      <c r="Q21" s="281"/>
      <c r="R21" s="285"/>
      <c r="S21" s="16"/>
    </row>
    <row r="22" spans="2:19" ht="18" x14ac:dyDescent="0.25">
      <c r="B22" s="279"/>
      <c r="C22" s="280" t="s">
        <v>245</v>
      </c>
      <c r="D22" s="281"/>
      <c r="E22" s="281"/>
      <c r="F22" s="281"/>
      <c r="G22" s="282"/>
      <c r="H22" s="280"/>
      <c r="I22" s="281"/>
      <c r="J22" s="281"/>
      <c r="K22" s="281"/>
      <c r="L22" s="281"/>
      <c r="M22" s="282"/>
      <c r="N22" s="280"/>
      <c r="O22" s="281"/>
      <c r="P22" s="281"/>
      <c r="Q22" s="281"/>
      <c r="R22" s="285"/>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3" t="s">
        <v>34</v>
      </c>
      <c r="C24" s="286" t="s">
        <v>359</v>
      </c>
      <c r="D24" s="287"/>
      <c r="E24" s="267" t="s">
        <v>35</v>
      </c>
      <c r="F24" s="268"/>
      <c r="G24" s="269"/>
      <c r="H24" s="270">
        <v>0.83</v>
      </c>
      <c r="I24" s="271"/>
      <c r="J24" s="272"/>
      <c r="K24" s="267" t="s">
        <v>234</v>
      </c>
      <c r="L24" s="268"/>
      <c r="M24" s="268"/>
      <c r="N24" s="269"/>
      <c r="O24" s="273" t="s">
        <v>353</v>
      </c>
      <c r="P24" s="274"/>
      <c r="Q24" s="274"/>
      <c r="R24" s="275"/>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80" zoomScaleNormal="80" zoomScaleSheetLayoutView="100" workbookViewId="0">
      <selection activeCell="B1" sqref="B1:C1"/>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6" style="6" customWidth="1"/>
    <col min="20" max="20" width="4.28515625" style="6" customWidth="1"/>
    <col min="21" max="22" width="11.42578125" style="84" customWidth="1"/>
    <col min="23" max="23" width="17.5703125" style="84" customWidth="1"/>
    <col min="24" max="24" width="16.5703125" style="84" customWidth="1"/>
    <col min="25" max="25" width="11" style="84" customWidth="1"/>
    <col min="26" max="16384" width="11.42578125" style="6"/>
  </cols>
  <sheetData>
    <row r="1" spans="2:25" ht="86.25" customHeight="1" x14ac:dyDescent="0.25">
      <c r="B1" s="231"/>
      <c r="C1" s="232"/>
      <c r="D1" s="233" t="s">
        <v>21</v>
      </c>
      <c r="E1" s="233"/>
      <c r="F1" s="233"/>
      <c r="G1" s="233"/>
      <c r="H1" s="233"/>
      <c r="I1" s="233"/>
      <c r="J1" s="233"/>
      <c r="K1" s="233"/>
      <c r="L1" s="233"/>
      <c r="M1" s="233"/>
      <c r="N1" s="233"/>
      <c r="O1" s="233"/>
      <c r="P1" s="233"/>
      <c r="Q1" s="233"/>
      <c r="R1" s="233"/>
      <c r="S1" s="234"/>
    </row>
    <row r="2" spans="2:25" ht="17.45" customHeight="1" x14ac:dyDescent="0.25">
      <c r="B2" s="235"/>
      <c r="C2" s="236"/>
      <c r="D2" s="236"/>
      <c r="E2" s="236"/>
      <c r="F2" s="236"/>
      <c r="G2" s="236"/>
      <c r="H2" s="236"/>
      <c r="I2" s="236"/>
      <c r="J2" s="236"/>
      <c r="K2" s="236"/>
      <c r="L2" s="236"/>
      <c r="M2" s="236"/>
      <c r="N2" s="236"/>
      <c r="O2" s="236"/>
      <c r="P2" s="236"/>
      <c r="Q2" s="236"/>
      <c r="R2" s="236"/>
      <c r="S2" s="237"/>
    </row>
    <row r="3" spans="2:25" ht="29.25" customHeight="1" x14ac:dyDescent="0.25">
      <c r="B3" s="238" t="s">
        <v>163</v>
      </c>
      <c r="C3" s="239"/>
      <c r="D3" s="239"/>
      <c r="E3" s="239"/>
      <c r="F3" s="239"/>
      <c r="G3" s="239"/>
      <c r="H3" s="239"/>
      <c r="I3" s="239"/>
      <c r="J3" s="239"/>
      <c r="K3" s="239"/>
      <c r="L3" s="239"/>
      <c r="M3" s="239"/>
      <c r="N3" s="239"/>
      <c r="O3" s="239"/>
      <c r="P3" s="239"/>
      <c r="Q3" s="239"/>
      <c r="R3" s="239"/>
      <c r="S3" s="240"/>
    </row>
    <row r="4" spans="2:25" ht="30.2" customHeight="1" x14ac:dyDescent="0.25">
      <c r="B4" s="15" t="s">
        <v>37</v>
      </c>
      <c r="C4" s="225" t="s">
        <v>179</v>
      </c>
      <c r="D4" s="226"/>
      <c r="E4" s="226"/>
      <c r="F4" s="226"/>
      <c r="G4" s="226"/>
      <c r="H4" s="226"/>
      <c r="I4" s="226"/>
      <c r="J4" s="226"/>
      <c r="K4" s="226"/>
      <c r="L4" s="226"/>
      <c r="M4" s="226"/>
      <c r="N4" s="226"/>
      <c r="O4" s="226"/>
      <c r="P4" s="226"/>
      <c r="Q4" s="226"/>
      <c r="R4" s="226"/>
      <c r="S4" s="241"/>
    </row>
    <row r="5" spans="2:25" ht="30.2" customHeight="1" x14ac:dyDescent="0.25">
      <c r="B5" s="15" t="s">
        <v>22</v>
      </c>
      <c r="C5" s="225" t="s">
        <v>74</v>
      </c>
      <c r="D5" s="226"/>
      <c r="E5" s="226"/>
      <c r="F5" s="226"/>
      <c r="G5" s="226"/>
      <c r="H5" s="226"/>
      <c r="I5" s="226"/>
      <c r="J5" s="227"/>
      <c r="K5" s="228" t="s">
        <v>36</v>
      </c>
      <c r="L5" s="228"/>
      <c r="M5" s="229" t="str">
        <f>VLOOKUP(C5,'Listas desplegables'!D3:G46,2,0)</f>
        <v>Gestión Jurídica</v>
      </c>
      <c r="N5" s="229"/>
      <c r="O5" s="229"/>
      <c r="P5" s="229"/>
      <c r="Q5" s="229"/>
      <c r="R5" s="229"/>
      <c r="S5" s="230"/>
    </row>
    <row r="6" spans="2:25" ht="36.75" customHeight="1" x14ac:dyDescent="0.25">
      <c r="B6" s="15" t="s">
        <v>38</v>
      </c>
      <c r="C6" s="229" t="str">
        <f>VLOOKUP(C5,'Listas desplegables'!D3:G46,4,0)</f>
        <v xml:space="preserve">Jefe Oficina Asesora Jurídica </v>
      </c>
      <c r="D6" s="229"/>
      <c r="E6" s="229"/>
      <c r="F6" s="229"/>
      <c r="G6" s="229"/>
      <c r="H6" s="229"/>
      <c r="I6" s="229"/>
      <c r="J6" s="229"/>
      <c r="K6" s="242" t="s">
        <v>39</v>
      </c>
      <c r="L6" s="242"/>
      <c r="M6" s="243" t="s">
        <v>341</v>
      </c>
      <c r="N6" s="243"/>
      <c r="O6" s="243"/>
      <c r="P6" s="243"/>
      <c r="Q6" s="243"/>
      <c r="R6" s="243"/>
      <c r="S6" s="244"/>
    </row>
    <row r="7" spans="2:25" ht="15.75" customHeight="1" x14ac:dyDescent="0.25">
      <c r="B7" s="245"/>
      <c r="C7" s="246"/>
      <c r="D7" s="246"/>
      <c r="E7" s="246"/>
      <c r="F7" s="246"/>
      <c r="G7" s="246"/>
      <c r="H7" s="246"/>
      <c r="I7" s="246"/>
      <c r="J7" s="246"/>
      <c r="K7" s="246"/>
      <c r="L7" s="246"/>
      <c r="M7" s="246"/>
      <c r="N7" s="246"/>
      <c r="O7" s="246"/>
      <c r="P7" s="246"/>
      <c r="Q7" s="246"/>
      <c r="R7" s="246"/>
      <c r="S7" s="247"/>
    </row>
    <row r="8" spans="2:25" ht="30.75" customHeight="1" x14ac:dyDescent="0.25">
      <c r="B8" s="15" t="s">
        <v>23</v>
      </c>
      <c r="C8" s="248" t="s">
        <v>339</v>
      </c>
      <c r="D8" s="248"/>
      <c r="E8" s="248"/>
      <c r="F8" s="248"/>
      <c r="G8" s="248"/>
      <c r="H8" s="248"/>
      <c r="I8" s="248"/>
      <c r="J8" s="248"/>
      <c r="K8" s="242" t="s">
        <v>40</v>
      </c>
      <c r="L8" s="242"/>
      <c r="M8" s="248" t="str">
        <f>Caracterización!U7</f>
        <v>Eficacia</v>
      </c>
      <c r="N8" s="248"/>
      <c r="O8" s="242" t="s">
        <v>43</v>
      </c>
      <c r="P8" s="242"/>
      <c r="Q8" s="249" t="s">
        <v>208</v>
      </c>
      <c r="R8" s="249"/>
      <c r="S8" s="250"/>
    </row>
    <row r="9" spans="2:25" ht="39.75" customHeight="1" x14ac:dyDescent="0.25">
      <c r="B9" s="15" t="s">
        <v>24</v>
      </c>
      <c r="C9" s="251" t="s">
        <v>345</v>
      </c>
      <c r="D9" s="251"/>
      <c r="E9" s="251"/>
      <c r="F9" s="251"/>
      <c r="G9" s="251"/>
      <c r="H9" s="251"/>
      <c r="I9" s="251"/>
      <c r="J9" s="251"/>
      <c r="K9" s="251"/>
      <c r="L9" s="251"/>
      <c r="M9" s="251"/>
      <c r="N9" s="251"/>
      <c r="O9" s="251"/>
      <c r="P9" s="251"/>
      <c r="Q9" s="251"/>
      <c r="R9" s="251"/>
      <c r="S9" s="252"/>
    </row>
    <row r="10" spans="2:25" ht="41.25" customHeight="1" x14ac:dyDescent="0.25">
      <c r="B10" s="15" t="s">
        <v>41</v>
      </c>
      <c r="C10" s="251" t="s">
        <v>362</v>
      </c>
      <c r="D10" s="251"/>
      <c r="E10" s="251"/>
      <c r="F10" s="251"/>
      <c r="G10" s="251"/>
      <c r="H10" s="251"/>
      <c r="I10" s="251"/>
      <c r="J10" s="251"/>
      <c r="K10" s="251"/>
      <c r="L10" s="251"/>
      <c r="M10" s="251"/>
      <c r="N10" s="251"/>
      <c r="O10" s="251"/>
      <c r="P10" s="251"/>
      <c r="Q10" s="251"/>
      <c r="R10" s="251"/>
      <c r="S10" s="252"/>
    </row>
    <row r="11" spans="2:25" ht="40.15" customHeight="1" x14ac:dyDescent="0.25">
      <c r="B11" s="52" t="s">
        <v>166</v>
      </c>
      <c r="C11" s="132"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32"/>
      <c r="E11" s="132"/>
      <c r="F11" s="132"/>
      <c r="G11" s="132"/>
      <c r="H11" s="132"/>
      <c r="I11" s="132"/>
      <c r="J11" s="132"/>
      <c r="K11" s="132"/>
      <c r="L11" s="132"/>
      <c r="M11" s="132"/>
      <c r="N11" s="132"/>
      <c r="O11" s="132"/>
      <c r="P11" s="132"/>
      <c r="Q11" s="132"/>
      <c r="R11" s="132"/>
      <c r="S11" s="255"/>
    </row>
    <row r="12" spans="2:25" ht="14.25" customHeight="1" x14ac:dyDescent="0.25">
      <c r="B12" s="256"/>
      <c r="C12" s="257"/>
      <c r="D12" s="257"/>
      <c r="E12" s="257"/>
      <c r="F12" s="257"/>
      <c r="G12" s="257"/>
      <c r="H12" s="257"/>
      <c r="I12" s="257"/>
      <c r="J12" s="257"/>
      <c r="K12" s="257"/>
      <c r="L12" s="257"/>
      <c r="M12" s="257"/>
      <c r="N12" s="257"/>
      <c r="O12" s="257"/>
      <c r="P12" s="257"/>
      <c r="Q12" s="257"/>
      <c r="R12" s="257"/>
      <c r="S12" s="258"/>
    </row>
    <row r="13" spans="2:25" s="8" customFormat="1" ht="30.2" customHeight="1" x14ac:dyDescent="0.25">
      <c r="B13" s="51" t="s">
        <v>25</v>
      </c>
      <c r="C13" s="117" t="s">
        <v>165</v>
      </c>
      <c r="D13" s="146"/>
      <c r="E13" s="117" t="s">
        <v>42</v>
      </c>
      <c r="F13" s="118"/>
      <c r="G13" s="118"/>
      <c r="H13" s="146"/>
      <c r="I13" s="228" t="s">
        <v>26</v>
      </c>
      <c r="J13" s="228"/>
      <c r="K13" s="228"/>
      <c r="L13" s="228"/>
      <c r="M13" s="228"/>
      <c r="N13" s="228" t="s">
        <v>27</v>
      </c>
      <c r="O13" s="228"/>
      <c r="P13" s="228"/>
      <c r="Q13" s="228"/>
      <c r="R13" s="259"/>
      <c r="S13" s="260"/>
      <c r="U13" s="84"/>
      <c r="V13" s="84"/>
      <c r="W13" s="84"/>
      <c r="X13" s="84"/>
      <c r="Y13" s="84"/>
    </row>
    <row r="14" spans="2:25" ht="56.25" customHeight="1" x14ac:dyDescent="0.25">
      <c r="B14" s="261" t="s">
        <v>352</v>
      </c>
      <c r="C14" s="262" t="s">
        <v>355</v>
      </c>
      <c r="D14" s="262"/>
      <c r="E14" s="262" t="s">
        <v>354</v>
      </c>
      <c r="F14" s="263"/>
      <c r="G14" s="263"/>
      <c r="H14" s="263"/>
      <c r="I14" s="262" t="s">
        <v>232</v>
      </c>
      <c r="J14" s="262"/>
      <c r="K14" s="262"/>
      <c r="L14" s="262"/>
      <c r="M14" s="262"/>
      <c r="N14" s="264" t="s">
        <v>337</v>
      </c>
      <c r="O14" s="264"/>
      <c r="P14" s="264"/>
      <c r="Q14" s="264"/>
      <c r="R14" s="265"/>
      <c r="S14" s="260"/>
    </row>
    <row r="15" spans="2:25" ht="85.5" customHeight="1" x14ac:dyDescent="0.25">
      <c r="B15" s="261"/>
      <c r="C15" s="262" t="s">
        <v>335</v>
      </c>
      <c r="D15" s="262"/>
      <c r="E15" s="264" t="s">
        <v>334</v>
      </c>
      <c r="F15" s="264"/>
      <c r="G15" s="264"/>
      <c r="H15" s="264"/>
      <c r="I15" s="262" t="s">
        <v>232</v>
      </c>
      <c r="J15" s="262"/>
      <c r="K15" s="262"/>
      <c r="L15" s="262"/>
      <c r="M15" s="262"/>
      <c r="N15" s="263" t="s">
        <v>324</v>
      </c>
      <c r="O15" s="263"/>
      <c r="P15" s="263"/>
      <c r="Q15" s="263"/>
      <c r="R15" s="266"/>
      <c r="S15" s="260"/>
    </row>
    <row r="16" spans="2:25" x14ac:dyDescent="0.25">
      <c r="B16" s="276"/>
      <c r="C16" s="277"/>
      <c r="D16" s="277"/>
      <c r="E16" s="277"/>
      <c r="F16" s="277"/>
      <c r="G16" s="277"/>
      <c r="H16" s="277"/>
      <c r="I16" s="277"/>
      <c r="J16" s="277"/>
      <c r="K16" s="277"/>
      <c r="L16" s="277"/>
      <c r="M16" s="277"/>
      <c r="N16" s="277"/>
      <c r="O16" s="277"/>
      <c r="P16" s="277"/>
      <c r="Q16" s="277"/>
      <c r="R16" s="277"/>
      <c r="S16" s="278"/>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75"/>
      <c r="E18" s="11"/>
      <c r="F18" s="11" t="s">
        <v>30</v>
      </c>
      <c r="G18" s="75"/>
      <c r="H18" s="11"/>
      <c r="I18" s="11" t="s">
        <v>31</v>
      </c>
      <c r="J18" s="11"/>
      <c r="K18" s="75"/>
      <c r="L18" s="11"/>
      <c r="M18" s="11" t="s">
        <v>361</v>
      </c>
      <c r="N18" s="75" t="s">
        <v>245</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79" t="s">
        <v>33</v>
      </c>
      <c r="C21" s="280" t="s">
        <v>210</v>
      </c>
      <c r="D21" s="281"/>
      <c r="E21" s="281"/>
      <c r="F21" s="281"/>
      <c r="G21" s="282"/>
      <c r="H21" s="56"/>
      <c r="I21" s="283" t="s">
        <v>211</v>
      </c>
      <c r="J21" s="283"/>
      <c r="K21" s="283"/>
      <c r="L21" s="283"/>
      <c r="M21" s="284"/>
      <c r="N21" s="280" t="s">
        <v>212</v>
      </c>
      <c r="O21" s="281"/>
      <c r="P21" s="281"/>
      <c r="Q21" s="281"/>
      <c r="R21" s="285"/>
      <c r="S21" s="16"/>
    </row>
    <row r="22" spans="2:19" ht="18" x14ac:dyDescent="0.25">
      <c r="B22" s="279"/>
      <c r="C22" s="280" t="s">
        <v>243</v>
      </c>
      <c r="D22" s="281"/>
      <c r="E22" s="281"/>
      <c r="F22" s="281"/>
      <c r="G22" s="282"/>
      <c r="H22" s="280"/>
      <c r="I22" s="281"/>
      <c r="J22" s="281"/>
      <c r="K22" s="281"/>
      <c r="L22" s="281"/>
      <c r="M22" s="282"/>
      <c r="N22" s="280"/>
      <c r="O22" s="281"/>
      <c r="P22" s="281"/>
      <c r="Q22" s="281"/>
      <c r="R22" s="285"/>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3" t="s">
        <v>34</v>
      </c>
      <c r="C24" s="291" t="s">
        <v>360</v>
      </c>
      <c r="D24" s="292"/>
      <c r="E24" s="267" t="s">
        <v>35</v>
      </c>
      <c r="F24" s="268"/>
      <c r="G24" s="269"/>
      <c r="H24" s="288">
        <v>0.8</v>
      </c>
      <c r="I24" s="289"/>
      <c r="J24" s="290"/>
      <c r="K24" s="267" t="s">
        <v>234</v>
      </c>
      <c r="L24" s="268"/>
      <c r="M24" s="268"/>
      <c r="N24" s="269"/>
      <c r="O24" s="273" t="s">
        <v>353</v>
      </c>
      <c r="P24" s="274"/>
      <c r="Q24" s="274"/>
      <c r="R24" s="275"/>
      <c r="S24" s="20"/>
    </row>
    <row r="25" spans="2:19" s="84" customFormat="1" ht="60" customHeight="1" x14ac:dyDescent="0.25"/>
    <row r="26" spans="2:19" s="84" customFormat="1" x14ac:dyDescent="0.25"/>
    <row r="27" spans="2:19" s="84" customFormat="1" x14ac:dyDescent="0.25"/>
    <row r="28" spans="2:19" s="84" customFormat="1" x14ac:dyDescent="0.25"/>
    <row r="29" spans="2:19" s="84" customFormat="1" x14ac:dyDescent="0.25"/>
    <row r="30" spans="2:19" s="84" customFormat="1" x14ac:dyDescent="0.25"/>
    <row r="31" spans="2:19" s="84" customFormat="1" x14ac:dyDescent="0.25"/>
    <row r="32" spans="2:19" s="84" customFormat="1" x14ac:dyDescent="0.25"/>
    <row r="33" s="84" customFormat="1" x14ac:dyDescent="0.25"/>
    <row r="34" s="84" customFormat="1" x14ac:dyDescent="0.25"/>
    <row r="35" s="84" customFormat="1" x14ac:dyDescent="0.25"/>
    <row r="36" s="84" customFormat="1" x14ac:dyDescent="0.25"/>
    <row r="37" s="84" customFormat="1" x14ac:dyDescent="0.25"/>
    <row r="38" s="84" customFormat="1" x14ac:dyDescent="0.25"/>
    <row r="39" s="84" customFormat="1" x14ac:dyDescent="0.25"/>
    <row r="40" s="84" customFormat="1" x14ac:dyDescent="0.25"/>
    <row r="41" s="84" customFormat="1" x14ac:dyDescent="0.25"/>
    <row r="42" s="84" customFormat="1" x14ac:dyDescent="0.25"/>
    <row r="43" s="84" customFormat="1" x14ac:dyDescent="0.25"/>
    <row r="44" s="84" customFormat="1" x14ac:dyDescent="0.25"/>
    <row r="45" s="84" customFormat="1" x14ac:dyDescent="0.25"/>
    <row r="46" s="84" customFormat="1" x14ac:dyDescent="0.25"/>
    <row r="47" s="84" customFormat="1" x14ac:dyDescent="0.25"/>
    <row r="48" s="84" customFormat="1" x14ac:dyDescent="0.25"/>
    <row r="49" s="84" customFormat="1" x14ac:dyDescent="0.25"/>
    <row r="50" s="84" customFormat="1" x14ac:dyDescent="0.25"/>
    <row r="51" s="84" customFormat="1" x14ac:dyDescent="0.25"/>
    <row r="52" s="84" customFormat="1" x14ac:dyDescent="0.25"/>
    <row r="53" s="84" customFormat="1" x14ac:dyDescent="0.25"/>
    <row r="54" s="8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zoomScale="90" zoomScaleNormal="90" zoomScaleSheetLayoutView="100" workbookViewId="0">
      <selection activeCell="O26" sqref="O26"/>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style="84" customWidth="1"/>
    <col min="23" max="23" width="17.5703125" style="84" customWidth="1"/>
    <col min="24" max="24" width="16.5703125" style="84" customWidth="1"/>
    <col min="25" max="25" width="11" style="84" customWidth="1"/>
    <col min="26" max="16384" width="11.42578125" style="6"/>
  </cols>
  <sheetData>
    <row r="1" spans="2:25" ht="86.25" customHeight="1" x14ac:dyDescent="0.25">
      <c r="B1" s="231"/>
      <c r="C1" s="232"/>
      <c r="D1" s="233" t="s">
        <v>21</v>
      </c>
      <c r="E1" s="233"/>
      <c r="F1" s="233"/>
      <c r="G1" s="233"/>
      <c r="H1" s="233"/>
      <c r="I1" s="233"/>
      <c r="J1" s="233"/>
      <c r="K1" s="233"/>
      <c r="L1" s="233"/>
      <c r="M1" s="233"/>
      <c r="N1" s="233"/>
      <c r="O1" s="233"/>
      <c r="P1" s="233"/>
      <c r="Q1" s="233"/>
      <c r="R1" s="233"/>
      <c r="S1" s="234"/>
    </row>
    <row r="2" spans="2:25" ht="17.45" customHeight="1" x14ac:dyDescent="0.25">
      <c r="B2" s="235"/>
      <c r="C2" s="236"/>
      <c r="D2" s="236"/>
      <c r="E2" s="236"/>
      <c r="F2" s="236"/>
      <c r="G2" s="236"/>
      <c r="H2" s="236"/>
      <c r="I2" s="236"/>
      <c r="J2" s="236"/>
      <c r="K2" s="236"/>
      <c r="L2" s="236"/>
      <c r="M2" s="236"/>
      <c r="N2" s="236"/>
      <c r="O2" s="236"/>
      <c r="P2" s="236"/>
      <c r="Q2" s="236"/>
      <c r="R2" s="236"/>
      <c r="S2" s="237"/>
    </row>
    <row r="3" spans="2:25" ht="29.25" customHeight="1" x14ac:dyDescent="0.25">
      <c r="B3" s="238" t="s">
        <v>163</v>
      </c>
      <c r="C3" s="239"/>
      <c r="D3" s="239"/>
      <c r="E3" s="239"/>
      <c r="F3" s="239"/>
      <c r="G3" s="239"/>
      <c r="H3" s="239"/>
      <c r="I3" s="239"/>
      <c r="J3" s="239"/>
      <c r="K3" s="239"/>
      <c r="L3" s="239"/>
      <c r="M3" s="239"/>
      <c r="N3" s="239"/>
      <c r="O3" s="239"/>
      <c r="P3" s="239"/>
      <c r="Q3" s="239"/>
      <c r="R3" s="239"/>
      <c r="S3" s="240"/>
    </row>
    <row r="4" spans="2:25" ht="30.2" customHeight="1" x14ac:dyDescent="0.25">
      <c r="B4" s="15" t="s">
        <v>37</v>
      </c>
      <c r="C4" s="225" t="s">
        <v>179</v>
      </c>
      <c r="D4" s="226"/>
      <c r="E4" s="226"/>
      <c r="F4" s="226"/>
      <c r="G4" s="226"/>
      <c r="H4" s="226"/>
      <c r="I4" s="226"/>
      <c r="J4" s="226"/>
      <c r="K4" s="226"/>
      <c r="L4" s="226"/>
      <c r="M4" s="226"/>
      <c r="N4" s="226"/>
      <c r="O4" s="226"/>
      <c r="P4" s="226"/>
      <c r="Q4" s="226"/>
      <c r="R4" s="226"/>
      <c r="S4" s="241"/>
    </row>
    <row r="5" spans="2:25" ht="30.2" customHeight="1" x14ac:dyDescent="0.25">
      <c r="B5" s="15" t="s">
        <v>22</v>
      </c>
      <c r="C5" s="225" t="s">
        <v>74</v>
      </c>
      <c r="D5" s="226"/>
      <c r="E5" s="226"/>
      <c r="F5" s="226"/>
      <c r="G5" s="226"/>
      <c r="H5" s="226"/>
      <c r="I5" s="226"/>
      <c r="J5" s="227"/>
      <c r="K5" s="228" t="s">
        <v>36</v>
      </c>
      <c r="L5" s="228"/>
      <c r="M5" s="229" t="str">
        <f>VLOOKUP(C5,'Listas desplegables'!D3:G46,2,0)</f>
        <v>Gestión Jurídica</v>
      </c>
      <c r="N5" s="229"/>
      <c r="O5" s="229"/>
      <c r="P5" s="229"/>
      <c r="Q5" s="229"/>
      <c r="R5" s="229"/>
      <c r="S5" s="230"/>
    </row>
    <row r="6" spans="2:25" ht="36.75" customHeight="1" x14ac:dyDescent="0.25">
      <c r="B6" s="15" t="s">
        <v>38</v>
      </c>
      <c r="C6" s="229" t="str">
        <f>VLOOKUP(C5,'Listas desplegables'!D3:G46,4,0)</f>
        <v xml:space="preserve">Jefe Oficina Asesora Jurídica </v>
      </c>
      <c r="D6" s="229"/>
      <c r="E6" s="229"/>
      <c r="F6" s="229"/>
      <c r="G6" s="229"/>
      <c r="H6" s="229"/>
      <c r="I6" s="229"/>
      <c r="J6" s="229"/>
      <c r="K6" s="242" t="s">
        <v>39</v>
      </c>
      <c r="L6" s="242"/>
      <c r="M6" s="243" t="s">
        <v>341</v>
      </c>
      <c r="N6" s="243"/>
      <c r="O6" s="243"/>
      <c r="P6" s="243"/>
      <c r="Q6" s="243"/>
      <c r="R6" s="243"/>
      <c r="S6" s="244"/>
    </row>
    <row r="7" spans="2:25" ht="15.75" customHeight="1" x14ac:dyDescent="0.25">
      <c r="B7" s="245"/>
      <c r="C7" s="246"/>
      <c r="D7" s="246"/>
      <c r="E7" s="246"/>
      <c r="F7" s="246"/>
      <c r="G7" s="246"/>
      <c r="H7" s="246"/>
      <c r="I7" s="246"/>
      <c r="J7" s="246"/>
      <c r="K7" s="246"/>
      <c r="L7" s="246"/>
      <c r="M7" s="246"/>
      <c r="N7" s="246"/>
      <c r="O7" s="246"/>
      <c r="P7" s="246"/>
      <c r="Q7" s="246"/>
      <c r="R7" s="246"/>
      <c r="S7" s="247"/>
    </row>
    <row r="8" spans="2:25" ht="30.75" customHeight="1" x14ac:dyDescent="0.25">
      <c r="B8" s="15" t="s">
        <v>23</v>
      </c>
      <c r="C8" s="248" t="s">
        <v>344</v>
      </c>
      <c r="D8" s="248"/>
      <c r="E8" s="248"/>
      <c r="F8" s="248"/>
      <c r="G8" s="248"/>
      <c r="H8" s="248"/>
      <c r="I8" s="248"/>
      <c r="J8" s="248"/>
      <c r="K8" s="242" t="s">
        <v>40</v>
      </c>
      <c r="L8" s="242"/>
      <c r="M8" s="248" t="s">
        <v>242</v>
      </c>
      <c r="N8" s="248"/>
      <c r="O8" s="242" t="s">
        <v>43</v>
      </c>
      <c r="P8" s="242"/>
      <c r="Q8" s="249" t="s">
        <v>208</v>
      </c>
      <c r="R8" s="249"/>
      <c r="S8" s="250"/>
    </row>
    <row r="9" spans="2:25" ht="49.5" customHeight="1" x14ac:dyDescent="0.25">
      <c r="B9" s="15" t="s">
        <v>24</v>
      </c>
      <c r="C9" s="251" t="s">
        <v>348</v>
      </c>
      <c r="D9" s="251"/>
      <c r="E9" s="251"/>
      <c r="F9" s="251"/>
      <c r="G9" s="251"/>
      <c r="H9" s="251"/>
      <c r="I9" s="251"/>
      <c r="J9" s="251"/>
      <c r="K9" s="251"/>
      <c r="L9" s="251"/>
      <c r="M9" s="251"/>
      <c r="N9" s="251"/>
      <c r="O9" s="251"/>
      <c r="P9" s="251"/>
      <c r="Q9" s="251"/>
      <c r="R9" s="251"/>
      <c r="S9" s="252"/>
    </row>
    <row r="10" spans="2:25" ht="38.450000000000003" customHeight="1" x14ac:dyDescent="0.25">
      <c r="B10" s="15" t="s">
        <v>41</v>
      </c>
      <c r="C10" s="251" t="s">
        <v>346</v>
      </c>
      <c r="D10" s="251"/>
      <c r="E10" s="251"/>
      <c r="F10" s="251"/>
      <c r="G10" s="251"/>
      <c r="H10" s="251"/>
      <c r="I10" s="251"/>
      <c r="J10" s="251"/>
      <c r="K10" s="251"/>
      <c r="L10" s="251"/>
      <c r="M10" s="251"/>
      <c r="N10" s="251"/>
      <c r="O10" s="251"/>
      <c r="P10" s="251"/>
      <c r="Q10" s="251"/>
      <c r="R10" s="251"/>
      <c r="S10" s="252"/>
    </row>
    <row r="11" spans="2:25" ht="42.6" customHeight="1" x14ac:dyDescent="0.25">
      <c r="B11" s="52" t="s">
        <v>166</v>
      </c>
      <c r="C11" s="132"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32"/>
      <c r="E11" s="132"/>
      <c r="F11" s="132"/>
      <c r="G11" s="132"/>
      <c r="H11" s="132"/>
      <c r="I11" s="132"/>
      <c r="J11" s="132"/>
      <c r="K11" s="132"/>
      <c r="L11" s="132"/>
      <c r="M11" s="132"/>
      <c r="N11" s="132"/>
      <c r="O11" s="132"/>
      <c r="P11" s="132"/>
      <c r="Q11" s="132"/>
      <c r="R11" s="132"/>
      <c r="S11" s="255"/>
    </row>
    <row r="12" spans="2:25" ht="14.25" customHeight="1" x14ac:dyDescent="0.25">
      <c r="B12" s="256"/>
      <c r="C12" s="257"/>
      <c r="D12" s="257"/>
      <c r="E12" s="257"/>
      <c r="F12" s="257"/>
      <c r="G12" s="257"/>
      <c r="H12" s="257"/>
      <c r="I12" s="257"/>
      <c r="J12" s="257"/>
      <c r="K12" s="257"/>
      <c r="L12" s="257"/>
      <c r="M12" s="257"/>
      <c r="N12" s="257"/>
      <c r="O12" s="257"/>
      <c r="P12" s="257"/>
      <c r="Q12" s="257"/>
      <c r="R12" s="257"/>
      <c r="S12" s="258"/>
    </row>
    <row r="13" spans="2:25" s="8" customFormat="1" ht="30.2" customHeight="1" x14ac:dyDescent="0.25">
      <c r="B13" s="51" t="s">
        <v>25</v>
      </c>
      <c r="C13" s="117" t="s">
        <v>165</v>
      </c>
      <c r="D13" s="146"/>
      <c r="E13" s="117" t="s">
        <v>42</v>
      </c>
      <c r="F13" s="118"/>
      <c r="G13" s="118"/>
      <c r="H13" s="146"/>
      <c r="I13" s="228" t="s">
        <v>26</v>
      </c>
      <c r="J13" s="228"/>
      <c r="K13" s="228"/>
      <c r="L13" s="228"/>
      <c r="M13" s="228"/>
      <c r="N13" s="228" t="s">
        <v>27</v>
      </c>
      <c r="O13" s="228"/>
      <c r="P13" s="228"/>
      <c r="Q13" s="228"/>
      <c r="R13" s="259"/>
      <c r="S13" s="260"/>
      <c r="U13" s="84"/>
      <c r="V13" s="84"/>
      <c r="W13" s="84"/>
      <c r="X13" s="84"/>
      <c r="Y13" s="84"/>
    </row>
    <row r="14" spans="2:25" ht="66" customHeight="1" x14ac:dyDescent="0.25">
      <c r="B14" s="261" t="s">
        <v>351</v>
      </c>
      <c r="C14" s="262" t="s">
        <v>325</v>
      </c>
      <c r="D14" s="262"/>
      <c r="E14" s="262" t="s">
        <v>323</v>
      </c>
      <c r="F14" s="263"/>
      <c r="G14" s="263"/>
      <c r="H14" s="263"/>
      <c r="I14" s="262" t="s">
        <v>232</v>
      </c>
      <c r="J14" s="262"/>
      <c r="K14" s="262"/>
      <c r="L14" s="262"/>
      <c r="M14" s="262"/>
      <c r="N14" s="264" t="s">
        <v>337</v>
      </c>
      <c r="O14" s="264"/>
      <c r="P14" s="264"/>
      <c r="Q14" s="264"/>
      <c r="R14" s="265"/>
      <c r="S14" s="260"/>
    </row>
    <row r="15" spans="2:25" ht="81" customHeight="1" x14ac:dyDescent="0.25">
      <c r="B15" s="261"/>
      <c r="C15" s="262" t="s">
        <v>331</v>
      </c>
      <c r="D15" s="262"/>
      <c r="E15" s="264" t="s">
        <v>330</v>
      </c>
      <c r="F15" s="264"/>
      <c r="G15" s="264"/>
      <c r="H15" s="264"/>
      <c r="I15" s="262" t="s">
        <v>232</v>
      </c>
      <c r="J15" s="262"/>
      <c r="K15" s="262"/>
      <c r="L15" s="262"/>
      <c r="M15" s="262"/>
      <c r="N15" s="263" t="s">
        <v>324</v>
      </c>
      <c r="O15" s="263"/>
      <c r="P15" s="263"/>
      <c r="Q15" s="263"/>
      <c r="R15" s="266"/>
      <c r="S15" s="260"/>
    </row>
    <row r="16" spans="2:25" x14ac:dyDescent="0.25">
      <c r="B16" s="276"/>
      <c r="C16" s="277"/>
      <c r="D16" s="277"/>
      <c r="E16" s="277"/>
      <c r="F16" s="277"/>
      <c r="G16" s="277"/>
      <c r="H16" s="277"/>
      <c r="I16" s="277"/>
      <c r="J16" s="277"/>
      <c r="K16" s="277"/>
      <c r="L16" s="277"/>
      <c r="M16" s="277"/>
      <c r="N16" s="277"/>
      <c r="O16" s="277"/>
      <c r="P16" s="277"/>
      <c r="Q16" s="277"/>
      <c r="R16" s="277"/>
      <c r="S16" s="278"/>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75" t="s">
        <v>243</v>
      </c>
      <c r="E18" s="11"/>
      <c r="F18" s="11" t="s">
        <v>30</v>
      </c>
      <c r="G18" s="75"/>
      <c r="H18" s="11"/>
      <c r="I18" s="11" t="s">
        <v>31</v>
      </c>
      <c r="J18" s="11"/>
      <c r="K18" s="75"/>
      <c r="L18" s="11"/>
      <c r="M18" s="11" t="s">
        <v>32</v>
      </c>
      <c r="N18" s="75"/>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79" t="s">
        <v>33</v>
      </c>
      <c r="C21" s="280" t="s">
        <v>210</v>
      </c>
      <c r="D21" s="281"/>
      <c r="E21" s="281"/>
      <c r="F21" s="281"/>
      <c r="G21" s="282"/>
      <c r="H21" s="56"/>
      <c r="I21" s="283" t="s">
        <v>211</v>
      </c>
      <c r="J21" s="283"/>
      <c r="K21" s="283"/>
      <c r="L21" s="283"/>
      <c r="M21" s="284"/>
      <c r="N21" s="280" t="s">
        <v>212</v>
      </c>
      <c r="O21" s="281"/>
      <c r="P21" s="281"/>
      <c r="Q21" s="281"/>
      <c r="R21" s="285"/>
      <c r="S21" s="16"/>
    </row>
    <row r="22" spans="2:19" ht="18" x14ac:dyDescent="0.25">
      <c r="B22" s="279"/>
      <c r="C22" s="280" t="s">
        <v>243</v>
      </c>
      <c r="D22" s="281"/>
      <c r="E22" s="281"/>
      <c r="F22" s="281"/>
      <c r="G22" s="282"/>
      <c r="H22" s="280"/>
      <c r="I22" s="281"/>
      <c r="J22" s="281"/>
      <c r="K22" s="281"/>
      <c r="L22" s="281"/>
      <c r="M22" s="282"/>
      <c r="N22" s="280"/>
      <c r="O22" s="281"/>
      <c r="P22" s="281"/>
      <c r="Q22" s="281"/>
      <c r="R22" s="285"/>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3" t="s">
        <v>34</v>
      </c>
      <c r="C24" s="291" t="s">
        <v>364</v>
      </c>
      <c r="D24" s="292"/>
      <c r="E24" s="267" t="s">
        <v>35</v>
      </c>
      <c r="F24" s="268"/>
      <c r="G24" s="269"/>
      <c r="H24" s="288">
        <v>0.2046</v>
      </c>
      <c r="I24" s="289"/>
      <c r="J24" s="290"/>
      <c r="K24" s="267" t="s">
        <v>234</v>
      </c>
      <c r="L24" s="268"/>
      <c r="M24" s="268"/>
      <c r="N24" s="269"/>
      <c r="O24" s="273" t="s">
        <v>353</v>
      </c>
      <c r="P24" s="274"/>
      <c r="Q24" s="274"/>
      <c r="R24" s="275"/>
      <c r="S24" s="20"/>
    </row>
    <row r="25" spans="2:19" s="84" customFormat="1" ht="60" customHeight="1" x14ac:dyDescent="0.25"/>
    <row r="26" spans="2:19" s="84" customFormat="1" x14ac:dyDescent="0.25"/>
    <row r="27" spans="2:19" s="84" customFormat="1" x14ac:dyDescent="0.25"/>
    <row r="28" spans="2:19" s="84" customFormat="1" x14ac:dyDescent="0.25"/>
    <row r="29" spans="2:19" s="84" customFormat="1" x14ac:dyDescent="0.25"/>
    <row r="30" spans="2:19" s="84" customFormat="1" x14ac:dyDescent="0.25"/>
    <row r="31" spans="2:19" s="84" customFormat="1" x14ac:dyDescent="0.25"/>
    <row r="32" spans="2:19" s="84" customFormat="1" x14ac:dyDescent="0.25"/>
    <row r="33" s="84" customFormat="1" x14ac:dyDescent="0.25"/>
    <row r="34" s="84" customFormat="1" x14ac:dyDescent="0.25"/>
    <row r="35" s="84" customFormat="1" x14ac:dyDescent="0.25"/>
    <row r="36" s="84" customFormat="1" x14ac:dyDescent="0.25"/>
    <row r="37" s="84" customFormat="1" x14ac:dyDescent="0.25"/>
    <row r="38" s="84" customFormat="1" x14ac:dyDescent="0.25"/>
    <row r="39" s="84" customFormat="1" x14ac:dyDescent="0.25"/>
    <row r="40" s="84" customFormat="1" x14ac:dyDescent="0.25"/>
    <row r="41" s="84" customFormat="1" x14ac:dyDescent="0.25"/>
    <row r="42" s="84" customFormat="1" x14ac:dyDescent="0.25"/>
    <row r="43" s="84" customFormat="1" x14ac:dyDescent="0.25"/>
    <row r="44" s="84" customFormat="1" x14ac:dyDescent="0.25"/>
    <row r="45" s="84" customFormat="1" x14ac:dyDescent="0.25"/>
    <row r="46" s="84" customFormat="1" x14ac:dyDescent="0.25"/>
    <row r="47" s="84" customFormat="1" x14ac:dyDescent="0.25"/>
    <row r="48" s="84" customFormat="1" x14ac:dyDescent="0.25"/>
    <row r="49" s="84" customFormat="1" x14ac:dyDescent="0.25"/>
    <row r="50" s="84" customFormat="1" x14ac:dyDescent="0.25"/>
    <row r="51" s="84" customFormat="1" x14ac:dyDescent="0.25"/>
    <row r="52" s="84" customFormat="1" x14ac:dyDescent="0.25"/>
    <row r="53" s="84" customFormat="1" x14ac:dyDescent="0.25"/>
    <row r="54" s="8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54"/>
  <sheetViews>
    <sheetView showGridLines="0" zoomScale="110" zoomScaleNormal="110" zoomScaleSheetLayoutView="100" workbookViewId="0">
      <selection activeCell="U5" sqref="U5"/>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style="84" customWidth="1"/>
    <col min="23" max="23" width="17.5703125" style="84" customWidth="1"/>
    <col min="24" max="24" width="16.5703125" style="84" customWidth="1"/>
    <col min="25" max="25" width="11" style="84" customWidth="1"/>
    <col min="26" max="16384" width="11.42578125" style="6"/>
  </cols>
  <sheetData>
    <row r="1" spans="2:25" ht="86.25" customHeight="1" x14ac:dyDescent="0.25">
      <c r="B1" s="231"/>
      <c r="C1" s="232"/>
      <c r="D1" s="233" t="s">
        <v>21</v>
      </c>
      <c r="E1" s="233"/>
      <c r="F1" s="233"/>
      <c r="G1" s="233"/>
      <c r="H1" s="233"/>
      <c r="I1" s="233"/>
      <c r="J1" s="233"/>
      <c r="K1" s="233"/>
      <c r="L1" s="233"/>
      <c r="M1" s="233"/>
      <c r="N1" s="233"/>
      <c r="O1" s="233"/>
      <c r="P1" s="233"/>
      <c r="Q1" s="233"/>
      <c r="R1" s="233"/>
      <c r="S1" s="234"/>
    </row>
    <row r="2" spans="2:25" ht="17.45" customHeight="1" x14ac:dyDescent="0.25">
      <c r="B2" s="235"/>
      <c r="C2" s="236"/>
      <c r="D2" s="236"/>
      <c r="E2" s="236"/>
      <c r="F2" s="236"/>
      <c r="G2" s="236"/>
      <c r="H2" s="236"/>
      <c r="I2" s="236"/>
      <c r="J2" s="236"/>
      <c r="K2" s="236"/>
      <c r="L2" s="236"/>
      <c r="M2" s="236"/>
      <c r="N2" s="236"/>
      <c r="O2" s="236"/>
      <c r="P2" s="236"/>
      <c r="Q2" s="236"/>
      <c r="R2" s="236"/>
      <c r="S2" s="237"/>
    </row>
    <row r="3" spans="2:25" ht="29.25" customHeight="1" x14ac:dyDescent="0.25">
      <c r="B3" s="238" t="s">
        <v>163</v>
      </c>
      <c r="C3" s="239"/>
      <c r="D3" s="239"/>
      <c r="E3" s="239"/>
      <c r="F3" s="239"/>
      <c r="G3" s="239"/>
      <c r="H3" s="239"/>
      <c r="I3" s="239"/>
      <c r="J3" s="239"/>
      <c r="K3" s="239"/>
      <c r="L3" s="239"/>
      <c r="M3" s="239"/>
      <c r="N3" s="239"/>
      <c r="O3" s="239"/>
      <c r="P3" s="239"/>
      <c r="Q3" s="239"/>
      <c r="R3" s="239"/>
      <c r="S3" s="240"/>
    </row>
    <row r="4" spans="2:25" ht="30.2" customHeight="1" x14ac:dyDescent="0.25">
      <c r="B4" s="15" t="s">
        <v>37</v>
      </c>
      <c r="C4" s="225" t="s">
        <v>179</v>
      </c>
      <c r="D4" s="226"/>
      <c r="E4" s="226"/>
      <c r="F4" s="226"/>
      <c r="G4" s="226"/>
      <c r="H4" s="226"/>
      <c r="I4" s="226"/>
      <c r="J4" s="226"/>
      <c r="K4" s="226"/>
      <c r="L4" s="226"/>
      <c r="M4" s="226"/>
      <c r="N4" s="226"/>
      <c r="O4" s="226"/>
      <c r="P4" s="226"/>
      <c r="Q4" s="226"/>
      <c r="R4" s="226"/>
      <c r="S4" s="241"/>
    </row>
    <row r="5" spans="2:25" ht="30.2" customHeight="1" x14ac:dyDescent="0.25">
      <c r="B5" s="15" t="s">
        <v>22</v>
      </c>
      <c r="C5" s="225" t="s">
        <v>74</v>
      </c>
      <c r="D5" s="226"/>
      <c r="E5" s="226"/>
      <c r="F5" s="226"/>
      <c r="G5" s="226"/>
      <c r="H5" s="226"/>
      <c r="I5" s="226"/>
      <c r="J5" s="227"/>
      <c r="K5" s="228" t="s">
        <v>36</v>
      </c>
      <c r="L5" s="228"/>
      <c r="M5" s="229" t="str">
        <f>VLOOKUP(C5,'Listas desplegables'!D3:G46,2,0)</f>
        <v>Gestión Jurídica</v>
      </c>
      <c r="N5" s="229"/>
      <c r="O5" s="229"/>
      <c r="P5" s="229"/>
      <c r="Q5" s="229"/>
      <c r="R5" s="229"/>
      <c r="S5" s="230"/>
    </row>
    <row r="6" spans="2:25" ht="48.6" customHeight="1" x14ac:dyDescent="0.25">
      <c r="B6" s="15" t="s">
        <v>38</v>
      </c>
      <c r="C6" s="229" t="str">
        <f>VLOOKUP(C5,'Listas desplegables'!D3:G46,4,0)</f>
        <v xml:space="preserve">Jefe Oficina Asesora Jurídica </v>
      </c>
      <c r="D6" s="229"/>
      <c r="E6" s="229"/>
      <c r="F6" s="229"/>
      <c r="G6" s="229"/>
      <c r="H6" s="229"/>
      <c r="I6" s="229"/>
      <c r="J6" s="229"/>
      <c r="K6" s="242" t="s">
        <v>39</v>
      </c>
      <c r="L6" s="242"/>
      <c r="M6" s="243" t="s">
        <v>341</v>
      </c>
      <c r="N6" s="243"/>
      <c r="O6" s="243"/>
      <c r="P6" s="243"/>
      <c r="Q6" s="243"/>
      <c r="R6" s="243"/>
      <c r="S6" s="244"/>
    </row>
    <row r="7" spans="2:25" ht="15.75" customHeight="1" x14ac:dyDescent="0.25">
      <c r="B7" s="245"/>
      <c r="C7" s="246"/>
      <c r="D7" s="246"/>
      <c r="E7" s="246"/>
      <c r="F7" s="246"/>
      <c r="G7" s="246"/>
      <c r="H7" s="246"/>
      <c r="I7" s="246"/>
      <c r="J7" s="246"/>
      <c r="K7" s="246"/>
      <c r="L7" s="246"/>
      <c r="M7" s="246"/>
      <c r="N7" s="246"/>
      <c r="O7" s="246"/>
      <c r="P7" s="246"/>
      <c r="Q7" s="246"/>
      <c r="R7" s="246"/>
      <c r="S7" s="247"/>
    </row>
    <row r="8" spans="2:25" ht="30.75" customHeight="1" x14ac:dyDescent="0.25">
      <c r="B8" s="15" t="s">
        <v>23</v>
      </c>
      <c r="C8" s="248" t="s">
        <v>363</v>
      </c>
      <c r="D8" s="248"/>
      <c r="E8" s="248"/>
      <c r="F8" s="248"/>
      <c r="G8" s="248"/>
      <c r="H8" s="248"/>
      <c r="I8" s="248"/>
      <c r="J8" s="248"/>
      <c r="K8" s="242" t="s">
        <v>40</v>
      </c>
      <c r="L8" s="242"/>
      <c r="M8" s="248" t="s">
        <v>242</v>
      </c>
      <c r="N8" s="248"/>
      <c r="O8" s="242" t="s">
        <v>43</v>
      </c>
      <c r="P8" s="242"/>
      <c r="Q8" s="249" t="s">
        <v>208</v>
      </c>
      <c r="R8" s="249"/>
      <c r="S8" s="250"/>
    </row>
    <row r="9" spans="2:25" ht="46.15" customHeight="1" x14ac:dyDescent="0.25">
      <c r="B9" s="15" t="s">
        <v>24</v>
      </c>
      <c r="C9" s="251" t="s">
        <v>349</v>
      </c>
      <c r="D9" s="251"/>
      <c r="E9" s="251"/>
      <c r="F9" s="251"/>
      <c r="G9" s="251"/>
      <c r="H9" s="251"/>
      <c r="I9" s="251"/>
      <c r="J9" s="251"/>
      <c r="K9" s="251"/>
      <c r="L9" s="251"/>
      <c r="M9" s="251"/>
      <c r="N9" s="251"/>
      <c r="O9" s="251"/>
      <c r="P9" s="251"/>
      <c r="Q9" s="251"/>
      <c r="R9" s="251"/>
      <c r="S9" s="252"/>
    </row>
    <row r="10" spans="2:25" ht="40.9" customHeight="1" x14ac:dyDescent="0.25">
      <c r="B10" s="15" t="s">
        <v>41</v>
      </c>
      <c r="C10" s="251" t="s">
        <v>350</v>
      </c>
      <c r="D10" s="251"/>
      <c r="E10" s="251"/>
      <c r="F10" s="251"/>
      <c r="G10" s="251"/>
      <c r="H10" s="251"/>
      <c r="I10" s="251"/>
      <c r="J10" s="251"/>
      <c r="K10" s="251"/>
      <c r="L10" s="251"/>
      <c r="M10" s="251"/>
      <c r="N10" s="251"/>
      <c r="O10" s="251"/>
      <c r="P10" s="251"/>
      <c r="Q10" s="251"/>
      <c r="R10" s="251"/>
      <c r="S10" s="252"/>
    </row>
    <row r="11" spans="2:25" ht="54.75" customHeight="1" x14ac:dyDescent="0.25">
      <c r="B11" s="52" t="s">
        <v>166</v>
      </c>
      <c r="C11" s="132"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32"/>
      <c r="E11" s="132"/>
      <c r="F11" s="132"/>
      <c r="G11" s="132"/>
      <c r="H11" s="132"/>
      <c r="I11" s="132"/>
      <c r="J11" s="132"/>
      <c r="K11" s="132"/>
      <c r="L11" s="132"/>
      <c r="M11" s="132"/>
      <c r="N11" s="132"/>
      <c r="O11" s="132"/>
      <c r="P11" s="132"/>
      <c r="Q11" s="132"/>
      <c r="R11" s="132"/>
      <c r="S11" s="255"/>
    </row>
    <row r="12" spans="2:25" ht="14.25" customHeight="1" x14ac:dyDescent="0.25">
      <c r="B12" s="256"/>
      <c r="C12" s="257"/>
      <c r="D12" s="257"/>
      <c r="E12" s="257"/>
      <c r="F12" s="257"/>
      <c r="G12" s="257"/>
      <c r="H12" s="257"/>
      <c r="I12" s="257"/>
      <c r="J12" s="257"/>
      <c r="K12" s="257"/>
      <c r="L12" s="257"/>
      <c r="M12" s="257"/>
      <c r="N12" s="257"/>
      <c r="O12" s="257"/>
      <c r="P12" s="257"/>
      <c r="Q12" s="257"/>
      <c r="R12" s="257"/>
      <c r="S12" s="258"/>
    </row>
    <row r="13" spans="2:25" s="8" customFormat="1" ht="30.2" customHeight="1" x14ac:dyDescent="0.25">
      <c r="B13" s="51" t="s">
        <v>25</v>
      </c>
      <c r="C13" s="117" t="s">
        <v>165</v>
      </c>
      <c r="D13" s="146"/>
      <c r="E13" s="117" t="s">
        <v>42</v>
      </c>
      <c r="F13" s="118"/>
      <c r="G13" s="118"/>
      <c r="H13" s="146"/>
      <c r="I13" s="228" t="s">
        <v>26</v>
      </c>
      <c r="J13" s="228"/>
      <c r="K13" s="228"/>
      <c r="L13" s="228"/>
      <c r="M13" s="228"/>
      <c r="N13" s="228" t="s">
        <v>27</v>
      </c>
      <c r="O13" s="228"/>
      <c r="P13" s="228"/>
      <c r="Q13" s="228"/>
      <c r="R13" s="259"/>
      <c r="S13" s="260"/>
      <c r="U13" s="84"/>
      <c r="V13" s="84"/>
      <c r="W13" s="84"/>
      <c r="X13" s="84"/>
      <c r="Y13" s="84"/>
    </row>
    <row r="14" spans="2:25" ht="66" customHeight="1" x14ac:dyDescent="0.25">
      <c r="B14" s="261" t="s">
        <v>329</v>
      </c>
      <c r="C14" s="262" t="s">
        <v>326</v>
      </c>
      <c r="D14" s="262"/>
      <c r="E14" s="262" t="s">
        <v>327</v>
      </c>
      <c r="F14" s="263"/>
      <c r="G14" s="263"/>
      <c r="H14" s="263"/>
      <c r="I14" s="262" t="s">
        <v>232</v>
      </c>
      <c r="J14" s="262"/>
      <c r="K14" s="262"/>
      <c r="L14" s="262"/>
      <c r="M14" s="262"/>
      <c r="N14" s="264" t="s">
        <v>337</v>
      </c>
      <c r="O14" s="264"/>
      <c r="P14" s="264"/>
      <c r="Q14" s="264"/>
      <c r="R14" s="265"/>
      <c r="S14" s="260"/>
    </row>
    <row r="15" spans="2:25" ht="111" customHeight="1" x14ac:dyDescent="0.25">
      <c r="B15" s="261"/>
      <c r="C15" s="262" t="s">
        <v>333</v>
      </c>
      <c r="D15" s="262"/>
      <c r="E15" s="264" t="s">
        <v>332</v>
      </c>
      <c r="F15" s="264"/>
      <c r="G15" s="264"/>
      <c r="H15" s="264"/>
      <c r="I15" s="262" t="s">
        <v>232</v>
      </c>
      <c r="J15" s="262"/>
      <c r="K15" s="262"/>
      <c r="L15" s="262"/>
      <c r="M15" s="262"/>
      <c r="N15" s="263" t="s">
        <v>324</v>
      </c>
      <c r="O15" s="263"/>
      <c r="P15" s="263"/>
      <c r="Q15" s="263"/>
      <c r="R15" s="266"/>
      <c r="S15" s="260"/>
    </row>
    <row r="16" spans="2:25" x14ac:dyDescent="0.25">
      <c r="B16" s="276"/>
      <c r="C16" s="277"/>
      <c r="D16" s="277"/>
      <c r="E16" s="277"/>
      <c r="F16" s="277"/>
      <c r="G16" s="277"/>
      <c r="H16" s="277"/>
      <c r="I16" s="277"/>
      <c r="J16" s="277"/>
      <c r="K16" s="277"/>
      <c r="L16" s="277"/>
      <c r="M16" s="277"/>
      <c r="N16" s="277"/>
      <c r="O16" s="277"/>
      <c r="P16" s="277"/>
      <c r="Q16" s="277"/>
      <c r="R16" s="277"/>
      <c r="S16" s="278"/>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75" t="s">
        <v>243</v>
      </c>
      <c r="E18" s="11"/>
      <c r="F18" s="11" t="s">
        <v>30</v>
      </c>
      <c r="G18" s="75"/>
      <c r="H18" s="11"/>
      <c r="I18" s="11" t="s">
        <v>31</v>
      </c>
      <c r="J18" s="11"/>
      <c r="K18" s="75"/>
      <c r="L18" s="11"/>
      <c r="M18" s="11" t="s">
        <v>32</v>
      </c>
      <c r="N18" s="75"/>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279" t="s">
        <v>33</v>
      </c>
      <c r="C21" s="280" t="s">
        <v>210</v>
      </c>
      <c r="D21" s="281"/>
      <c r="E21" s="281"/>
      <c r="F21" s="281"/>
      <c r="G21" s="282"/>
      <c r="H21" s="56"/>
      <c r="I21" s="283" t="s">
        <v>211</v>
      </c>
      <c r="J21" s="283"/>
      <c r="K21" s="283"/>
      <c r="L21" s="283"/>
      <c r="M21" s="284"/>
      <c r="N21" s="280" t="s">
        <v>212</v>
      </c>
      <c r="O21" s="281"/>
      <c r="P21" s="281"/>
      <c r="Q21" s="281"/>
      <c r="R21" s="285"/>
      <c r="S21" s="16"/>
    </row>
    <row r="22" spans="2:19" ht="18" x14ac:dyDescent="0.25">
      <c r="B22" s="279"/>
      <c r="C22" s="280" t="s">
        <v>243</v>
      </c>
      <c r="D22" s="281"/>
      <c r="E22" s="281"/>
      <c r="F22" s="281"/>
      <c r="G22" s="282"/>
      <c r="H22" s="280"/>
      <c r="I22" s="281"/>
      <c r="J22" s="281"/>
      <c r="K22" s="281"/>
      <c r="L22" s="281"/>
      <c r="M22" s="282"/>
      <c r="N22" s="280"/>
      <c r="O22" s="281"/>
      <c r="P22" s="281"/>
      <c r="Q22" s="281"/>
      <c r="R22" s="285"/>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63" t="s">
        <v>34</v>
      </c>
      <c r="C24" s="291">
        <v>0.25</v>
      </c>
      <c r="D24" s="292"/>
      <c r="E24" s="267" t="s">
        <v>35</v>
      </c>
      <c r="F24" s="268"/>
      <c r="G24" s="269"/>
      <c r="H24" s="288">
        <v>0.16789999999999999</v>
      </c>
      <c r="I24" s="289"/>
      <c r="J24" s="290"/>
      <c r="K24" s="267" t="s">
        <v>234</v>
      </c>
      <c r="L24" s="268"/>
      <c r="M24" s="268"/>
      <c r="N24" s="269"/>
      <c r="O24" s="273" t="s">
        <v>353</v>
      </c>
      <c r="P24" s="274"/>
      <c r="Q24" s="274"/>
      <c r="R24" s="275"/>
      <c r="S24" s="20"/>
    </row>
    <row r="25" spans="2:19" s="84" customFormat="1" ht="60" customHeight="1" x14ac:dyDescent="0.25"/>
    <row r="26" spans="2:19" s="84" customFormat="1" x14ac:dyDescent="0.25"/>
    <row r="27" spans="2:19" s="84" customFormat="1" x14ac:dyDescent="0.25"/>
    <row r="28" spans="2:19" s="84" customFormat="1" x14ac:dyDescent="0.25"/>
    <row r="29" spans="2:19" s="84" customFormat="1" x14ac:dyDescent="0.25"/>
    <row r="30" spans="2:19" s="84" customFormat="1" x14ac:dyDescent="0.25"/>
    <row r="31" spans="2:19" s="84" customFormat="1" x14ac:dyDescent="0.25"/>
    <row r="32" spans="2:19" s="84" customFormat="1" x14ac:dyDescent="0.25"/>
    <row r="33" s="84" customFormat="1" x14ac:dyDescent="0.25"/>
    <row r="34" s="84" customFormat="1" x14ac:dyDescent="0.25"/>
    <row r="35" s="84" customFormat="1" x14ac:dyDescent="0.25"/>
    <row r="36" s="84" customFormat="1" x14ac:dyDescent="0.25"/>
    <row r="37" s="84" customFormat="1" x14ac:dyDescent="0.25"/>
    <row r="38" s="84" customFormat="1" x14ac:dyDescent="0.25"/>
    <row r="39" s="84" customFormat="1" x14ac:dyDescent="0.25"/>
    <row r="40" s="84" customFormat="1" x14ac:dyDescent="0.25"/>
    <row r="41" s="84" customFormat="1" x14ac:dyDescent="0.25"/>
    <row r="42" s="84" customFormat="1" x14ac:dyDescent="0.25"/>
    <row r="43" s="84" customFormat="1" x14ac:dyDescent="0.25"/>
    <row r="44" s="84" customFormat="1" x14ac:dyDescent="0.25"/>
    <row r="45" s="84" customFormat="1" x14ac:dyDescent="0.25"/>
    <row r="46" s="84" customFormat="1" x14ac:dyDescent="0.25"/>
    <row r="47" s="84" customFormat="1" x14ac:dyDescent="0.25"/>
    <row r="48" s="84" customFormat="1" x14ac:dyDescent="0.25"/>
    <row r="49" s="84" customFormat="1" x14ac:dyDescent="0.25"/>
    <row r="50" s="84" customFormat="1" x14ac:dyDescent="0.25"/>
    <row r="51" s="84" customFormat="1" x14ac:dyDescent="0.25"/>
    <row r="52" s="84" customFormat="1" x14ac:dyDescent="0.25"/>
    <row r="53" s="84" customFormat="1" x14ac:dyDescent="0.25"/>
    <row r="54" s="8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400-000000000000}"/>
    <dataValidation allowBlank="1" showInputMessage="1" showErrorMessage="1" prompt="En caso de contar con información previa de la medición, establezca cul es la linea de partida para la medición de su indicador" sqref="E24:G24" xr:uid="{00000000-0002-0000-0400-000001000000}"/>
    <dataValidation allowBlank="1" showInputMessage="1" showErrorMessage="1" prompt="Defina la meta del indicador, teniendo en cuenta la tendencia establecida" sqref="B24" xr:uid="{00000000-0002-0000-0400-000002000000}"/>
    <dataValidation allowBlank="1" showInputMessage="1" showErrorMessage="1" prompt="Seleccione con una &quot;X&quot; la tendencia que debe tener el resultado del indicador" sqref="B21:B22" xr:uid="{00000000-0002-0000-0400-000003000000}"/>
    <dataValidation allowBlank="1" showInputMessage="1" showErrorMessage="1" prompt="Seleccione la periodicidad con la que se va a medir el indicador. Solo pueed seleccionar una." sqref="B18" xr:uid="{00000000-0002-0000-0400-000004000000}"/>
    <dataValidation allowBlank="1" showInputMessage="1" showErrorMessage="1" prompt="Aclara de donde tomará la información para el cálculo del indicador" sqref="N13:R13" xr:uid="{00000000-0002-0000-0400-000005000000}"/>
    <dataValidation allowBlank="1" showInputMessage="1" showErrorMessage="1" prompt="Seleccione de la lista desplegable la unidad de medida de cada una de sus variables." sqref="I13:M13" xr:uid="{00000000-0002-0000-0400-000006000000}"/>
    <dataValidation allowBlank="1" showInputMessage="1" showErrorMessage="1" prompt="Describa brevemente la variable definida" sqref="E13:H13" xr:uid="{00000000-0002-0000-0400-000007000000}"/>
    <dataValidation allowBlank="1" showInputMessage="1" showErrorMessage="1" prompt="En cada casilla defina el nombre de las variables de su indicador" sqref="C13:D13" xr:uid="{00000000-0002-0000-0400-000008000000}"/>
    <dataValidation allowBlank="1" showInputMessage="1" showErrorMessage="1" prompt="Defina la relación mátematica que se constituirá como la fórmula de su indicador" sqref="B13"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Amplie el objetivo del indicador, contestando preguntas como  ¿qué?, ¿para qué?, ¿cómo?" sqref="B10" xr:uid="{00000000-0002-0000-04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D000000}"/>
    <dataValidation allowBlank="1" showInputMessage="1" showErrorMessage="1" prompt="Se cargará automáticamente el tipo de indicador que definió en la caracterización." sqref="K8:L8" xr:uid="{00000000-0002-0000-0400-00000E000000}"/>
    <dataValidation allowBlank="1" showInputMessage="1" showErrorMessage="1" prompt="Se cargará automaticamente el líder del proceso seleccionado. Por favor válidelo y retroalimente al enlace de la OAP." sqref="B6" xr:uid="{00000000-0002-0000-0400-00000F000000}"/>
    <dataValidation allowBlank="1" showInputMessage="1" showErrorMessage="1" prompt="Se cargará automaticamente el nombre del indicador que definió en la caracterización" sqref="B8" xr:uid="{00000000-0002-0000-0400-000010000000}"/>
    <dataValidation allowBlank="1" showInputMessage="1" showErrorMessage="1" prompt="Ingrese el nombre y el cargo de la persona responsable de la medición del indicador._x000a_Ej: Juan Perez - Profesional Univeristario " sqref="K6:L6" xr:uid="{00000000-0002-0000-0400-000011000000}"/>
    <dataValidation allowBlank="1" showInputMessage="1" showErrorMessage="1" prompt="Se cargará automáticamente el macroproceso al cual pertenece el macroproceso" sqref="K5:L5" xr:uid="{00000000-0002-0000-0400-000012000000}"/>
    <dataValidation allowBlank="1" showInputMessage="1" showErrorMessage="1" prompt="Seleccione de la lista desplegable el nombre del proceso" sqref="B5" xr:uid="{00000000-0002-0000-0400-000013000000}"/>
    <dataValidation allowBlank="1" showInputMessage="1" showErrorMessage="1" promptTitle="Dependencia" prompt="Seleccione de la lista desplegable la dependencia responsable del proceso" sqref="B4" xr:uid="{00000000-0002-0000-04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desplegables'!$D$3:$D$47</xm:f>
          </x14:formula1>
          <xm:sqref>C5:J5</xm:sqref>
        </x14:dataValidation>
        <x14:dataValidation type="list" allowBlank="1" showInputMessage="1" showErrorMessage="1" xr:uid="{00000000-0002-0000-0400-000016000000}">
          <x14:formula1>
            <xm:f>'Listas desplegables'!$O$19:$O$20</xm:f>
          </x14:formula1>
          <xm:sqref>I14:M15</xm:sqref>
        </x14:dataValidation>
        <x14:dataValidation type="list" allowBlank="1" showInputMessage="1" showErrorMessage="1" xr:uid="{00000000-0002-0000-0400-000017000000}">
          <x14:formula1>
            <xm:f>'Listas desplegables'!$O$2:$O$3</xm:f>
          </x14:formula1>
          <xm:sqref>Q8:S8</xm:sqref>
        </x14:dataValidation>
        <x14:dataValidation type="list" allowBlank="1" showInputMessage="1" showErrorMessage="1" xr:uid="{00000000-0002-0000-0400-000018000000}">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62" t="s">
        <v>213</v>
      </c>
    </row>
    <row r="2" spans="4:17" x14ac:dyDescent="0.25">
      <c r="D2" s="26" t="s">
        <v>63</v>
      </c>
      <c r="E2" s="26" t="s">
        <v>45</v>
      </c>
      <c r="F2" s="34" t="s">
        <v>2</v>
      </c>
      <c r="G2" s="38" t="s">
        <v>112</v>
      </c>
      <c r="L2" s="53" t="s">
        <v>167</v>
      </c>
      <c r="O2" t="s">
        <v>208</v>
      </c>
      <c r="Q2" t="s">
        <v>214</v>
      </c>
    </row>
    <row r="3" spans="4:17" x14ac:dyDescent="0.25">
      <c r="D3" s="27" t="s">
        <v>101</v>
      </c>
      <c r="E3" s="31" t="s">
        <v>46</v>
      </c>
      <c r="F3" s="33" t="s">
        <v>60</v>
      </c>
      <c r="G3" s="37" t="s">
        <v>113</v>
      </c>
      <c r="L3" s="54" t="s">
        <v>168</v>
      </c>
      <c r="O3" t="s">
        <v>209</v>
      </c>
      <c r="Q3" t="s">
        <v>215</v>
      </c>
    </row>
    <row r="4" spans="4:17" x14ac:dyDescent="0.25">
      <c r="D4" s="27" t="s">
        <v>102</v>
      </c>
      <c r="E4" s="31" t="s">
        <v>46</v>
      </c>
      <c r="F4" s="33" t="s">
        <v>60</v>
      </c>
      <c r="G4" s="37" t="s">
        <v>113</v>
      </c>
      <c r="L4" s="53" t="s">
        <v>169</v>
      </c>
      <c r="Q4" s="62" t="s">
        <v>216</v>
      </c>
    </row>
    <row r="5" spans="4:17" x14ac:dyDescent="0.25">
      <c r="D5" s="27" t="s">
        <v>103</v>
      </c>
      <c r="E5" s="31" t="s">
        <v>46</v>
      </c>
      <c r="F5" s="33" t="s">
        <v>60</v>
      </c>
      <c r="G5" s="37" t="s">
        <v>115</v>
      </c>
      <c r="L5" s="55" t="s">
        <v>170</v>
      </c>
      <c r="Q5" t="s">
        <v>217</v>
      </c>
    </row>
    <row r="6" spans="4:17" x14ac:dyDescent="0.25">
      <c r="D6" s="27" t="s">
        <v>104</v>
      </c>
      <c r="E6" s="31" t="s">
        <v>47</v>
      </c>
      <c r="F6" s="33" t="s">
        <v>60</v>
      </c>
      <c r="G6" s="37" t="s">
        <v>116</v>
      </c>
      <c r="L6" s="55" t="s">
        <v>171</v>
      </c>
      <c r="Q6" t="s">
        <v>218</v>
      </c>
    </row>
    <row r="7" spans="4:17" x14ac:dyDescent="0.25">
      <c r="D7" s="27" t="s">
        <v>105</v>
      </c>
      <c r="E7" s="31" t="s">
        <v>47</v>
      </c>
      <c r="F7" s="33" t="s">
        <v>60</v>
      </c>
      <c r="G7" s="37" t="s">
        <v>229</v>
      </c>
      <c r="L7" s="55" t="s">
        <v>172</v>
      </c>
      <c r="Q7" t="s">
        <v>219</v>
      </c>
    </row>
    <row r="8" spans="4:17" x14ac:dyDescent="0.25">
      <c r="D8" s="27" t="s">
        <v>64</v>
      </c>
      <c r="E8" s="31" t="s">
        <v>47</v>
      </c>
      <c r="F8" s="33" t="s">
        <v>60</v>
      </c>
      <c r="G8" s="37" t="s">
        <v>118</v>
      </c>
      <c r="L8" s="55" t="s">
        <v>173</v>
      </c>
      <c r="Q8" t="s">
        <v>220</v>
      </c>
    </row>
    <row r="9" spans="4:17" x14ac:dyDescent="0.25">
      <c r="D9" s="27" t="s">
        <v>106</v>
      </c>
      <c r="E9" s="31" t="s">
        <v>47</v>
      </c>
      <c r="F9" s="33" t="s">
        <v>60</v>
      </c>
      <c r="G9" s="37" t="s">
        <v>116</v>
      </c>
      <c r="L9" s="53" t="s">
        <v>174</v>
      </c>
      <c r="Q9" t="s">
        <v>221</v>
      </c>
    </row>
    <row r="10" spans="4:17" x14ac:dyDescent="0.25">
      <c r="D10" s="27" t="s">
        <v>107</v>
      </c>
      <c r="E10" s="31" t="s">
        <v>48</v>
      </c>
      <c r="F10" s="33" t="s">
        <v>60</v>
      </c>
      <c r="G10" s="37" t="s">
        <v>113</v>
      </c>
      <c r="L10" s="55" t="s">
        <v>175</v>
      </c>
      <c r="Q10" s="62" t="s">
        <v>222</v>
      </c>
    </row>
    <row r="11" spans="4:17" x14ac:dyDescent="0.25">
      <c r="D11" s="27" t="s">
        <v>108</v>
      </c>
      <c r="E11" s="31" t="s">
        <v>48</v>
      </c>
      <c r="F11" s="33" t="s">
        <v>60</v>
      </c>
      <c r="G11" s="37" t="s">
        <v>119</v>
      </c>
      <c r="L11" s="55" t="s">
        <v>176</v>
      </c>
      <c r="Q11" t="s">
        <v>223</v>
      </c>
    </row>
    <row r="12" spans="4:17" x14ac:dyDescent="0.25">
      <c r="D12" s="27" t="s">
        <v>109</v>
      </c>
      <c r="E12" s="31" t="s">
        <v>48</v>
      </c>
      <c r="F12" s="33" t="s">
        <v>60</v>
      </c>
      <c r="G12" s="37" t="s">
        <v>114</v>
      </c>
      <c r="L12" s="55" t="s">
        <v>177</v>
      </c>
      <c r="Q12" t="s">
        <v>224</v>
      </c>
    </row>
    <row r="13" spans="4:17" x14ac:dyDescent="0.25">
      <c r="D13" s="27" t="s">
        <v>110</v>
      </c>
      <c r="E13" s="31" t="s">
        <v>48</v>
      </c>
      <c r="F13" s="33" t="s">
        <v>60</v>
      </c>
      <c r="G13" s="37" t="s">
        <v>230</v>
      </c>
      <c r="L13" s="53" t="s">
        <v>178</v>
      </c>
      <c r="Q13" s="62" t="s">
        <v>225</v>
      </c>
    </row>
    <row r="14" spans="4:17" x14ac:dyDescent="0.25">
      <c r="D14" s="29" t="s">
        <v>78</v>
      </c>
      <c r="E14" s="31" t="s">
        <v>49</v>
      </c>
      <c r="F14" s="33" t="s">
        <v>61</v>
      </c>
      <c r="G14" s="36" t="s">
        <v>123</v>
      </c>
      <c r="L14" s="55" t="s">
        <v>179</v>
      </c>
      <c r="Q14" t="s">
        <v>226</v>
      </c>
    </row>
    <row r="15" spans="4:17" x14ac:dyDescent="0.25">
      <c r="D15" s="29" t="s">
        <v>65</v>
      </c>
      <c r="E15" s="31" t="s">
        <v>49</v>
      </c>
      <c r="F15" s="33" t="s">
        <v>61</v>
      </c>
      <c r="G15" s="36" t="s">
        <v>123</v>
      </c>
      <c r="L15" s="55" t="s">
        <v>180</v>
      </c>
      <c r="Q15" t="s">
        <v>227</v>
      </c>
    </row>
    <row r="16" spans="4:17" x14ac:dyDescent="0.25">
      <c r="D16" s="29" t="s">
        <v>79</v>
      </c>
      <c r="E16" s="31" t="s">
        <v>50</v>
      </c>
      <c r="F16" s="33" t="s">
        <v>61</v>
      </c>
      <c r="G16" s="37" t="s">
        <v>126</v>
      </c>
      <c r="L16" s="55" t="s">
        <v>181</v>
      </c>
      <c r="Q16" t="s">
        <v>228</v>
      </c>
    </row>
    <row r="17" spans="4:15" x14ac:dyDescent="0.25">
      <c r="D17" s="29" t="s">
        <v>80</v>
      </c>
      <c r="E17" s="31" t="s">
        <v>50</v>
      </c>
      <c r="F17" s="33" t="s">
        <v>61</v>
      </c>
      <c r="G17" s="36" t="s">
        <v>240</v>
      </c>
      <c r="L17" s="53" t="s">
        <v>182</v>
      </c>
    </row>
    <row r="18" spans="4:15" ht="30" x14ac:dyDescent="0.25">
      <c r="D18" s="29" t="s">
        <v>81</v>
      </c>
      <c r="E18" s="31" t="s">
        <v>52</v>
      </c>
      <c r="F18" s="33" t="s">
        <v>61</v>
      </c>
      <c r="G18" s="36" t="s">
        <v>239</v>
      </c>
      <c r="L18" s="55" t="s">
        <v>183</v>
      </c>
    </row>
    <row r="19" spans="4:15" ht="30" x14ac:dyDescent="0.25">
      <c r="D19" s="29" t="s">
        <v>82</v>
      </c>
      <c r="E19" s="31" t="s">
        <v>52</v>
      </c>
      <c r="F19" s="33" t="s">
        <v>61</v>
      </c>
      <c r="G19" s="37" t="s">
        <v>238</v>
      </c>
      <c r="L19" s="55" t="s">
        <v>184</v>
      </c>
      <c r="O19" t="s">
        <v>232</v>
      </c>
    </row>
    <row r="20" spans="4:15" ht="30" x14ac:dyDescent="0.25">
      <c r="D20" s="29" t="s">
        <v>83</v>
      </c>
      <c r="E20" s="31" t="s">
        <v>55</v>
      </c>
      <c r="F20" s="33" t="s">
        <v>61</v>
      </c>
      <c r="G20" s="37" t="s">
        <v>237</v>
      </c>
      <c r="L20" s="53" t="s">
        <v>185</v>
      </c>
      <c r="O20" t="s">
        <v>233</v>
      </c>
    </row>
    <row r="21" spans="4:15" ht="30" x14ac:dyDescent="0.25">
      <c r="D21" s="29" t="s">
        <v>84</v>
      </c>
      <c r="E21" s="31" t="s">
        <v>55</v>
      </c>
      <c r="F21" s="33" t="s">
        <v>61</v>
      </c>
      <c r="G21" s="37" t="s">
        <v>237</v>
      </c>
      <c r="L21" s="54" t="s">
        <v>186</v>
      </c>
    </row>
    <row r="22" spans="4:15" ht="30" x14ac:dyDescent="0.25">
      <c r="D22" s="29" t="s">
        <v>85</v>
      </c>
      <c r="E22" s="31" t="s">
        <v>55</v>
      </c>
      <c r="F22" s="33" t="s">
        <v>61</v>
      </c>
      <c r="G22" s="37" t="s">
        <v>237</v>
      </c>
      <c r="L22" s="53" t="s">
        <v>187</v>
      </c>
    </row>
    <row r="23" spans="4:15" ht="45" x14ac:dyDescent="0.25">
      <c r="D23" s="29" t="s">
        <v>86</v>
      </c>
      <c r="E23" s="31" t="s">
        <v>53</v>
      </c>
      <c r="F23" s="33" t="s">
        <v>61</v>
      </c>
      <c r="G23" s="36" t="s">
        <v>125</v>
      </c>
      <c r="L23" s="55" t="s">
        <v>188</v>
      </c>
    </row>
    <row r="24" spans="4:15" ht="30" x14ac:dyDescent="0.25">
      <c r="D24" s="29" t="s">
        <v>87</v>
      </c>
      <c r="E24" s="31" t="s">
        <v>56</v>
      </c>
      <c r="F24" s="33" t="s">
        <v>61</v>
      </c>
      <c r="G24" s="36" t="s">
        <v>127</v>
      </c>
      <c r="L24" s="54" t="s">
        <v>189</v>
      </c>
    </row>
    <row r="25" spans="4:15" ht="30" x14ac:dyDescent="0.25">
      <c r="D25" s="29" t="s">
        <v>88</v>
      </c>
      <c r="E25" s="31" t="s">
        <v>56</v>
      </c>
      <c r="F25" s="33" t="s">
        <v>61</v>
      </c>
      <c r="G25" s="36" t="s">
        <v>127</v>
      </c>
      <c r="L25" s="54" t="s">
        <v>190</v>
      </c>
    </row>
    <row r="26" spans="4:15" ht="30" x14ac:dyDescent="0.25">
      <c r="D26" s="29" t="s">
        <v>89</v>
      </c>
      <c r="E26" s="31" t="s">
        <v>54</v>
      </c>
      <c r="F26" s="33" t="s">
        <v>61</v>
      </c>
      <c r="G26" s="37" t="s">
        <v>124</v>
      </c>
      <c r="L26" s="53" t="s">
        <v>191</v>
      </c>
    </row>
    <row r="27" spans="4:15" ht="27" x14ac:dyDescent="0.25">
      <c r="D27" s="29" t="s">
        <v>90</v>
      </c>
      <c r="E27" s="31" t="s">
        <v>51</v>
      </c>
      <c r="F27" s="33" t="s">
        <v>61</v>
      </c>
      <c r="G27" s="36" t="s">
        <v>120</v>
      </c>
      <c r="L27" s="54" t="s">
        <v>192</v>
      </c>
    </row>
    <row r="28" spans="4:15" ht="27" x14ac:dyDescent="0.25">
      <c r="D28" s="29" t="s">
        <v>91</v>
      </c>
      <c r="E28" s="31" t="s">
        <v>51</v>
      </c>
      <c r="F28" s="33" t="s">
        <v>61</v>
      </c>
      <c r="G28" s="36" t="s">
        <v>121</v>
      </c>
      <c r="L28" s="53" t="s">
        <v>193</v>
      </c>
    </row>
    <row r="29" spans="4:15" ht="45" x14ac:dyDescent="0.25">
      <c r="D29" s="29" t="s">
        <v>111</v>
      </c>
      <c r="E29" s="31" t="s">
        <v>51</v>
      </c>
      <c r="F29" s="33" t="s">
        <v>61</v>
      </c>
      <c r="G29" s="37" t="s">
        <v>122</v>
      </c>
      <c r="L29" s="54" t="s">
        <v>194</v>
      </c>
    </row>
    <row r="30" spans="4:15" ht="30" x14ac:dyDescent="0.25">
      <c r="D30" s="30" t="s">
        <v>92</v>
      </c>
      <c r="E30" s="25" t="s">
        <v>96</v>
      </c>
      <c r="F30" s="33" t="s">
        <v>62</v>
      </c>
      <c r="G30" s="37" t="s">
        <v>231</v>
      </c>
      <c r="L30" s="53" t="s">
        <v>195</v>
      </c>
    </row>
    <row r="31" spans="4:15" x14ac:dyDescent="0.25">
      <c r="D31" s="30" t="s">
        <v>66</v>
      </c>
      <c r="E31" s="25" t="s">
        <v>96</v>
      </c>
      <c r="F31" s="33" t="s">
        <v>62</v>
      </c>
      <c r="G31" s="36" t="s">
        <v>117</v>
      </c>
      <c r="L31" s="54" t="s">
        <v>196</v>
      </c>
    </row>
    <row r="32" spans="4:15" x14ac:dyDescent="0.25">
      <c r="D32" s="30" t="s">
        <v>67</v>
      </c>
      <c r="E32" s="25" t="s">
        <v>67</v>
      </c>
      <c r="F32" s="33" t="s">
        <v>62</v>
      </c>
      <c r="G32" s="36" t="s">
        <v>119</v>
      </c>
      <c r="L32" s="54" t="s">
        <v>197</v>
      </c>
    </row>
    <row r="33" spans="4:12" ht="27" x14ac:dyDescent="0.25">
      <c r="D33" s="30" t="s">
        <v>68</v>
      </c>
      <c r="E33" s="25" t="s">
        <v>97</v>
      </c>
      <c r="F33" s="33" t="s">
        <v>62</v>
      </c>
      <c r="G33" s="36" t="s">
        <v>119</v>
      </c>
      <c r="L33" s="53" t="s">
        <v>198</v>
      </c>
    </row>
    <row r="34" spans="4:12" x14ac:dyDescent="0.25">
      <c r="D34" s="30" t="s">
        <v>69</v>
      </c>
      <c r="E34" s="25" t="s">
        <v>97</v>
      </c>
      <c r="F34" s="33" t="s">
        <v>62</v>
      </c>
      <c r="G34" s="36" t="s">
        <v>119</v>
      </c>
      <c r="L34" s="53" t="s">
        <v>199</v>
      </c>
    </row>
    <row r="35" spans="4:12" x14ac:dyDescent="0.25">
      <c r="D35" s="30" t="s">
        <v>70</v>
      </c>
      <c r="E35" s="25" t="s">
        <v>97</v>
      </c>
      <c r="F35" s="33" t="s">
        <v>62</v>
      </c>
      <c r="G35" s="36" t="s">
        <v>119</v>
      </c>
      <c r="L35" s="55" t="s">
        <v>200</v>
      </c>
    </row>
    <row r="36" spans="4:12" x14ac:dyDescent="0.25">
      <c r="D36" s="30" t="s">
        <v>71</v>
      </c>
      <c r="E36" s="25" t="s">
        <v>98</v>
      </c>
      <c r="F36" s="33" t="s">
        <v>62</v>
      </c>
      <c r="G36" s="36" t="s">
        <v>128</v>
      </c>
      <c r="L36" s="55" t="s">
        <v>201</v>
      </c>
    </row>
    <row r="37" spans="4:12" x14ac:dyDescent="0.25">
      <c r="D37" s="30" t="s">
        <v>72</v>
      </c>
      <c r="E37" s="25" t="s">
        <v>98</v>
      </c>
      <c r="F37" s="33" t="s">
        <v>62</v>
      </c>
      <c r="G37" s="36" t="s">
        <v>128</v>
      </c>
      <c r="L37" s="55" t="s">
        <v>202</v>
      </c>
    </row>
    <row r="38" spans="4:12" x14ac:dyDescent="0.25">
      <c r="D38" s="30" t="s">
        <v>73</v>
      </c>
      <c r="E38" s="25" t="s">
        <v>98</v>
      </c>
      <c r="F38" s="33" t="s">
        <v>62</v>
      </c>
      <c r="G38" s="36" t="s">
        <v>128</v>
      </c>
      <c r="L38" s="54" t="s">
        <v>203</v>
      </c>
    </row>
    <row r="39" spans="4:12" x14ac:dyDescent="0.25">
      <c r="D39" s="30" t="s">
        <v>74</v>
      </c>
      <c r="E39" s="25" t="s">
        <v>99</v>
      </c>
      <c r="F39" s="33" t="s">
        <v>62</v>
      </c>
      <c r="G39" s="36" t="s">
        <v>129</v>
      </c>
      <c r="L39" s="54" t="s">
        <v>204</v>
      </c>
    </row>
    <row r="40" spans="4:12" x14ac:dyDescent="0.25">
      <c r="D40" s="30" t="s">
        <v>75</v>
      </c>
      <c r="E40" s="25" t="s">
        <v>99</v>
      </c>
      <c r="F40" s="33" t="s">
        <v>62</v>
      </c>
      <c r="G40" s="36" t="s">
        <v>129</v>
      </c>
      <c r="L40" s="55" t="s">
        <v>205</v>
      </c>
    </row>
    <row r="41" spans="4:12" x14ac:dyDescent="0.25">
      <c r="D41" s="30" t="s">
        <v>76</v>
      </c>
      <c r="E41" s="25" t="s">
        <v>99</v>
      </c>
      <c r="F41" s="33" t="s">
        <v>62</v>
      </c>
      <c r="G41" s="36" t="s">
        <v>129</v>
      </c>
      <c r="L41" s="55" t="s">
        <v>206</v>
      </c>
    </row>
    <row r="42" spans="4:12" x14ac:dyDescent="0.25">
      <c r="D42" s="30" t="s">
        <v>77</v>
      </c>
      <c r="E42" s="25" t="s">
        <v>99</v>
      </c>
      <c r="F42" s="33" t="s">
        <v>62</v>
      </c>
      <c r="G42" s="36" t="s">
        <v>129</v>
      </c>
      <c r="L42" s="55" t="s">
        <v>207</v>
      </c>
    </row>
    <row r="43" spans="4:12" x14ac:dyDescent="0.25">
      <c r="D43" s="30" t="s">
        <v>235</v>
      </c>
      <c r="E43" s="25" t="s">
        <v>100</v>
      </c>
      <c r="F43" s="33" t="s">
        <v>62</v>
      </c>
      <c r="G43" s="36" t="s">
        <v>130</v>
      </c>
    </row>
    <row r="44" spans="4:12" ht="30" x14ac:dyDescent="0.25">
      <c r="D44" s="30" t="s">
        <v>93</v>
      </c>
      <c r="E44" s="25" t="s">
        <v>100</v>
      </c>
      <c r="F44" s="33" t="s">
        <v>62</v>
      </c>
      <c r="G44" s="36" t="s">
        <v>130</v>
      </c>
    </row>
    <row r="45" spans="4:12" x14ac:dyDescent="0.25">
      <c r="D45" s="30" t="s">
        <v>236</v>
      </c>
      <c r="E45" s="25" t="s">
        <v>100</v>
      </c>
      <c r="F45" s="33" t="s">
        <v>62</v>
      </c>
      <c r="G45" s="36" t="s">
        <v>130</v>
      </c>
    </row>
    <row r="46" spans="4:12" ht="30" x14ac:dyDescent="0.25">
      <c r="D46" s="28" t="s">
        <v>94</v>
      </c>
      <c r="E46" s="25" t="s">
        <v>57</v>
      </c>
      <c r="F46" s="33" t="s">
        <v>241</v>
      </c>
      <c r="G46" s="36" t="s">
        <v>131</v>
      </c>
    </row>
    <row r="47" spans="4:12" ht="30" x14ac:dyDescent="0.25">
      <c r="D47" s="28" t="s">
        <v>95</v>
      </c>
      <c r="E47" s="25" t="s">
        <v>57</v>
      </c>
      <c r="F47" s="33" t="s">
        <v>241</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 1 </vt:lpstr>
      <vt:lpstr>INDICADOR 2</vt:lpstr>
      <vt:lpstr>INDICADOR 3</vt:lpstr>
      <vt:lpstr>INDICADOR 4</vt:lpstr>
      <vt:lpstr>Listas desplegables</vt:lpstr>
      <vt:lpstr>Apoyo</vt:lpstr>
      <vt:lpstr>Caracterización!Área_de_impresión</vt:lpstr>
      <vt:lpstr>'INDICADOR 1 '!Área_de_impresión</vt:lpstr>
      <vt:lpstr>'INDICADOR 2'!Área_de_impresión</vt:lpstr>
      <vt:lpstr>'INDICADOR 3'!Área_de_impresión</vt:lpstr>
      <vt:lpstr>'INDICADOR 4'!Área_de_impresión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2019-05-03T20:42:39Z</cp:lastPrinted>
  <dcterms:created xsi:type="dcterms:W3CDTF">2019-04-09T16:24:36Z</dcterms:created>
  <dcterms:modified xsi:type="dcterms:W3CDTF">2022-06-10T18:46:33Z</dcterms:modified>
</cp:coreProperties>
</file>