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GJ01\GJ01-C01_V8\"/>
    </mc:Choice>
  </mc:AlternateContent>
  <xr:revisionPtr revIDLastSave="0" documentId="13_ncr:1_{537BB9C9-6999-4B8C-B4D7-840BB0FF48BB}" xr6:coauthVersionLast="47" xr6:coauthVersionMax="47" xr10:uidLastSave="{00000000-0000-0000-0000-000000000000}"/>
  <bookViews>
    <workbookView xWindow="-25320" yWindow="-1005" windowWidth="25440" windowHeight="15390" xr2:uid="{00000000-000D-0000-FFFF-FFFF00000000}"/>
  </bookViews>
  <sheets>
    <sheet name="Caracterización" sheetId="5" r:id="rId1"/>
    <sheet name="INDICADOR 1" sheetId="6" r:id="rId2"/>
    <sheet name="INDICADOR 2" sheetId="9" r:id="rId3"/>
    <sheet name="INDICADOR 3" sheetId="10" r:id="rId4"/>
    <sheet name="INDICADOR 4" sheetId="11" r:id="rId5"/>
    <sheet name="Listas desplegables" sheetId="8" state="hidden" r:id="rId6"/>
  </sheets>
  <definedNames>
    <definedName name="Apoyo">'Listas desplegables'!$G$33:$G$38</definedName>
    <definedName name="_xlnm.Print_Area" localSheetId="0">Caracterización!$A$1:$Y$75</definedName>
    <definedName name="_xlnm.Print_Area" localSheetId="1">'INDICADOR 1'!$B$1:$T$25</definedName>
    <definedName name="_xlnm.Print_Area" localSheetId="2">'INDICADOR 2'!$B$1:$T$25</definedName>
    <definedName name="_xlnm.Print_Area" localSheetId="3">'INDICADOR 3'!$B$1:$T$25</definedName>
    <definedName name="_xlnm.Print_Area" localSheetId="4">'INDICADOR 4'!$B$1:$T$25</definedName>
    <definedName name="Dirección_Estratégica">'Listas desplegables'!$D$3:$D$5</definedName>
    <definedName name="Estratégico">'Listas desplegables'!$E$3:$E$10</definedName>
    <definedName name="Evaluación">'Listas desplegables'!$E$46</definedName>
    <definedName name="Grupoa">'Listas desplegables'!$D$3:$D$13</definedName>
    <definedName name="Misional">'Listas desplegables'!$E$14:$E$23</definedName>
    <definedName name="Misionales">'Listas desplegables'!$D$14:$D$29</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1" l="1"/>
  <c r="D8" i="10"/>
  <c r="D8" i="9"/>
  <c r="D11" i="11"/>
  <c r="N8" i="11"/>
  <c r="D6" i="11"/>
  <c r="N5" i="11"/>
  <c r="D11" i="10"/>
  <c r="N8" i="10"/>
  <c r="D6" i="10"/>
  <c r="N5" i="10"/>
  <c r="D11" i="9"/>
  <c r="N8" i="9"/>
  <c r="D6" i="9"/>
  <c r="N5" i="9"/>
  <c r="E12" i="5" l="1"/>
  <c r="H7" i="5"/>
  <c r="E7" i="5"/>
  <c r="N8" i="6" l="1"/>
  <c r="D8" i="6"/>
  <c r="D11" i="6" l="1"/>
  <c r="D6" i="6"/>
  <c r="N5" i="6"/>
</calcChain>
</file>

<file path=xl/sharedStrings.xml><?xml version="1.0" encoding="utf-8"?>
<sst xmlns="http://schemas.openxmlformats.org/spreadsheetml/2006/main" count="642" uniqueCount="354">
  <si>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</si>
  <si>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</si>
  <si>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</si>
  <si>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</si>
  <si>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</si>
  <si>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</si>
  <si>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</si>
  <si>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</si>
  <si>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</si>
  <si>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</si>
  <si>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</si>
  <si>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</si>
  <si>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</si>
  <si>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</si>
  <si>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</si>
  <si>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</si>
  <si>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</si>
  <si>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</si>
  <si>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</si>
  <si>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</si>
  <si>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</si>
  <si>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</si>
  <si>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</si>
  <si>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</si>
  <si>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</si>
  <si>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</si>
  <si>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</si>
  <si>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</si>
  <si>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</si>
  <si>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</si>
  <si>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</si>
  <si>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</si>
  <si>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</si>
  <si>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</si>
  <si>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</si>
  <si>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</si>
  <si>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</si>
  <si>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</si>
  <si>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</si>
  <si>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</si>
  <si>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</si>
  <si>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</si>
  <si>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</si>
  <si>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</si>
  <si>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</si>
  <si>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</si>
  <si>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</si>
  <si>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</si>
  <si>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</si>
  <si>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</si>
  <si>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Vigilancia Cámaras de Comercio</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</si>
  <si>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</si>
  <si>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</si>
  <si>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</si>
  <si>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</si>
  <si>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</si>
  <si>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</si>
  <si>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</si>
  <si>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</si>
  <si>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</si>
  <si>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</si>
  <si>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</si>
  <si>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</si>
  <si>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</si>
  <si>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</si>
  <si>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</si>
  <si>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</si>
  <si>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</si>
  <si>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</si>
  <si>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</si>
  <si>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</si>
  <si>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</si>
  <si>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</si>
  <si>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Tesoreria</t>
  </si>
  <si>
    <t>Cobro Coactivo</t>
  </si>
  <si>
    <t>Gestión Judicial</t>
  </si>
  <si>
    <t>Regulación Jurídica</t>
  </si>
  <si>
    <t>Notificaciones</t>
  </si>
  <si>
    <t>Vigilancia y Control - Libre Competencia</t>
  </si>
  <si>
    <t>Vigilancia y Control- Camaras de Comercio</t>
  </si>
  <si>
    <t>Trámites Administrativos- Cámaras de Comercio</t>
  </si>
  <si>
    <t>Tramites Administrativos - Protección del Consumidor</t>
  </si>
  <si>
    <t>Proteccion de Usuarios de Servicios de Comunicaciones </t>
  </si>
  <si>
    <t>Vigilancia y Control de Reglamentos Técnicos, Metrología Legal y Precios</t>
  </si>
  <si>
    <t>Calibracion de Masa y Volumen</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</si>
  <si>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</si>
  <si>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</si>
  <si>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</si>
  <si>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</si>
  <si>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</si>
  <si>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</si>
  <si>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</si>
  <si>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Administración Sistemas de Información y Proyectos Informáticos</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</si>
  <si>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</si>
  <si>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</si>
  <si>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</si>
  <si>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</si>
  <si>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</si>
  <si>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</si>
  <si>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</si>
  <si>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Formulación Estratégica</t>
  </si>
  <si>
    <t>Revisión Estratégica</t>
  </si>
  <si>
    <t>Elaboración de Estudios y Análisis  Económicos</t>
  </si>
  <si>
    <t>Atención al Ciudadano</t>
  </si>
  <si>
    <t>Formación</t>
  </si>
  <si>
    <t xml:space="preserve">Petición de Información </t>
  </si>
  <si>
    <t>Formulación Sistema Integral de Gestión</t>
  </si>
  <si>
    <t>Sistema de Gestión Ambiental</t>
  </si>
  <si>
    <t>Seguridad y Salud en el Trabajo</t>
  </si>
  <si>
    <t>Gestión de la Seguridad de la Información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</si>
  <si>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</si>
  <si>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</si>
  <si>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</si>
  <si>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</si>
  <si>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</si>
  <si>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</si>
  <si>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</si>
  <si>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</si>
  <si>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</si>
  <si>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</si>
  <si>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</si>
  <si>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</si>
  <si>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</si>
  <si>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</si>
  <si>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</si>
  <si>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Director de Cámaras de Comercio</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</si>
  <si>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</si>
  <si>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</si>
  <si>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</si>
  <si>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</si>
  <si>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</si>
  <si>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</si>
  <si>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</si>
  <si>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</si>
  <si>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</si>
  <si>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presunto incumplimiento a las normas que regulan las cámaras de comercio</t>
  </si>
  <si>
    <t>SICFacilita</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</si>
  <si>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</si>
  <si>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</si>
  <si>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</si>
  <si>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</si>
  <si>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Consulta clasificación internacional de Niza</t>
  </si>
  <si>
    <t>Declaración de protección de denominación de origen</t>
  </si>
  <si>
    <t>Denuncia por presunta violación a las disposiciones legales relacionadas con habeas data y el manejo de la información contenida en bases de datos personales</t>
  </si>
  <si>
    <t>Reconocimiento del certificado de conformidad de producto o servicio</t>
  </si>
  <si>
    <t>Consulta de patentes nacionales</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</si>
  <si>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</si>
  <si>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</si>
  <si>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</si>
  <si>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</si>
  <si>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Concesión título de patente de modelo de utilidad</t>
  </si>
  <si>
    <t>Autorización para la importación de productos de uso directo y exclusivo del importador</t>
  </si>
  <si>
    <t>Registro de productores e importadores de productos sometidos al cumplimiento de reglamentos técnicos</t>
  </si>
  <si>
    <t>Depósito de nombre o enseña comercial</t>
  </si>
  <si>
    <t>Recurso de apelación y de queja contra actos expedidos por las Cámaras de Comercio</t>
  </si>
  <si>
    <t>Denuncias por posibles violaciones a las normas de protección al usuario y/o suscriptor de servicios de comunicaciones, exceptuando televisión y radiodifusión sonora</t>
  </si>
  <si>
    <t>Autorización Integraciones Empresariales-preevaluación</t>
  </si>
  <si>
    <t>Registro de esquema de trazado de circuitos integrados</t>
  </si>
  <si>
    <t>Inscripción al registro de propiedad industrial</t>
  </si>
  <si>
    <t>Presentación de solicitud de Patente en los países miembros del tratado de cooperación en materia de patentes - PCT -</t>
  </si>
  <si>
    <t>Creación cámara de comercio</t>
  </si>
  <si>
    <t>Denuncias contra personas que presuntamente ejercen el comercio sin estar inscritos en el registro mercantil</t>
  </si>
  <si>
    <t>IDENTIFICACIÓN DEL INDICADOR</t>
  </si>
  <si>
    <t>DESCRIPCIÓN DE ACTIVIDADES</t>
  </si>
  <si>
    <t>Nombre de la Variable</t>
  </si>
  <si>
    <t>Objetivo del Proceso</t>
  </si>
  <si>
    <t>Grupo de trabajo de Apoyo a la Red Nacional de Protección al Consumidor</t>
  </si>
  <si>
    <t>Grupo de Trabajo de Administración de Personal</t>
  </si>
  <si>
    <t>Grupo de Trabajo de Desarrollo del Talento Humano</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</si>
  <si>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</si>
  <si>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</si>
  <si>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</si>
  <si>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</si>
  <si>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</si>
  <si>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</si>
  <si>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</si>
  <si>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</si>
  <si>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</si>
  <si>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</si>
  <si>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</si>
  <si>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</si>
  <si>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</si>
  <si>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</si>
  <si>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</si>
  <si>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</si>
  <si>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</si>
  <si>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</si>
  <si>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</si>
  <si>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</si>
  <si>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</si>
  <si>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</si>
  <si>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</si>
  <si>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</si>
  <si>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</si>
  <si>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Númerica</t>
  </si>
  <si>
    <t>Porcentaje</t>
  </si>
  <si>
    <t>Fuente Información de Línea Base</t>
  </si>
  <si>
    <t>Administración Infraestructura Tecnológica</t>
  </si>
  <si>
    <t>Informática Forense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</si>
  <si>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</si>
  <si>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</si>
  <si>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</si>
  <si>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Director  de Cámaras de Comercio</t>
  </si>
  <si>
    <t>Seguimiento Evaluación y Control</t>
  </si>
  <si>
    <t>Oficina de Control Interno </t>
  </si>
  <si>
    <t>Grupo de Trabajo de Servicios Tecnológicos</t>
  </si>
  <si>
    <t>Grupo de Trabajo Gestión de Información y Proyectos Informaticos</t>
  </si>
  <si>
    <r>
      <t>Grupo de Trabajo Sistemas de Información  </t>
    </r>
    <r>
      <rPr>
        <sz val="9"/>
        <color indexed="23"/>
        <rFont val="Arial Narrow"/>
        <family val="2"/>
      </rPr>
      <t>    </t>
    </r>
  </si>
  <si>
    <t>Grupo de Trabajo de Informática Forense y Seguridad Digital</t>
  </si>
  <si>
    <t>Grupo de Atención al Ciudadano</t>
  </si>
  <si>
    <t>Grupo de Formación</t>
  </si>
  <si>
    <t>Grupo de Comunicación</t>
  </si>
  <si>
    <t>Grupo de Trabajo Cobro Coactivo</t>
  </si>
  <si>
    <t>Gestión de Trabajo Gestión Judicial</t>
  </si>
  <si>
    <t xml:space="preserve"> Grupo de Trabajo de Regulación</t>
  </si>
  <si>
    <t>DESPACHO DEL SUPERINTENDENTE </t>
  </si>
  <si>
    <t>Oficina de Tecnología e Informática </t>
  </si>
  <si>
    <t>Oficina de Servicios al Consumidor y de Apoyo Empresarial </t>
  </si>
  <si>
    <t>Oficina Asesora Jurídica </t>
  </si>
  <si>
    <t>Oficina Asesora de Planeación </t>
  </si>
  <si>
    <t>Grupo de Trabajo de Estudios Económicos</t>
  </si>
  <si>
    <t>Grupo de Trabajo de Asuntos Internacionales</t>
  </si>
  <si>
    <t>DESPACHO DEL SUPERINTENDENTE DELEGADO PARA LA PROTECCIÓN DE LA COMPETENCIA </t>
  </si>
  <si>
    <t>Dirección de Cámaras de Comercio </t>
  </si>
  <si>
    <t>DESPACHO DEL SUPERINTENDENTE DELEGADO PARA LA PROTECCIÓN DEL CONSUMIDOR </t>
  </si>
  <si>
    <t>Dirección de Investigaciones de Protección al Consumidor </t>
  </si>
  <si>
    <t>Dirección de Investigaciones de Protección de Usuarios de Servicios de Comunicaciones </t>
  </si>
  <si>
    <t>DESPACHO DEL SUPERINTENDENTE DELEGADO PARA EL CONTROL Y VERIFICACIÓN DE REGLAMENTOS TÉCNICOS Y METROLOGÍA LEGAL </t>
  </si>
  <si>
    <t>Dirección de Investigaciones para el Control y Verificación de Reglamentos Técnicos y Metrología Legal. </t>
  </si>
  <si>
    <t>DESPACHO DEL SUPERINTENDENTE DELEGADO PARA LA PROTECCIÓN DE DATOS PERSONALES </t>
  </si>
  <si>
    <t>Dirección de Investigación de Protección de Datos Personales </t>
  </si>
  <si>
    <t>DESPACHO DEL SUPERINTENDENTE DELEGADO PARA LA PROPIEDAD INDUSTRIAL </t>
  </si>
  <si>
    <t>Dirección de Signos Distintivos </t>
  </si>
  <si>
    <t>Dirección de Nuevas Creaciones </t>
  </si>
  <si>
    <t>DESPACHO DEL SUPERINTENDENTE DELEGADO PARA ASUNTOS JURISDICCIONALES </t>
  </si>
  <si>
    <t>SECRETARÍA GENERAL. </t>
  </si>
  <si>
    <t>Dirección Financiera </t>
  </si>
  <si>
    <t>Dirección Administrativa </t>
  </si>
  <si>
    <t>Grupo de Trabajo de Notificaciones y Certificaciones</t>
  </si>
  <si>
    <t>Grupo de Trabajo  Contratación</t>
  </si>
  <si>
    <t>Grupo de Trabajo de Gestión Documental y Recursos Fisicos</t>
  </si>
  <si>
    <t>CÓDIGO:</t>
  </si>
  <si>
    <t>VERSIÓN:</t>
  </si>
  <si>
    <t>FECHA:</t>
  </si>
  <si>
    <t>Trámites Administrativos Reglamentos Técnicos, Metrología Legal y Precios</t>
  </si>
  <si>
    <t>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t>
  </si>
  <si>
    <t>Eficacia</t>
  </si>
  <si>
    <t>Gestión de los procesos de cobro coactivo en etapa preliminar</t>
  </si>
  <si>
    <t>Gestión de los procesos de cobro coactivo en etapa coactiva</t>
  </si>
  <si>
    <t xml:space="preserve">Inicia con la recepción del título ejecutivo radicado para su cobro ante el Grupo de Cobro Coactivo y finaliza con el archivo del expediente por cualquiera de las siguientes razones: pago total de la obligación, revocatoria del acto sancionatorio, fallo de nulidad del acto sancionatorio, terminación del proceso por falta de requisitos de ejecutoriedad o por cualquiera de las terminaciones conforme al Decreto 445 de 2017 y el Comité de Cartera. </t>
  </si>
  <si>
    <t>DE01 Formulación Estratégica 
DE02 Revisión Estratégica</t>
  </si>
  <si>
    <t>Plan Estratégico Sectorial, Plan Estratégico Institucional,  Proyecto de Inversión, Plan Anual de Adquisiciones de la vigencia anterior, Plan de Acción de la vigencia anterior, Planes de Mejoramiento, Mapa de Riesgos, Indicadores, Encuestas y otros mecanismos de retroalimentación de los grupos de valor</t>
  </si>
  <si>
    <t>X</t>
  </si>
  <si>
    <t>Coordinador Grupo de Cobro Coactivo
Jefe Oficina Jurídica</t>
  </si>
  <si>
    <t>Plan de Acción</t>
  </si>
  <si>
    <t>DE01 Formulación Estratégica 
DE02 Revisión Estratégica
GJ01-Cobro Coactivo</t>
  </si>
  <si>
    <t>AJ01- Trámites Jurisdiccionales-  Protección al Consumidor y Competencia Desleal e Infracción a los Derechos de Propiedad Industrial
CS01 Atención al Ciudadano
GJ06 Notificaciones
GF03 Tesoreria</t>
  </si>
  <si>
    <t>Actuación administrativa o jurisdiccional (de las SIC)  por la cual se impone una multa, acompañada de la respectiva constancia de ejecutoria.</t>
  </si>
  <si>
    <t>El servidor púbico o contratista del Grupo de Trabajo de Cobro Coactivo</t>
  </si>
  <si>
    <t>Actuaciones preliminares:
Evaluar el cumplimiento de requisitos de deuda del título ejecutivo que sea claro, expreso, expreso y exigible. De no encontrarse cumplido alguno o varios de estos requisitos se rechaza su presentación con la generación de auto inhibitorio. Conforme a lo establecido en el procedimiento GJ01-P01</t>
  </si>
  <si>
    <t>Auto inhibitorio</t>
  </si>
  <si>
    <t>AJ01- Trámites Jurisdiccionales- Protección al Consumidor y Competencia Desleal e Infracción a los Derechos de Propiedad Industrial
CS01 Atención al Ciudadano
GJ06 Notificaciones
GF03 Tesoreria</t>
  </si>
  <si>
    <t>N.A.</t>
  </si>
  <si>
    <t xml:space="preserve"> Actuaciones etapa persuasiva
Crear expediente coactivo (carátulas y folios constitutivos del expediente); indagar sobre la localización del multado; investigar la existencia de bienes a nombre del multado en oficinas de registro, cámaras de comercio y otros; enviar avisos de cobro,celebrar acuerdos de pago, atender telefónica y personalmente al multado respecto de sus requerimientos de información y peticiones. Conforme a lo establecido en el procedimiento GJ01-P01</t>
  </si>
  <si>
    <t>Actuaciones coactiva (Mandamiento de pago y             orden de medidas cautelares)
Librar y notificar mandamientos de pago y orden de medidas cautelares; responder excepciones y recursos contra el mandamiento de pago; oficiar a bancos y Superintendencia Financiera para el embargo de cuentas corrientes, de ahorro y otros productos financieros; ordenar embargos sobre créditos, establecimientos de comercio, contratos, rentas y otros bienes muebles o inmuebles a nombre del multado; secuestro y remate de bines Conforme a lo establecido en el procedimiento GJ01-P01</t>
  </si>
  <si>
    <t>Aviso de Cobro</t>
  </si>
  <si>
    <t>Multado</t>
  </si>
  <si>
    <t>Mandamiento de pago</t>
  </si>
  <si>
    <t>Coordinadora del Grupo de Trabajo de Cobro Coactivo</t>
  </si>
  <si>
    <t>Determinar el porcentaje mensual de expedientes gestionados en la etapa Preliminar, con el fin, entre otros de realizar el seguimiento a los expedientes que ingresan al Grupo de Trabajo de Cobro Coactivo, determinar los expedientes que pasan a etapa persuasiva, coactiva, el número de expedientes que se terminan en preliminar y cuantos entran en Liquidación o Reorganización.</t>
  </si>
  <si>
    <t>Porcentaje de expedientes gestionados en el mes en etapa Preliminar, tomando la sumatoria de expedientes gestionados en el mes sobre el total de expedientes que ingresan mensual. Datos extraidos del Aplicativo de Cobro Coactivo y de la base de cartera.</t>
  </si>
  <si>
    <t>(Total de expedientes gestionados en el mes (etapa preliminar)/Sumatoria del numero de  expedientes que ingresan en el mes actual mas los expedientes del mes anterior que quedaron sin gestion (etapa preliminar))*100</t>
  </si>
  <si>
    <t>Total de expedientes gestionados en el mes (etapa preliminar)</t>
  </si>
  <si>
    <t>Sumatoria del número de  expedientes que ingresan en el mes actual y el mes anterior (etapa preliminar)</t>
  </si>
  <si>
    <t xml:space="preserve">Expedientes gestionados en el mes </t>
  </si>
  <si>
    <t xml:space="preserve">Corresponde a la suma de los expedientes que vienen del mes anterior más los expedientes que ingresan en el mes de la medición </t>
  </si>
  <si>
    <t>Base de datos de cierre mensual de cartera (Profesional asignado del grupo de trabajo de sistemas de información- OTI)</t>
  </si>
  <si>
    <t>Aplicativo cobro coativo</t>
  </si>
  <si>
    <t>83%
Se deja la meta del 95% movible considerando que se están tomando los expedientes pendientes de radicar documentación</t>
  </si>
  <si>
    <t>Archivo Indicadores 2023</t>
  </si>
  <si>
    <t>eterminar el porcentaje mensual de expedientes gestionados en la etapa Persuasiva, con el fin, entre otros de realizar el seguimiento a los expedientes que ingresan al Grupo de Trabajo de Cobro Coactivo, cuantificando los expedientes que pasan a etapa coactiva, el número de expedientes que se terminan en esta etapa, cuantos entran en Liquidación o Reorganización y cuantos celebran acuerdos de pago.</t>
  </si>
  <si>
    <t>Porcentaje de expedientes gestionados en el mes en etapa Persuasiva, tomando la sumatoria de expedientes gestionados en el mes mas la sumatoria de expedientes gestionados en el mes anterior sobre la sumatoria de los expedientes que ingresan mensual mas los expedientes que ingresaron en el mes anterior. Datos extraidos del Aplicativo de Cobro Coactivo y de la base de cartera. El reporte del indicador es cuatrimestral pero su cálculo es mensual.</t>
  </si>
  <si>
    <t>(Sumatoria de los expedientes gestionados en el mes mas los expedientes gestionados en el mes anterior (etapa persuasiva)/Sumatoria del numero de  expedientes que ingresan en el mes actual más los expedientes que quedaron sin gestión  en el mes anterior (etapa persuasiva))*100</t>
  </si>
  <si>
    <t>Total de expedientes gestionados en el mes mas los expedientes gestionados en el mes anterior (etapa persuasiva)</t>
  </si>
  <si>
    <t>Sumatoria del número de expedientes que ingresan en el mes actual y el mes anterior (etapa persuasiva)</t>
  </si>
  <si>
    <t>Sumatoria de los expedientes gestionados en el mes mas los expedientes gestionados en el mes anterior (etapa persuasiva)</t>
  </si>
  <si>
    <t>Cuatrimestral</t>
  </si>
  <si>
    <t>87% acumulada anual</t>
  </si>
  <si>
    <t>Determinar el porcentaje mensual de expedientes nuevos gestionados en la etapa coactiva, con el fin entre otros, de realizar el seguimiento a los expedientes que ingresan al Grupo de Trabajo de Cobro Coactivo, cuantos expedientes se terminan, cuantos pagan, cuantos  se encuentran en Liquidación o Reorganización, cuantos se encuentran en Acuerdo de pago y cuantos han presentado demanda de nulidad.</t>
  </si>
  <si>
    <t>Porcentaje de expedientes nuevos gestionados en el mes en etapa Coactiva, tomando la sumatoria de expedientes que se gestionan en el mes mas los expedientes que se gestionaron en el mes anterior  sobre la sumatoria de expedientes que ingresan mensual mas los expedientes que ingresaron en el mes anterior . Datos extraidos del Aplicativo de Cobro Coactivo y de la base de cartera.</t>
  </si>
  <si>
    <t>(Total de expedientes gestionados en el mes (etapa coactiva)/ Sumatoria del numero de  expedientes que ingresan en el mes actual mas los expedientes sin gestión del mes anterior (etapa coactiva))*100</t>
  </si>
  <si>
    <t>Total de expedientes gestionados en el mes (etapa coactiva)</t>
  </si>
  <si>
    <t>Sumatoria del número de  expedientes que ingresan en el mes actual y el mes anterior (etapa coactiva)</t>
  </si>
  <si>
    <t>Determinar el porcentaje mensual de expedientes acumulados gestionados en la etapa coactiva, con el fin entre otros, de realizar el seguimiento a los expedientes en etapa  Coactiva, cuantos expedientes se terminan, cuantos pagan, cuantos  se encuentran en Liquidación o Reorganización, cuantos se encuentran en Acuerdo de pago y cuantos han presentado demanda de nulidad.</t>
  </si>
  <si>
    <t>Total de expedientes acumulados gestionados en el mes (etapa coactiva)</t>
  </si>
  <si>
    <t>25%
Se toma de la meta mensual periodo 2023 considerando que no en todos los meses se cumple con la ejecución del 25%</t>
  </si>
  <si>
    <t>Actuaciones coactiva (cobro de la cuenta)
Verificar los pagos recibidos, compensaciones con saldos créditos, efectuar acuerdos de pagos, aplicar títulos de depósito judicial por embargos realizados; obtenido el pago total de la obligación, generar auto de cierre del proceso. Conforme a lo establecido en el procedimiento GJ01-P01</t>
  </si>
  <si>
    <t>Auto de cierre por pago.</t>
  </si>
  <si>
    <t>GF01 Contable</t>
  </si>
  <si>
    <t xml:space="preserve">             Pérdida de fuerza ejecutoria.
Si transcurridos cinco o más años desde la fecha de ejecutoria del título para su cobro sin que su hubiera librado mandamiento de pago, o si librado en tiempo no se hubiera notificado antes del sexto año, se declarará su pérdida de fuerza ejecutoria.Conforme a lo establecido en el procedimiento GJ01-P01</t>
  </si>
  <si>
    <t>Acta del Comité de Sostenibilidad Contable</t>
  </si>
  <si>
    <t>Castigo y archivo de deudas, conforme a art. 65 Ley 1480 de 2011.
Evaluar para las cuentas por cobrar por multas impuestas por violación al estatuto del Consumidor, mayores a cinco años de antigüedad e inferiores en valor a cincuenta (50) SMMLV, el cumplimiento de los requisitos e instructivos internos para ordenar su archivo. Conforme a lo establecido en el procedimiento GJ01-P01</t>
  </si>
  <si>
    <t>Auto de cierre por art. 65 Ley 1480 de 2011.</t>
  </si>
  <si>
    <t>Auto de cierre por pérdida de Fuerza Ejecutoria.</t>
  </si>
  <si>
    <t>Depuración por remisibilidad.
Agotadas las diligencias de cobro y reiteración de las mismas sin lograr el pago total de la obligación, evaluar la  posibilidad de castigo por remisibilidad; diligenciar ficha de estudio de remisibilidad, enviar a Contabilidad para su consideración y sometimiento ante el Comité de Sostenibilidad Contable; una vez aprobadas por el Comité, generar auto de cierre por remisibilidad. Conforme a lo establecido en el procedimiento GJ01-P01</t>
  </si>
  <si>
    <t>Auto de cierre por remisibilidad</t>
  </si>
  <si>
    <t>CONTABLE</t>
  </si>
  <si>
    <t>Depuración y castigo de cartera  de imposible Recaudo
En los casos en los que se evidencien causales de perdida de fuerza ejecutoria, prescripción,inexistencia probada del deudor o insolvencia demostrada, relación costo-beneficio no eficiente, se debe reportar a la Oficina Asesora Jurídica para su consideración y posterior sometimiento ante el Comité de Sostenibilidad Contable; una vez aprobadas por el Comité, generar auto de cierre. Conforme a lo establecido en el procedimiento GJ01-P01</t>
  </si>
  <si>
    <t xml:space="preserve"> Actuación administrativa o jurisdiccional de revocatoria directa de la multa impuesta</t>
  </si>
  <si>
    <t xml:space="preserve">Expedir auto de cierre por revocatoria </t>
  </si>
  <si>
    <t>GJ02- Gestión Judicial</t>
  </si>
  <si>
    <t>Fallo de nulidad total o parcial del acto sancionatorio</t>
  </si>
  <si>
    <t>Expedir auto de cierre por nulidad</t>
  </si>
  <si>
    <t>SC03 Gestión Ambiental</t>
  </si>
  <si>
    <t>Lineamientos y metodología de gestión ambiental</t>
  </si>
  <si>
    <t xml:space="preserve">  Participar en actividades definidas en los programas de Gestión Ambiental</t>
  </si>
  <si>
    <t>Líder de proceso y su equipo de trabajo</t>
  </si>
  <si>
    <t>Prácticas y controles ambientale</t>
  </si>
  <si>
    <t>Todos los procesos
Servidores Públicos de la SIC y 
Representante de la Dirección para SGA</t>
  </si>
  <si>
    <t xml:space="preserve"> Partes interesadas</t>
  </si>
  <si>
    <t>SC04 Seguridad y Salud en el Trabajo</t>
  </si>
  <si>
    <t>Lineamientos  y metodología de gestión en seguridad y salud en el Trabajo</t>
  </si>
  <si>
    <t>Participar en las actividades definidas en los programas de Seguridad y Salud en el Trabajo</t>
  </si>
  <si>
    <t>Prácticas y controles en seguridad y salud en el Trabajo</t>
  </si>
  <si>
    <t>Todos los procesos
Servidores Públicos de la SIC y
Representante de la Dirección para SyST</t>
  </si>
  <si>
    <t>DE02 Revisión Estratégica</t>
  </si>
  <si>
    <t xml:space="preserve">Seguimiento </t>
  </si>
  <si>
    <t>Realizar Comité de Gestión y Comité de Coordinación, verificar cumplimiento y establecer acciones</t>
  </si>
  <si>
    <t>CI01 Asesoría y Evaluación Independiente
CI02 Seguimiento Sistema Integral de Gestión Institucional</t>
  </si>
  <si>
    <t>ENTES DE CONTROL</t>
  </si>
  <si>
    <t>Comunicación fechas de auditoria interna, programación auditorias del SIGI</t>
  </si>
  <si>
    <t>Comunicación fechas de auditoria externa</t>
  </si>
  <si>
    <t xml:space="preserve">Atender la auditoria y entregar la información necesaria </t>
  </si>
  <si>
    <t>Entregar la información necesaria para que los entes de control realicen las auditorias que corresponda</t>
  </si>
  <si>
    <t>Seguimiento</t>
  </si>
  <si>
    <t>GJ01-Cobro Coactivo</t>
  </si>
  <si>
    <t xml:space="preserve"> Información de cumplimiento de actividades (operativas, plan de acción e indicadores de proceso)</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</si>
  <si>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</si>
  <si>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CI02 Seguimiento Sistema Integral de Gestión Institucional</t>
  </si>
  <si>
    <t>Establecer acciones correctivas y preventivas (de ser necesario)</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</si>
  <si>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</si>
  <si>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</si>
  <si>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Necesidad de establecer acciones correctivas y preventivas</t>
  </si>
  <si>
    <t>Diligenciar el Plan de Mejoramiento con las acciones correctivas y preventivas
Entregar periódicamente reporte de cumplimiento del Plan de Mejoramiento (SIGI y las Auditorias de Gestión) a la Oficina de Control Interno</t>
  </si>
  <si>
    <t>Plan de Mejoramiento</t>
  </si>
  <si>
    <t>Partes interesadas</t>
  </si>
  <si>
    <t>(Total de expedientes acumulados gestionados en el mes (etapa coactiva)/Los expedientes que vienen del periodo anterior))*100</t>
  </si>
  <si>
    <t>Expedientes que vienen del periodo anterior (etapa coactiva)</t>
  </si>
  <si>
    <t>Porcentaje de expedientes acumualados gestionados en el mes en etapa Coactiva, tomando la sumatoria de expedientes que se gestionan en el mes sobre el total de expedientes que vienen del periodo anterior. Datos extraidos del Aplicativo de Cobro Coactivo y de la base de cartera.</t>
  </si>
  <si>
    <t>Base de datos de cierre mensual de cartera (Profesional asignado del grupo de trabajo de sistemas de información- OTI), reparto (Aplicativo cobro coactivo)</t>
  </si>
  <si>
    <t>Reparto (Aplicativo cobro coativo)</t>
  </si>
  <si>
    <t>GJ01-C01</t>
  </si>
  <si>
    <t>Gestión de los procesos nuevos de cobro coactivo en etapa coactiva</t>
  </si>
  <si>
    <t>Gestión de los procesos de cobro coactivo en etapa persuasiva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</si>
</sst>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yyyy\-mm\-dd;@"/>
  </numFmts>
  <fonts count="33"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9"/>
      <name val="Arial Narrow"/>
      <family val="2"/>
    </font>
    <font>
      <sz val="9"/>
      <name val="Arial Narrow"/>
      <family val="2"/>
    </font>
    <font>
      <sz val="9"/>
      <color indexed="23"/>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sz val="11"/>
      <color theme="1"/>
      <name val="Arial"/>
      <family val="2"/>
    </font>
    <font>
      <sz val="11"/>
      <name val="Arial"/>
      <family val="2"/>
    </font>
    <font>
      <b/>
      <sz val="11"/>
      <color theme="1"/>
      <name val="Arial"/>
      <family val="2"/>
    </font>
    <font>
      <sz val="11"/>
      <color theme="0"/>
      <name val="Arial"/>
      <family val="2"/>
    </font>
    <font>
      <sz val="9"/>
      <color theme="1"/>
      <name val="Nunito"/>
    </font>
    <font>
      <sz val="8"/>
      <color theme="1"/>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48">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medium">
        <color auto="1"/>
      </left>
      <right/>
      <top/>
      <bottom style="medium">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auto="1"/>
      </left>
      <right style="medium">
        <color auto="1"/>
      </right>
      <top style="hair">
        <color auto="1"/>
      </top>
      <bottom/>
      <diagonal/>
    </border>
    <border>
      <left style="hair">
        <color auto="1"/>
      </left>
      <right style="medium">
        <color auto="1"/>
      </right>
      <top/>
      <bottom/>
      <diagonal/>
    </border>
    <border>
      <left style="hair">
        <color auto="1"/>
      </left>
      <right style="medium">
        <color auto="1"/>
      </right>
      <top/>
      <bottom style="hair">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67">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2" applyFont="1" applyAlignment="1" applyProtection="1">
      <alignment vertical="center" wrapText="1"/>
      <protection locked="0"/>
    </xf>
    <xf numFmtId="0" fontId="5" fillId="0" borderId="0" xfId="2" applyFont="1" applyAlignment="1" applyProtection="1">
      <alignment horizontal="left" vertical="center" wrapText="1" indent="2"/>
      <protection locked="0"/>
    </xf>
    <xf numFmtId="0" fontId="7" fillId="0" borderId="0" xfId="0" applyFont="1"/>
    <xf numFmtId="0" fontId="8" fillId="4" borderId="0" xfId="0" applyFont="1" applyFill="1" applyAlignment="1">
      <alignment vertical="center" wrapText="1"/>
    </xf>
    <xf numFmtId="0" fontId="9" fillId="0" borderId="0" xfId="0" applyFont="1"/>
    <xf numFmtId="0" fontId="12" fillId="7" borderId="2" xfId="0" applyFont="1" applyFill="1" applyBorder="1" applyAlignment="1">
      <alignment vertical="center"/>
    </xf>
    <xf numFmtId="0" fontId="12" fillId="7" borderId="4" xfId="0" applyFont="1" applyFill="1" applyBorder="1" applyAlignment="1">
      <alignment vertical="center"/>
    </xf>
    <xf numFmtId="0" fontId="9" fillId="0" borderId="1" xfId="0" applyFont="1" applyBorder="1" applyAlignment="1">
      <alignment horizontal="center" vertical="center"/>
    </xf>
    <xf numFmtId="0" fontId="9" fillId="0" borderId="1" xfId="0" applyFont="1" applyBorder="1" applyAlignment="1">
      <alignment horizontal="justify" vertical="center"/>
    </xf>
    <xf numFmtId="0" fontId="12" fillId="7" borderId="8" xfId="0" applyFont="1" applyFill="1" applyBorder="1" applyAlignment="1">
      <alignment vertical="center"/>
    </xf>
    <xf numFmtId="0" fontId="9" fillId="0" borderId="0" xfId="0" applyFont="1" applyAlignment="1">
      <alignment vertical="center" wrapText="1"/>
    </xf>
    <xf numFmtId="0" fontId="12" fillId="7" borderId="2" xfId="0" applyFont="1" applyFill="1" applyBorder="1" applyAlignment="1">
      <alignment horizontal="center" vertical="center"/>
    </xf>
    <xf numFmtId="0" fontId="9" fillId="0" borderId="0" xfId="0" applyFont="1" applyAlignment="1">
      <alignment horizontal="center"/>
    </xf>
    <xf numFmtId="0" fontId="15" fillId="0" borderId="0" xfId="0" applyFont="1"/>
    <xf numFmtId="0" fontId="16" fillId="8" borderId="1" xfId="0" applyFont="1" applyFill="1" applyBorder="1" applyAlignment="1">
      <alignment vertical="center"/>
    </xf>
    <xf numFmtId="0" fontId="17" fillId="0" borderId="0" xfId="0" applyFont="1" applyAlignment="1">
      <alignment horizontal="center" vertical="center"/>
    </xf>
    <xf numFmtId="0" fontId="14" fillId="0" borderId="0" xfId="0" applyFont="1"/>
    <xf numFmtId="0" fontId="16" fillId="8" borderId="1" xfId="0" applyFont="1" applyFill="1" applyBorder="1" applyAlignment="1">
      <alignment horizontal="center" vertical="center"/>
    </xf>
    <xf numFmtId="0" fontId="18" fillId="0" borderId="4" xfId="0" applyFont="1" applyBorder="1" applyAlignment="1">
      <alignment vertical="center"/>
    </xf>
    <xf numFmtId="9" fontId="17" fillId="0" borderId="1" xfId="0" applyNumberFormat="1" applyFont="1" applyBorder="1" applyAlignment="1">
      <alignment horizontal="center" vertical="center" wrapText="1"/>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xf>
    <xf numFmtId="0" fontId="9" fillId="0" borderId="18" xfId="0" applyFont="1" applyBorder="1" applyAlignment="1">
      <alignment horizontal="center"/>
    </xf>
    <xf numFmtId="0" fontId="12" fillId="2" borderId="6" xfId="0" applyFont="1" applyFill="1" applyBorder="1" applyAlignment="1">
      <alignment vertical="center"/>
    </xf>
    <xf numFmtId="0" fontId="9" fillId="0" borderId="14" xfId="0" applyFont="1" applyBorder="1" applyAlignment="1">
      <alignment horizontal="center"/>
    </xf>
    <xf numFmtId="0" fontId="9" fillId="0" borderId="17" xfId="0" applyFont="1" applyBorder="1"/>
    <xf numFmtId="0" fontId="12" fillId="2" borderId="7" xfId="0" applyFont="1" applyFill="1" applyBorder="1" applyAlignment="1">
      <alignment vertical="center"/>
    </xf>
    <xf numFmtId="0" fontId="20" fillId="2" borderId="0" xfId="0" applyFont="1" applyFill="1" applyAlignment="1">
      <alignment vertical="center" wrapText="1"/>
    </xf>
    <xf numFmtId="0" fontId="25" fillId="0" borderId="0" xfId="0" applyFont="1" applyAlignment="1">
      <alignment vertical="center" wrapText="1"/>
    </xf>
    <xf numFmtId="0" fontId="22" fillId="8" borderId="24"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6" xfId="0" applyFont="1" applyBorder="1" applyAlignment="1">
      <alignment vertical="center" wrapText="1"/>
    </xf>
    <xf numFmtId="0" fontId="20" fillId="0" borderId="0" xfId="0" applyFont="1" applyAlignment="1">
      <alignment vertical="center" wrapText="1"/>
    </xf>
    <xf numFmtId="0" fontId="22" fillId="8" borderId="15" xfId="0" applyFont="1" applyFill="1" applyBorder="1" applyAlignment="1">
      <alignment horizontal="center" vertical="center" wrapText="1"/>
    </xf>
    <xf numFmtId="0" fontId="21" fillId="0" borderId="14" xfId="0" applyFont="1" applyBorder="1" applyAlignment="1">
      <alignment horizontal="center"/>
    </xf>
    <xf numFmtId="0" fontId="20" fillId="2" borderId="3"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9" fillId="0" borderId="24" xfId="0" applyFont="1" applyBorder="1" applyAlignment="1">
      <alignment horizontal="justify" vertical="center"/>
    </xf>
    <xf numFmtId="0" fontId="21" fillId="0" borderId="6" xfId="0" applyFont="1" applyBorder="1" applyAlignment="1">
      <alignment horizontal="center" vertical="center"/>
    </xf>
    <xf numFmtId="0" fontId="9" fillId="0" borderId="20" xfId="0" applyFont="1" applyBorder="1" applyAlignment="1">
      <alignment horizontal="justify" vertical="center"/>
    </xf>
    <xf numFmtId="0" fontId="9" fillId="0" borderId="0" xfId="0" applyFont="1" applyAlignment="1">
      <alignment horizontal="center" vertical="center"/>
    </xf>
    <xf numFmtId="0" fontId="26" fillId="0" borderId="0" xfId="0" applyFont="1" applyAlignment="1">
      <alignment vertical="center" wrapText="1"/>
    </xf>
    <xf numFmtId="0" fontId="26" fillId="2" borderId="0" xfId="0" applyFont="1" applyFill="1" applyAlignment="1">
      <alignment horizontal="center"/>
    </xf>
    <xf numFmtId="0" fontId="21" fillId="0" borderId="1"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xf>
    <xf numFmtId="0" fontId="9" fillId="0" borderId="7" xfId="0" applyFont="1" applyBorder="1" applyAlignment="1">
      <alignment horizontal="center"/>
    </xf>
    <xf numFmtId="0" fontId="20" fillId="0" borderId="17" xfId="0" applyFont="1" applyBorder="1" applyAlignment="1">
      <alignment vertical="center" wrapText="1"/>
    </xf>
    <xf numFmtId="0" fontId="20" fillId="0" borderId="18" xfId="0" applyFont="1" applyBorder="1" applyAlignment="1">
      <alignment vertical="center" wrapText="1"/>
    </xf>
    <xf numFmtId="0" fontId="9" fillId="0" borderId="18" xfId="0" applyFont="1" applyBorder="1"/>
    <xf numFmtId="0" fontId="21" fillId="0" borderId="29" xfId="0" applyFont="1" applyBorder="1"/>
    <xf numFmtId="0" fontId="9" fillId="0" borderId="22" xfId="0" applyFont="1" applyBorder="1"/>
    <xf numFmtId="0" fontId="9" fillId="0" borderId="23" xfId="0" applyFont="1" applyBorder="1"/>
    <xf numFmtId="0" fontId="9" fillId="0" borderId="24" xfId="0" applyFont="1" applyBorder="1" applyAlignment="1">
      <alignment horizontal="justify" vertical="center" wrapText="1"/>
    </xf>
    <xf numFmtId="0" fontId="9" fillId="0" borderId="1" xfId="0" applyFont="1" applyBorder="1" applyAlignment="1">
      <alignment horizontal="justify" vertical="center" wrapText="1"/>
    </xf>
    <xf numFmtId="0" fontId="27" fillId="0" borderId="24" xfId="0" applyFont="1" applyBorder="1" applyAlignment="1">
      <alignment horizontal="justify" vertical="center" wrapText="1"/>
    </xf>
    <xf numFmtId="0" fontId="27" fillId="0" borderId="0" xfId="0" applyFont="1" applyAlignment="1">
      <alignment horizontal="center"/>
    </xf>
    <xf numFmtId="0" fontId="27" fillId="0" borderId="1" xfId="0" applyFont="1" applyBorder="1" applyAlignment="1">
      <alignment horizontal="justify" vertical="center"/>
    </xf>
    <xf numFmtId="0" fontId="29" fillId="0" borderId="1" xfId="0" applyFont="1" applyBorder="1" applyAlignment="1">
      <alignment horizontal="center" vertical="center"/>
    </xf>
    <xf numFmtId="0" fontId="27" fillId="0" borderId="6" xfId="0" applyFont="1" applyBorder="1" applyAlignment="1">
      <alignment horizontal="center" vertical="center"/>
    </xf>
    <xf numFmtId="0" fontId="30" fillId="0" borderId="0" xfId="0" applyFont="1" applyAlignment="1">
      <alignment vertical="center" wrapText="1"/>
    </xf>
    <xf numFmtId="0" fontId="27" fillId="0" borderId="6" xfId="0" applyFont="1" applyBorder="1" applyAlignment="1">
      <alignment horizontal="center"/>
    </xf>
    <xf numFmtId="0" fontId="27" fillId="0" borderId="7" xfId="0" applyFont="1" applyBorder="1" applyAlignment="1">
      <alignment horizontal="center"/>
    </xf>
    <xf numFmtId="0" fontId="27" fillId="0" borderId="14" xfId="0" applyFont="1" applyBorder="1" applyAlignment="1">
      <alignment horizontal="center"/>
    </xf>
    <xf numFmtId="0" fontId="27" fillId="0" borderId="1" xfId="0" applyFont="1" applyBorder="1" applyAlignment="1">
      <alignment horizontal="justify" vertical="center" wrapText="1"/>
    </xf>
    <xf numFmtId="0" fontId="27" fillId="0" borderId="20" xfId="0" applyFont="1" applyBorder="1" applyAlignment="1">
      <alignment horizontal="justify" vertical="center"/>
    </xf>
    <xf numFmtId="0" fontId="27" fillId="0" borderId="0" xfId="0" applyFont="1" applyAlignment="1">
      <alignment horizontal="center" vertical="center"/>
    </xf>
    <xf numFmtId="0" fontId="27" fillId="0" borderId="4" xfId="0" applyFont="1" applyBorder="1" applyAlignment="1">
      <alignment vertical="center" wrapText="1"/>
    </xf>
    <xf numFmtId="0" fontId="27" fillId="0" borderId="20" xfId="0" applyFont="1" applyBorder="1" applyAlignment="1">
      <alignment horizontal="center" vertical="center"/>
    </xf>
    <xf numFmtId="0" fontId="29" fillId="0" borderId="4" xfId="0" applyFont="1" applyBorder="1" applyAlignment="1">
      <alignment vertical="center"/>
    </xf>
    <xf numFmtId="0" fontId="27" fillId="0" borderId="3" xfId="0" applyFont="1" applyBorder="1" applyAlignment="1">
      <alignment horizontal="justify" vertical="center"/>
    </xf>
    <xf numFmtId="0" fontId="27" fillId="0" borderId="24" xfId="0" applyFont="1" applyBorder="1" applyAlignment="1">
      <alignment horizontal="justify" vertical="center"/>
    </xf>
    <xf numFmtId="0" fontId="19" fillId="0" borderId="32" xfId="0" applyFont="1" applyBorder="1" applyAlignment="1">
      <alignment horizontal="center" vertical="center"/>
    </xf>
    <xf numFmtId="0" fontId="19" fillId="0" borderId="31" xfId="0" applyFont="1" applyBorder="1" applyAlignment="1">
      <alignment horizontal="center" vertical="center"/>
    </xf>
    <xf numFmtId="0" fontId="19" fillId="0" borderId="33"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34" xfId="0" applyFont="1" applyBorder="1" applyAlignment="1">
      <alignment horizontal="center" vertical="center"/>
    </xf>
    <xf numFmtId="0" fontId="19" fillId="0" borderId="5" xfId="0" applyFont="1" applyBorder="1" applyAlignment="1">
      <alignment horizontal="center" vertical="center"/>
    </xf>
    <xf numFmtId="0" fontId="19" fillId="0" borderId="13"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7" borderId="30" xfId="0" applyFont="1" applyFill="1" applyBorder="1" applyAlignment="1">
      <alignment horizontal="center" vertical="center"/>
    </xf>
    <xf numFmtId="0" fontId="20" fillId="7" borderId="27"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2" xfId="0" applyFont="1" applyFill="1" applyBorder="1" applyAlignment="1">
      <alignment horizontal="center" vertical="center"/>
    </xf>
    <xf numFmtId="0" fontId="9" fillId="0" borderId="17" xfId="0" applyFont="1" applyBorder="1" applyAlignment="1">
      <alignment horizontal="center"/>
    </xf>
    <xf numFmtId="0" fontId="9" fillId="0" borderId="0" xfId="0" applyFont="1" applyAlignment="1">
      <alignment horizontal="center"/>
    </xf>
    <xf numFmtId="0" fontId="9" fillId="0" borderId="18" xfId="0" applyFont="1" applyBorder="1" applyAlignment="1">
      <alignment horizontal="center"/>
    </xf>
    <xf numFmtId="0" fontId="21" fillId="0" borderId="13" xfId="0" applyFont="1" applyBorder="1" applyAlignment="1">
      <alignment horizontal="center"/>
    </xf>
    <xf numFmtId="0" fontId="21" fillId="0" borderId="2" xfId="0" applyFont="1" applyBorder="1" applyAlignment="1">
      <alignment horizontal="center"/>
    </xf>
    <xf numFmtId="0" fontId="21" fillId="0" borderId="10" xfId="0" applyFont="1" applyBorder="1" applyAlignment="1">
      <alignment horizontal="center"/>
    </xf>
    <xf numFmtId="0" fontId="9" fillId="0" borderId="14" xfId="0" applyFont="1" applyBorder="1" applyAlignment="1">
      <alignment horizontal="center"/>
    </xf>
    <xf numFmtId="0" fontId="14"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2" fillId="7" borderId="0" xfId="0" applyFont="1" applyFill="1" applyAlignment="1">
      <alignment horizontal="center" vertical="center"/>
    </xf>
    <xf numFmtId="0" fontId="12" fillId="7" borderId="5" xfId="0" applyFont="1" applyFill="1" applyBorder="1" applyAlignment="1">
      <alignment horizontal="center" vertical="center"/>
    </xf>
    <xf numFmtId="0" fontId="9" fillId="0" borderId="5" xfId="0" applyFont="1" applyBorder="1" applyAlignment="1">
      <alignment horizontal="center"/>
    </xf>
    <xf numFmtId="0" fontId="9" fillId="0" borderId="4" xfId="0" applyFont="1" applyBorder="1" applyAlignment="1">
      <alignment horizontal="center"/>
    </xf>
    <xf numFmtId="0" fontId="9" fillId="0" borderId="19" xfId="0" applyFont="1" applyBorder="1" applyAlignment="1">
      <alignment horizontal="center"/>
    </xf>
    <xf numFmtId="0" fontId="12" fillId="7" borderId="11"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19" xfId="0" applyFont="1" applyFill="1" applyBorder="1" applyAlignment="1">
      <alignment horizontal="center" vertical="center"/>
    </xf>
    <xf numFmtId="0" fontId="28" fillId="2" borderId="35"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25" fillId="7" borderId="25"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1" fillId="0" borderId="7" xfId="0" applyFont="1" applyBorder="1" applyAlignment="1">
      <alignment horizontal="center"/>
    </xf>
    <xf numFmtId="0" fontId="20" fillId="7" borderId="11"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7" fillId="0" borderId="35" xfId="0" applyFont="1" applyBorder="1" applyAlignment="1">
      <alignment horizontal="center" vertical="center"/>
    </xf>
    <xf numFmtId="0" fontId="25" fillId="7" borderId="8"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9" fillId="0" borderId="11" xfId="0" applyFont="1" applyBorder="1" applyAlignment="1">
      <alignment horizontal="justify" vertical="center"/>
    </xf>
    <xf numFmtId="0" fontId="9" fillId="0" borderId="2" xfId="0" applyFont="1" applyBorder="1" applyAlignment="1">
      <alignment horizontal="justify" vertical="center"/>
    </xf>
    <xf numFmtId="0" fontId="20" fillId="2" borderId="6" xfId="0" applyFont="1" applyFill="1" applyBorder="1" applyAlignment="1">
      <alignment horizontal="center"/>
    </xf>
    <xf numFmtId="0" fontId="20" fillId="2" borderId="7" xfId="0" applyFont="1" applyFill="1" applyBorder="1" applyAlignment="1">
      <alignment horizontal="center"/>
    </xf>
    <xf numFmtId="0" fontId="21" fillId="0" borderId="0" xfId="0" applyFont="1" applyAlignment="1">
      <alignment horizontal="center"/>
    </xf>
    <xf numFmtId="0" fontId="22" fillId="8" borderId="11"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0" fillId="0" borderId="26"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12" fillId="7" borderId="6"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7" xfId="0" applyFont="1" applyFill="1" applyBorder="1" applyAlignment="1">
      <alignment horizontal="center" vertical="center" wrapText="1"/>
    </xf>
    <xf numFmtId="0" fontId="23" fillId="0" borderId="9"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Alignment="1">
      <alignment horizontal="center" vertical="center" wrapText="1"/>
    </xf>
    <xf numFmtId="0" fontId="24" fillId="0" borderId="7"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3" xfId="0" applyFont="1" applyBorder="1" applyAlignment="1">
      <alignment horizontal="center" vertical="center" wrapText="1"/>
    </xf>
    <xf numFmtId="0" fontId="25" fillId="7" borderId="11"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9" fillId="0" borderId="4" xfId="0" applyFont="1" applyBorder="1" applyAlignment="1">
      <alignment horizontal="justify" vertical="center"/>
    </xf>
    <xf numFmtId="0" fontId="12" fillId="7" borderId="2" xfId="0" applyFont="1" applyFill="1" applyBorder="1" applyAlignment="1">
      <alignment horizontal="center" vertical="center"/>
    </xf>
    <xf numFmtId="0" fontId="14" fillId="0" borderId="4" xfId="0" applyFont="1" applyBorder="1" applyAlignment="1">
      <alignment horizontal="center" vertical="center" wrapText="1"/>
    </xf>
    <xf numFmtId="0" fontId="12" fillId="2" borderId="7" xfId="0" applyFont="1" applyFill="1" applyBorder="1" applyAlignment="1">
      <alignment horizontal="center" vertical="center"/>
    </xf>
    <xf numFmtId="0" fontId="23" fillId="2" borderId="4" xfId="0" applyFont="1" applyFill="1" applyBorder="1" applyAlignment="1">
      <alignment horizontal="justify" vertical="center"/>
    </xf>
    <xf numFmtId="0" fontId="23" fillId="2" borderId="19" xfId="0" applyFont="1" applyFill="1" applyBorder="1" applyAlignment="1">
      <alignment horizontal="justify" vertical="center"/>
    </xf>
    <xf numFmtId="0" fontId="22" fillId="8" borderId="6" xfId="0" applyFont="1" applyFill="1" applyBorder="1" applyAlignment="1">
      <alignment horizontal="center" vertical="center"/>
    </xf>
    <xf numFmtId="0" fontId="22" fillId="8" borderId="0" xfId="0" applyFont="1" applyFill="1" applyAlignment="1">
      <alignment horizontal="center" vertical="center"/>
    </xf>
    <xf numFmtId="0" fontId="9" fillId="0" borderId="11" xfId="0" applyFont="1" applyBorder="1" applyAlignment="1">
      <alignment horizontal="justify" vertical="center" wrapText="1"/>
    </xf>
    <xf numFmtId="0" fontId="12" fillId="7" borderId="9"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22" fillId="8" borderId="5" xfId="0" applyFont="1" applyFill="1" applyBorder="1" applyAlignment="1">
      <alignment horizontal="center" vertical="center"/>
    </xf>
    <xf numFmtId="0" fontId="22" fillId="8" borderId="28"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12" fillId="7" borderId="26" xfId="0" applyFont="1" applyFill="1" applyBorder="1" applyAlignment="1">
      <alignment horizontal="center" vertical="center"/>
    </xf>
    <xf numFmtId="0" fontId="12" fillId="0" borderId="26"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27" fillId="0" borderId="11" xfId="0" applyFont="1" applyBorder="1" applyAlignment="1">
      <alignment horizontal="justify" vertical="center"/>
    </xf>
    <xf numFmtId="0" fontId="27" fillId="0" borderId="2" xfId="0" applyFont="1" applyBorder="1" applyAlignment="1">
      <alignment horizontal="justify" vertical="center"/>
    </xf>
    <xf numFmtId="0" fontId="27" fillId="0" borderId="11" xfId="0" applyFont="1" applyBorder="1" applyAlignment="1">
      <alignment horizontal="justify" vertical="center" wrapText="1"/>
    </xf>
    <xf numFmtId="0" fontId="27" fillId="0" borderId="4" xfId="0" applyFont="1" applyBorder="1" applyAlignment="1">
      <alignment horizontal="justify" vertical="center"/>
    </xf>
    <xf numFmtId="0" fontId="29" fillId="0" borderId="3"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7" fillId="0" borderId="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47" xfId="0" applyFont="1" applyBorder="1" applyAlignment="1">
      <alignment horizontal="center" vertical="center" wrapText="1"/>
    </xf>
    <xf numFmtId="0" fontId="9" fillId="0" borderId="1" xfId="0" applyFont="1" applyBorder="1" applyAlignment="1">
      <alignment horizont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2" fillId="7" borderId="1" xfId="0" applyFont="1" applyFill="1" applyBorder="1" applyAlignment="1">
      <alignment horizontal="center" vertical="center"/>
    </xf>
    <xf numFmtId="0" fontId="13" fillId="0" borderId="11" xfId="0" applyFont="1" applyBorder="1" applyAlignment="1">
      <alignment horizontal="left" vertical="center"/>
    </xf>
    <xf numFmtId="0" fontId="13" fillId="0" borderId="4" xfId="0" applyFont="1" applyBorder="1" applyAlignment="1">
      <alignment horizontal="left" vertical="center"/>
    </xf>
    <xf numFmtId="0" fontId="13" fillId="0" borderId="2" xfId="0" applyFont="1" applyBorder="1" applyAlignment="1">
      <alignment horizontal="left" vertical="center"/>
    </xf>
    <xf numFmtId="0" fontId="11" fillId="8" borderId="11" xfId="0" applyFont="1" applyFill="1" applyBorder="1" applyAlignment="1">
      <alignment horizontal="center" vertical="center"/>
    </xf>
    <xf numFmtId="0" fontId="11" fillId="8" borderId="4" xfId="0" applyFont="1" applyFill="1" applyBorder="1" applyAlignment="1">
      <alignment horizontal="center" vertical="center"/>
    </xf>
    <xf numFmtId="0" fontId="11" fillId="8" borderId="2" xfId="0" applyFont="1" applyFill="1" applyBorder="1" applyAlignment="1">
      <alignment horizontal="center" vertical="center"/>
    </xf>
    <xf numFmtId="0" fontId="9" fillId="0" borderId="1" xfId="0" applyFont="1" applyBorder="1" applyAlignment="1">
      <alignment horizontal="left" vertical="center"/>
    </xf>
    <xf numFmtId="0" fontId="1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9" fillId="0" borderId="1" xfId="0" applyFont="1" applyBorder="1" applyAlignment="1">
      <alignment horizontal="center" vertical="center"/>
    </xf>
    <xf numFmtId="0" fontId="16" fillId="8" borderId="1" xfId="0" applyFont="1" applyFill="1" applyBorder="1" applyAlignment="1">
      <alignment horizontal="center"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4" xfId="1" applyFont="1" applyFill="1" applyBorder="1" applyAlignment="1">
      <alignment horizontal="center" vertical="center"/>
    </xf>
    <xf numFmtId="0" fontId="18" fillId="0" borderId="2" xfId="1" applyFont="1" applyFill="1" applyBorder="1" applyAlignment="1">
      <alignment horizontal="center" vertical="center"/>
    </xf>
    <xf numFmtId="0" fontId="16" fillId="8" borderId="11"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2" xfId="0" applyFont="1" applyFill="1" applyBorder="1" applyAlignment="1">
      <alignment horizontal="center" vertical="center" wrapText="1"/>
    </xf>
    <xf numFmtId="9" fontId="32" fillId="0" borderId="11" xfId="0" applyNumberFormat="1" applyFont="1" applyBorder="1" applyAlignment="1">
      <alignment horizontal="center" vertical="center" wrapText="1"/>
    </xf>
    <xf numFmtId="0" fontId="32" fillId="0" borderId="4" xfId="0" applyFont="1" applyBorder="1" applyAlignment="1">
      <alignment horizontal="center" vertical="center"/>
    </xf>
    <xf numFmtId="0" fontId="32" fillId="0" borderId="2"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9" fillId="0" borderId="1" xfId="0" applyFont="1" applyBorder="1" applyAlignment="1">
      <alignment horizontal="justify" vertical="center"/>
    </xf>
    <xf numFmtId="0" fontId="12" fillId="0" borderId="8" xfId="0" applyFont="1" applyBorder="1" applyAlignment="1">
      <alignment horizontal="center" vertical="center"/>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xf>
    <xf numFmtId="0" fontId="9" fillId="0" borderId="11" xfId="0" applyFont="1" applyBorder="1" applyAlignment="1">
      <alignment horizontal="center"/>
    </xf>
    <xf numFmtId="9" fontId="14" fillId="0" borderId="1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xf>
    <xf numFmtId="9" fontId="31" fillId="0" borderId="11" xfId="0" applyNumberFormat="1" applyFont="1" applyBorder="1" applyAlignment="1">
      <alignment horizontal="center" vertical="center" wrapText="1"/>
    </xf>
    <xf numFmtId="0" fontId="31" fillId="0" borderId="4" xfId="0" applyFont="1" applyBorder="1" applyAlignment="1">
      <alignment horizontal="center" vertical="center"/>
    </xf>
    <xf numFmtId="0" fontId="31" fillId="0" borderId="2" xfId="0" applyFont="1" applyBorder="1" applyAlignment="1">
      <alignment horizontal="center" vertical="center"/>
    </xf>
    <xf numFmtId="165" fontId="9" fillId="0" borderId="19" xfId="0" applyNumberFormat="1"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54</xdr:row>
      <xdr:rowOff>161586</xdr:rowOff>
    </xdr:from>
    <xdr:to>
      <xdr:col>14</xdr:col>
      <xdr:colOff>365125</xdr:colOff>
      <xdr:row>62</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4483" y="24474149"/>
          <a:ext cx="4302142" cy="1686189"/>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Estatuto Tributario, artículos 823 al 843.2; Código de Procedimiento Administrativo y de lo Contencioso</a:t>
            </a:r>
            <a:r>
              <a:rPr lang="es-CO" sz="1100" i="1" baseline="0">
                <a:solidFill>
                  <a:schemeClr val="dk1"/>
                </a:solidFill>
                <a:effectLst/>
                <a:latin typeface="+mn-lt"/>
                <a:ea typeface="+mn-ea"/>
                <a:cs typeface="+mn-cs"/>
              </a:rPr>
              <a:t> Admisnitrativo</a:t>
            </a:r>
            <a:r>
              <a:rPr lang="es-CO" sz="1100" i="1">
                <a:solidFill>
                  <a:schemeClr val="dk1"/>
                </a:solidFill>
                <a:effectLst/>
                <a:latin typeface="+mn-lt"/>
                <a:ea typeface="+mn-ea"/>
                <a:cs typeface="+mn-cs"/>
              </a:rPr>
              <a:t>, art. 98 a 101; Ley 1066 de 2006 y Código General del Proceso.</a:t>
            </a:r>
            <a:endParaRPr lang="es-CO">
              <a:effectLst/>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54</xdr:row>
      <xdr:rowOff>181695</xdr:rowOff>
    </xdr:from>
    <xdr:to>
      <xdr:col>18</xdr:col>
      <xdr:colOff>1825624</xdr:colOff>
      <xdr:row>62</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66980" y="24494258"/>
          <a:ext cx="4169582" cy="1686186"/>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Base de datos de cartera</a:t>
            </a:r>
            <a:endParaRPr lang="es-CO">
              <a:effectLst/>
            </a:endParaRP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55</xdr:row>
      <xdr:rowOff>724</xdr:rowOff>
    </xdr:from>
    <xdr:to>
      <xdr:col>24</xdr:col>
      <xdr:colOff>238125</xdr:colOff>
      <xdr:row>62</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762819" y="24503787"/>
          <a:ext cx="4418025" cy="1686186"/>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SIGI</a:t>
            </a:r>
            <a:endParaRPr lang="es-CO">
              <a:effectLst/>
            </a:endParaRPr>
          </a:p>
          <a:p>
            <a:r>
              <a:rPr lang="es-CO" sz="1100" i="1">
                <a:solidFill>
                  <a:schemeClr val="dk1"/>
                </a:solidFill>
                <a:effectLst/>
                <a:latin typeface="+mn-lt"/>
                <a:ea typeface="+mn-ea"/>
                <a:cs typeface="+mn-cs"/>
              </a:rPr>
              <a:t>Sistema de Tramites</a:t>
            </a:r>
            <a:endParaRPr lang="es-CO">
              <a:effectLst/>
            </a:endParaRPr>
          </a:p>
          <a:p>
            <a:r>
              <a:rPr lang="es-CO" sz="1100" i="1">
                <a:solidFill>
                  <a:schemeClr val="dk1"/>
                </a:solidFill>
                <a:effectLst/>
                <a:latin typeface="+mn-lt"/>
                <a:ea typeface="+mn-ea"/>
                <a:cs typeface="+mn-cs"/>
              </a:rPr>
              <a:t>Aplicativo de gestión de cobro coactivo, aplicativo de cartera por multas, aplicativo de control de procesos por demandas ante lo Contenciosos Administrativo, Aplicativo de recaudos.</a:t>
            </a:r>
            <a:endParaRPr lang="es-CO">
              <a:effectLst/>
            </a:endParaRP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64</xdr:row>
      <xdr:rowOff>91740</xdr:rowOff>
    </xdr:from>
    <xdr:to>
      <xdr:col>15</xdr:col>
      <xdr:colOff>9525</xdr:colOff>
      <xdr:row>72</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7977" y="26535521"/>
          <a:ext cx="4314048" cy="1793343"/>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68</xdr:row>
      <xdr:rowOff>50993</xdr:rowOff>
    </xdr:from>
    <xdr:to>
      <xdr:col>15</xdr:col>
      <xdr:colOff>741</xdr:colOff>
      <xdr:row>69</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65</xdr:row>
      <xdr:rowOff>59532</xdr:rowOff>
    </xdr:from>
    <xdr:to>
      <xdr:col>18</xdr:col>
      <xdr:colOff>1845468</xdr:colOff>
      <xdr:row>71</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53500" y="26717626"/>
          <a:ext cx="4202906" cy="1381125"/>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6B1948F8-A9C8-488B-8D91-0233CF9A6A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2F05C80C-1EBB-4F45-A363-210261F1F1BA}"/>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A8FD625D-2EB2-49E5-BEF3-0775743C1039}"/>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D8A4C65F-C580-4D7A-AFB1-EF0D0D1C26CA}"/>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9EF3C424-7FBB-497E-99DD-EA4F440F24B4}"/>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878CA946-D78B-4438-95CC-530009B4D9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F3DB726D-B823-4C52-BBB2-464A22FF30BD}"/>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51B4F1C0-526F-4273-AA85-EF2B109E2BC3}"/>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636D138F-4479-44EE-A0BF-199FB3F55A87}"/>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3B99CD70-E23F-4F6A-9ACE-FAFAA7DBA46F}"/>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5B35A38E-8B6D-4EDA-901F-98A0715543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D6AE2CAA-73C8-4590-B8A0-537F562E76D4}"/>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DAFB890B-083F-473E-A4E6-224564BEF2D7}"/>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29955825-5E44-4E31-B37B-F101C8D33D4B}"/>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C33BB626-8A03-4CBF-A1C8-E7D7E47A8A5B}"/>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75"/>
  <sheetViews>
    <sheetView showGridLines="0" tabSelected="1" zoomScale="80" zoomScaleNormal="80" zoomScaleSheetLayoutView="80" workbookViewId="0">
      <selection activeCell="E7" sqref="E7:F10"/>
    </sheetView>
  </sheetViews>
  <sheetFormatPr baseColWidth="10" defaultRowHeight="16.5" x14ac:dyDescent="0.3"/>
  <cols>
    <col min="1" max="1" width="25.7109375" style="16" customWidth="1"/>
    <col min="2" max="2" width="3.7109375" style="16" customWidth="1"/>
    <col min="3" max="3" width="25.7109375" style="16" customWidth="1"/>
    <col min="4" max="4" width="5" style="16" customWidth="1"/>
    <col min="5" max="5" width="6.140625" style="16" customWidth="1"/>
    <col min="6" max="6" width="25.7109375" style="16" customWidth="1"/>
    <col min="7" max="7" width="6.5703125" style="16" customWidth="1"/>
    <col min="8" max="12" width="3.7109375" style="16" customWidth="1"/>
    <col min="13" max="13" width="0.28515625" style="16" customWidth="1"/>
    <col min="14" max="14" width="5.140625" style="16" customWidth="1"/>
    <col min="15" max="15" width="5.7109375" style="16" customWidth="1"/>
    <col min="16" max="16" width="35.7109375" style="16" customWidth="1"/>
    <col min="17" max="17" width="2.5703125" style="16" customWidth="1"/>
    <col min="18" max="18" width="2.85546875" style="16" customWidth="1"/>
    <col min="19" max="19" width="35.7109375" style="16" customWidth="1"/>
    <col min="20" max="20" width="6.140625" style="16" customWidth="1"/>
    <col min="21" max="21" width="25.7109375" style="16" customWidth="1"/>
    <col min="22" max="22" width="3.28515625" style="16" customWidth="1"/>
    <col min="23" max="23" width="25.7109375" style="16" customWidth="1"/>
    <col min="24" max="24" width="3" style="16" customWidth="1"/>
    <col min="25" max="25" width="25.7109375" style="16" customWidth="1"/>
    <col min="26" max="16384" width="11.42578125" style="16"/>
  </cols>
  <sheetData>
    <row r="1" spans="1:25" ht="33" customHeight="1" x14ac:dyDescent="0.3">
      <c r="A1" s="86"/>
      <c r="B1" s="87"/>
      <c r="C1" s="87"/>
      <c r="D1" s="87"/>
      <c r="E1" s="88"/>
      <c r="F1" s="95" t="s">
        <v>0</v>
      </c>
      <c r="G1" s="95"/>
      <c r="H1" s="95"/>
      <c r="I1" s="95"/>
      <c r="J1" s="95"/>
      <c r="K1" s="95"/>
      <c r="L1" s="95"/>
      <c r="M1" s="95"/>
      <c r="N1" s="95"/>
      <c r="O1" s="95"/>
      <c r="P1" s="95"/>
      <c r="Q1" s="95"/>
      <c r="R1" s="95"/>
      <c r="S1" s="95"/>
      <c r="T1" s="95"/>
      <c r="U1" s="95"/>
      <c r="V1" s="95"/>
      <c r="W1" s="98" t="s">
        <v>241</v>
      </c>
      <c r="X1" s="99"/>
      <c r="Y1" s="32" t="s">
        <v>351</v>
      </c>
    </row>
    <row r="2" spans="1:25" ht="33" customHeight="1" x14ac:dyDescent="0.3">
      <c r="A2" s="89"/>
      <c r="B2" s="90"/>
      <c r="C2" s="90"/>
      <c r="D2" s="90"/>
      <c r="E2" s="91"/>
      <c r="F2" s="96"/>
      <c r="G2" s="96"/>
      <c r="H2" s="96"/>
      <c r="I2" s="96"/>
      <c r="J2" s="96"/>
      <c r="K2" s="96"/>
      <c r="L2" s="96"/>
      <c r="M2" s="96"/>
      <c r="N2" s="96"/>
      <c r="O2" s="96"/>
      <c r="P2" s="96"/>
      <c r="Q2" s="96"/>
      <c r="R2" s="96"/>
      <c r="S2" s="96"/>
      <c r="T2" s="96"/>
      <c r="U2" s="96"/>
      <c r="V2" s="96"/>
      <c r="W2" s="100" t="s">
        <v>242</v>
      </c>
      <c r="X2" s="101"/>
      <c r="Y2" s="33">
        <v>8</v>
      </c>
    </row>
    <row r="3" spans="1:25" ht="33" customHeight="1" x14ac:dyDescent="0.3">
      <c r="A3" s="92"/>
      <c r="B3" s="93"/>
      <c r="C3" s="93"/>
      <c r="D3" s="93"/>
      <c r="E3" s="94"/>
      <c r="F3" s="97"/>
      <c r="G3" s="97"/>
      <c r="H3" s="97"/>
      <c r="I3" s="97"/>
      <c r="J3" s="97"/>
      <c r="K3" s="97"/>
      <c r="L3" s="97"/>
      <c r="M3" s="97"/>
      <c r="N3" s="97"/>
      <c r="O3" s="97"/>
      <c r="P3" s="97"/>
      <c r="Q3" s="97"/>
      <c r="R3" s="97"/>
      <c r="S3" s="97"/>
      <c r="T3" s="97"/>
      <c r="U3" s="97"/>
      <c r="V3" s="97"/>
      <c r="W3" s="100" t="s">
        <v>243</v>
      </c>
      <c r="X3" s="101"/>
      <c r="Y3" s="266">
        <v>45652</v>
      </c>
    </row>
    <row r="4" spans="1:25" ht="11.25" customHeight="1" x14ac:dyDescent="0.3">
      <c r="A4" s="102"/>
      <c r="B4" s="103"/>
      <c r="C4" s="103"/>
      <c r="D4" s="103"/>
      <c r="E4" s="103"/>
      <c r="F4" s="103"/>
      <c r="G4" s="103"/>
      <c r="H4" s="103"/>
      <c r="I4" s="103"/>
      <c r="J4" s="103"/>
      <c r="K4" s="103"/>
      <c r="L4" s="103"/>
      <c r="M4" s="103"/>
      <c r="N4" s="103"/>
      <c r="O4" s="103"/>
      <c r="P4" s="103"/>
      <c r="Q4" s="103"/>
      <c r="R4" s="103"/>
      <c r="S4" s="103"/>
      <c r="T4" s="103"/>
      <c r="U4" s="103"/>
      <c r="V4" s="103"/>
      <c r="W4" s="103"/>
      <c r="X4" s="103"/>
      <c r="Y4" s="104"/>
    </row>
    <row r="5" spans="1:25" ht="21.2" customHeight="1" x14ac:dyDescent="0.3">
      <c r="A5" s="170" t="s">
        <v>44</v>
      </c>
      <c r="B5" s="171"/>
      <c r="C5" s="172"/>
      <c r="D5" s="36"/>
      <c r="E5" s="111" t="s">
        <v>1</v>
      </c>
      <c r="F5" s="111"/>
      <c r="G5" s="105"/>
      <c r="H5" s="116" t="s">
        <v>2</v>
      </c>
      <c r="I5" s="117"/>
      <c r="J5" s="117"/>
      <c r="K5" s="117"/>
      <c r="L5" s="117"/>
      <c r="M5" s="117"/>
      <c r="N5" s="162"/>
      <c r="O5" s="164"/>
      <c r="P5" s="145" t="s">
        <v>59</v>
      </c>
      <c r="Q5" s="146"/>
      <c r="R5" s="146"/>
      <c r="S5" s="147"/>
      <c r="T5" s="108"/>
      <c r="U5" s="116" t="s">
        <v>14</v>
      </c>
      <c r="V5" s="117"/>
      <c r="W5" s="117"/>
      <c r="X5" s="117"/>
      <c r="Y5" s="118"/>
    </row>
    <row r="6" spans="1:25" ht="15.75" customHeight="1" x14ac:dyDescent="0.3">
      <c r="A6" s="173"/>
      <c r="B6" s="112"/>
      <c r="C6" s="174"/>
      <c r="D6" s="36"/>
      <c r="E6" s="112"/>
      <c r="F6" s="112"/>
      <c r="G6" s="106"/>
      <c r="H6" s="116"/>
      <c r="I6" s="117"/>
      <c r="J6" s="117"/>
      <c r="K6" s="117"/>
      <c r="L6" s="117"/>
      <c r="M6" s="117"/>
      <c r="N6" s="162"/>
      <c r="O6" s="164"/>
      <c r="P6" s="145"/>
      <c r="Q6" s="146"/>
      <c r="R6" s="146"/>
      <c r="S6" s="147"/>
      <c r="T6" s="108"/>
      <c r="U6" s="167" t="s">
        <v>19</v>
      </c>
      <c r="V6" s="168"/>
      <c r="W6" s="175" t="s">
        <v>20</v>
      </c>
      <c r="X6" s="175"/>
      <c r="Y6" s="176"/>
    </row>
    <row r="7" spans="1:25" ht="32.25" customHeight="1" x14ac:dyDescent="0.3">
      <c r="A7" s="178" t="s">
        <v>74</v>
      </c>
      <c r="B7" s="179"/>
      <c r="C7" s="180"/>
      <c r="D7" s="177"/>
      <c r="E7" s="120" t="str">
        <f>VLOOKUP(A7,'Listas desplegables'!D3:F46,2,0)</f>
        <v>Gestión Jurídica</v>
      </c>
      <c r="F7" s="121"/>
      <c r="G7" s="106"/>
      <c r="H7" s="109" t="str">
        <f>+VLOOKUP(A7,'Listas desplegables'!D3:F46,3,0)</f>
        <v xml:space="preserve">Apoyo </v>
      </c>
      <c r="I7" s="163"/>
      <c r="J7" s="163"/>
      <c r="K7" s="163"/>
      <c r="L7" s="163"/>
      <c r="M7" s="163"/>
      <c r="N7" s="110"/>
      <c r="O7" s="164"/>
      <c r="P7" s="148" t="s">
        <v>245</v>
      </c>
      <c r="Q7" s="149"/>
      <c r="R7" s="149"/>
      <c r="S7" s="150"/>
      <c r="T7" s="108"/>
      <c r="U7" s="132" t="s">
        <v>246</v>
      </c>
      <c r="V7" s="132"/>
      <c r="W7" s="119" t="s">
        <v>247</v>
      </c>
      <c r="X7" s="119"/>
      <c r="Y7" s="119"/>
    </row>
    <row r="8" spans="1:25" ht="36.75" customHeight="1" x14ac:dyDescent="0.3">
      <c r="A8" s="177"/>
      <c r="B8" s="181"/>
      <c r="C8" s="182"/>
      <c r="D8" s="177"/>
      <c r="E8" s="122"/>
      <c r="F8" s="123"/>
      <c r="G8" s="106"/>
      <c r="H8" s="109"/>
      <c r="I8" s="163"/>
      <c r="J8" s="163"/>
      <c r="K8" s="163"/>
      <c r="L8" s="163"/>
      <c r="M8" s="163"/>
      <c r="N8" s="110"/>
      <c r="O8" s="164"/>
      <c r="P8" s="151"/>
      <c r="Q8" s="152"/>
      <c r="R8" s="152"/>
      <c r="S8" s="153"/>
      <c r="T8" s="108"/>
      <c r="U8" s="132" t="s">
        <v>246</v>
      </c>
      <c r="V8" s="132"/>
      <c r="W8" s="119" t="s">
        <v>353</v>
      </c>
      <c r="X8" s="119"/>
      <c r="Y8" s="119"/>
    </row>
    <row r="9" spans="1:25" ht="34.5" customHeight="1" x14ac:dyDescent="0.3">
      <c r="A9" s="177"/>
      <c r="B9" s="181"/>
      <c r="C9" s="182"/>
      <c r="D9" s="177"/>
      <c r="E9" s="122"/>
      <c r="F9" s="123"/>
      <c r="G9" s="106"/>
      <c r="H9" s="109"/>
      <c r="I9" s="163"/>
      <c r="J9" s="163"/>
      <c r="K9" s="163"/>
      <c r="L9" s="163"/>
      <c r="M9" s="163"/>
      <c r="N9" s="110"/>
      <c r="O9" s="164"/>
      <c r="P9" s="151"/>
      <c r="Q9" s="152"/>
      <c r="R9" s="152"/>
      <c r="S9" s="153"/>
      <c r="T9" s="108"/>
      <c r="U9" s="132" t="s">
        <v>246</v>
      </c>
      <c r="V9" s="132"/>
      <c r="W9" s="119" t="s">
        <v>352</v>
      </c>
      <c r="X9" s="119"/>
      <c r="Y9" s="119"/>
    </row>
    <row r="10" spans="1:25" ht="32.25" customHeight="1" x14ac:dyDescent="0.3">
      <c r="A10" s="183"/>
      <c r="B10" s="184"/>
      <c r="C10" s="185"/>
      <c r="D10" s="177"/>
      <c r="E10" s="124"/>
      <c r="F10" s="125"/>
      <c r="G10" s="107"/>
      <c r="H10" s="109"/>
      <c r="I10" s="163"/>
      <c r="J10" s="163"/>
      <c r="K10" s="163"/>
      <c r="L10" s="163"/>
      <c r="M10" s="163"/>
      <c r="N10" s="110"/>
      <c r="O10" s="164"/>
      <c r="P10" s="154"/>
      <c r="Q10" s="155"/>
      <c r="R10" s="155"/>
      <c r="S10" s="156"/>
      <c r="T10" s="108"/>
      <c r="U10" s="132" t="s">
        <v>246</v>
      </c>
      <c r="V10" s="132"/>
      <c r="W10" s="119" t="s">
        <v>248</v>
      </c>
      <c r="X10" s="119"/>
      <c r="Y10" s="119"/>
    </row>
    <row r="11" spans="1:25" ht="9.75" customHeight="1" x14ac:dyDescent="0.3">
      <c r="A11" s="38"/>
      <c r="C11" s="103"/>
      <c r="D11" s="103"/>
      <c r="E11" s="113"/>
      <c r="F11" s="113"/>
      <c r="G11" s="103"/>
      <c r="H11" s="114"/>
      <c r="I11" s="114"/>
      <c r="J11" s="114"/>
      <c r="K11" s="114"/>
      <c r="L11" s="114"/>
      <c r="M11" s="114"/>
      <c r="N11" s="114"/>
      <c r="O11" s="113"/>
      <c r="P11" s="113"/>
      <c r="Q11" s="113"/>
      <c r="R11" s="113"/>
      <c r="S11" s="113"/>
      <c r="T11" s="113"/>
      <c r="U11" s="114"/>
      <c r="V11" s="114"/>
      <c r="W11" s="114"/>
      <c r="X11" s="114"/>
      <c r="Y11" s="115"/>
    </row>
    <row r="12" spans="1:25" ht="53.25" customHeight="1" x14ac:dyDescent="0.3">
      <c r="A12" s="116" t="s">
        <v>58</v>
      </c>
      <c r="B12" s="117"/>
      <c r="C12" s="162"/>
      <c r="D12" s="39"/>
      <c r="E12" s="109" t="str">
        <f>VLOOKUP(A7,'Listas desplegables'!D3:G46,4,0)</f>
        <v xml:space="preserve">Jefe Oficina Asesora Jurídica </v>
      </c>
      <c r="F12" s="110"/>
      <c r="H12" s="117" t="s">
        <v>3</v>
      </c>
      <c r="I12" s="117"/>
      <c r="J12" s="117"/>
      <c r="K12" s="117"/>
      <c r="L12" s="117"/>
      <c r="M12" s="117"/>
      <c r="N12" s="117"/>
      <c r="O12" s="165" t="s">
        <v>249</v>
      </c>
      <c r="P12" s="165"/>
      <c r="Q12" s="165"/>
      <c r="R12" s="165"/>
      <c r="S12" s="165"/>
      <c r="T12" s="165"/>
      <c r="U12" s="165"/>
      <c r="V12" s="165"/>
      <c r="W12" s="165"/>
      <c r="X12" s="165"/>
      <c r="Y12" s="166"/>
    </row>
    <row r="13" spans="1:25" x14ac:dyDescent="0.3">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4"/>
    </row>
    <row r="14" spans="1:25" ht="30.75" customHeight="1" x14ac:dyDescent="0.3">
      <c r="A14" s="126" t="s">
        <v>4</v>
      </c>
      <c r="B14" s="127"/>
      <c r="C14" s="127"/>
      <c r="D14" s="127"/>
      <c r="E14" s="127"/>
      <c r="F14" s="127"/>
      <c r="G14" s="128"/>
      <c r="H14" s="129" t="s">
        <v>8</v>
      </c>
      <c r="I14" s="130"/>
      <c r="J14" s="130"/>
      <c r="K14" s="131"/>
      <c r="L14" s="40"/>
      <c r="M14" s="40"/>
      <c r="N14" s="157" t="s">
        <v>16</v>
      </c>
      <c r="O14" s="158"/>
      <c r="P14" s="158"/>
      <c r="Q14" s="158"/>
      <c r="R14" s="158"/>
      <c r="S14" s="159"/>
      <c r="T14" s="41"/>
      <c r="U14" s="133" t="s">
        <v>15</v>
      </c>
      <c r="V14" s="133"/>
      <c r="W14" s="133"/>
      <c r="X14" s="133"/>
      <c r="Y14" s="134"/>
    </row>
    <row r="15" spans="1:25" s="22" customFormat="1" ht="29.25" customHeight="1" x14ac:dyDescent="0.3">
      <c r="A15" s="42" t="s">
        <v>5</v>
      </c>
      <c r="B15" s="139"/>
      <c r="C15" s="43" t="s">
        <v>6</v>
      </c>
      <c r="D15" s="139"/>
      <c r="E15" s="140" t="s">
        <v>7</v>
      </c>
      <c r="F15" s="141"/>
      <c r="G15" s="128"/>
      <c r="H15" s="44" t="s">
        <v>9</v>
      </c>
      <c r="I15" s="44" t="s">
        <v>10</v>
      </c>
      <c r="J15" s="44" t="s">
        <v>11</v>
      </c>
      <c r="K15" s="44" t="s">
        <v>12</v>
      </c>
      <c r="L15" s="45"/>
      <c r="M15" s="46"/>
      <c r="N15" s="140" t="s">
        <v>163</v>
      </c>
      <c r="O15" s="160"/>
      <c r="P15" s="141"/>
      <c r="Q15" s="137"/>
      <c r="R15" s="138"/>
      <c r="S15" s="47" t="s">
        <v>13</v>
      </c>
      <c r="T15" s="48"/>
      <c r="U15" s="43" t="s">
        <v>131</v>
      </c>
      <c r="V15" s="41"/>
      <c r="W15" s="43" t="s">
        <v>17</v>
      </c>
      <c r="X15" s="49"/>
      <c r="Y15" s="50" t="s">
        <v>18</v>
      </c>
    </row>
    <row r="16" spans="1:25" ht="60" customHeight="1" x14ac:dyDescent="0.3">
      <c r="A16" s="67" t="s">
        <v>250</v>
      </c>
      <c r="B16" s="139"/>
      <c r="C16" s="20"/>
      <c r="D16" s="139"/>
      <c r="E16" s="135" t="s">
        <v>251</v>
      </c>
      <c r="F16" s="136"/>
      <c r="G16" s="128"/>
      <c r="H16" s="57" t="s">
        <v>252</v>
      </c>
      <c r="I16" s="19"/>
      <c r="J16" s="19"/>
      <c r="K16" s="19"/>
      <c r="L16" s="52"/>
      <c r="M16" s="41"/>
      <c r="N16" s="135" t="s">
        <v>245</v>
      </c>
      <c r="O16" s="161"/>
      <c r="P16" s="136"/>
      <c r="Q16" s="137"/>
      <c r="R16" s="138"/>
      <c r="S16" s="68" t="s">
        <v>253</v>
      </c>
      <c r="T16" s="48"/>
      <c r="U16" s="20" t="s">
        <v>254</v>
      </c>
      <c r="V16" s="41"/>
      <c r="W16" s="68" t="s">
        <v>255</v>
      </c>
      <c r="X16" s="48"/>
      <c r="Y16" s="53"/>
    </row>
    <row r="17" spans="1:25" ht="9" customHeight="1" x14ac:dyDescent="0.3">
      <c r="A17" s="34"/>
      <c r="B17" s="24"/>
      <c r="C17" s="24"/>
      <c r="D17" s="24"/>
      <c r="E17" s="24"/>
      <c r="F17" s="24"/>
      <c r="G17" s="24"/>
      <c r="H17" s="54"/>
      <c r="I17" s="54"/>
      <c r="J17" s="54"/>
      <c r="K17" s="54"/>
      <c r="L17" s="54"/>
      <c r="M17" s="55"/>
      <c r="N17" s="54"/>
      <c r="O17" s="54"/>
      <c r="P17" s="54"/>
      <c r="Q17" s="56"/>
      <c r="R17" s="56"/>
      <c r="S17" s="24"/>
      <c r="T17" s="24"/>
      <c r="U17" s="24"/>
      <c r="V17" s="55"/>
      <c r="W17" s="24"/>
      <c r="X17" s="24"/>
      <c r="Y17" s="35"/>
    </row>
    <row r="18" spans="1:25" ht="60" customHeight="1" x14ac:dyDescent="0.3">
      <c r="A18" s="190" t="s">
        <v>256</v>
      </c>
      <c r="B18" s="24"/>
      <c r="C18" s="190"/>
      <c r="D18" s="24"/>
      <c r="E18" s="193" t="s">
        <v>257</v>
      </c>
      <c r="F18" s="194"/>
      <c r="G18" s="24"/>
      <c r="H18" s="57"/>
      <c r="I18" s="57" t="s">
        <v>252</v>
      </c>
      <c r="J18" s="57"/>
      <c r="K18" s="57"/>
      <c r="L18" s="58"/>
      <c r="M18" s="55"/>
      <c r="N18" s="169" t="s">
        <v>259</v>
      </c>
      <c r="O18" s="161"/>
      <c r="P18" s="136"/>
      <c r="Q18" s="59"/>
      <c r="R18" s="60"/>
      <c r="S18" s="20" t="s">
        <v>258</v>
      </c>
      <c r="T18" s="37"/>
      <c r="U18" s="20" t="s">
        <v>260</v>
      </c>
      <c r="V18" s="55"/>
      <c r="W18" s="68" t="s">
        <v>261</v>
      </c>
      <c r="X18" s="37"/>
      <c r="Y18" s="53" t="s">
        <v>262</v>
      </c>
    </row>
    <row r="19" spans="1:25" ht="8.25" customHeight="1" x14ac:dyDescent="0.3">
      <c r="A19" s="191"/>
      <c r="B19" s="24"/>
      <c r="C19" s="191"/>
      <c r="D19" s="24"/>
      <c r="E19" s="195"/>
      <c r="F19" s="196"/>
      <c r="G19" s="24"/>
      <c r="H19" s="54"/>
      <c r="I19" s="54"/>
      <c r="J19" s="54"/>
      <c r="K19" s="54"/>
      <c r="L19" s="54"/>
      <c r="M19" s="55"/>
      <c r="N19" s="54"/>
      <c r="O19" s="54"/>
      <c r="P19" s="54"/>
      <c r="Q19" s="24"/>
      <c r="R19" s="24"/>
      <c r="S19" s="24"/>
      <c r="T19" s="24"/>
      <c r="U19" s="24"/>
      <c r="V19" s="55"/>
      <c r="W19" s="24"/>
      <c r="X19" s="24"/>
      <c r="Y19" s="35"/>
    </row>
    <row r="20" spans="1:25" ht="60" customHeight="1" x14ac:dyDescent="0.3">
      <c r="A20" s="191"/>
      <c r="B20" s="24"/>
      <c r="C20" s="191"/>
      <c r="D20" s="24"/>
      <c r="E20" s="195"/>
      <c r="F20" s="196"/>
      <c r="G20" s="24"/>
      <c r="H20" s="57"/>
      <c r="I20" s="57" t="s">
        <v>252</v>
      </c>
      <c r="J20" s="57"/>
      <c r="K20" s="57"/>
      <c r="L20" s="58"/>
      <c r="M20" s="55"/>
      <c r="N20" s="169" t="s">
        <v>263</v>
      </c>
      <c r="O20" s="161"/>
      <c r="P20" s="136"/>
      <c r="Q20" s="59"/>
      <c r="R20" s="60"/>
      <c r="S20" s="20" t="s">
        <v>258</v>
      </c>
      <c r="T20" s="37"/>
      <c r="U20" s="20" t="s">
        <v>265</v>
      </c>
      <c r="V20" s="55"/>
      <c r="W20" s="20"/>
      <c r="X20" s="37"/>
      <c r="Y20" s="53" t="s">
        <v>266</v>
      </c>
    </row>
    <row r="21" spans="1:25" ht="11.25" customHeight="1" x14ac:dyDescent="0.3">
      <c r="A21" s="191"/>
      <c r="B21" s="24"/>
      <c r="C21" s="191"/>
      <c r="D21" s="24"/>
      <c r="E21" s="195"/>
      <c r="F21" s="196"/>
      <c r="G21" s="24"/>
      <c r="H21" s="54"/>
      <c r="I21" s="54"/>
      <c r="J21" s="54"/>
      <c r="K21" s="54"/>
      <c r="L21" s="54"/>
      <c r="M21" s="55"/>
      <c r="N21" s="54"/>
      <c r="O21" s="54"/>
      <c r="P21" s="54"/>
      <c r="Q21" s="24"/>
      <c r="R21" s="24"/>
      <c r="S21" s="24"/>
      <c r="T21" s="24"/>
      <c r="U21" s="24"/>
      <c r="V21" s="55"/>
      <c r="W21" s="24"/>
      <c r="X21" s="24"/>
      <c r="Y21" s="35"/>
    </row>
    <row r="22" spans="1:25" ht="60" customHeight="1" x14ac:dyDescent="0.3">
      <c r="A22" s="191"/>
      <c r="B22" s="24"/>
      <c r="C22" s="191"/>
      <c r="D22" s="24"/>
      <c r="E22" s="195"/>
      <c r="F22" s="196"/>
      <c r="G22" s="24"/>
      <c r="H22" s="57"/>
      <c r="I22" s="57" t="s">
        <v>252</v>
      </c>
      <c r="J22" s="57"/>
      <c r="K22" s="57"/>
      <c r="L22" s="58"/>
      <c r="M22" s="55"/>
      <c r="N22" s="169" t="s">
        <v>264</v>
      </c>
      <c r="O22" s="161"/>
      <c r="P22" s="136"/>
      <c r="Q22" s="59"/>
      <c r="R22" s="60"/>
      <c r="S22" s="20" t="s">
        <v>258</v>
      </c>
      <c r="T22" s="37"/>
      <c r="U22" s="20" t="s">
        <v>267</v>
      </c>
      <c r="V22" s="55"/>
      <c r="W22" s="20"/>
      <c r="X22" s="37"/>
      <c r="Y22" s="53" t="s">
        <v>266</v>
      </c>
    </row>
    <row r="23" spans="1:25" ht="11.25" customHeight="1" x14ac:dyDescent="0.3">
      <c r="A23" s="191"/>
      <c r="B23" s="24"/>
      <c r="C23" s="191"/>
      <c r="D23" s="24"/>
      <c r="E23" s="195"/>
      <c r="F23" s="196"/>
      <c r="G23" s="24"/>
      <c r="H23" s="54"/>
      <c r="I23" s="54"/>
      <c r="J23" s="54"/>
      <c r="K23" s="54"/>
      <c r="L23" s="54"/>
      <c r="M23" s="55"/>
      <c r="N23" s="54"/>
      <c r="O23" s="54"/>
      <c r="P23" s="54"/>
      <c r="Q23" s="24"/>
      <c r="R23" s="24"/>
      <c r="S23" s="24"/>
      <c r="T23" s="24"/>
      <c r="U23" s="24"/>
      <c r="V23" s="55"/>
      <c r="W23" s="24"/>
      <c r="X23" s="24"/>
      <c r="Y23" s="35"/>
    </row>
    <row r="24" spans="1:25" ht="60" customHeight="1" x14ac:dyDescent="0.3">
      <c r="A24" s="191"/>
      <c r="B24" s="24"/>
      <c r="C24" s="191"/>
      <c r="D24" s="24"/>
      <c r="E24" s="195"/>
      <c r="F24" s="196"/>
      <c r="G24" s="24"/>
      <c r="H24" s="57"/>
      <c r="I24" s="57" t="s">
        <v>252</v>
      </c>
      <c r="J24" s="57"/>
      <c r="K24" s="57"/>
      <c r="L24" s="58"/>
      <c r="M24" s="55"/>
      <c r="N24" s="169" t="s">
        <v>296</v>
      </c>
      <c r="O24" s="161"/>
      <c r="P24" s="136"/>
      <c r="Q24" s="59"/>
      <c r="R24" s="60"/>
      <c r="S24" s="20" t="s">
        <v>258</v>
      </c>
      <c r="T24" s="37"/>
      <c r="U24" s="20" t="s">
        <v>297</v>
      </c>
      <c r="V24" s="55"/>
      <c r="W24" s="20" t="s">
        <v>298</v>
      </c>
      <c r="X24" s="37"/>
      <c r="Y24" s="53" t="s">
        <v>266</v>
      </c>
    </row>
    <row r="25" spans="1:25" x14ac:dyDescent="0.3">
      <c r="A25" s="191"/>
      <c r="C25" s="191"/>
      <c r="E25" s="195"/>
      <c r="F25" s="196"/>
      <c r="Y25" s="63"/>
    </row>
    <row r="26" spans="1:25" ht="60" customHeight="1" x14ac:dyDescent="0.3">
      <c r="A26" s="192"/>
      <c r="B26" s="24"/>
      <c r="C26" s="192"/>
      <c r="D26" s="24"/>
      <c r="E26" s="197"/>
      <c r="F26" s="198"/>
      <c r="G26" s="24"/>
      <c r="H26" s="57"/>
      <c r="I26" s="57" t="s">
        <v>252</v>
      </c>
      <c r="J26" s="57"/>
      <c r="K26" s="57"/>
      <c r="L26" s="58"/>
      <c r="M26" s="55"/>
      <c r="N26" s="169" t="s">
        <v>299</v>
      </c>
      <c r="O26" s="161"/>
      <c r="P26" s="136"/>
      <c r="Q26" s="59"/>
      <c r="R26" s="60"/>
      <c r="S26" s="20" t="s">
        <v>258</v>
      </c>
      <c r="T26" s="37"/>
      <c r="U26" s="20" t="s">
        <v>303</v>
      </c>
      <c r="V26" s="55"/>
      <c r="W26" s="20" t="s">
        <v>298</v>
      </c>
      <c r="X26" s="37"/>
      <c r="Y26" s="53" t="s">
        <v>266</v>
      </c>
    </row>
    <row r="27" spans="1:25" x14ac:dyDescent="0.3">
      <c r="A27" s="102"/>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4"/>
    </row>
    <row r="28" spans="1:25" ht="60" customHeight="1" x14ac:dyDescent="0.3">
      <c r="A28" s="51" t="s">
        <v>300</v>
      </c>
      <c r="B28" s="24"/>
      <c r="C28" s="20"/>
      <c r="D28" s="24"/>
      <c r="E28" s="135"/>
      <c r="F28" s="136"/>
      <c r="G28" s="24"/>
      <c r="H28" s="57"/>
      <c r="I28" s="57" t="s">
        <v>252</v>
      </c>
      <c r="J28" s="57"/>
      <c r="K28" s="57"/>
      <c r="L28" s="58"/>
      <c r="M28" s="55"/>
      <c r="N28" s="169" t="s">
        <v>301</v>
      </c>
      <c r="O28" s="161"/>
      <c r="P28" s="136"/>
      <c r="Q28" s="59"/>
      <c r="R28" s="60"/>
      <c r="S28" s="20" t="s">
        <v>258</v>
      </c>
      <c r="T28" s="37"/>
      <c r="U28" s="20" t="s">
        <v>302</v>
      </c>
      <c r="V28" s="55"/>
      <c r="W28" s="20" t="s">
        <v>298</v>
      </c>
      <c r="X28" s="37"/>
      <c r="Y28" s="53" t="s">
        <v>266</v>
      </c>
    </row>
    <row r="29" spans="1:25" x14ac:dyDescent="0.3">
      <c r="A29" s="102"/>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4"/>
    </row>
    <row r="30" spans="1:25" ht="60" customHeight="1" x14ac:dyDescent="0.3">
      <c r="A30" s="51" t="s">
        <v>300</v>
      </c>
      <c r="B30" s="24"/>
      <c r="C30" s="20"/>
      <c r="D30" s="24"/>
      <c r="E30" s="135" t="s">
        <v>300</v>
      </c>
      <c r="F30" s="136"/>
      <c r="G30" s="24"/>
      <c r="H30" s="57"/>
      <c r="I30" s="57" t="s">
        <v>252</v>
      </c>
      <c r="J30" s="57"/>
      <c r="K30" s="57"/>
      <c r="L30" s="58"/>
      <c r="M30" s="55"/>
      <c r="N30" s="169" t="s">
        <v>304</v>
      </c>
      <c r="O30" s="161"/>
      <c r="P30" s="136"/>
      <c r="Q30" s="59"/>
      <c r="R30" s="60"/>
      <c r="S30" s="20" t="s">
        <v>258</v>
      </c>
      <c r="T30" s="37"/>
      <c r="U30" s="20" t="s">
        <v>305</v>
      </c>
      <c r="V30" s="55"/>
      <c r="W30" s="20" t="s">
        <v>298</v>
      </c>
      <c r="X30" s="37"/>
      <c r="Y30" s="53"/>
    </row>
    <row r="31" spans="1:25" x14ac:dyDescent="0.3">
      <c r="A31" s="10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4"/>
    </row>
    <row r="32" spans="1:25" ht="60" customHeight="1" x14ac:dyDescent="0.3">
      <c r="A32" s="51" t="s">
        <v>306</v>
      </c>
      <c r="B32" s="24"/>
      <c r="C32" s="20"/>
      <c r="D32" s="24"/>
      <c r="E32" s="135" t="s">
        <v>300</v>
      </c>
      <c r="F32" s="136"/>
      <c r="G32" s="24"/>
      <c r="H32" s="57"/>
      <c r="I32" s="57" t="s">
        <v>252</v>
      </c>
      <c r="J32" s="57"/>
      <c r="K32" s="57"/>
      <c r="L32" s="58"/>
      <c r="M32" s="55"/>
      <c r="N32" s="169" t="s">
        <v>307</v>
      </c>
      <c r="O32" s="161"/>
      <c r="P32" s="136"/>
      <c r="Q32" s="59"/>
      <c r="R32" s="60"/>
      <c r="S32" s="20" t="s">
        <v>258</v>
      </c>
      <c r="T32" s="37"/>
      <c r="U32" s="20" t="s">
        <v>305</v>
      </c>
      <c r="V32" s="55"/>
      <c r="W32" s="20" t="s">
        <v>298</v>
      </c>
      <c r="X32" s="37"/>
      <c r="Y32" s="53"/>
    </row>
    <row r="33" spans="1:25" x14ac:dyDescent="0.3">
      <c r="A33" s="102"/>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4"/>
    </row>
    <row r="34" spans="1:25" ht="60" customHeight="1" x14ac:dyDescent="0.3">
      <c r="A34" s="67" t="s">
        <v>256</v>
      </c>
      <c r="B34" s="24"/>
      <c r="C34" s="20"/>
      <c r="D34" s="24"/>
      <c r="E34" s="135" t="s">
        <v>308</v>
      </c>
      <c r="F34" s="136"/>
      <c r="G34" s="24"/>
      <c r="H34" s="57"/>
      <c r="I34" s="57" t="s">
        <v>252</v>
      </c>
      <c r="J34" s="57"/>
      <c r="K34" s="57"/>
      <c r="L34" s="58"/>
      <c r="M34" s="55"/>
      <c r="N34" s="169" t="s">
        <v>309</v>
      </c>
      <c r="O34" s="161"/>
      <c r="P34" s="136"/>
      <c r="Q34" s="59"/>
      <c r="R34" s="60"/>
      <c r="S34" s="20" t="s">
        <v>258</v>
      </c>
      <c r="T34" s="37"/>
      <c r="U34" s="20" t="s">
        <v>309</v>
      </c>
      <c r="V34" s="55"/>
      <c r="W34" s="20" t="s">
        <v>298</v>
      </c>
      <c r="X34" s="37"/>
      <c r="Y34" s="53" t="s">
        <v>266</v>
      </c>
    </row>
    <row r="35" spans="1:25" x14ac:dyDescent="0.3">
      <c r="A35" s="102"/>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4"/>
    </row>
    <row r="36" spans="1:25" ht="60" customHeight="1" x14ac:dyDescent="0.3">
      <c r="A36" s="67" t="s">
        <v>256</v>
      </c>
      <c r="B36" s="24"/>
      <c r="C36" s="20"/>
      <c r="D36" s="24"/>
      <c r="E36" s="135" t="s">
        <v>308</v>
      </c>
      <c r="F36" s="136"/>
      <c r="G36" s="24"/>
      <c r="H36" s="57"/>
      <c r="I36" s="57" t="s">
        <v>252</v>
      </c>
      <c r="J36" s="57"/>
      <c r="K36" s="57"/>
      <c r="L36" s="58"/>
      <c r="M36" s="55"/>
      <c r="N36" s="169" t="s">
        <v>309</v>
      </c>
      <c r="O36" s="161"/>
      <c r="P36" s="136"/>
      <c r="Q36" s="59"/>
      <c r="R36" s="60"/>
      <c r="S36" s="20" t="s">
        <v>258</v>
      </c>
      <c r="T36" s="37"/>
      <c r="U36" s="20" t="s">
        <v>309</v>
      </c>
      <c r="V36" s="55"/>
      <c r="W36" s="20" t="s">
        <v>298</v>
      </c>
      <c r="X36" s="37"/>
      <c r="Y36" s="53" t="s">
        <v>266</v>
      </c>
    </row>
    <row r="37" spans="1:25" ht="16.5" customHeight="1" x14ac:dyDescent="0.3">
      <c r="A37" s="34"/>
      <c r="B37" s="24"/>
      <c r="C37" s="24"/>
      <c r="D37" s="24"/>
      <c r="E37" s="24"/>
      <c r="F37" s="24"/>
      <c r="G37" s="24"/>
      <c r="H37" s="24"/>
      <c r="I37" s="24"/>
      <c r="J37" s="24"/>
      <c r="K37" s="24"/>
      <c r="L37" s="24"/>
      <c r="M37" s="24"/>
      <c r="N37" s="24"/>
      <c r="O37" s="24"/>
      <c r="P37" s="24"/>
      <c r="Q37" s="24"/>
      <c r="R37" s="24"/>
      <c r="S37" s="24"/>
      <c r="T37" s="24"/>
      <c r="U37" s="24"/>
      <c r="V37" s="24"/>
      <c r="W37" s="24"/>
      <c r="X37" s="24"/>
      <c r="Y37" s="35"/>
    </row>
    <row r="38" spans="1:25" ht="60" customHeight="1" x14ac:dyDescent="0.3">
      <c r="A38" s="67" t="s">
        <v>310</v>
      </c>
      <c r="B38" s="24"/>
      <c r="C38" s="20"/>
      <c r="D38" s="24"/>
      <c r="E38" s="135" t="s">
        <v>311</v>
      </c>
      <c r="F38" s="136"/>
      <c r="G38" s="24"/>
      <c r="H38" s="57"/>
      <c r="I38" s="57" t="s">
        <v>252</v>
      </c>
      <c r="J38" s="57"/>
      <c r="K38" s="57"/>
      <c r="L38" s="58"/>
      <c r="M38" s="55"/>
      <c r="N38" s="169" t="s">
        <v>312</v>
      </c>
      <c r="O38" s="161"/>
      <c r="P38" s="136"/>
      <c r="Q38" s="59"/>
      <c r="R38" s="60"/>
      <c r="S38" s="20" t="s">
        <v>258</v>
      </c>
      <c r="T38" s="37"/>
      <c r="U38" s="20" t="s">
        <v>312</v>
      </c>
      <c r="V38" s="55"/>
      <c r="W38" s="20" t="s">
        <v>298</v>
      </c>
      <c r="X38" s="37"/>
      <c r="Y38" s="53" t="s">
        <v>266</v>
      </c>
    </row>
    <row r="39" spans="1:25" ht="16.5" customHeight="1" x14ac:dyDescent="0.3">
      <c r="A39" s="34"/>
      <c r="B39" s="24"/>
      <c r="C39" s="24"/>
      <c r="D39" s="24"/>
      <c r="E39" s="24"/>
      <c r="F39" s="24"/>
      <c r="G39" s="24"/>
      <c r="H39" s="24"/>
      <c r="I39" s="24"/>
      <c r="J39" s="24"/>
      <c r="K39" s="24"/>
      <c r="L39" s="24"/>
      <c r="M39" s="24"/>
      <c r="N39" s="24"/>
      <c r="O39" s="24"/>
      <c r="P39" s="24"/>
      <c r="Q39" s="24"/>
      <c r="R39" s="24"/>
      <c r="S39" s="24"/>
      <c r="T39" s="24"/>
      <c r="U39" s="24"/>
      <c r="V39" s="24"/>
      <c r="W39" s="24"/>
      <c r="X39" s="24"/>
      <c r="Y39" s="35"/>
    </row>
    <row r="40" spans="1:25" ht="60" customHeight="1" x14ac:dyDescent="0.3">
      <c r="A40" s="69" t="s">
        <v>313</v>
      </c>
      <c r="B40" s="70"/>
      <c r="C40" s="71"/>
      <c r="D40" s="70"/>
      <c r="E40" s="199" t="s">
        <v>314</v>
      </c>
      <c r="F40" s="200"/>
      <c r="G40" s="70"/>
      <c r="H40" s="72"/>
      <c r="I40" s="72" t="s">
        <v>252</v>
      </c>
      <c r="J40" s="72"/>
      <c r="K40" s="72"/>
      <c r="L40" s="73"/>
      <c r="M40" s="74"/>
      <c r="N40" s="201" t="s">
        <v>315</v>
      </c>
      <c r="O40" s="202"/>
      <c r="P40" s="200"/>
      <c r="Q40" s="75"/>
      <c r="R40" s="76"/>
      <c r="S40" s="71" t="s">
        <v>316</v>
      </c>
      <c r="T40" s="77"/>
      <c r="U40" s="71" t="s">
        <v>317</v>
      </c>
      <c r="V40" s="74"/>
      <c r="W40" s="78" t="s">
        <v>318</v>
      </c>
      <c r="X40" s="77"/>
      <c r="Y40" s="79" t="s">
        <v>319</v>
      </c>
    </row>
    <row r="41" spans="1:25" ht="16.5" customHeight="1" x14ac:dyDescent="0.3">
      <c r="A41" s="34"/>
      <c r="B41" s="24"/>
      <c r="C41" s="24"/>
      <c r="D41" s="24"/>
      <c r="E41" s="24"/>
      <c r="F41" s="24"/>
      <c r="G41" s="24"/>
      <c r="H41" s="24"/>
      <c r="I41" s="24"/>
      <c r="J41" s="24"/>
      <c r="K41" s="24"/>
      <c r="L41" s="24"/>
      <c r="M41" s="24"/>
      <c r="N41" s="24"/>
      <c r="O41" s="24"/>
      <c r="P41" s="24"/>
      <c r="Q41" s="24"/>
      <c r="R41" s="24"/>
      <c r="S41" s="24"/>
      <c r="T41" s="24"/>
      <c r="U41" s="24"/>
      <c r="V41" s="24"/>
      <c r="W41" s="24"/>
      <c r="X41" s="24"/>
      <c r="Y41" s="35"/>
    </row>
    <row r="42" spans="1:25" ht="60" customHeight="1" x14ac:dyDescent="0.3">
      <c r="A42" s="69" t="s">
        <v>320</v>
      </c>
      <c r="B42" s="70"/>
      <c r="C42" s="71"/>
      <c r="D42" s="70"/>
      <c r="E42" s="199" t="s">
        <v>321</v>
      </c>
      <c r="F42" s="200"/>
      <c r="G42" s="70"/>
      <c r="H42" s="72"/>
      <c r="I42" s="72" t="s">
        <v>252</v>
      </c>
      <c r="J42" s="72"/>
      <c r="K42" s="72"/>
      <c r="L42" s="73"/>
      <c r="M42" s="74"/>
      <c r="N42" s="201" t="s">
        <v>322</v>
      </c>
      <c r="O42" s="202"/>
      <c r="P42" s="200"/>
      <c r="Q42" s="75"/>
      <c r="R42" s="76"/>
      <c r="S42" s="71" t="s">
        <v>316</v>
      </c>
      <c r="T42" s="77"/>
      <c r="U42" s="71" t="s">
        <v>323</v>
      </c>
      <c r="V42" s="74"/>
      <c r="W42" s="78" t="s">
        <v>324</v>
      </c>
      <c r="X42" s="77"/>
      <c r="Y42" s="79" t="s">
        <v>319</v>
      </c>
    </row>
    <row r="43" spans="1:25" ht="16.5" customHeight="1" x14ac:dyDescent="0.3">
      <c r="A43" s="34"/>
      <c r="B43" s="24"/>
      <c r="C43" s="24"/>
      <c r="D43" s="24"/>
      <c r="E43" s="24"/>
      <c r="F43" s="24"/>
      <c r="G43" s="24"/>
      <c r="H43" s="24"/>
      <c r="I43" s="24"/>
      <c r="J43" s="24"/>
      <c r="K43" s="24"/>
      <c r="L43" s="24"/>
      <c r="M43" s="24"/>
      <c r="N43" s="24"/>
      <c r="O43" s="24"/>
      <c r="P43" s="24"/>
      <c r="Q43" s="24"/>
      <c r="R43" s="24"/>
      <c r="S43" s="24"/>
      <c r="T43" s="24"/>
      <c r="U43" s="24"/>
      <c r="V43" s="24"/>
      <c r="W43" s="24"/>
      <c r="X43" s="24"/>
      <c r="Y43" s="35"/>
    </row>
    <row r="44" spans="1:25" ht="60" customHeight="1" x14ac:dyDescent="0.3">
      <c r="A44" s="69" t="s">
        <v>335</v>
      </c>
      <c r="B44" s="70"/>
      <c r="C44" s="71"/>
      <c r="D44" s="70"/>
      <c r="E44" s="199" t="s">
        <v>336</v>
      </c>
      <c r="F44" s="200"/>
      <c r="G44" s="70"/>
      <c r="H44" s="72"/>
      <c r="I44" s="72"/>
      <c r="J44" s="72" t="s">
        <v>252</v>
      </c>
      <c r="K44" s="72"/>
      <c r="L44" s="73"/>
      <c r="M44" s="74"/>
      <c r="N44" s="201" t="s">
        <v>337</v>
      </c>
      <c r="O44" s="202"/>
      <c r="P44" s="200"/>
      <c r="Q44" s="75"/>
      <c r="R44" s="76"/>
      <c r="S44" s="71" t="s">
        <v>316</v>
      </c>
      <c r="T44" s="77"/>
      <c r="U44" s="71" t="s">
        <v>334</v>
      </c>
      <c r="V44" s="74"/>
      <c r="W44" s="206" t="s">
        <v>338</v>
      </c>
      <c r="X44" s="70"/>
      <c r="Y44" s="212" t="s">
        <v>319</v>
      </c>
    </row>
    <row r="45" spans="1:25" ht="16.5" customHeight="1" x14ac:dyDescent="0.3">
      <c r="A45" s="34"/>
      <c r="B45" s="24"/>
      <c r="C45" s="24"/>
      <c r="D45" s="24"/>
      <c r="E45" s="24"/>
      <c r="F45" s="24"/>
      <c r="G45" s="24"/>
      <c r="H45" s="24"/>
      <c r="I45" s="24"/>
      <c r="J45" s="24"/>
      <c r="K45" s="24"/>
      <c r="L45" s="24"/>
      <c r="M45" s="24"/>
      <c r="N45" s="24"/>
      <c r="O45" s="24"/>
      <c r="P45" s="24"/>
      <c r="Q45" s="24"/>
      <c r="R45" s="24"/>
      <c r="S45" s="24"/>
      <c r="T45" s="24"/>
      <c r="U45" s="24"/>
      <c r="V45" s="24"/>
      <c r="W45" s="207"/>
      <c r="X45" s="24"/>
      <c r="Y45" s="213"/>
    </row>
    <row r="46" spans="1:25" ht="60" customHeight="1" x14ac:dyDescent="0.3">
      <c r="A46" s="69" t="s">
        <v>325</v>
      </c>
      <c r="B46" s="70"/>
      <c r="C46" s="71"/>
      <c r="D46" s="70"/>
      <c r="E46" s="199" t="s">
        <v>326</v>
      </c>
      <c r="F46" s="200"/>
      <c r="G46" s="70"/>
      <c r="H46" s="72"/>
      <c r="I46" s="72"/>
      <c r="J46" s="72" t="s">
        <v>252</v>
      </c>
      <c r="K46" s="72"/>
      <c r="L46" s="80"/>
      <c r="M46" s="74"/>
      <c r="N46" s="201" t="s">
        <v>327</v>
      </c>
      <c r="O46" s="202"/>
      <c r="P46" s="200"/>
      <c r="Q46" s="75"/>
      <c r="R46" s="70"/>
      <c r="S46" s="84" t="s">
        <v>316</v>
      </c>
      <c r="T46" s="24"/>
      <c r="U46" s="209" t="s">
        <v>339</v>
      </c>
      <c r="V46" s="55"/>
      <c r="W46" s="207"/>
      <c r="X46" s="24"/>
      <c r="Y46" s="213"/>
    </row>
    <row r="47" spans="1:25" ht="16.5" customHeight="1" x14ac:dyDescent="0.3">
      <c r="A47" s="34"/>
      <c r="B47" s="24"/>
      <c r="C47" s="24"/>
      <c r="D47" s="24"/>
      <c r="E47" s="24"/>
      <c r="F47" s="24"/>
      <c r="G47" s="24"/>
      <c r="H47" s="83"/>
      <c r="I47" s="83"/>
      <c r="J47" s="83"/>
      <c r="K47" s="83"/>
      <c r="L47" s="24"/>
      <c r="M47" s="24"/>
      <c r="N47" s="80"/>
      <c r="O47" s="80"/>
      <c r="P47" s="80"/>
      <c r="Q47" s="24"/>
      <c r="R47" s="24"/>
      <c r="S47" s="81"/>
      <c r="T47" s="24"/>
      <c r="U47" s="210"/>
      <c r="V47" s="24"/>
      <c r="W47" s="207"/>
      <c r="X47" s="24"/>
      <c r="Y47" s="213"/>
    </row>
    <row r="48" spans="1:25" ht="60" customHeight="1" x14ac:dyDescent="0.3">
      <c r="A48" s="209" t="s">
        <v>328</v>
      </c>
      <c r="B48" s="24"/>
      <c r="C48" s="20"/>
      <c r="D48" s="24"/>
      <c r="E48" s="199" t="s">
        <v>330</v>
      </c>
      <c r="F48" s="200"/>
      <c r="G48" s="24"/>
      <c r="H48" s="203"/>
      <c r="I48" s="203"/>
      <c r="J48" s="203" t="s">
        <v>252</v>
      </c>
      <c r="K48" s="203"/>
      <c r="L48" s="54"/>
      <c r="M48" s="55"/>
      <c r="N48" s="201" t="s">
        <v>332</v>
      </c>
      <c r="O48" s="202"/>
      <c r="P48" s="200"/>
      <c r="Q48" s="59"/>
      <c r="R48" s="24"/>
      <c r="S48" s="206" t="s">
        <v>316</v>
      </c>
      <c r="T48" s="24"/>
      <c r="U48" s="210"/>
      <c r="V48" s="55"/>
      <c r="W48" s="207"/>
      <c r="X48" s="24"/>
      <c r="Y48" s="213"/>
    </row>
    <row r="49" spans="1:25" ht="16.5" customHeight="1" x14ac:dyDescent="0.3">
      <c r="A49" s="210"/>
      <c r="B49" s="24"/>
      <c r="C49" s="24"/>
      <c r="D49" s="24"/>
      <c r="E49" s="70"/>
      <c r="F49" s="70"/>
      <c r="G49" s="24"/>
      <c r="H49" s="204"/>
      <c r="I49" s="204"/>
      <c r="J49" s="204"/>
      <c r="K49" s="204"/>
      <c r="L49" s="24"/>
      <c r="M49" s="24"/>
      <c r="N49" s="24"/>
      <c r="O49" s="24"/>
      <c r="P49" s="24"/>
      <c r="Q49" s="24"/>
      <c r="R49" s="24"/>
      <c r="S49" s="207"/>
      <c r="T49" s="24"/>
      <c r="U49" s="210"/>
      <c r="V49" s="24"/>
      <c r="W49" s="207"/>
      <c r="X49" s="24"/>
      <c r="Y49" s="213"/>
    </row>
    <row r="50" spans="1:25" ht="60" customHeight="1" x14ac:dyDescent="0.3">
      <c r="A50" s="211"/>
      <c r="B50" s="24"/>
      <c r="C50" s="71" t="s">
        <v>329</v>
      </c>
      <c r="D50" s="24"/>
      <c r="E50" s="199" t="s">
        <v>331</v>
      </c>
      <c r="F50" s="200"/>
      <c r="G50" s="24"/>
      <c r="H50" s="205"/>
      <c r="I50" s="205"/>
      <c r="J50" s="205"/>
      <c r="K50" s="205"/>
      <c r="L50" s="54"/>
      <c r="M50" s="55"/>
      <c r="N50" s="169" t="s">
        <v>333</v>
      </c>
      <c r="O50" s="161"/>
      <c r="P50" s="136"/>
      <c r="Q50" s="59"/>
      <c r="R50" s="24"/>
      <c r="S50" s="208"/>
      <c r="T50" s="24"/>
      <c r="U50" s="211"/>
      <c r="V50" s="55"/>
      <c r="W50" s="207"/>
      <c r="X50" s="24"/>
      <c r="Y50" s="213"/>
    </row>
    <row r="51" spans="1:25" ht="16.5" customHeight="1" x14ac:dyDescent="0.3">
      <c r="A51" s="34"/>
      <c r="B51" s="24"/>
      <c r="C51" s="24"/>
      <c r="D51" s="24"/>
      <c r="E51" s="24"/>
      <c r="F51" s="24"/>
      <c r="G51" s="24"/>
      <c r="H51" s="24"/>
      <c r="I51" s="24"/>
      <c r="J51" s="24"/>
      <c r="K51" s="24"/>
      <c r="L51" s="24"/>
      <c r="M51" s="24"/>
      <c r="N51" s="24"/>
      <c r="O51" s="24"/>
      <c r="P51" s="24"/>
      <c r="Q51" s="24"/>
      <c r="R51" s="24"/>
      <c r="S51" s="24"/>
      <c r="T51" s="24"/>
      <c r="U51" s="24"/>
      <c r="V51" s="24"/>
      <c r="W51" s="207"/>
      <c r="X51" s="24"/>
      <c r="Y51" s="213"/>
    </row>
    <row r="52" spans="1:25" ht="60" customHeight="1" x14ac:dyDescent="0.3">
      <c r="A52" s="67" t="s">
        <v>338</v>
      </c>
      <c r="B52" s="24"/>
      <c r="C52" s="20"/>
      <c r="D52" s="24"/>
      <c r="E52" s="199" t="s">
        <v>326</v>
      </c>
      <c r="F52" s="200"/>
      <c r="G52" s="24"/>
      <c r="H52" s="57"/>
      <c r="I52" s="57"/>
      <c r="J52" s="57" t="s">
        <v>252</v>
      </c>
      <c r="K52" s="57"/>
      <c r="L52" s="58"/>
      <c r="M52" s="55"/>
      <c r="N52" s="169" t="s">
        <v>340</v>
      </c>
      <c r="O52" s="161"/>
      <c r="P52" s="136"/>
      <c r="Q52" s="59"/>
      <c r="R52" s="60"/>
      <c r="S52" s="84" t="s">
        <v>316</v>
      </c>
      <c r="T52" s="37"/>
      <c r="U52" s="20" t="s">
        <v>341</v>
      </c>
      <c r="V52" s="55"/>
      <c r="W52" s="208"/>
      <c r="X52" s="24"/>
      <c r="Y52" s="214"/>
    </row>
    <row r="53" spans="1:25" ht="16.5" customHeight="1" x14ac:dyDescent="0.3">
      <c r="A53" s="34"/>
      <c r="B53" s="24"/>
      <c r="C53" s="24"/>
      <c r="D53" s="24"/>
      <c r="E53" s="24"/>
      <c r="F53" s="24"/>
      <c r="G53" s="24"/>
      <c r="H53" s="24"/>
      <c r="I53" s="24"/>
      <c r="J53" s="24"/>
      <c r="K53" s="24"/>
      <c r="L53" s="24"/>
      <c r="M53" s="24"/>
      <c r="N53" s="24"/>
      <c r="O53" s="24"/>
      <c r="P53" s="24"/>
      <c r="Q53" s="24"/>
      <c r="R53" s="24"/>
      <c r="S53" s="24"/>
      <c r="T53" s="24"/>
      <c r="U53" s="24"/>
      <c r="V53" s="24"/>
      <c r="W53" s="24"/>
      <c r="X53" s="24"/>
      <c r="Y53" s="35"/>
    </row>
    <row r="54" spans="1:25" ht="60" customHeight="1" x14ac:dyDescent="0.3">
      <c r="A54" s="85" t="s">
        <v>335</v>
      </c>
      <c r="B54" s="70"/>
      <c r="C54" s="71"/>
      <c r="D54" s="70"/>
      <c r="E54" s="199" t="s">
        <v>342</v>
      </c>
      <c r="F54" s="200"/>
      <c r="G54" s="70"/>
      <c r="H54" s="72"/>
      <c r="I54" s="72"/>
      <c r="J54" s="72"/>
      <c r="K54" s="72" t="s">
        <v>252</v>
      </c>
      <c r="L54" s="73"/>
      <c r="M54" s="74"/>
      <c r="N54" s="201" t="s">
        <v>343</v>
      </c>
      <c r="O54" s="202"/>
      <c r="P54" s="200"/>
      <c r="Q54" s="75"/>
      <c r="R54" s="76"/>
      <c r="S54" s="71" t="s">
        <v>316</v>
      </c>
      <c r="T54" s="77"/>
      <c r="U54" s="71" t="s">
        <v>344</v>
      </c>
      <c r="V54" s="74"/>
      <c r="W54" s="78" t="s">
        <v>328</v>
      </c>
      <c r="X54" s="77"/>
      <c r="Y54" s="82" t="s">
        <v>345</v>
      </c>
    </row>
    <row r="55" spans="1:25" ht="15" customHeight="1" x14ac:dyDescent="0.3">
      <c r="A55" s="61"/>
      <c r="B55" s="46"/>
      <c r="C55" s="46"/>
      <c r="D55" s="46"/>
      <c r="E55" s="46"/>
      <c r="F55" s="46"/>
      <c r="G55" s="46"/>
      <c r="H55" s="46"/>
      <c r="I55" s="46"/>
      <c r="J55" s="46"/>
      <c r="K55" s="46"/>
      <c r="L55" s="46"/>
      <c r="M55" s="46"/>
      <c r="N55" s="46"/>
      <c r="O55" s="46"/>
      <c r="P55" s="46"/>
      <c r="Q55" s="46"/>
      <c r="R55" s="46"/>
      <c r="S55" s="46"/>
      <c r="T55" s="46"/>
      <c r="U55" s="46"/>
      <c r="V55" s="46"/>
      <c r="W55" s="46"/>
      <c r="X55" s="46"/>
      <c r="Y55" s="62"/>
    </row>
    <row r="56" spans="1:25" ht="18" customHeight="1" x14ac:dyDescent="0.3">
      <c r="A56" s="186" t="s">
        <v>132</v>
      </c>
      <c r="B56" s="117"/>
      <c r="C56" s="162"/>
      <c r="D56" s="46"/>
      <c r="E56" s="46"/>
      <c r="F56" s="46"/>
      <c r="G56" s="46"/>
      <c r="H56" s="46"/>
      <c r="I56" s="46"/>
      <c r="J56" s="46"/>
      <c r="K56" s="46"/>
      <c r="L56" s="46"/>
      <c r="M56" s="46"/>
      <c r="N56" s="46"/>
      <c r="O56" s="46"/>
      <c r="P56" s="46"/>
      <c r="Q56" s="46"/>
      <c r="R56" s="46"/>
      <c r="S56" s="46"/>
      <c r="T56" s="46"/>
      <c r="U56" s="46"/>
      <c r="V56" s="46"/>
      <c r="W56" s="46"/>
      <c r="X56" s="46"/>
      <c r="Y56" s="62"/>
    </row>
    <row r="57" spans="1:25" x14ac:dyDescent="0.3">
      <c r="A57" s="187"/>
      <c r="B57" s="188"/>
      <c r="C57" s="189"/>
      <c r="D57" s="46"/>
      <c r="E57" s="46"/>
      <c r="F57" s="46"/>
      <c r="G57" s="46"/>
      <c r="H57" s="46"/>
      <c r="I57" s="46"/>
      <c r="J57" s="46"/>
      <c r="K57" s="46"/>
      <c r="L57" s="46"/>
      <c r="M57" s="46"/>
      <c r="N57" s="46"/>
      <c r="O57" s="46"/>
      <c r="P57" s="46"/>
      <c r="Q57" s="46"/>
      <c r="R57" s="46"/>
      <c r="S57" s="46"/>
      <c r="T57" s="46"/>
      <c r="U57" s="46"/>
      <c r="V57" s="46"/>
      <c r="W57" s="46"/>
      <c r="X57" s="46"/>
      <c r="Y57" s="62"/>
    </row>
    <row r="58" spans="1:25" x14ac:dyDescent="0.3">
      <c r="A58" s="187"/>
      <c r="B58" s="188"/>
      <c r="C58" s="189"/>
      <c r="D58" s="46"/>
      <c r="E58" s="46"/>
      <c r="F58" s="46"/>
      <c r="G58" s="46"/>
      <c r="H58" s="46"/>
      <c r="I58" s="46"/>
      <c r="J58" s="46"/>
      <c r="K58" s="46"/>
      <c r="L58" s="46"/>
      <c r="M58" s="46"/>
      <c r="N58" s="46"/>
      <c r="O58" s="46"/>
      <c r="P58" s="46"/>
      <c r="Q58" s="46"/>
      <c r="R58" s="46"/>
      <c r="S58" s="46"/>
      <c r="T58" s="46"/>
      <c r="U58" s="46"/>
      <c r="V58" s="46"/>
      <c r="W58" s="46"/>
      <c r="X58" s="46"/>
      <c r="Y58" s="62"/>
    </row>
    <row r="59" spans="1:25" x14ac:dyDescent="0.3">
      <c r="A59" s="142"/>
      <c r="B59" s="143"/>
      <c r="C59" s="144"/>
      <c r="D59" s="46"/>
      <c r="E59" s="46"/>
      <c r="F59" s="46"/>
      <c r="G59" s="46"/>
      <c r="H59" s="46"/>
      <c r="I59" s="46"/>
      <c r="J59" s="46"/>
      <c r="K59" s="46"/>
      <c r="L59" s="46"/>
      <c r="M59" s="46"/>
      <c r="N59" s="46"/>
      <c r="O59" s="46"/>
      <c r="P59" s="46"/>
      <c r="Q59" s="46"/>
      <c r="R59" s="46"/>
      <c r="S59" s="46"/>
      <c r="T59" s="46"/>
      <c r="U59" s="46"/>
      <c r="V59" s="46"/>
      <c r="W59" s="46"/>
      <c r="X59" s="46"/>
      <c r="Y59" s="62"/>
    </row>
    <row r="60" spans="1:25" x14ac:dyDescent="0.3">
      <c r="A60" s="142"/>
      <c r="B60" s="143"/>
      <c r="C60" s="144"/>
      <c r="D60" s="46"/>
      <c r="E60" s="46"/>
      <c r="F60" s="46"/>
      <c r="G60" s="46"/>
      <c r="H60" s="46"/>
      <c r="I60" s="46"/>
      <c r="J60" s="46"/>
      <c r="K60" s="46"/>
      <c r="L60" s="46"/>
      <c r="M60" s="46"/>
      <c r="N60" s="46"/>
      <c r="O60" s="46"/>
      <c r="P60" s="46"/>
      <c r="Q60" s="46"/>
      <c r="R60" s="46"/>
      <c r="S60" s="46"/>
      <c r="T60" s="46"/>
      <c r="U60" s="46"/>
      <c r="V60" s="46"/>
      <c r="W60" s="46"/>
      <c r="X60" s="46"/>
      <c r="Y60" s="62"/>
    </row>
    <row r="61" spans="1:25" x14ac:dyDescent="0.3">
      <c r="A61" s="142"/>
      <c r="B61" s="143"/>
      <c r="C61" s="144"/>
      <c r="D61" s="46"/>
      <c r="E61" s="46"/>
      <c r="F61" s="46"/>
      <c r="G61" s="46"/>
      <c r="H61" s="46"/>
      <c r="I61" s="46"/>
      <c r="J61" s="46"/>
      <c r="K61" s="46"/>
      <c r="L61" s="46"/>
      <c r="M61" s="46"/>
      <c r="N61" s="46"/>
      <c r="O61" s="46"/>
      <c r="P61" s="46"/>
      <c r="Q61" s="46"/>
      <c r="R61" s="46"/>
      <c r="S61" s="46"/>
      <c r="T61" s="46"/>
      <c r="U61" s="46"/>
      <c r="V61" s="46"/>
      <c r="W61" s="46"/>
      <c r="X61" s="46"/>
      <c r="Y61" s="62"/>
    </row>
    <row r="62" spans="1:25" x14ac:dyDescent="0.3">
      <c r="A62" s="142"/>
      <c r="B62" s="143"/>
      <c r="C62" s="144"/>
      <c r="D62" s="46"/>
      <c r="E62" s="46"/>
      <c r="F62" s="46"/>
      <c r="G62" s="46"/>
      <c r="H62" s="46"/>
      <c r="I62" s="46"/>
      <c r="J62" s="46"/>
      <c r="K62" s="46"/>
      <c r="L62" s="46"/>
      <c r="M62" s="46"/>
      <c r="N62" s="46"/>
      <c r="O62" s="46"/>
      <c r="P62" s="46"/>
      <c r="Q62" s="46"/>
      <c r="R62" s="46"/>
      <c r="S62" s="46"/>
      <c r="T62" s="46"/>
      <c r="U62" s="46"/>
      <c r="V62" s="46"/>
      <c r="W62" s="46"/>
      <c r="X62" s="46"/>
      <c r="Y62" s="62"/>
    </row>
    <row r="63" spans="1:25" x14ac:dyDescent="0.3">
      <c r="A63" s="142"/>
      <c r="B63" s="143"/>
      <c r="C63" s="144"/>
      <c r="D63" s="46"/>
      <c r="E63" s="46"/>
      <c r="F63" s="46"/>
      <c r="G63" s="46"/>
      <c r="H63" s="46"/>
      <c r="I63" s="46"/>
      <c r="J63" s="46"/>
      <c r="K63" s="46"/>
      <c r="L63" s="46"/>
      <c r="M63" s="46"/>
      <c r="N63" s="46"/>
      <c r="O63" s="46"/>
      <c r="P63" s="46"/>
      <c r="Q63" s="46"/>
      <c r="R63" s="46"/>
      <c r="S63" s="46"/>
      <c r="T63" s="46"/>
      <c r="U63" s="46"/>
      <c r="V63" s="46"/>
      <c r="W63" s="46"/>
      <c r="X63" s="46"/>
      <c r="Y63" s="62"/>
    </row>
    <row r="64" spans="1:25" x14ac:dyDescent="0.3">
      <c r="A64" s="38"/>
      <c r="Y64" s="63"/>
    </row>
    <row r="65" spans="1:25" x14ac:dyDescent="0.3">
      <c r="A65" s="38"/>
      <c r="Y65" s="63"/>
    </row>
    <row r="66" spans="1:25" x14ac:dyDescent="0.3">
      <c r="A66" s="38"/>
      <c r="Y66" s="63"/>
    </row>
    <row r="67" spans="1:25" x14ac:dyDescent="0.3">
      <c r="A67" s="38"/>
      <c r="Y67" s="63"/>
    </row>
    <row r="68" spans="1:25" x14ac:dyDescent="0.3">
      <c r="A68" s="38"/>
      <c r="Y68" s="63"/>
    </row>
    <row r="69" spans="1:25" x14ac:dyDescent="0.3">
      <c r="A69" s="38"/>
      <c r="Y69" s="63"/>
    </row>
    <row r="70" spans="1:25" x14ac:dyDescent="0.3">
      <c r="A70" s="38"/>
      <c r="Y70" s="63"/>
    </row>
    <row r="71" spans="1:25" x14ac:dyDescent="0.3">
      <c r="A71" s="38"/>
      <c r="Y71" s="63"/>
    </row>
    <row r="72" spans="1:25" x14ac:dyDescent="0.3">
      <c r="A72" s="38"/>
      <c r="Y72" s="63"/>
    </row>
    <row r="73" spans="1:25" x14ac:dyDescent="0.3">
      <c r="A73" s="38"/>
      <c r="Y73" s="63"/>
    </row>
    <row r="74" spans="1:25" x14ac:dyDescent="0.3">
      <c r="A74" s="38"/>
      <c r="Y74" s="63"/>
    </row>
    <row r="75" spans="1:25" ht="17.25" thickBot="1" x14ac:dyDescent="0.35">
      <c r="A75" s="64"/>
      <c r="B75" s="65"/>
      <c r="C75" s="65"/>
      <c r="D75" s="65"/>
      <c r="E75" s="65"/>
      <c r="F75" s="65"/>
      <c r="G75" s="65"/>
      <c r="H75" s="65"/>
      <c r="I75" s="65"/>
      <c r="J75" s="65"/>
      <c r="K75" s="65"/>
      <c r="L75" s="65"/>
      <c r="M75" s="65"/>
      <c r="N75" s="65"/>
      <c r="O75" s="65"/>
      <c r="P75" s="65"/>
      <c r="Q75" s="65"/>
      <c r="R75" s="65"/>
      <c r="S75" s="65"/>
      <c r="T75" s="65"/>
      <c r="U75" s="65"/>
      <c r="V75" s="65"/>
      <c r="W75" s="65"/>
      <c r="X75" s="65"/>
      <c r="Y75" s="66"/>
    </row>
  </sheetData>
  <sheetProtection formatCells="0" selectLockedCells="1" selectUnlockedCells="1"/>
  <mergeCells count="101">
    <mergeCell ref="S48:S50"/>
    <mergeCell ref="U46:U50"/>
    <mergeCell ref="W44:W52"/>
    <mergeCell ref="Y44:Y52"/>
    <mergeCell ref="E44:F44"/>
    <mergeCell ref="N44:P44"/>
    <mergeCell ref="E54:F54"/>
    <mergeCell ref="N54:P54"/>
    <mergeCell ref="A48:A50"/>
    <mergeCell ref="E50:F50"/>
    <mergeCell ref="N50:P50"/>
    <mergeCell ref="E52:F52"/>
    <mergeCell ref="N52:P52"/>
    <mergeCell ref="E42:F42"/>
    <mergeCell ref="N42:P42"/>
    <mergeCell ref="E46:F46"/>
    <mergeCell ref="N46:P46"/>
    <mergeCell ref="E48:F48"/>
    <mergeCell ref="N48:P48"/>
    <mergeCell ref="H48:H50"/>
    <mergeCell ref="I48:I50"/>
    <mergeCell ref="J48:J50"/>
    <mergeCell ref="K48:K50"/>
    <mergeCell ref="E36:F36"/>
    <mergeCell ref="N36:P36"/>
    <mergeCell ref="E38:F38"/>
    <mergeCell ref="N38:P38"/>
    <mergeCell ref="E40:F40"/>
    <mergeCell ref="N40:P40"/>
    <mergeCell ref="A29:Y29"/>
    <mergeCell ref="A31:Y31"/>
    <mergeCell ref="A33:Y33"/>
    <mergeCell ref="A35:Y35"/>
    <mergeCell ref="A27:Y27"/>
    <mergeCell ref="A18:A26"/>
    <mergeCell ref="E18:F26"/>
    <mergeCell ref="C18:C26"/>
    <mergeCell ref="E30:F30"/>
    <mergeCell ref="N30:P30"/>
    <mergeCell ref="E32:F32"/>
    <mergeCell ref="N32:P32"/>
    <mergeCell ref="E34:F34"/>
    <mergeCell ref="N34:P34"/>
    <mergeCell ref="N24:P24"/>
    <mergeCell ref="N26:P26"/>
    <mergeCell ref="E28:F28"/>
    <mergeCell ref="N28:P28"/>
    <mergeCell ref="N18:P18"/>
    <mergeCell ref="N20:P20"/>
    <mergeCell ref="A62:C63"/>
    <mergeCell ref="P5:S6"/>
    <mergeCell ref="P7:S10"/>
    <mergeCell ref="N14:S14"/>
    <mergeCell ref="N15:P15"/>
    <mergeCell ref="N16:P16"/>
    <mergeCell ref="H5:N6"/>
    <mergeCell ref="H7:N10"/>
    <mergeCell ref="O5:O10"/>
    <mergeCell ref="H12:N12"/>
    <mergeCell ref="O12:Y12"/>
    <mergeCell ref="U6:V6"/>
    <mergeCell ref="N22:P22"/>
    <mergeCell ref="A5:C6"/>
    <mergeCell ref="W8:Y8"/>
    <mergeCell ref="W9:Y9"/>
    <mergeCell ref="W6:Y6"/>
    <mergeCell ref="D7:D10"/>
    <mergeCell ref="A59:C61"/>
    <mergeCell ref="A7:C10"/>
    <mergeCell ref="A12:C12"/>
    <mergeCell ref="A56:C56"/>
    <mergeCell ref="A57:C58"/>
    <mergeCell ref="B15:B16"/>
    <mergeCell ref="A13:Y13"/>
    <mergeCell ref="A14:F14"/>
    <mergeCell ref="G14:G16"/>
    <mergeCell ref="H14:K14"/>
    <mergeCell ref="U7:V7"/>
    <mergeCell ref="U14:Y14"/>
    <mergeCell ref="U8:V8"/>
    <mergeCell ref="U9:V9"/>
    <mergeCell ref="U10:V10"/>
    <mergeCell ref="E16:F16"/>
    <mergeCell ref="Q15:R16"/>
    <mergeCell ref="D15:D16"/>
    <mergeCell ref="E15:F15"/>
    <mergeCell ref="A1:E3"/>
    <mergeCell ref="F1:V3"/>
    <mergeCell ref="W1:X1"/>
    <mergeCell ref="W2:X2"/>
    <mergeCell ref="W3:X3"/>
    <mergeCell ref="A4:Y4"/>
    <mergeCell ref="G5:G10"/>
    <mergeCell ref="T5:T10"/>
    <mergeCell ref="E12:F12"/>
    <mergeCell ref="E5:F6"/>
    <mergeCell ref="C11:Y11"/>
    <mergeCell ref="U5:Y5"/>
    <mergeCell ref="W10:Y10"/>
    <mergeCell ref="W7:Y7"/>
    <mergeCell ref="E7:F10"/>
  </mergeCells>
  <dataValidations count="18">
    <dataValidation allowBlank="1" showInputMessage="1" showErrorMessage="1" sqref="E7:F10 H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2" xr:uid="{00000000-0002-0000-0000-000005000000}"/>
    <dataValidation allowBlank="1" showInputMessage="1" showErrorMessage="1" prompt="Para definir el alcance de su proceso tenga en cuenta que debe describir y delimitar brevemente el inicio y fin de las actividades del proceso. " sqref="H12:N12" xr:uid="{00000000-0002-0000-0000-000006000000}"/>
    <dataValidation allowBlank="1" showInputMessage="1" showErrorMessage="1" prompt="Identifica los procesos de la SIC, que proporcionan insumos o necesidades para ejecutar las actividades del proceso." sqref="A15" xr:uid="{00000000-0002-0000-0000-000007000000}"/>
    <dataValidation allowBlank="1" showInputMessage="1" showErrorMessage="1" prompt="Identifica Entidades externas o usuarios que proporcionan insumos o necesidades para ejecutar las actividades del proceso." sqref="C15"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4:K14" xr:uid="{00000000-0002-0000-0000-000009000000}"/>
    <dataValidation allowBlank="1" showInputMessage="1" showErrorMessage="1" prompt="Define los cargos y/o roles responsables de realizar la actividad descrita. _x000a_" sqref="S15" xr:uid="{00000000-0002-0000-0000-00000A000000}"/>
    <dataValidation allowBlank="1" showInputMessage="1" showErrorMessage="1" prompt="Identifica los procesos, los cargos o roles específicos que reciben la salida y que hacen parte de la SIC." sqref="W15" xr:uid="{00000000-0002-0000-0000-00000B000000}"/>
    <dataValidation allowBlank="1" showInputMessage="1" showErrorMessage="1" prompt="Identifica las entidades externas que reciben o son afectados por las salidas generadas en una actividad." sqref="Y15" xr:uid="{00000000-0002-0000-0000-00000C000000}"/>
    <dataValidation allowBlank="1" showInputMessage="1" showErrorMessage="1" prompt="Seleccione de la lista desplegable los trámites y OPAS asociados al proceso, en caso de tener más de uno utilice las diferentes filas." sqref="A56:C56" xr:uid="{00000000-0002-0000-0000-00000D000000}"/>
    <dataValidation allowBlank="1" showInputMessage="1" showErrorMessage="1" prompt="Son los insumos o la información de necesidades o aspectos legales que se requieren para la ejecución de las actividades. " sqref="E15:F15"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5"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5:P15"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desplegables'!$D$52:$D$80</xm:f>
          </x14:formula1>
          <xm:sqref>A57:C63</xm:sqref>
        </x14:dataValidation>
        <x14:dataValidation type="list" allowBlank="1" showInputMessage="1" showErrorMessage="1" xr:uid="{00000000-0002-0000-0000-000013000000}">
          <x14:formula1>
            <xm:f>'Listas desplegables'!$D$3:$D$47</xm:f>
          </x14:formula1>
          <xm:sqref>A7:C10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5"/>
  <sheetViews>
    <sheetView showGridLines="0" topLeftCell="A2" zoomScale="80" zoomScaleNormal="80" zoomScaleSheetLayoutView="100" workbookViewId="0">
      <selection activeCell="I24" sqref="I24:K24"/>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215"/>
      <c r="D1" s="215"/>
      <c r="E1" s="216" t="s">
        <v>21</v>
      </c>
      <c r="F1" s="216"/>
      <c r="G1" s="216"/>
      <c r="H1" s="216"/>
      <c r="I1" s="216"/>
      <c r="J1" s="216"/>
      <c r="K1" s="216"/>
      <c r="L1" s="216"/>
      <c r="M1" s="216"/>
      <c r="N1" s="216"/>
      <c r="O1" s="216"/>
      <c r="P1" s="216"/>
      <c r="Q1" s="216"/>
      <c r="R1" s="216"/>
      <c r="S1" s="216"/>
      <c r="T1" s="217"/>
    </row>
    <row r="2" spans="3:26" ht="17.45" customHeight="1" x14ac:dyDescent="0.3">
      <c r="C2" s="114"/>
      <c r="D2" s="114"/>
      <c r="E2" s="114"/>
      <c r="F2" s="114"/>
      <c r="G2" s="114"/>
      <c r="H2" s="114"/>
      <c r="I2" s="114"/>
      <c r="J2" s="114"/>
      <c r="K2" s="114"/>
      <c r="L2" s="114"/>
      <c r="M2" s="114"/>
      <c r="N2" s="114"/>
      <c r="O2" s="114"/>
      <c r="P2" s="114"/>
      <c r="Q2" s="114"/>
      <c r="R2" s="114"/>
      <c r="S2" s="114"/>
      <c r="T2" s="114"/>
    </row>
    <row r="3" spans="3:26" ht="29.25" customHeight="1" x14ac:dyDescent="0.3">
      <c r="C3" s="222" t="s">
        <v>162</v>
      </c>
      <c r="D3" s="223"/>
      <c r="E3" s="223"/>
      <c r="F3" s="223"/>
      <c r="G3" s="223"/>
      <c r="H3" s="223"/>
      <c r="I3" s="223"/>
      <c r="J3" s="223"/>
      <c r="K3" s="223"/>
      <c r="L3" s="223"/>
      <c r="M3" s="223"/>
      <c r="N3" s="223"/>
      <c r="O3" s="223"/>
      <c r="P3" s="223"/>
      <c r="Q3" s="223"/>
      <c r="R3" s="223"/>
      <c r="S3" s="223"/>
      <c r="T3" s="224"/>
    </row>
    <row r="4" spans="3:26" ht="30.2" customHeight="1" x14ac:dyDescent="0.3">
      <c r="C4" s="17" t="s">
        <v>37</v>
      </c>
      <c r="D4" s="219" t="s">
        <v>212</v>
      </c>
      <c r="E4" s="220"/>
      <c r="F4" s="220"/>
      <c r="G4" s="220"/>
      <c r="H4" s="220"/>
      <c r="I4" s="220"/>
      <c r="J4" s="220"/>
      <c r="K4" s="220"/>
      <c r="L4" s="220"/>
      <c r="M4" s="220"/>
      <c r="N4" s="220"/>
      <c r="O4" s="220"/>
      <c r="P4" s="220"/>
      <c r="Q4" s="220"/>
      <c r="R4" s="220"/>
      <c r="S4" s="220"/>
      <c r="T4" s="220"/>
    </row>
    <row r="5" spans="3:26" ht="30.2" customHeight="1" x14ac:dyDescent="0.3">
      <c r="C5" s="17" t="s">
        <v>22</v>
      </c>
      <c r="D5" s="219" t="s">
        <v>74</v>
      </c>
      <c r="E5" s="220"/>
      <c r="F5" s="220"/>
      <c r="G5" s="220"/>
      <c r="H5" s="220"/>
      <c r="I5" s="220"/>
      <c r="J5" s="220"/>
      <c r="K5" s="221"/>
      <c r="L5" s="218" t="s">
        <v>36</v>
      </c>
      <c r="M5" s="218"/>
      <c r="N5" s="225" t="str">
        <f>VLOOKUP(D5,'Listas desplegables'!D3:G46,2,0)</f>
        <v>Gestión Jurídica</v>
      </c>
      <c r="O5" s="225"/>
      <c r="P5" s="225"/>
      <c r="Q5" s="225"/>
      <c r="R5" s="225"/>
      <c r="S5" s="225"/>
      <c r="T5" s="225"/>
    </row>
    <row r="6" spans="3:26" ht="36.75" customHeight="1" x14ac:dyDescent="0.3">
      <c r="C6" s="17" t="s">
        <v>38</v>
      </c>
      <c r="D6" s="225" t="str">
        <f>VLOOKUP(D5,'Listas desplegables'!D3:G46,4,0)</f>
        <v xml:space="preserve">Jefe Oficina Asesora Jurídica </v>
      </c>
      <c r="E6" s="225"/>
      <c r="F6" s="225"/>
      <c r="G6" s="225"/>
      <c r="H6" s="225"/>
      <c r="I6" s="225"/>
      <c r="J6" s="225"/>
      <c r="K6" s="225"/>
      <c r="L6" s="226" t="s">
        <v>39</v>
      </c>
      <c r="M6" s="226"/>
      <c r="N6" s="225" t="s">
        <v>268</v>
      </c>
      <c r="O6" s="225"/>
      <c r="P6" s="225"/>
      <c r="Q6" s="225"/>
      <c r="R6" s="225"/>
      <c r="S6" s="225"/>
      <c r="T6" s="225"/>
    </row>
    <row r="7" spans="3:26" ht="15.75" customHeight="1" x14ac:dyDescent="0.3">
      <c r="C7" s="252"/>
      <c r="D7" s="215"/>
      <c r="E7" s="215"/>
      <c r="F7" s="215"/>
      <c r="G7" s="215"/>
      <c r="H7" s="215"/>
      <c r="I7" s="215"/>
      <c r="J7" s="215"/>
      <c r="K7" s="215"/>
      <c r="L7" s="215"/>
      <c r="M7" s="215"/>
      <c r="N7" s="215"/>
      <c r="O7" s="215"/>
      <c r="P7" s="215"/>
      <c r="Q7" s="215"/>
      <c r="R7" s="215"/>
      <c r="S7" s="215"/>
      <c r="T7" s="253"/>
    </row>
    <row r="8" spans="3:26" ht="30.75" customHeight="1" x14ac:dyDescent="0.3">
      <c r="C8" s="18" t="s">
        <v>23</v>
      </c>
      <c r="D8" s="227" t="str">
        <f>Caracterización!W7</f>
        <v>Gestión de los procesos de cobro coactivo en etapa preliminar</v>
      </c>
      <c r="E8" s="227"/>
      <c r="F8" s="227"/>
      <c r="G8" s="227"/>
      <c r="H8" s="227"/>
      <c r="I8" s="227"/>
      <c r="J8" s="227"/>
      <c r="K8" s="227"/>
      <c r="L8" s="226" t="s">
        <v>40</v>
      </c>
      <c r="M8" s="226"/>
      <c r="N8" s="227" t="str">
        <f>Caracterización!U7</f>
        <v>Eficacia</v>
      </c>
      <c r="O8" s="227"/>
      <c r="P8" s="226" t="s">
        <v>43</v>
      </c>
      <c r="Q8" s="226"/>
      <c r="R8" s="228" t="s">
        <v>171</v>
      </c>
      <c r="S8" s="228"/>
      <c r="T8" s="228"/>
    </row>
    <row r="9" spans="3:26" ht="30.75" customHeight="1" x14ac:dyDescent="0.3">
      <c r="C9" s="18" t="s">
        <v>24</v>
      </c>
      <c r="D9" s="243" t="s">
        <v>269</v>
      </c>
      <c r="E9" s="243"/>
      <c r="F9" s="243"/>
      <c r="G9" s="243"/>
      <c r="H9" s="243"/>
      <c r="I9" s="243"/>
      <c r="J9" s="243"/>
      <c r="K9" s="243"/>
      <c r="L9" s="243"/>
      <c r="M9" s="243"/>
      <c r="N9" s="243"/>
      <c r="O9" s="243"/>
      <c r="P9" s="243"/>
      <c r="Q9" s="243"/>
      <c r="R9" s="243"/>
      <c r="S9" s="243"/>
      <c r="T9" s="243"/>
    </row>
    <row r="10" spans="3:26" ht="30.75" customHeight="1" x14ac:dyDescent="0.3">
      <c r="C10" s="18" t="s">
        <v>41</v>
      </c>
      <c r="D10" s="243" t="s">
        <v>270</v>
      </c>
      <c r="E10" s="243"/>
      <c r="F10" s="243"/>
      <c r="G10" s="243"/>
      <c r="H10" s="243"/>
      <c r="I10" s="243"/>
      <c r="J10" s="243"/>
      <c r="K10" s="243"/>
      <c r="L10" s="243"/>
      <c r="M10" s="243"/>
      <c r="N10" s="243"/>
      <c r="O10" s="243"/>
      <c r="P10" s="243"/>
      <c r="Q10" s="243"/>
      <c r="R10" s="243"/>
      <c r="S10" s="243"/>
      <c r="T10" s="243"/>
    </row>
    <row r="11" spans="3:26" ht="30.75" customHeight="1" x14ac:dyDescent="0.3">
      <c r="C11" s="21" t="s">
        <v>165</v>
      </c>
      <c r="D11" s="135" t="str">
        <f>Caracterización!P7</f>
        <v>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v>
      </c>
      <c r="E11" s="161"/>
      <c r="F11" s="161"/>
      <c r="G11" s="161"/>
      <c r="H11" s="161"/>
      <c r="I11" s="161"/>
      <c r="J11" s="161"/>
      <c r="K11" s="161"/>
      <c r="L11" s="161"/>
      <c r="M11" s="161"/>
      <c r="N11" s="161"/>
      <c r="O11" s="161"/>
      <c r="P11" s="161"/>
      <c r="Q11" s="161"/>
      <c r="R11" s="161"/>
      <c r="S11" s="161"/>
      <c r="T11" s="136"/>
    </row>
    <row r="12" spans="3:26" ht="14.25" customHeight="1" x14ac:dyDescent="0.3">
      <c r="C12" s="244"/>
      <c r="D12" s="244"/>
      <c r="E12" s="244"/>
      <c r="F12" s="244"/>
      <c r="G12" s="244"/>
      <c r="H12" s="244"/>
      <c r="I12" s="244"/>
      <c r="J12" s="244"/>
      <c r="K12" s="244"/>
      <c r="L12" s="244"/>
      <c r="M12" s="244"/>
      <c r="N12" s="244"/>
      <c r="O12" s="244"/>
      <c r="P12" s="244"/>
      <c r="Q12" s="244"/>
      <c r="R12" s="244"/>
      <c r="S12" s="244"/>
      <c r="T12" s="244"/>
    </row>
    <row r="13" spans="3:26" s="22" customFormat="1" ht="30.2" customHeight="1" x14ac:dyDescent="0.3">
      <c r="C13" s="23" t="s">
        <v>25</v>
      </c>
      <c r="D13" s="116" t="s">
        <v>164</v>
      </c>
      <c r="E13" s="162"/>
      <c r="F13" s="116" t="s">
        <v>42</v>
      </c>
      <c r="G13" s="117"/>
      <c r="H13" s="117"/>
      <c r="I13" s="162"/>
      <c r="J13" s="218" t="s">
        <v>26</v>
      </c>
      <c r="K13" s="218"/>
      <c r="L13" s="218"/>
      <c r="M13" s="218"/>
      <c r="N13" s="218"/>
      <c r="O13" s="116" t="s">
        <v>27</v>
      </c>
      <c r="P13" s="117"/>
      <c r="Q13" s="117"/>
      <c r="R13" s="117"/>
      <c r="S13" s="117"/>
      <c r="T13" s="162"/>
      <c r="V13" s="16"/>
      <c r="W13" s="16"/>
      <c r="X13" s="16"/>
      <c r="Y13" s="16"/>
      <c r="Z13" s="16"/>
    </row>
    <row r="14" spans="3:26" ht="42" customHeight="1" x14ac:dyDescent="0.3">
      <c r="C14" s="245" t="s">
        <v>271</v>
      </c>
      <c r="D14" s="245" t="s">
        <v>272</v>
      </c>
      <c r="E14" s="245"/>
      <c r="F14" s="228" t="s">
        <v>274</v>
      </c>
      <c r="G14" s="228"/>
      <c r="H14" s="228"/>
      <c r="I14" s="228"/>
      <c r="J14" s="245" t="s">
        <v>194</v>
      </c>
      <c r="K14" s="245"/>
      <c r="L14" s="245"/>
      <c r="M14" s="245"/>
      <c r="N14" s="245"/>
      <c r="O14" s="246" t="s">
        <v>276</v>
      </c>
      <c r="P14" s="247"/>
      <c r="Q14" s="247"/>
      <c r="R14" s="247"/>
      <c r="S14" s="247"/>
      <c r="T14" s="248"/>
    </row>
    <row r="15" spans="3:26" ht="42" customHeight="1" x14ac:dyDescent="0.3">
      <c r="C15" s="245"/>
      <c r="D15" s="245" t="s">
        <v>273</v>
      </c>
      <c r="E15" s="245"/>
      <c r="F15" s="228" t="s">
        <v>275</v>
      </c>
      <c r="G15" s="228"/>
      <c r="H15" s="228"/>
      <c r="I15" s="228"/>
      <c r="J15" s="245" t="s">
        <v>194</v>
      </c>
      <c r="K15" s="245"/>
      <c r="L15" s="245"/>
      <c r="M15" s="245"/>
      <c r="N15" s="245"/>
      <c r="O15" s="249" t="s">
        <v>277</v>
      </c>
      <c r="P15" s="250"/>
      <c r="Q15" s="250"/>
      <c r="R15" s="250"/>
      <c r="S15" s="250"/>
      <c r="T15" s="251"/>
    </row>
    <row r="16" spans="3:26" x14ac:dyDescent="0.3">
      <c r="C16" s="103"/>
      <c r="D16" s="103"/>
      <c r="E16" s="103"/>
      <c r="F16" s="103"/>
      <c r="G16" s="103"/>
      <c r="H16" s="103"/>
      <c r="I16" s="103"/>
      <c r="J16" s="103"/>
      <c r="K16" s="103"/>
      <c r="L16" s="103"/>
      <c r="M16" s="103"/>
      <c r="N16" s="103"/>
      <c r="O16" s="103"/>
      <c r="P16" s="103"/>
      <c r="Q16" s="103"/>
      <c r="R16" s="103"/>
      <c r="S16" s="103"/>
      <c r="T16" s="103"/>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28</v>
      </c>
      <c r="E18" s="25" t="s">
        <v>29</v>
      </c>
      <c r="G18" s="25"/>
      <c r="H18" s="25" t="s">
        <v>30</v>
      </c>
      <c r="I18" s="27"/>
      <c r="J18" s="25"/>
      <c r="K18" s="25" t="s">
        <v>31</v>
      </c>
      <c r="L18" s="25"/>
      <c r="M18" s="27"/>
      <c r="N18" s="25" t="s">
        <v>32</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29" t="s">
        <v>33</v>
      </c>
      <c r="D21" s="230" t="s">
        <v>172</v>
      </c>
      <c r="E21" s="231"/>
      <c r="F21" s="231"/>
      <c r="G21" s="231"/>
      <c r="H21" s="232"/>
      <c r="I21" s="30"/>
      <c r="J21" s="233" t="s">
        <v>173</v>
      </c>
      <c r="K21" s="233"/>
      <c r="L21" s="233"/>
      <c r="M21" s="233"/>
      <c r="N21" s="234"/>
      <c r="O21" s="230" t="s">
        <v>174</v>
      </c>
      <c r="P21" s="231"/>
      <c r="Q21" s="231"/>
      <c r="R21" s="231"/>
      <c r="S21" s="232"/>
    </row>
    <row r="22" spans="3:19" ht="21" x14ac:dyDescent="0.3">
      <c r="C22" s="229"/>
      <c r="D22" s="230" t="s">
        <v>252</v>
      </c>
      <c r="E22" s="231"/>
      <c r="F22" s="231"/>
      <c r="G22" s="231"/>
      <c r="H22" s="232"/>
      <c r="I22" s="230"/>
      <c r="J22" s="231"/>
      <c r="K22" s="231"/>
      <c r="L22" s="231"/>
      <c r="M22" s="231"/>
      <c r="N22" s="232"/>
      <c r="O22" s="230"/>
      <c r="P22" s="231"/>
      <c r="Q22" s="231"/>
      <c r="R22" s="231"/>
      <c r="S22" s="232"/>
    </row>
    <row r="23" spans="3:19" ht="18" x14ac:dyDescent="0.35">
      <c r="C23" s="28"/>
      <c r="D23" s="28"/>
      <c r="E23" s="28"/>
      <c r="F23" s="28"/>
      <c r="G23" s="28"/>
      <c r="H23" s="28"/>
      <c r="I23" s="28"/>
      <c r="J23" s="28"/>
      <c r="K23" s="28"/>
      <c r="L23" s="28"/>
      <c r="M23" s="28"/>
      <c r="N23" s="28"/>
      <c r="O23" s="28"/>
      <c r="P23" s="28"/>
      <c r="Q23" s="28"/>
      <c r="R23" s="28"/>
      <c r="S23" s="28"/>
    </row>
    <row r="24" spans="3:19" ht="87.75" customHeight="1" x14ac:dyDescent="0.4">
      <c r="C24" s="29" t="s">
        <v>34</v>
      </c>
      <c r="D24" s="31">
        <v>0.83</v>
      </c>
      <c r="E24" s="25"/>
      <c r="F24" s="235" t="s">
        <v>35</v>
      </c>
      <c r="G24" s="236"/>
      <c r="H24" s="237"/>
      <c r="I24" s="238" t="s">
        <v>278</v>
      </c>
      <c r="J24" s="239"/>
      <c r="K24" s="240"/>
      <c r="L24" s="235" t="s">
        <v>196</v>
      </c>
      <c r="M24" s="236"/>
      <c r="N24" s="236"/>
      <c r="O24" s="237"/>
      <c r="P24" s="109" t="s">
        <v>279</v>
      </c>
      <c r="Q24" s="241"/>
      <c r="R24" s="241"/>
      <c r="S24" s="242"/>
    </row>
    <row r="25" spans="3:19" ht="14.25" customHeight="1" x14ac:dyDescent="0.3"/>
  </sheetData>
  <mergeCells count="46">
    <mergeCell ref="O14:T14"/>
    <mergeCell ref="O15:T15"/>
    <mergeCell ref="L6:M6"/>
    <mergeCell ref="D6:K6"/>
    <mergeCell ref="N6:T6"/>
    <mergeCell ref="C7:T7"/>
    <mergeCell ref="D11:T11"/>
    <mergeCell ref="F24:H24"/>
    <mergeCell ref="I24:K24"/>
    <mergeCell ref="L24:O24"/>
    <mergeCell ref="P24:S24"/>
    <mergeCell ref="P8:Q8"/>
    <mergeCell ref="N8:O8"/>
    <mergeCell ref="D9:T9"/>
    <mergeCell ref="D10:T10"/>
    <mergeCell ref="C12:T12"/>
    <mergeCell ref="C14:C15"/>
    <mergeCell ref="D14:E14"/>
    <mergeCell ref="F14:I14"/>
    <mergeCell ref="J14:N14"/>
    <mergeCell ref="D15:E15"/>
    <mergeCell ref="F15:I15"/>
    <mergeCell ref="J15:N15"/>
    <mergeCell ref="C21:C22"/>
    <mergeCell ref="D21:H21"/>
    <mergeCell ref="J21:N21"/>
    <mergeCell ref="O21:S21"/>
    <mergeCell ref="D22:H22"/>
    <mergeCell ref="I22:N22"/>
    <mergeCell ref="O22:S22"/>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8" xr:uid="{00000000-0002-0000-0100-000010000000}"/>
    <dataValidation allowBlank="1" showInputMessage="1" showErrorMessage="1" prompt="Seleccione con una &quot;X&quot; la tendencia que debe tener el resultado del indicador" sqref="C21:C22" xr:uid="{00000000-0002-0000-0100-000011000000}"/>
    <dataValidation allowBlank="1" showInputMessage="1" showErrorMessage="1" prompt="Defina la meta del indicador, teniendo en cuenta la tendencia establecida" sqref="C24" xr:uid="{00000000-0002-0000-0100-000012000000}"/>
    <dataValidation allowBlank="1" showInputMessage="1" showErrorMessage="1" prompt="En caso de contar con información previa de la medición, establezca cul es la linea de partida para la medición de su indicador" sqref="F24:H24" xr:uid="{00000000-0002-0000-0100-000013000000}"/>
    <dataValidation allowBlank="1" showInputMessage="1" showErrorMessage="1" prompt="Si existe linea base, por favor indique en esta casilla desde que fuente de información  se tomarón los datos" sqref="L24:O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desplegables'!$L$2:$L$42</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desplegables'!$O$19:$O$20</xm:f>
          </x14:formula1>
          <xm:sqref>J14:N15</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8CDA9-40A0-4078-8B93-B7448940ECE1}">
  <sheetPr>
    <pageSetUpPr fitToPage="1"/>
  </sheetPr>
  <dimension ref="C1:Z25"/>
  <sheetViews>
    <sheetView showGridLines="0" topLeftCell="A6" zoomScale="80" zoomScaleNormal="80" zoomScaleSheetLayoutView="100" workbookViewId="0">
      <selection activeCell="I24" sqref="I24:K24"/>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215"/>
      <c r="D1" s="215"/>
      <c r="E1" s="216" t="s">
        <v>21</v>
      </c>
      <c r="F1" s="216"/>
      <c r="G1" s="216"/>
      <c r="H1" s="216"/>
      <c r="I1" s="216"/>
      <c r="J1" s="216"/>
      <c r="K1" s="216"/>
      <c r="L1" s="216"/>
      <c r="M1" s="216"/>
      <c r="N1" s="216"/>
      <c r="O1" s="216"/>
      <c r="P1" s="216"/>
      <c r="Q1" s="216"/>
      <c r="R1" s="216"/>
      <c r="S1" s="216"/>
      <c r="T1" s="217"/>
    </row>
    <row r="2" spans="3:26" ht="17.45" customHeight="1" x14ac:dyDescent="0.3">
      <c r="C2" s="114"/>
      <c r="D2" s="114"/>
      <c r="E2" s="114"/>
      <c r="F2" s="114"/>
      <c r="G2" s="114"/>
      <c r="H2" s="114"/>
      <c r="I2" s="114"/>
      <c r="J2" s="114"/>
      <c r="K2" s="114"/>
      <c r="L2" s="114"/>
      <c r="M2" s="114"/>
      <c r="N2" s="114"/>
      <c r="O2" s="114"/>
      <c r="P2" s="114"/>
      <c r="Q2" s="114"/>
      <c r="R2" s="114"/>
      <c r="S2" s="114"/>
      <c r="T2" s="114"/>
    </row>
    <row r="3" spans="3:26" ht="29.25" customHeight="1" x14ac:dyDescent="0.3">
      <c r="C3" s="222" t="s">
        <v>162</v>
      </c>
      <c r="D3" s="223"/>
      <c r="E3" s="223"/>
      <c r="F3" s="223"/>
      <c r="G3" s="223"/>
      <c r="H3" s="223"/>
      <c r="I3" s="223"/>
      <c r="J3" s="223"/>
      <c r="K3" s="223"/>
      <c r="L3" s="223"/>
      <c r="M3" s="223"/>
      <c r="N3" s="223"/>
      <c r="O3" s="223"/>
      <c r="P3" s="223"/>
      <c r="Q3" s="223"/>
      <c r="R3" s="223"/>
      <c r="S3" s="223"/>
      <c r="T3" s="224"/>
    </row>
    <row r="4" spans="3:26" ht="30.2" customHeight="1" x14ac:dyDescent="0.3">
      <c r="C4" s="17" t="s">
        <v>37</v>
      </c>
      <c r="D4" s="219" t="s">
        <v>212</v>
      </c>
      <c r="E4" s="220"/>
      <c r="F4" s="220"/>
      <c r="G4" s="220"/>
      <c r="H4" s="220"/>
      <c r="I4" s="220"/>
      <c r="J4" s="220"/>
      <c r="K4" s="220"/>
      <c r="L4" s="220"/>
      <c r="M4" s="220"/>
      <c r="N4" s="220"/>
      <c r="O4" s="220"/>
      <c r="P4" s="220"/>
      <c r="Q4" s="220"/>
      <c r="R4" s="220"/>
      <c r="S4" s="220"/>
      <c r="T4" s="220"/>
    </row>
    <row r="5" spans="3:26" ht="30.2" customHeight="1" x14ac:dyDescent="0.3">
      <c r="C5" s="17" t="s">
        <v>22</v>
      </c>
      <c r="D5" s="219" t="s">
        <v>74</v>
      </c>
      <c r="E5" s="220"/>
      <c r="F5" s="220"/>
      <c r="G5" s="220"/>
      <c r="H5" s="220"/>
      <c r="I5" s="220"/>
      <c r="J5" s="220"/>
      <c r="K5" s="221"/>
      <c r="L5" s="218" t="s">
        <v>36</v>
      </c>
      <c r="M5" s="218"/>
      <c r="N5" s="225" t="str">
        <f>VLOOKUP(D5,'Listas desplegables'!D3:G46,2,0)</f>
        <v>Gestión Jurídica</v>
      </c>
      <c r="O5" s="225"/>
      <c r="P5" s="225"/>
      <c r="Q5" s="225"/>
      <c r="R5" s="225"/>
      <c r="S5" s="225"/>
      <c r="T5" s="225"/>
    </row>
    <row r="6" spans="3:26" ht="36.75" customHeight="1" x14ac:dyDescent="0.3">
      <c r="C6" s="17" t="s">
        <v>38</v>
      </c>
      <c r="D6" s="225" t="str">
        <f>VLOOKUP(D5,'Listas desplegables'!D3:G46,4,0)</f>
        <v xml:space="preserve">Jefe Oficina Asesora Jurídica </v>
      </c>
      <c r="E6" s="225"/>
      <c r="F6" s="225"/>
      <c r="G6" s="225"/>
      <c r="H6" s="225"/>
      <c r="I6" s="225"/>
      <c r="J6" s="225"/>
      <c r="K6" s="225"/>
      <c r="L6" s="226" t="s">
        <v>39</v>
      </c>
      <c r="M6" s="226"/>
      <c r="N6" s="225" t="s">
        <v>268</v>
      </c>
      <c r="O6" s="225"/>
      <c r="P6" s="225"/>
      <c r="Q6" s="225"/>
      <c r="R6" s="225"/>
      <c r="S6" s="225"/>
      <c r="T6" s="225"/>
    </row>
    <row r="7" spans="3:26" ht="15.75" customHeight="1" x14ac:dyDescent="0.3">
      <c r="C7" s="252"/>
      <c r="D7" s="215"/>
      <c r="E7" s="215"/>
      <c r="F7" s="215"/>
      <c r="G7" s="215"/>
      <c r="H7" s="215"/>
      <c r="I7" s="215"/>
      <c r="J7" s="215"/>
      <c r="K7" s="215"/>
      <c r="L7" s="215"/>
      <c r="M7" s="215"/>
      <c r="N7" s="215"/>
      <c r="O7" s="215"/>
      <c r="P7" s="215"/>
      <c r="Q7" s="215"/>
      <c r="R7" s="215"/>
      <c r="S7" s="215"/>
      <c r="T7" s="253"/>
    </row>
    <row r="8" spans="3:26" ht="30.75" customHeight="1" x14ac:dyDescent="0.3">
      <c r="C8" s="18" t="s">
        <v>23</v>
      </c>
      <c r="D8" s="227" t="str">
        <f>Caracterización!W8</f>
        <v>Gestión de los procesos de cobro coactivo en etapa persuasiva</v>
      </c>
      <c r="E8" s="227"/>
      <c r="F8" s="227"/>
      <c r="G8" s="227"/>
      <c r="H8" s="227"/>
      <c r="I8" s="227"/>
      <c r="J8" s="227"/>
      <c r="K8" s="227"/>
      <c r="L8" s="226" t="s">
        <v>40</v>
      </c>
      <c r="M8" s="226"/>
      <c r="N8" s="227" t="str">
        <f>Caracterización!U7</f>
        <v>Eficacia</v>
      </c>
      <c r="O8" s="227"/>
      <c r="P8" s="226" t="s">
        <v>43</v>
      </c>
      <c r="Q8" s="226"/>
      <c r="R8" s="228" t="s">
        <v>170</v>
      </c>
      <c r="S8" s="228"/>
      <c r="T8" s="228"/>
    </row>
    <row r="9" spans="3:26" ht="30.75" customHeight="1" x14ac:dyDescent="0.3">
      <c r="C9" s="18" t="s">
        <v>24</v>
      </c>
      <c r="D9" s="243" t="s">
        <v>280</v>
      </c>
      <c r="E9" s="243"/>
      <c r="F9" s="243"/>
      <c r="G9" s="243"/>
      <c r="H9" s="243"/>
      <c r="I9" s="243"/>
      <c r="J9" s="243"/>
      <c r="K9" s="243"/>
      <c r="L9" s="243"/>
      <c r="M9" s="243"/>
      <c r="N9" s="243"/>
      <c r="O9" s="243"/>
      <c r="P9" s="243"/>
      <c r="Q9" s="243"/>
      <c r="R9" s="243"/>
      <c r="S9" s="243"/>
      <c r="T9" s="243"/>
    </row>
    <row r="10" spans="3:26" ht="30.75" customHeight="1" x14ac:dyDescent="0.3">
      <c r="C10" s="18" t="s">
        <v>41</v>
      </c>
      <c r="D10" s="243" t="s">
        <v>281</v>
      </c>
      <c r="E10" s="243"/>
      <c r="F10" s="243"/>
      <c r="G10" s="243"/>
      <c r="H10" s="243"/>
      <c r="I10" s="243"/>
      <c r="J10" s="243"/>
      <c r="K10" s="243"/>
      <c r="L10" s="243"/>
      <c r="M10" s="243"/>
      <c r="N10" s="243"/>
      <c r="O10" s="243"/>
      <c r="P10" s="243"/>
      <c r="Q10" s="243"/>
      <c r="R10" s="243"/>
      <c r="S10" s="243"/>
      <c r="T10" s="243"/>
    </row>
    <row r="11" spans="3:26" ht="30.75" customHeight="1" x14ac:dyDescent="0.3">
      <c r="C11" s="21" t="s">
        <v>165</v>
      </c>
      <c r="D11" s="135" t="str">
        <f>Caracterización!P7</f>
        <v>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v>
      </c>
      <c r="E11" s="161"/>
      <c r="F11" s="161"/>
      <c r="G11" s="161"/>
      <c r="H11" s="161"/>
      <c r="I11" s="161"/>
      <c r="J11" s="161"/>
      <c r="K11" s="161"/>
      <c r="L11" s="161"/>
      <c r="M11" s="161"/>
      <c r="N11" s="161"/>
      <c r="O11" s="161"/>
      <c r="P11" s="161"/>
      <c r="Q11" s="161"/>
      <c r="R11" s="161"/>
      <c r="S11" s="161"/>
      <c r="T11" s="136"/>
    </row>
    <row r="12" spans="3:26" ht="14.25" customHeight="1" x14ac:dyDescent="0.3">
      <c r="C12" s="244"/>
      <c r="D12" s="244"/>
      <c r="E12" s="244"/>
      <c r="F12" s="244"/>
      <c r="G12" s="244"/>
      <c r="H12" s="244"/>
      <c r="I12" s="244"/>
      <c r="J12" s="244"/>
      <c r="K12" s="244"/>
      <c r="L12" s="244"/>
      <c r="M12" s="244"/>
      <c r="N12" s="244"/>
      <c r="O12" s="244"/>
      <c r="P12" s="244"/>
      <c r="Q12" s="244"/>
      <c r="R12" s="244"/>
      <c r="S12" s="244"/>
      <c r="T12" s="244"/>
    </row>
    <row r="13" spans="3:26" s="22" customFormat="1" ht="30.2" customHeight="1" x14ac:dyDescent="0.3">
      <c r="C13" s="23" t="s">
        <v>25</v>
      </c>
      <c r="D13" s="116" t="s">
        <v>164</v>
      </c>
      <c r="E13" s="162"/>
      <c r="F13" s="116" t="s">
        <v>42</v>
      </c>
      <c r="G13" s="117"/>
      <c r="H13" s="117"/>
      <c r="I13" s="162"/>
      <c r="J13" s="218" t="s">
        <v>26</v>
      </c>
      <c r="K13" s="218"/>
      <c r="L13" s="218"/>
      <c r="M13" s="218"/>
      <c r="N13" s="218"/>
      <c r="O13" s="116" t="s">
        <v>27</v>
      </c>
      <c r="P13" s="117"/>
      <c r="Q13" s="117"/>
      <c r="R13" s="117"/>
      <c r="S13" s="117"/>
      <c r="T13" s="162"/>
      <c r="V13" s="16"/>
      <c r="W13" s="16"/>
      <c r="X13" s="16"/>
      <c r="Y13" s="16"/>
      <c r="Z13" s="16"/>
    </row>
    <row r="14" spans="3:26" ht="42" customHeight="1" x14ac:dyDescent="0.3">
      <c r="C14" s="245" t="s">
        <v>282</v>
      </c>
      <c r="D14" s="245" t="s">
        <v>283</v>
      </c>
      <c r="E14" s="245"/>
      <c r="F14" s="228" t="s">
        <v>285</v>
      </c>
      <c r="G14" s="228"/>
      <c r="H14" s="228"/>
      <c r="I14" s="228"/>
      <c r="J14" s="245" t="s">
        <v>194</v>
      </c>
      <c r="K14" s="245"/>
      <c r="L14" s="245"/>
      <c r="M14" s="245"/>
      <c r="N14" s="245"/>
      <c r="O14" s="246" t="s">
        <v>276</v>
      </c>
      <c r="P14" s="247"/>
      <c r="Q14" s="247"/>
      <c r="R14" s="247"/>
      <c r="S14" s="247"/>
      <c r="T14" s="248"/>
    </row>
    <row r="15" spans="3:26" ht="42" customHeight="1" x14ac:dyDescent="0.3">
      <c r="C15" s="245"/>
      <c r="D15" s="245" t="s">
        <v>284</v>
      </c>
      <c r="E15" s="245"/>
      <c r="F15" s="228" t="s">
        <v>275</v>
      </c>
      <c r="G15" s="228"/>
      <c r="H15" s="228"/>
      <c r="I15" s="228"/>
      <c r="J15" s="245" t="s">
        <v>194</v>
      </c>
      <c r="K15" s="245"/>
      <c r="L15" s="245"/>
      <c r="M15" s="245"/>
      <c r="N15" s="245"/>
      <c r="O15" s="249" t="s">
        <v>277</v>
      </c>
      <c r="P15" s="250"/>
      <c r="Q15" s="250"/>
      <c r="R15" s="250"/>
      <c r="S15" s="250"/>
      <c r="T15" s="251"/>
    </row>
    <row r="16" spans="3:26" x14ac:dyDescent="0.3">
      <c r="C16" s="103"/>
      <c r="D16" s="103"/>
      <c r="E16" s="103"/>
      <c r="F16" s="103"/>
      <c r="G16" s="103"/>
      <c r="H16" s="103"/>
      <c r="I16" s="103"/>
      <c r="J16" s="103"/>
      <c r="K16" s="103"/>
      <c r="L16" s="103"/>
      <c r="M16" s="103"/>
      <c r="N16" s="103"/>
      <c r="O16" s="103"/>
      <c r="P16" s="103"/>
      <c r="Q16" s="103"/>
      <c r="R16" s="103"/>
      <c r="S16" s="103"/>
      <c r="T16" s="103"/>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28</v>
      </c>
      <c r="E18" s="25" t="s">
        <v>29</v>
      </c>
      <c r="G18" s="25"/>
      <c r="H18" s="25" t="s">
        <v>30</v>
      </c>
      <c r="I18" s="27"/>
      <c r="J18" s="25"/>
      <c r="K18" s="25" t="s">
        <v>31</v>
      </c>
      <c r="L18" s="25"/>
      <c r="M18" s="27"/>
      <c r="N18" s="25" t="s">
        <v>286</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29" t="s">
        <v>33</v>
      </c>
      <c r="D21" s="230" t="s">
        <v>172</v>
      </c>
      <c r="E21" s="231"/>
      <c r="F21" s="231"/>
      <c r="G21" s="231"/>
      <c r="H21" s="232"/>
      <c r="I21" s="30"/>
      <c r="J21" s="233" t="s">
        <v>173</v>
      </c>
      <c r="K21" s="233"/>
      <c r="L21" s="233"/>
      <c r="M21" s="233"/>
      <c r="N21" s="234"/>
      <c r="O21" s="230" t="s">
        <v>174</v>
      </c>
      <c r="P21" s="231"/>
      <c r="Q21" s="231"/>
      <c r="R21" s="231"/>
      <c r="S21" s="232"/>
    </row>
    <row r="22" spans="3:19" ht="21" x14ac:dyDescent="0.3">
      <c r="C22" s="229"/>
      <c r="D22" s="230" t="s">
        <v>252</v>
      </c>
      <c r="E22" s="231"/>
      <c r="F22" s="231"/>
      <c r="G22" s="231"/>
      <c r="H22" s="232"/>
      <c r="I22" s="230"/>
      <c r="J22" s="231"/>
      <c r="K22" s="231"/>
      <c r="L22" s="231"/>
      <c r="M22" s="231"/>
      <c r="N22" s="232"/>
      <c r="O22" s="230"/>
      <c r="P22" s="231"/>
      <c r="Q22" s="231"/>
      <c r="R22" s="231"/>
      <c r="S22" s="232"/>
    </row>
    <row r="23" spans="3:19" ht="18" x14ac:dyDescent="0.35">
      <c r="C23" s="28"/>
      <c r="D23" s="28"/>
      <c r="E23" s="28"/>
      <c r="F23" s="28"/>
      <c r="G23" s="28"/>
      <c r="H23" s="28"/>
      <c r="I23" s="28"/>
      <c r="J23" s="28"/>
      <c r="K23" s="28"/>
      <c r="L23" s="28"/>
      <c r="M23" s="28"/>
      <c r="N23" s="28"/>
      <c r="O23" s="28"/>
      <c r="P23" s="28"/>
      <c r="Q23" s="28"/>
      <c r="R23" s="28"/>
      <c r="S23" s="28"/>
    </row>
    <row r="24" spans="3:19" ht="49.7" customHeight="1" x14ac:dyDescent="0.4">
      <c r="C24" s="29" t="s">
        <v>34</v>
      </c>
      <c r="D24" s="31" t="s">
        <v>287</v>
      </c>
      <c r="E24" s="25"/>
      <c r="F24" s="235" t="s">
        <v>35</v>
      </c>
      <c r="G24" s="236"/>
      <c r="H24" s="237"/>
      <c r="I24" s="254">
        <v>0.85</v>
      </c>
      <c r="J24" s="241"/>
      <c r="K24" s="242"/>
      <c r="L24" s="235" t="s">
        <v>196</v>
      </c>
      <c r="M24" s="236"/>
      <c r="N24" s="236"/>
      <c r="O24" s="237"/>
      <c r="P24" s="109" t="s">
        <v>279</v>
      </c>
      <c r="Q24" s="241"/>
      <c r="R24" s="241"/>
      <c r="S24" s="242"/>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4:O24" xr:uid="{F1C97645-9F63-4593-BF17-97FC45A52601}"/>
    <dataValidation allowBlank="1" showInputMessage="1" showErrorMessage="1" prompt="En caso de contar con información previa de la medición, establezca cul es la linea de partida para la medición de su indicador" sqref="F24:H24" xr:uid="{ECF7050F-0707-425F-9600-89F2D4B8AC86}"/>
    <dataValidation allowBlank="1" showInputMessage="1" showErrorMessage="1" prompt="Defina la meta del indicador, teniendo en cuenta la tendencia establecida" sqref="C24" xr:uid="{19E5C765-1F5F-4978-A9AF-5F7BC6682943}"/>
    <dataValidation allowBlank="1" showInputMessage="1" showErrorMessage="1" prompt="Seleccione con una &quot;X&quot; la tendencia que debe tener el resultado del indicador" sqref="C21:C22" xr:uid="{673525B4-376E-4105-A069-3734F9084ADF}"/>
    <dataValidation allowBlank="1" showInputMessage="1" showErrorMessage="1" prompt="Seleccione la periodicidad con la que se va a medir el indicador. Solo pueed seleccionar una." sqref="C18" xr:uid="{B47F49BF-BF80-40CB-B908-5A61F3E86471}"/>
    <dataValidation allowBlank="1" showInputMessage="1" showErrorMessage="1" prompt="Aclara de donde tomará la información para el cálculo del indicador" sqref="O13" xr:uid="{F518AEDA-0077-4AB2-98A0-A66E8F4D3F90}"/>
    <dataValidation allowBlank="1" showInputMessage="1" showErrorMessage="1" prompt="Seleccione de la lista desplegable la unidad de medida de cada una de sus variables." sqref="J13:N13" xr:uid="{332BF05D-2E80-4F24-A088-2EB15702C341}"/>
    <dataValidation allowBlank="1" showInputMessage="1" showErrorMessage="1" prompt="Describa brevemente la variable definida" sqref="F13:I13" xr:uid="{99709101-503A-4C5F-B09A-6E2FD0FF7F4D}"/>
    <dataValidation allowBlank="1" showInputMessage="1" showErrorMessage="1" prompt="En cada casilla defina el nombre de las variables de su indicador" sqref="D13:E13" xr:uid="{9EA6AD46-B904-4BF6-B9B2-ED27B7A93445}"/>
    <dataValidation allowBlank="1" showInputMessage="1" showErrorMessage="1" prompt="Defina la relación mátematica que se constituirá como la fórmula de su indicador" sqref="C13" xr:uid="{3858EBD3-E2A7-4696-A626-BAFD2D5303D1}"/>
    <dataValidation allowBlank="1" showInputMessage="1" showErrorMessage="1" prompt="Se cargará automaticamente el objetivo del proceso que definió en la caracterización." sqref="C11" xr:uid="{2298142B-091C-4E43-9AEF-32792447730A}"/>
    <dataValidation allowBlank="1" showInputMessage="1" showErrorMessage="1" prompt="Amplie el objetivo del indicador, contestando preguntas como  ¿qué?, ¿para qué?, ¿cómo?" sqref="C10" xr:uid="{B0685354-92C9-4D3F-87C0-B38199AB3B32}"/>
    <dataValidation allowBlank="1" showInputMessage="1" showErrorMessage="1" prompt="Defina en esta casilla lo que busca medir, el objetivo del indicador es un paso previo a definir el indicador, y su precisión es muy importante.  Debe ser i) específicos, ii) Alcanzable,  iii) medibles, " sqref="C9" xr:uid="{CAC3C0B1-6509-46D4-9929-BF8B96C68E3E}"/>
    <dataValidation allowBlank="1" showInputMessage="1" showErrorMessage="1" prompt="Elija de la lista desplegable si el indicador es acumulado (cuando trae información previa a esta medición) o no acumulado (cuando inicia la medición en este periodo)." sqref="P8:Q8" xr:uid="{95E2FA42-D2A8-46B4-9081-554FBCF29BB3}"/>
    <dataValidation allowBlank="1" showInputMessage="1" showErrorMessage="1" prompt="Se cargará automáticamente el tipo de indicador que definió en la caracterización." sqref="L8:M8" xr:uid="{FED52097-216A-4638-8B48-CD5160EC4726}"/>
    <dataValidation allowBlank="1" showInputMessage="1" showErrorMessage="1" prompt="Se cargará automaticamente el líder del proceso seleccionado. Por favor válidelo y retroalimente al enlace de la OAP." sqref="C6" xr:uid="{6E6FC3FC-063F-45EC-96B5-8D61598710B1}"/>
    <dataValidation allowBlank="1" showInputMessage="1" showErrorMessage="1" prompt="Se cargará automaticamente el nombre del indicador que definió en la caracterización" sqref="C8" xr:uid="{382942ED-E351-4D36-BB5D-FD4EB1F39CBC}"/>
    <dataValidation allowBlank="1" showInputMessage="1" showErrorMessage="1" prompt="Ingrese el nombre y el cargo de la persona responsable de la medición del indicador._x000a_Ej: Juan Perez - Profesional Univeristario " sqref="L6:M6" xr:uid="{F29D8A02-D418-4FFB-9170-EB94AA79352F}"/>
    <dataValidation allowBlank="1" showInputMessage="1" showErrorMessage="1" prompt="Se cargará automáticamente el macroproceso al cual pertenece el macroproceso" sqref="L5:M5" xr:uid="{91CC6532-DBB8-437F-ADF1-2CE0AE08460A}"/>
    <dataValidation allowBlank="1" showInputMessage="1" showErrorMessage="1" prompt="Seleccione de la lista desplegable el nombre del proceso" sqref="C5" xr:uid="{1D918552-4CF1-4816-85D8-D87BCC31C70C}"/>
    <dataValidation allowBlank="1" showInputMessage="1" showErrorMessage="1" promptTitle="Dependencia" prompt="Seleccione de la lista desplegable la dependencia responsable del proceso" sqref="C4" xr:uid="{B59D9BD4-545D-4AB1-B6A0-A7674F4D605F}"/>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D229470-A982-46D3-90FD-B7E3F3D9A68A}">
          <x14:formula1>
            <xm:f>'Listas desplegables'!$D$3:$D$47</xm:f>
          </x14:formula1>
          <xm:sqref>D5:K5</xm:sqref>
        </x14:dataValidation>
        <x14:dataValidation type="list" allowBlank="1" showInputMessage="1" showErrorMessage="1" xr:uid="{8949792C-D602-48A6-88BC-D0088D78B1AA}">
          <x14:formula1>
            <xm:f>'Listas desplegables'!$O$19:$O$20</xm:f>
          </x14:formula1>
          <xm:sqref>J14:N15</xm:sqref>
        </x14:dataValidation>
        <x14:dataValidation type="list" allowBlank="1" showInputMessage="1" showErrorMessage="1" xr:uid="{E3B4E774-070D-4EC2-905A-FE4655DAE453}">
          <x14:formula1>
            <xm:f>'Listas desplegables'!$O$2:$O$3</xm:f>
          </x14:formula1>
          <xm:sqref>R8:T8</xm:sqref>
        </x14:dataValidation>
        <x14:dataValidation type="list" allowBlank="1" showInputMessage="1" showErrorMessage="1" xr:uid="{765C707C-2758-491E-8685-0225BF1E7544}">
          <x14:formula1>
            <xm:f>'Listas desplegables'!$L$2:$L$42</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1423C-2663-4250-B92A-ACCA08B08828}">
  <sheetPr>
    <pageSetUpPr fitToPage="1"/>
  </sheetPr>
  <dimension ref="C1:Z25"/>
  <sheetViews>
    <sheetView showGridLines="0" topLeftCell="A4" zoomScale="80" zoomScaleNormal="80" zoomScaleSheetLayoutView="100" workbookViewId="0">
      <selection activeCell="P24" sqref="P24:S24"/>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215"/>
      <c r="D1" s="215"/>
      <c r="E1" s="216" t="s">
        <v>21</v>
      </c>
      <c r="F1" s="216"/>
      <c r="G1" s="216"/>
      <c r="H1" s="216"/>
      <c r="I1" s="216"/>
      <c r="J1" s="216"/>
      <c r="K1" s="216"/>
      <c r="L1" s="216"/>
      <c r="M1" s="216"/>
      <c r="N1" s="216"/>
      <c r="O1" s="216"/>
      <c r="P1" s="216"/>
      <c r="Q1" s="216"/>
      <c r="R1" s="216"/>
      <c r="S1" s="216"/>
      <c r="T1" s="217"/>
    </row>
    <row r="2" spans="3:26" ht="17.45" customHeight="1" x14ac:dyDescent="0.3">
      <c r="C2" s="114"/>
      <c r="D2" s="114"/>
      <c r="E2" s="114"/>
      <c r="F2" s="114"/>
      <c r="G2" s="114"/>
      <c r="H2" s="114"/>
      <c r="I2" s="114"/>
      <c r="J2" s="114"/>
      <c r="K2" s="114"/>
      <c r="L2" s="114"/>
      <c r="M2" s="114"/>
      <c r="N2" s="114"/>
      <c r="O2" s="114"/>
      <c r="P2" s="114"/>
      <c r="Q2" s="114"/>
      <c r="R2" s="114"/>
      <c r="S2" s="114"/>
      <c r="T2" s="114"/>
    </row>
    <row r="3" spans="3:26" ht="29.25" customHeight="1" x14ac:dyDescent="0.3">
      <c r="C3" s="222" t="s">
        <v>162</v>
      </c>
      <c r="D3" s="223"/>
      <c r="E3" s="223"/>
      <c r="F3" s="223"/>
      <c r="G3" s="223"/>
      <c r="H3" s="223"/>
      <c r="I3" s="223"/>
      <c r="J3" s="223"/>
      <c r="K3" s="223"/>
      <c r="L3" s="223"/>
      <c r="M3" s="223"/>
      <c r="N3" s="223"/>
      <c r="O3" s="223"/>
      <c r="P3" s="223"/>
      <c r="Q3" s="223"/>
      <c r="R3" s="223"/>
      <c r="S3" s="223"/>
      <c r="T3" s="224"/>
    </row>
    <row r="4" spans="3:26" ht="30.2" customHeight="1" x14ac:dyDescent="0.3">
      <c r="C4" s="17" t="s">
        <v>37</v>
      </c>
      <c r="D4" s="219" t="s">
        <v>212</v>
      </c>
      <c r="E4" s="220"/>
      <c r="F4" s="220"/>
      <c r="G4" s="220"/>
      <c r="H4" s="220"/>
      <c r="I4" s="220"/>
      <c r="J4" s="220"/>
      <c r="K4" s="220"/>
      <c r="L4" s="220"/>
      <c r="M4" s="220"/>
      <c r="N4" s="220"/>
      <c r="O4" s="220"/>
      <c r="P4" s="220"/>
      <c r="Q4" s="220"/>
      <c r="R4" s="220"/>
      <c r="S4" s="220"/>
      <c r="T4" s="220"/>
    </row>
    <row r="5" spans="3:26" ht="30.2" customHeight="1" x14ac:dyDescent="0.3">
      <c r="C5" s="17" t="s">
        <v>22</v>
      </c>
      <c r="D5" s="219" t="s">
        <v>74</v>
      </c>
      <c r="E5" s="220"/>
      <c r="F5" s="220"/>
      <c r="G5" s="220"/>
      <c r="H5" s="220"/>
      <c r="I5" s="220"/>
      <c r="J5" s="220"/>
      <c r="K5" s="221"/>
      <c r="L5" s="218" t="s">
        <v>36</v>
      </c>
      <c r="M5" s="218"/>
      <c r="N5" s="225" t="str">
        <f>VLOOKUP(D5,'Listas desplegables'!D3:G46,2,0)</f>
        <v>Gestión Jurídica</v>
      </c>
      <c r="O5" s="225"/>
      <c r="P5" s="225"/>
      <c r="Q5" s="225"/>
      <c r="R5" s="225"/>
      <c r="S5" s="225"/>
      <c r="T5" s="225"/>
    </row>
    <row r="6" spans="3:26" ht="36.75" customHeight="1" x14ac:dyDescent="0.3">
      <c r="C6" s="17" t="s">
        <v>38</v>
      </c>
      <c r="D6" s="225" t="str">
        <f>VLOOKUP(D5,'Listas desplegables'!D3:G46,4,0)</f>
        <v xml:space="preserve">Jefe Oficina Asesora Jurídica </v>
      </c>
      <c r="E6" s="225"/>
      <c r="F6" s="225"/>
      <c r="G6" s="225"/>
      <c r="H6" s="225"/>
      <c r="I6" s="225"/>
      <c r="J6" s="225"/>
      <c r="K6" s="225"/>
      <c r="L6" s="226" t="s">
        <v>39</v>
      </c>
      <c r="M6" s="226"/>
      <c r="N6" s="225" t="s">
        <v>268</v>
      </c>
      <c r="O6" s="225"/>
      <c r="P6" s="225"/>
      <c r="Q6" s="225"/>
      <c r="R6" s="225"/>
      <c r="S6" s="225"/>
      <c r="T6" s="225"/>
    </row>
    <row r="7" spans="3:26" ht="15.75" customHeight="1" x14ac:dyDescent="0.3">
      <c r="C7" s="252"/>
      <c r="D7" s="215"/>
      <c r="E7" s="215"/>
      <c r="F7" s="215"/>
      <c r="G7" s="215"/>
      <c r="H7" s="215"/>
      <c r="I7" s="215"/>
      <c r="J7" s="215"/>
      <c r="K7" s="215"/>
      <c r="L7" s="215"/>
      <c r="M7" s="215"/>
      <c r="N7" s="215"/>
      <c r="O7" s="215"/>
      <c r="P7" s="215"/>
      <c r="Q7" s="215"/>
      <c r="R7" s="215"/>
      <c r="S7" s="215"/>
      <c r="T7" s="253"/>
    </row>
    <row r="8" spans="3:26" ht="30.75" customHeight="1" x14ac:dyDescent="0.3">
      <c r="C8" s="18" t="s">
        <v>23</v>
      </c>
      <c r="D8" s="227" t="str">
        <f>Caracterización!W9</f>
        <v>Gestión de los procesos nuevos de cobro coactivo en etapa coactiva</v>
      </c>
      <c r="E8" s="227"/>
      <c r="F8" s="227"/>
      <c r="G8" s="227"/>
      <c r="H8" s="227"/>
      <c r="I8" s="227"/>
      <c r="J8" s="227"/>
      <c r="K8" s="227"/>
      <c r="L8" s="226" t="s">
        <v>40</v>
      </c>
      <c r="M8" s="226"/>
      <c r="N8" s="227" t="str">
        <f>Caracterización!U7</f>
        <v>Eficacia</v>
      </c>
      <c r="O8" s="227"/>
      <c r="P8" s="226" t="s">
        <v>43</v>
      </c>
      <c r="Q8" s="226"/>
      <c r="R8" s="228" t="s">
        <v>171</v>
      </c>
      <c r="S8" s="228"/>
      <c r="T8" s="228"/>
    </row>
    <row r="9" spans="3:26" ht="30.75" customHeight="1" x14ac:dyDescent="0.3">
      <c r="C9" s="18" t="s">
        <v>24</v>
      </c>
      <c r="D9" s="243" t="s">
        <v>288</v>
      </c>
      <c r="E9" s="243"/>
      <c r="F9" s="243"/>
      <c r="G9" s="243"/>
      <c r="H9" s="243"/>
      <c r="I9" s="243"/>
      <c r="J9" s="243"/>
      <c r="K9" s="243"/>
      <c r="L9" s="243"/>
      <c r="M9" s="243"/>
      <c r="N9" s="243"/>
      <c r="O9" s="243"/>
      <c r="P9" s="243"/>
      <c r="Q9" s="243"/>
      <c r="R9" s="243"/>
      <c r="S9" s="243"/>
      <c r="T9" s="243"/>
    </row>
    <row r="10" spans="3:26" ht="30.75" customHeight="1" x14ac:dyDescent="0.3">
      <c r="C10" s="18" t="s">
        <v>41</v>
      </c>
      <c r="D10" s="243" t="s">
        <v>289</v>
      </c>
      <c r="E10" s="243"/>
      <c r="F10" s="243"/>
      <c r="G10" s="243"/>
      <c r="H10" s="243"/>
      <c r="I10" s="243"/>
      <c r="J10" s="243"/>
      <c r="K10" s="243"/>
      <c r="L10" s="243"/>
      <c r="M10" s="243"/>
      <c r="N10" s="243"/>
      <c r="O10" s="243"/>
      <c r="P10" s="243"/>
      <c r="Q10" s="243"/>
      <c r="R10" s="243"/>
      <c r="S10" s="243"/>
      <c r="T10" s="243"/>
    </row>
    <row r="11" spans="3:26" ht="30.75" customHeight="1" x14ac:dyDescent="0.3">
      <c r="C11" s="21" t="s">
        <v>165</v>
      </c>
      <c r="D11" s="135" t="str">
        <f>Caracterización!P7</f>
        <v>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v>
      </c>
      <c r="E11" s="161"/>
      <c r="F11" s="161"/>
      <c r="G11" s="161"/>
      <c r="H11" s="161"/>
      <c r="I11" s="161"/>
      <c r="J11" s="161"/>
      <c r="K11" s="161"/>
      <c r="L11" s="161"/>
      <c r="M11" s="161"/>
      <c r="N11" s="161"/>
      <c r="O11" s="161"/>
      <c r="P11" s="161"/>
      <c r="Q11" s="161"/>
      <c r="R11" s="161"/>
      <c r="S11" s="161"/>
      <c r="T11" s="136"/>
    </row>
    <row r="12" spans="3:26" ht="14.25" customHeight="1" x14ac:dyDescent="0.3">
      <c r="C12" s="244"/>
      <c r="D12" s="244"/>
      <c r="E12" s="244"/>
      <c r="F12" s="244"/>
      <c r="G12" s="244"/>
      <c r="H12" s="244"/>
      <c r="I12" s="244"/>
      <c r="J12" s="244"/>
      <c r="K12" s="244"/>
      <c r="L12" s="244"/>
      <c r="M12" s="244"/>
      <c r="N12" s="244"/>
      <c r="O12" s="244"/>
      <c r="P12" s="244"/>
      <c r="Q12" s="244"/>
      <c r="R12" s="244"/>
      <c r="S12" s="244"/>
      <c r="T12" s="244"/>
    </row>
    <row r="13" spans="3:26" s="22" customFormat="1" ht="30.2" customHeight="1" x14ac:dyDescent="0.3">
      <c r="C13" s="23" t="s">
        <v>25</v>
      </c>
      <c r="D13" s="116" t="s">
        <v>164</v>
      </c>
      <c r="E13" s="162"/>
      <c r="F13" s="116" t="s">
        <v>42</v>
      </c>
      <c r="G13" s="117"/>
      <c r="H13" s="117"/>
      <c r="I13" s="162"/>
      <c r="J13" s="218" t="s">
        <v>26</v>
      </c>
      <c r="K13" s="218"/>
      <c r="L13" s="218"/>
      <c r="M13" s="218"/>
      <c r="N13" s="218"/>
      <c r="O13" s="116" t="s">
        <v>27</v>
      </c>
      <c r="P13" s="117"/>
      <c r="Q13" s="117"/>
      <c r="R13" s="117"/>
      <c r="S13" s="117"/>
      <c r="T13" s="162"/>
      <c r="V13" s="16"/>
      <c r="W13" s="16"/>
      <c r="X13" s="16"/>
      <c r="Y13" s="16"/>
      <c r="Z13" s="16"/>
    </row>
    <row r="14" spans="3:26" ht="42" customHeight="1" x14ac:dyDescent="0.3">
      <c r="C14" s="245" t="s">
        <v>290</v>
      </c>
      <c r="D14" s="245" t="s">
        <v>291</v>
      </c>
      <c r="E14" s="245"/>
      <c r="F14" s="228" t="s">
        <v>274</v>
      </c>
      <c r="G14" s="228"/>
      <c r="H14" s="228"/>
      <c r="I14" s="228"/>
      <c r="J14" s="245" t="s">
        <v>194</v>
      </c>
      <c r="K14" s="245"/>
      <c r="L14" s="245"/>
      <c r="M14" s="245"/>
      <c r="N14" s="245"/>
      <c r="O14" s="246" t="s">
        <v>276</v>
      </c>
      <c r="P14" s="247"/>
      <c r="Q14" s="247"/>
      <c r="R14" s="247"/>
      <c r="S14" s="247"/>
      <c r="T14" s="248"/>
    </row>
    <row r="15" spans="3:26" ht="42" customHeight="1" x14ac:dyDescent="0.3">
      <c r="C15" s="245"/>
      <c r="D15" s="245" t="s">
        <v>292</v>
      </c>
      <c r="E15" s="245"/>
      <c r="F15" s="245" t="s">
        <v>275</v>
      </c>
      <c r="G15" s="245"/>
      <c r="H15" s="245"/>
      <c r="I15" s="245"/>
      <c r="J15" s="245" t="s">
        <v>194</v>
      </c>
      <c r="K15" s="245"/>
      <c r="L15" s="245"/>
      <c r="M15" s="245"/>
      <c r="N15" s="245"/>
      <c r="O15" s="249" t="s">
        <v>277</v>
      </c>
      <c r="P15" s="250"/>
      <c r="Q15" s="250"/>
      <c r="R15" s="250"/>
      <c r="S15" s="250"/>
      <c r="T15" s="251"/>
    </row>
    <row r="16" spans="3:26" x14ac:dyDescent="0.3">
      <c r="C16" s="103"/>
      <c r="D16" s="103"/>
      <c r="E16" s="103"/>
      <c r="F16" s="103"/>
      <c r="G16" s="103"/>
      <c r="H16" s="103"/>
      <c r="I16" s="103"/>
      <c r="J16" s="103"/>
      <c r="K16" s="103"/>
      <c r="L16" s="103"/>
      <c r="M16" s="103"/>
      <c r="N16" s="103"/>
      <c r="O16" s="103"/>
      <c r="P16" s="103"/>
      <c r="Q16" s="103"/>
      <c r="R16" s="103"/>
      <c r="S16" s="103"/>
      <c r="T16" s="103"/>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28</v>
      </c>
      <c r="E18" s="25" t="s">
        <v>29</v>
      </c>
      <c r="G18" s="25"/>
      <c r="H18" s="25" t="s">
        <v>30</v>
      </c>
      <c r="I18" s="27"/>
      <c r="J18" s="25"/>
      <c r="K18" s="25" t="s">
        <v>31</v>
      </c>
      <c r="L18" s="25"/>
      <c r="M18" s="27"/>
      <c r="N18" s="25" t="s">
        <v>32</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29" t="s">
        <v>33</v>
      </c>
      <c r="D21" s="230" t="s">
        <v>172</v>
      </c>
      <c r="E21" s="231"/>
      <c r="F21" s="231"/>
      <c r="G21" s="231"/>
      <c r="H21" s="232"/>
      <c r="I21" s="30"/>
      <c r="J21" s="233" t="s">
        <v>173</v>
      </c>
      <c r="K21" s="233"/>
      <c r="L21" s="233"/>
      <c r="M21" s="233"/>
      <c r="N21" s="234"/>
      <c r="O21" s="230" t="s">
        <v>174</v>
      </c>
      <c r="P21" s="231"/>
      <c r="Q21" s="231"/>
      <c r="R21" s="231"/>
      <c r="S21" s="232"/>
    </row>
    <row r="22" spans="3:19" ht="21" x14ac:dyDescent="0.3">
      <c r="C22" s="229"/>
      <c r="D22" s="230" t="s">
        <v>252</v>
      </c>
      <c r="E22" s="231"/>
      <c r="F22" s="231"/>
      <c r="G22" s="231"/>
      <c r="H22" s="232"/>
      <c r="I22" s="230"/>
      <c r="J22" s="231"/>
      <c r="K22" s="231"/>
      <c r="L22" s="231"/>
      <c r="M22" s="231"/>
      <c r="N22" s="232"/>
      <c r="O22" s="230"/>
      <c r="P22" s="231"/>
      <c r="Q22" s="231"/>
      <c r="R22" s="231"/>
      <c r="S22" s="232"/>
    </row>
    <row r="23" spans="3:19" ht="18" x14ac:dyDescent="0.35">
      <c r="C23" s="28"/>
      <c r="D23" s="28"/>
      <c r="E23" s="28"/>
      <c r="F23" s="28"/>
      <c r="G23" s="28"/>
      <c r="H23" s="28"/>
      <c r="I23" s="28"/>
      <c r="J23" s="28"/>
      <c r="K23" s="28"/>
      <c r="L23" s="28"/>
      <c r="M23" s="28"/>
      <c r="N23" s="28"/>
      <c r="O23" s="28"/>
      <c r="P23" s="28"/>
      <c r="Q23" s="28"/>
      <c r="R23" s="28"/>
      <c r="S23" s="28"/>
    </row>
    <row r="24" spans="3:19" ht="49.7" customHeight="1" x14ac:dyDescent="0.4">
      <c r="C24" s="29" t="s">
        <v>34</v>
      </c>
      <c r="D24" s="31">
        <v>0.62</v>
      </c>
      <c r="E24" s="25"/>
      <c r="F24" s="235" t="s">
        <v>35</v>
      </c>
      <c r="G24" s="236"/>
      <c r="H24" s="237"/>
      <c r="I24" s="254">
        <v>0.6</v>
      </c>
      <c r="J24" s="241"/>
      <c r="K24" s="242"/>
      <c r="L24" s="235" t="s">
        <v>196</v>
      </c>
      <c r="M24" s="236"/>
      <c r="N24" s="236"/>
      <c r="O24" s="237"/>
      <c r="P24" s="109" t="s">
        <v>279</v>
      </c>
      <c r="Q24" s="241"/>
      <c r="R24" s="241"/>
      <c r="S24" s="242"/>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Title="Dependencia" prompt="Seleccione de la lista desplegable la dependencia responsable del proceso" sqref="C4" xr:uid="{65D4D6CE-6245-448E-9070-DAEDCC9F9C5A}"/>
    <dataValidation allowBlank="1" showInputMessage="1" showErrorMessage="1" prompt="Seleccione de la lista desplegable el nombre del proceso" sqref="C5" xr:uid="{DCA036ED-632E-4FC6-9771-1AA728F7C846}"/>
    <dataValidation allowBlank="1" showInputMessage="1" showErrorMessage="1" prompt="Se cargará automáticamente el macroproceso al cual pertenece el macroproceso" sqref="L5:M5" xr:uid="{CB6DBAF4-7C2F-4027-8FBF-848321294E5E}"/>
    <dataValidation allowBlank="1" showInputMessage="1" showErrorMessage="1" prompt="Ingrese el nombre y el cargo de la persona responsable de la medición del indicador._x000a_Ej: Juan Perez - Profesional Univeristario " sqref="L6:M6" xr:uid="{86F95311-EA38-4B1B-AE2E-1AF14ACE396E}"/>
    <dataValidation allowBlank="1" showInputMessage="1" showErrorMessage="1" prompt="Se cargará automaticamente el nombre del indicador que definió en la caracterización" sqref="C8" xr:uid="{F09DDFE6-4959-49AB-8E07-7B57BF106532}"/>
    <dataValidation allowBlank="1" showInputMessage="1" showErrorMessage="1" prompt="Se cargará automaticamente el líder del proceso seleccionado. Por favor válidelo y retroalimente al enlace de la OAP." sqref="C6" xr:uid="{3CE4BC0C-0776-4A4E-926B-571FF4B0E9D7}"/>
    <dataValidation allowBlank="1" showInputMessage="1" showErrorMessage="1" prompt="Se cargará automáticamente el tipo de indicador que definió en la caracterización." sqref="L8:M8" xr:uid="{C0A78D62-7825-4005-A015-E576C6D00920}"/>
    <dataValidation allowBlank="1" showInputMessage="1" showErrorMessage="1" prompt="Elija de la lista desplegable si el indicador es acumulado (cuando trae información previa a esta medición) o no acumulado (cuando inicia la medición en este periodo)." sqref="P8:Q8" xr:uid="{7700C1D0-99E4-4606-8B63-025A1A33918B}"/>
    <dataValidation allowBlank="1" showInputMessage="1" showErrorMessage="1" prompt="Defina en esta casilla lo que busca medir, el objetivo del indicador es un paso previo a definir el indicador, y su precisión es muy importante.  Debe ser i) específicos, ii) Alcanzable,  iii) medibles, " sqref="C9" xr:uid="{18283C2A-BB10-452C-B096-E807322749C5}"/>
    <dataValidation allowBlank="1" showInputMessage="1" showErrorMessage="1" prompt="Amplie el objetivo del indicador, contestando preguntas como  ¿qué?, ¿para qué?, ¿cómo?" sqref="C10" xr:uid="{75E8C2AE-6C3E-48B6-9BE0-2B18E20E50FE}"/>
    <dataValidation allowBlank="1" showInputMessage="1" showErrorMessage="1" prompt="Se cargará automaticamente el objetivo del proceso que definió en la caracterización." sqref="C11" xr:uid="{5DD785CA-A447-47CF-B303-E60B0A4E1A4B}"/>
    <dataValidation allowBlank="1" showInputMessage="1" showErrorMessage="1" prompt="Defina la relación mátematica que se constituirá como la fórmula de su indicador" sqref="C13" xr:uid="{5BAA49DB-FC42-4371-8620-0BA730D000D5}"/>
    <dataValidation allowBlank="1" showInputMessage="1" showErrorMessage="1" prompt="En cada casilla defina el nombre de las variables de su indicador" sqref="D13:E13" xr:uid="{AE993DA3-4000-4667-9C23-8B506BFD862B}"/>
    <dataValidation allowBlank="1" showInputMessage="1" showErrorMessage="1" prompt="Describa brevemente la variable definida" sqref="F13:I13" xr:uid="{00090679-ABD8-4A69-9D48-CCA79591BD5F}"/>
    <dataValidation allowBlank="1" showInputMessage="1" showErrorMessage="1" prompt="Seleccione de la lista desplegable la unidad de medida de cada una de sus variables." sqref="J13:N13" xr:uid="{54D86815-CBF5-4A4D-960F-4BD0BCA2B5CD}"/>
    <dataValidation allowBlank="1" showInputMessage="1" showErrorMessage="1" prompt="Aclara de donde tomará la información para el cálculo del indicador" sqref="O13" xr:uid="{FD245A7E-34D9-49B1-B006-81E10EAE7C7C}"/>
    <dataValidation allowBlank="1" showInputMessage="1" showErrorMessage="1" prompt="Seleccione la periodicidad con la que se va a medir el indicador. Solo pueed seleccionar una." sqref="C18" xr:uid="{A747D92E-C89D-4F7C-BFB1-3C26B0C1E008}"/>
    <dataValidation allowBlank="1" showInputMessage="1" showErrorMessage="1" prompt="Seleccione con una &quot;X&quot; la tendencia que debe tener el resultado del indicador" sqref="C21:C22" xr:uid="{480DEC47-440C-4708-B2BE-B71F49502B32}"/>
    <dataValidation allowBlank="1" showInputMessage="1" showErrorMessage="1" prompt="Defina la meta del indicador, teniendo en cuenta la tendencia establecida" sqref="C24" xr:uid="{2A81E788-BD45-402D-A8A7-257008BBE750}"/>
    <dataValidation allowBlank="1" showInputMessage="1" showErrorMessage="1" prompt="En caso de contar con información previa de la medición, establezca cul es la linea de partida para la medición de su indicador" sqref="F24:H24" xr:uid="{F2CED3FE-9777-4643-A8D6-033321C227C6}"/>
    <dataValidation allowBlank="1" showInputMessage="1" showErrorMessage="1" prompt="Si existe linea base, por favor indique en esta casilla desde que fuente de información  se tomarón los datos" sqref="L24:O24" xr:uid="{7CC15FB3-81B3-49AC-B2A6-99764F145C35}"/>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5730DB1-F6AB-4311-97C1-B55B6630300A}">
          <x14:formula1>
            <xm:f>'Listas desplegables'!$L$2:$L$42</xm:f>
          </x14:formula1>
          <xm:sqref>D4:T4</xm:sqref>
        </x14:dataValidation>
        <x14:dataValidation type="list" allowBlank="1" showInputMessage="1" showErrorMessage="1" xr:uid="{3E5CA905-A871-4B77-8150-DE33E10E064F}">
          <x14:formula1>
            <xm:f>'Listas desplegables'!$O$2:$O$3</xm:f>
          </x14:formula1>
          <xm:sqref>R8:T8</xm:sqref>
        </x14:dataValidation>
        <x14:dataValidation type="list" allowBlank="1" showInputMessage="1" showErrorMessage="1" xr:uid="{10CB37C8-C00C-47E9-BB85-B9974768F912}">
          <x14:formula1>
            <xm:f>'Listas desplegables'!$O$19:$O$20</xm:f>
          </x14:formula1>
          <xm:sqref>J14:N15</xm:sqref>
        </x14:dataValidation>
        <x14:dataValidation type="list" allowBlank="1" showInputMessage="1" showErrorMessage="1" xr:uid="{FDBEC0D7-DEBA-4069-AA48-27FA770EFB8A}">
          <x14:formula1>
            <xm:f>'Listas desplegables'!$D$3:$D$47</xm:f>
          </x14:formula1>
          <xm:sqref>D5:K5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52BB4-1F58-46AA-99FD-F57BEB67D327}">
  <sheetPr>
    <tabColor theme="4" tint="0.79998168889431442"/>
    <pageSetUpPr fitToPage="1"/>
  </sheetPr>
  <dimension ref="C1:Z25"/>
  <sheetViews>
    <sheetView showGridLines="0" zoomScale="80" zoomScaleNormal="80" zoomScaleSheetLayoutView="100" workbookViewId="0">
      <selection activeCell="P24" sqref="P24:S24"/>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215"/>
      <c r="D1" s="215"/>
      <c r="E1" s="216" t="s">
        <v>21</v>
      </c>
      <c r="F1" s="216"/>
      <c r="G1" s="216"/>
      <c r="H1" s="216"/>
      <c r="I1" s="216"/>
      <c r="J1" s="216"/>
      <c r="K1" s="216"/>
      <c r="L1" s="216"/>
      <c r="M1" s="216"/>
      <c r="N1" s="216"/>
      <c r="O1" s="216"/>
      <c r="P1" s="216"/>
      <c r="Q1" s="216"/>
      <c r="R1" s="216"/>
      <c r="S1" s="216"/>
      <c r="T1" s="217"/>
    </row>
    <row r="2" spans="3:26" ht="17.45" customHeight="1" x14ac:dyDescent="0.3">
      <c r="C2" s="114"/>
      <c r="D2" s="114"/>
      <c r="E2" s="114"/>
      <c r="F2" s="114"/>
      <c r="G2" s="114"/>
      <c r="H2" s="114"/>
      <c r="I2" s="114"/>
      <c r="J2" s="114"/>
      <c r="K2" s="114"/>
      <c r="L2" s="114"/>
      <c r="M2" s="114"/>
      <c r="N2" s="114"/>
      <c r="O2" s="114"/>
      <c r="P2" s="114"/>
      <c r="Q2" s="114"/>
      <c r="R2" s="114"/>
      <c r="S2" s="114"/>
      <c r="T2" s="114"/>
    </row>
    <row r="3" spans="3:26" ht="29.25" customHeight="1" x14ac:dyDescent="0.3">
      <c r="C3" s="222" t="s">
        <v>162</v>
      </c>
      <c r="D3" s="223"/>
      <c r="E3" s="223"/>
      <c r="F3" s="223"/>
      <c r="G3" s="223"/>
      <c r="H3" s="223"/>
      <c r="I3" s="223"/>
      <c r="J3" s="223"/>
      <c r="K3" s="223"/>
      <c r="L3" s="223"/>
      <c r="M3" s="223"/>
      <c r="N3" s="223"/>
      <c r="O3" s="223"/>
      <c r="P3" s="223"/>
      <c r="Q3" s="223"/>
      <c r="R3" s="223"/>
      <c r="S3" s="223"/>
      <c r="T3" s="224"/>
    </row>
    <row r="4" spans="3:26" ht="30.2" customHeight="1" x14ac:dyDescent="0.3">
      <c r="C4" s="17" t="s">
        <v>37</v>
      </c>
      <c r="D4" s="219" t="s">
        <v>212</v>
      </c>
      <c r="E4" s="220"/>
      <c r="F4" s="220"/>
      <c r="G4" s="220"/>
      <c r="H4" s="220"/>
      <c r="I4" s="220"/>
      <c r="J4" s="220"/>
      <c r="K4" s="220"/>
      <c r="L4" s="220"/>
      <c r="M4" s="220"/>
      <c r="N4" s="220"/>
      <c r="O4" s="220"/>
      <c r="P4" s="220"/>
      <c r="Q4" s="220"/>
      <c r="R4" s="220"/>
      <c r="S4" s="220"/>
      <c r="T4" s="220"/>
    </row>
    <row r="5" spans="3:26" ht="30.2" customHeight="1" x14ac:dyDescent="0.3">
      <c r="C5" s="17" t="s">
        <v>22</v>
      </c>
      <c r="D5" s="219" t="s">
        <v>74</v>
      </c>
      <c r="E5" s="220"/>
      <c r="F5" s="220"/>
      <c r="G5" s="220"/>
      <c r="H5" s="220"/>
      <c r="I5" s="220"/>
      <c r="J5" s="220"/>
      <c r="K5" s="221"/>
      <c r="L5" s="218" t="s">
        <v>36</v>
      </c>
      <c r="M5" s="218"/>
      <c r="N5" s="225" t="str">
        <f>VLOOKUP(D5,'Listas desplegables'!D3:G46,2,0)</f>
        <v>Gestión Jurídica</v>
      </c>
      <c r="O5" s="225"/>
      <c r="P5" s="225"/>
      <c r="Q5" s="225"/>
      <c r="R5" s="225"/>
      <c r="S5" s="225"/>
      <c r="T5" s="225"/>
    </row>
    <row r="6" spans="3:26" ht="36.75" customHeight="1" x14ac:dyDescent="0.3">
      <c r="C6" s="17" t="s">
        <v>38</v>
      </c>
      <c r="D6" s="225" t="str">
        <f>VLOOKUP(D5,'Listas desplegables'!D3:G46,4,0)</f>
        <v xml:space="preserve">Jefe Oficina Asesora Jurídica </v>
      </c>
      <c r="E6" s="225"/>
      <c r="F6" s="225"/>
      <c r="G6" s="225"/>
      <c r="H6" s="225"/>
      <c r="I6" s="225"/>
      <c r="J6" s="225"/>
      <c r="K6" s="225"/>
      <c r="L6" s="226" t="s">
        <v>39</v>
      </c>
      <c r="M6" s="226"/>
      <c r="N6" s="225" t="s">
        <v>268</v>
      </c>
      <c r="O6" s="225"/>
      <c r="P6" s="225"/>
      <c r="Q6" s="225"/>
      <c r="R6" s="225"/>
      <c r="S6" s="225"/>
      <c r="T6" s="225"/>
    </row>
    <row r="7" spans="3:26" ht="15.75" customHeight="1" x14ac:dyDescent="0.3">
      <c r="C7" s="252"/>
      <c r="D7" s="215"/>
      <c r="E7" s="215"/>
      <c r="F7" s="215"/>
      <c r="G7" s="215"/>
      <c r="H7" s="215"/>
      <c r="I7" s="215"/>
      <c r="J7" s="215"/>
      <c r="K7" s="215"/>
      <c r="L7" s="215"/>
      <c r="M7" s="215"/>
      <c r="N7" s="215"/>
      <c r="O7" s="215"/>
      <c r="P7" s="215"/>
      <c r="Q7" s="215"/>
      <c r="R7" s="215"/>
      <c r="S7" s="215"/>
      <c r="T7" s="253"/>
    </row>
    <row r="8" spans="3:26" ht="30.75" customHeight="1" x14ac:dyDescent="0.3">
      <c r="C8" s="18" t="s">
        <v>23</v>
      </c>
      <c r="D8" s="227" t="str">
        <f>Caracterización!W10</f>
        <v>Gestión de los procesos de cobro coactivo en etapa coactiva</v>
      </c>
      <c r="E8" s="227"/>
      <c r="F8" s="227"/>
      <c r="G8" s="227"/>
      <c r="H8" s="227"/>
      <c r="I8" s="227"/>
      <c r="J8" s="227"/>
      <c r="K8" s="227"/>
      <c r="L8" s="226" t="s">
        <v>40</v>
      </c>
      <c r="M8" s="226"/>
      <c r="N8" s="227" t="str">
        <f>Caracterización!U7</f>
        <v>Eficacia</v>
      </c>
      <c r="O8" s="227"/>
      <c r="P8" s="226" t="s">
        <v>43</v>
      </c>
      <c r="Q8" s="226"/>
      <c r="R8" s="228" t="s">
        <v>170</v>
      </c>
      <c r="S8" s="228"/>
      <c r="T8" s="228"/>
    </row>
    <row r="9" spans="3:26" ht="30.75" customHeight="1" x14ac:dyDescent="0.3">
      <c r="C9" s="18" t="s">
        <v>24</v>
      </c>
      <c r="D9" s="243" t="s">
        <v>293</v>
      </c>
      <c r="E9" s="243"/>
      <c r="F9" s="243"/>
      <c r="G9" s="243"/>
      <c r="H9" s="243"/>
      <c r="I9" s="243"/>
      <c r="J9" s="243"/>
      <c r="K9" s="243"/>
      <c r="L9" s="243"/>
      <c r="M9" s="243"/>
      <c r="N9" s="243"/>
      <c r="O9" s="243"/>
      <c r="P9" s="243"/>
      <c r="Q9" s="243"/>
      <c r="R9" s="243"/>
      <c r="S9" s="243"/>
      <c r="T9" s="243"/>
    </row>
    <row r="10" spans="3:26" ht="30.75" customHeight="1" x14ac:dyDescent="0.3">
      <c r="C10" s="18" t="s">
        <v>41</v>
      </c>
      <c r="D10" s="243" t="s">
        <v>348</v>
      </c>
      <c r="E10" s="243"/>
      <c r="F10" s="243"/>
      <c r="G10" s="243"/>
      <c r="H10" s="243"/>
      <c r="I10" s="243"/>
      <c r="J10" s="243"/>
      <c r="K10" s="243"/>
      <c r="L10" s="243"/>
      <c r="M10" s="243"/>
      <c r="N10" s="243"/>
      <c r="O10" s="243"/>
      <c r="P10" s="243"/>
      <c r="Q10" s="243"/>
      <c r="R10" s="243"/>
      <c r="S10" s="243"/>
      <c r="T10" s="243"/>
    </row>
    <row r="11" spans="3:26" ht="30.75" customHeight="1" x14ac:dyDescent="0.3">
      <c r="C11" s="21" t="s">
        <v>165</v>
      </c>
      <c r="D11" s="135" t="str">
        <f>Caracterización!P7</f>
        <v>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v>
      </c>
      <c r="E11" s="161"/>
      <c r="F11" s="161"/>
      <c r="G11" s="161"/>
      <c r="H11" s="161"/>
      <c r="I11" s="161"/>
      <c r="J11" s="161"/>
      <c r="K11" s="161"/>
      <c r="L11" s="161"/>
      <c r="M11" s="161"/>
      <c r="N11" s="161"/>
      <c r="O11" s="161"/>
      <c r="P11" s="161"/>
      <c r="Q11" s="161"/>
      <c r="R11" s="161"/>
      <c r="S11" s="161"/>
      <c r="T11" s="136"/>
    </row>
    <row r="12" spans="3:26" ht="14.25" customHeight="1" x14ac:dyDescent="0.3">
      <c r="C12" s="244"/>
      <c r="D12" s="244"/>
      <c r="E12" s="244"/>
      <c r="F12" s="244"/>
      <c r="G12" s="244"/>
      <c r="H12" s="244"/>
      <c r="I12" s="244"/>
      <c r="J12" s="244"/>
      <c r="K12" s="244"/>
      <c r="L12" s="244"/>
      <c r="M12" s="244"/>
      <c r="N12" s="244"/>
      <c r="O12" s="244"/>
      <c r="P12" s="244"/>
      <c r="Q12" s="244"/>
      <c r="R12" s="244"/>
      <c r="S12" s="244"/>
      <c r="T12" s="244"/>
    </row>
    <row r="13" spans="3:26" s="22" customFormat="1" ht="30.2" customHeight="1" x14ac:dyDescent="0.3">
      <c r="C13" s="23" t="s">
        <v>25</v>
      </c>
      <c r="D13" s="116" t="s">
        <v>164</v>
      </c>
      <c r="E13" s="162"/>
      <c r="F13" s="116" t="s">
        <v>42</v>
      </c>
      <c r="G13" s="117"/>
      <c r="H13" s="117"/>
      <c r="I13" s="162"/>
      <c r="J13" s="218" t="s">
        <v>26</v>
      </c>
      <c r="K13" s="218"/>
      <c r="L13" s="218"/>
      <c r="M13" s="218"/>
      <c r="N13" s="218"/>
      <c r="O13" s="116" t="s">
        <v>27</v>
      </c>
      <c r="P13" s="117"/>
      <c r="Q13" s="117"/>
      <c r="R13" s="117"/>
      <c r="S13" s="117"/>
      <c r="T13" s="162"/>
      <c r="V13" s="16"/>
      <c r="W13" s="16"/>
      <c r="X13" s="16"/>
      <c r="Y13" s="16"/>
      <c r="Z13" s="16"/>
    </row>
    <row r="14" spans="3:26" ht="42" customHeight="1" x14ac:dyDescent="0.3">
      <c r="C14" s="255" t="s">
        <v>346</v>
      </c>
      <c r="D14" s="255" t="s">
        <v>294</v>
      </c>
      <c r="E14" s="255"/>
      <c r="F14" s="256" t="s">
        <v>274</v>
      </c>
      <c r="G14" s="256"/>
      <c r="H14" s="256"/>
      <c r="I14" s="256"/>
      <c r="J14" s="255" t="s">
        <v>194</v>
      </c>
      <c r="K14" s="255"/>
      <c r="L14" s="255"/>
      <c r="M14" s="255"/>
      <c r="N14" s="255"/>
      <c r="O14" s="257" t="s">
        <v>349</v>
      </c>
      <c r="P14" s="258"/>
      <c r="Q14" s="258"/>
      <c r="R14" s="258"/>
      <c r="S14" s="258"/>
      <c r="T14" s="259"/>
    </row>
    <row r="15" spans="3:26" ht="42" customHeight="1" x14ac:dyDescent="0.3">
      <c r="C15" s="255"/>
      <c r="D15" s="255" t="s">
        <v>347</v>
      </c>
      <c r="E15" s="255"/>
      <c r="F15" s="255" t="s">
        <v>347</v>
      </c>
      <c r="G15" s="255"/>
      <c r="H15" s="255"/>
      <c r="I15" s="255"/>
      <c r="J15" s="255" t="s">
        <v>194</v>
      </c>
      <c r="K15" s="255"/>
      <c r="L15" s="255"/>
      <c r="M15" s="255"/>
      <c r="N15" s="255"/>
      <c r="O15" s="260" t="s">
        <v>350</v>
      </c>
      <c r="P15" s="261"/>
      <c r="Q15" s="261"/>
      <c r="R15" s="261"/>
      <c r="S15" s="261"/>
      <c r="T15" s="262"/>
    </row>
    <row r="16" spans="3:26" x14ac:dyDescent="0.3">
      <c r="C16" s="103"/>
      <c r="D16" s="103"/>
      <c r="E16" s="103"/>
      <c r="F16" s="103"/>
      <c r="G16" s="103"/>
      <c r="H16" s="103"/>
      <c r="I16" s="103"/>
      <c r="J16" s="103"/>
      <c r="K16" s="103"/>
      <c r="L16" s="103"/>
      <c r="M16" s="103"/>
      <c r="N16" s="103"/>
      <c r="O16" s="103"/>
      <c r="P16" s="103"/>
      <c r="Q16" s="103"/>
      <c r="R16" s="103"/>
      <c r="S16" s="103"/>
      <c r="T16" s="103"/>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28</v>
      </c>
      <c r="E18" s="25" t="s">
        <v>29</v>
      </c>
      <c r="G18" s="25"/>
      <c r="H18" s="25" t="s">
        <v>30</v>
      </c>
      <c r="I18" s="27"/>
      <c r="J18" s="25"/>
      <c r="K18" s="25" t="s">
        <v>31</v>
      </c>
      <c r="L18" s="25"/>
      <c r="M18" s="27"/>
      <c r="N18" s="25" t="s">
        <v>32</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29" t="s">
        <v>33</v>
      </c>
      <c r="D21" s="230" t="s">
        <v>172</v>
      </c>
      <c r="E21" s="231"/>
      <c r="F21" s="231"/>
      <c r="G21" s="231"/>
      <c r="H21" s="232"/>
      <c r="I21" s="30"/>
      <c r="J21" s="233" t="s">
        <v>173</v>
      </c>
      <c r="K21" s="233"/>
      <c r="L21" s="233"/>
      <c r="M21" s="233"/>
      <c r="N21" s="234"/>
      <c r="O21" s="230" t="s">
        <v>174</v>
      </c>
      <c r="P21" s="231"/>
      <c r="Q21" s="231"/>
      <c r="R21" s="231"/>
      <c r="S21" s="232"/>
    </row>
    <row r="22" spans="3:19" ht="21" x14ac:dyDescent="0.3">
      <c r="C22" s="229"/>
      <c r="D22" s="230" t="s">
        <v>252</v>
      </c>
      <c r="E22" s="231"/>
      <c r="F22" s="231"/>
      <c r="G22" s="231"/>
      <c r="H22" s="232"/>
      <c r="I22" s="230"/>
      <c r="J22" s="231"/>
      <c r="K22" s="231"/>
      <c r="L22" s="231"/>
      <c r="M22" s="231"/>
      <c r="N22" s="232"/>
      <c r="O22" s="230"/>
      <c r="P22" s="231"/>
      <c r="Q22" s="231"/>
      <c r="R22" s="231"/>
      <c r="S22" s="232"/>
    </row>
    <row r="23" spans="3:19" ht="18" x14ac:dyDescent="0.35">
      <c r="C23" s="28"/>
      <c r="D23" s="28"/>
      <c r="E23" s="28"/>
      <c r="F23" s="28"/>
      <c r="G23" s="28"/>
      <c r="H23" s="28"/>
      <c r="I23" s="28"/>
      <c r="J23" s="28"/>
      <c r="K23" s="28"/>
      <c r="L23" s="28"/>
      <c r="M23" s="28"/>
      <c r="N23" s="28"/>
      <c r="O23" s="28"/>
      <c r="P23" s="28"/>
      <c r="Q23" s="28"/>
      <c r="R23" s="28"/>
      <c r="S23" s="28"/>
    </row>
    <row r="24" spans="3:19" ht="97.5" customHeight="1" x14ac:dyDescent="0.4">
      <c r="C24" s="29" t="s">
        <v>34</v>
      </c>
      <c r="D24" s="31">
        <v>0.25</v>
      </c>
      <c r="E24" s="25"/>
      <c r="F24" s="235" t="s">
        <v>35</v>
      </c>
      <c r="G24" s="236"/>
      <c r="H24" s="237"/>
      <c r="I24" s="263" t="s">
        <v>295</v>
      </c>
      <c r="J24" s="264"/>
      <c r="K24" s="265"/>
      <c r="L24" s="235" t="s">
        <v>196</v>
      </c>
      <c r="M24" s="236"/>
      <c r="N24" s="236"/>
      <c r="O24" s="237"/>
      <c r="P24" s="246" t="s">
        <v>279</v>
      </c>
      <c r="Q24" s="250"/>
      <c r="R24" s="250"/>
      <c r="S24" s="251"/>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disablePrompts="1" count="21">
    <dataValidation allowBlank="1" showInputMessage="1" showErrorMessage="1" prompt="Si existe linea base, por favor indique en esta casilla desde que fuente de información  se tomarón los datos" sqref="L24:O24" xr:uid="{4841DA44-1245-44FA-B24F-52A313A899DD}"/>
    <dataValidation allowBlank="1" showInputMessage="1" showErrorMessage="1" prompt="En caso de contar con información previa de la medición, establezca cul es la linea de partida para la medición de su indicador" sqref="F24:H24" xr:uid="{AB04C5A6-F6E9-407C-A2BA-EF60800CF464}"/>
    <dataValidation allowBlank="1" showInputMessage="1" showErrorMessage="1" prompt="Defina la meta del indicador, teniendo en cuenta la tendencia establecida" sqref="C24" xr:uid="{A17ADDB0-65C3-4D70-9329-6BDA1AD013A4}"/>
    <dataValidation allowBlank="1" showInputMessage="1" showErrorMessage="1" prompt="Seleccione con una &quot;X&quot; la tendencia que debe tener el resultado del indicador" sqref="C21:C22" xr:uid="{A02FACFD-EDDF-4E36-A91F-189FCB6D30B5}"/>
    <dataValidation allowBlank="1" showInputMessage="1" showErrorMessage="1" prompt="Seleccione la periodicidad con la que se va a medir el indicador. Solo pueed seleccionar una." sqref="C18" xr:uid="{321C8CCF-7184-43C7-9AD4-4B654F6E2DAB}"/>
    <dataValidation allowBlank="1" showInputMessage="1" showErrorMessage="1" prompt="Aclara de donde tomará la información para el cálculo del indicador" sqref="O13" xr:uid="{B2303CD8-873A-4177-BAF8-9FAA23B81A3E}"/>
    <dataValidation allowBlank="1" showInputMessage="1" showErrorMessage="1" prompt="Seleccione de la lista desplegable la unidad de medida de cada una de sus variables." sqref="J13:N13" xr:uid="{39A99EBB-EE98-44F0-B963-9EB02158AF86}"/>
    <dataValidation allowBlank="1" showInputMessage="1" showErrorMessage="1" prompt="Describa brevemente la variable definida" sqref="F13:I13" xr:uid="{C227E820-4E73-4E94-BFFF-2A1C4B82AAF7}"/>
    <dataValidation allowBlank="1" showInputMessage="1" showErrorMessage="1" prompt="En cada casilla defina el nombre de las variables de su indicador" sqref="D13:E13" xr:uid="{B5376BEB-B6B6-4B05-9928-A24F4C848591}"/>
    <dataValidation allowBlank="1" showInputMessage="1" showErrorMessage="1" prompt="Defina la relación mátematica que se constituirá como la fórmula de su indicador" sqref="C13" xr:uid="{D3D4529D-A145-49BD-A93C-04D9E45626D9}"/>
    <dataValidation allowBlank="1" showInputMessage="1" showErrorMessage="1" prompt="Se cargará automaticamente el objetivo del proceso que definió en la caracterización." sqref="C11" xr:uid="{816A683B-9286-4D50-BD2A-C18E4F7163D8}"/>
    <dataValidation allowBlank="1" showInputMessage="1" showErrorMessage="1" prompt="Amplie el objetivo del indicador, contestando preguntas como  ¿qué?, ¿para qué?, ¿cómo?" sqref="C10" xr:uid="{D1B4497B-347D-4D89-9ED5-7F343161AAEF}"/>
    <dataValidation allowBlank="1" showInputMessage="1" showErrorMessage="1" prompt="Defina en esta casilla lo que busca medir, el objetivo del indicador es un paso previo a definir el indicador, y su precisión es muy importante.  Debe ser i) específicos, ii) Alcanzable,  iii) medibles, " sqref="C9" xr:uid="{A866E877-F8FF-45D5-918F-74A7821502E2}"/>
    <dataValidation allowBlank="1" showInputMessage="1" showErrorMessage="1" prompt="Elija de la lista desplegable si el indicador es acumulado (cuando trae información previa a esta medición) o no acumulado (cuando inicia la medición en este periodo)." sqref="P8:Q8" xr:uid="{6F413F2B-E7AC-43AA-847F-792510483AA3}"/>
    <dataValidation allowBlank="1" showInputMessage="1" showErrorMessage="1" prompt="Se cargará automáticamente el tipo de indicador que definió en la caracterización." sqref="L8:M8" xr:uid="{E1193CA7-F2E4-4494-A89D-F7C9FEB83788}"/>
    <dataValidation allowBlank="1" showInputMessage="1" showErrorMessage="1" prompt="Se cargará automaticamente el líder del proceso seleccionado. Por favor válidelo y retroalimente al enlace de la OAP." sqref="C6" xr:uid="{EBA79444-EA6C-4C76-B9CE-D1A8749913E4}"/>
    <dataValidation allowBlank="1" showInputMessage="1" showErrorMessage="1" prompt="Se cargará automaticamente el nombre del indicador que definió en la caracterización" sqref="C8" xr:uid="{38DA8C47-948F-407F-8460-7A0041477D87}"/>
    <dataValidation allowBlank="1" showInputMessage="1" showErrorMessage="1" prompt="Ingrese el nombre y el cargo de la persona responsable de la medición del indicador._x000a_Ej: Juan Perez - Profesional Univeristario " sqref="L6:M6" xr:uid="{7F195457-D76B-4F43-9E84-81594CF71184}"/>
    <dataValidation allowBlank="1" showInputMessage="1" showErrorMessage="1" prompt="Se cargará automáticamente el macroproceso al cual pertenece el macroproceso" sqref="L5:M5" xr:uid="{FD3396A5-EE75-458F-B846-2C68E3192BD4}"/>
    <dataValidation allowBlank="1" showInputMessage="1" showErrorMessage="1" prompt="Seleccione de la lista desplegable el nombre del proceso" sqref="C5" xr:uid="{CA460A1D-0E35-41C8-99B3-427F9D2D7CB2}"/>
    <dataValidation allowBlank="1" showInputMessage="1" showErrorMessage="1" promptTitle="Dependencia" prompt="Seleccione de la lista desplegable la dependencia responsable del proceso" sqref="C4" xr:uid="{67318576-C06C-411D-8444-E9F3C2F30A9D}"/>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F9666F81-0265-47A1-BB58-DE20A7E5639F}">
          <x14:formula1>
            <xm:f>'Listas desplegables'!$D$3:$D$47</xm:f>
          </x14:formula1>
          <xm:sqref>D5:K5</xm:sqref>
        </x14:dataValidation>
        <x14:dataValidation type="list" allowBlank="1" showInputMessage="1" showErrorMessage="1" xr:uid="{3B6B9238-4C99-4965-B5B5-4716AC6834D3}">
          <x14:formula1>
            <xm:f>'Listas desplegables'!$O$19:$O$20</xm:f>
          </x14:formula1>
          <xm:sqref>J14:N15</xm:sqref>
        </x14:dataValidation>
        <x14:dataValidation type="list" allowBlank="1" showInputMessage="1" showErrorMessage="1" xr:uid="{A48BF176-C5AE-4BDD-B257-CAB406EC3994}">
          <x14:formula1>
            <xm:f>'Listas desplegables'!$O$2:$O$3</xm:f>
          </x14:formula1>
          <xm:sqref>R8:T8</xm:sqref>
        </x14:dataValidation>
        <x14:dataValidation type="list" allowBlank="1" showInputMessage="1" showErrorMessage="1" xr:uid="{1148AB9D-698A-4978-A757-67FCA54C88DA}">
          <x14:formula1>
            <xm:f>'Listas desplegables'!$L$2:$L$42</xm:f>
          </x14:formula1>
          <xm:sqref>D4:T4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workbookViewId="0">
      <selection activeCell="D20" sqref="D20"/>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4" t="s">
        <v>175</v>
      </c>
    </row>
    <row r="2" spans="4:17" x14ac:dyDescent="0.25">
      <c r="D2" s="2" t="s">
        <v>63</v>
      </c>
      <c r="E2" s="2" t="s">
        <v>45</v>
      </c>
      <c r="F2" s="8" t="s">
        <v>2</v>
      </c>
      <c r="G2" s="10" t="s">
        <v>111</v>
      </c>
      <c r="L2" s="11" t="s">
        <v>215</v>
      </c>
      <c r="O2" t="s">
        <v>170</v>
      </c>
      <c r="Q2" t="s">
        <v>176</v>
      </c>
    </row>
    <row r="3" spans="4:17" x14ac:dyDescent="0.25">
      <c r="D3" s="3" t="s">
        <v>100</v>
      </c>
      <c r="E3" s="1" t="s">
        <v>46</v>
      </c>
      <c r="F3" s="7" t="s">
        <v>60</v>
      </c>
      <c r="G3" s="9" t="s">
        <v>112</v>
      </c>
      <c r="L3" s="12" t="s">
        <v>204</v>
      </c>
      <c r="O3" t="s">
        <v>171</v>
      </c>
      <c r="Q3" t="s">
        <v>177</v>
      </c>
    </row>
    <row r="4" spans="4:17" x14ac:dyDescent="0.25">
      <c r="D4" s="3" t="s">
        <v>101</v>
      </c>
      <c r="E4" s="1" t="s">
        <v>46</v>
      </c>
      <c r="F4" s="7" t="s">
        <v>60</v>
      </c>
      <c r="G4" s="9" t="s">
        <v>112</v>
      </c>
      <c r="L4" s="11" t="s">
        <v>216</v>
      </c>
      <c r="Q4" s="14" t="s">
        <v>178</v>
      </c>
    </row>
    <row r="5" spans="4:17" x14ac:dyDescent="0.25">
      <c r="D5" s="3" t="s">
        <v>102</v>
      </c>
      <c r="E5" s="1" t="s">
        <v>46</v>
      </c>
      <c r="F5" s="7" t="s">
        <v>60</v>
      </c>
      <c r="G5" s="9" t="s">
        <v>114</v>
      </c>
      <c r="L5" s="13" t="s">
        <v>205</v>
      </c>
      <c r="Q5" t="s">
        <v>179</v>
      </c>
    </row>
    <row r="6" spans="4:17" x14ac:dyDescent="0.25">
      <c r="D6" s="3" t="s">
        <v>103</v>
      </c>
      <c r="E6" s="1" t="s">
        <v>47</v>
      </c>
      <c r="F6" s="7" t="s">
        <v>60</v>
      </c>
      <c r="G6" s="9" t="s">
        <v>115</v>
      </c>
      <c r="L6" s="13" t="s">
        <v>206</v>
      </c>
      <c r="Q6" t="s">
        <v>180</v>
      </c>
    </row>
    <row r="7" spans="4:17" x14ac:dyDescent="0.25">
      <c r="D7" s="3" t="s">
        <v>104</v>
      </c>
      <c r="E7" s="1" t="s">
        <v>47</v>
      </c>
      <c r="F7" s="7" t="s">
        <v>60</v>
      </c>
      <c r="G7" s="9" t="s">
        <v>191</v>
      </c>
      <c r="L7" s="13" t="s">
        <v>207</v>
      </c>
      <c r="Q7" t="s">
        <v>181</v>
      </c>
    </row>
    <row r="8" spans="4:17" x14ac:dyDescent="0.25">
      <c r="D8" s="3" t="s">
        <v>64</v>
      </c>
      <c r="E8" s="1" t="s">
        <v>47</v>
      </c>
      <c r="F8" s="7" t="s">
        <v>60</v>
      </c>
      <c r="G8" s="9" t="s">
        <v>117</v>
      </c>
      <c r="L8" s="13" t="s">
        <v>208</v>
      </c>
      <c r="Q8" t="s">
        <v>182</v>
      </c>
    </row>
    <row r="9" spans="4:17" x14ac:dyDescent="0.25">
      <c r="D9" s="3" t="s">
        <v>105</v>
      </c>
      <c r="E9" s="1" t="s">
        <v>47</v>
      </c>
      <c r="F9" s="7" t="s">
        <v>60</v>
      </c>
      <c r="G9" s="9" t="s">
        <v>115</v>
      </c>
      <c r="L9" s="11" t="s">
        <v>217</v>
      </c>
      <c r="Q9" t="s">
        <v>183</v>
      </c>
    </row>
    <row r="10" spans="4:17" x14ac:dyDescent="0.25">
      <c r="D10" s="3" t="s">
        <v>106</v>
      </c>
      <c r="E10" s="1" t="s">
        <v>48</v>
      </c>
      <c r="F10" s="7" t="s">
        <v>60</v>
      </c>
      <c r="G10" s="9" t="s">
        <v>112</v>
      </c>
      <c r="L10" s="13" t="s">
        <v>209</v>
      </c>
      <c r="Q10" s="14" t="s">
        <v>184</v>
      </c>
    </row>
    <row r="11" spans="4:17" x14ac:dyDescent="0.25">
      <c r="D11" s="3" t="s">
        <v>107</v>
      </c>
      <c r="E11" s="1" t="s">
        <v>48</v>
      </c>
      <c r="F11" s="7" t="s">
        <v>60</v>
      </c>
      <c r="G11" s="9" t="s">
        <v>118</v>
      </c>
      <c r="L11" s="13" t="s">
        <v>210</v>
      </c>
      <c r="Q11" t="s">
        <v>185</v>
      </c>
    </row>
    <row r="12" spans="4:17" x14ac:dyDescent="0.25">
      <c r="D12" s="3" t="s">
        <v>108</v>
      </c>
      <c r="E12" s="1" t="s">
        <v>48</v>
      </c>
      <c r="F12" s="7" t="s">
        <v>60</v>
      </c>
      <c r="G12" s="9" t="s">
        <v>113</v>
      </c>
      <c r="L12" s="13" t="s">
        <v>211</v>
      </c>
      <c r="Q12" t="s">
        <v>186</v>
      </c>
    </row>
    <row r="13" spans="4:17" x14ac:dyDescent="0.25">
      <c r="D13" s="3" t="s">
        <v>109</v>
      </c>
      <c r="E13" s="1" t="s">
        <v>48</v>
      </c>
      <c r="F13" s="7" t="s">
        <v>60</v>
      </c>
      <c r="G13" s="9" t="s">
        <v>192</v>
      </c>
      <c r="L13" s="11" t="s">
        <v>218</v>
      </c>
      <c r="Q13" s="14" t="s">
        <v>187</v>
      </c>
    </row>
    <row r="14" spans="4:17" x14ac:dyDescent="0.25">
      <c r="D14" s="5" t="s">
        <v>78</v>
      </c>
      <c r="E14" s="1" t="s">
        <v>49</v>
      </c>
      <c r="F14" s="7" t="s">
        <v>61</v>
      </c>
      <c r="G14" s="9" t="s">
        <v>122</v>
      </c>
      <c r="L14" s="13" t="s">
        <v>212</v>
      </c>
      <c r="Q14" t="s">
        <v>188</v>
      </c>
    </row>
    <row r="15" spans="4:17" x14ac:dyDescent="0.25">
      <c r="D15" s="5" t="s">
        <v>65</v>
      </c>
      <c r="E15" s="1" t="s">
        <v>49</v>
      </c>
      <c r="F15" s="7" t="s">
        <v>61</v>
      </c>
      <c r="G15" s="9" t="s">
        <v>122</v>
      </c>
      <c r="L15" s="13" t="s">
        <v>213</v>
      </c>
      <c r="Q15" t="s">
        <v>189</v>
      </c>
    </row>
    <row r="16" spans="4:17" x14ac:dyDescent="0.25">
      <c r="D16" s="5" t="s">
        <v>79</v>
      </c>
      <c r="E16" s="1" t="s">
        <v>50</v>
      </c>
      <c r="F16" s="7" t="s">
        <v>61</v>
      </c>
      <c r="G16" s="9" t="s">
        <v>125</v>
      </c>
      <c r="L16" s="13" t="s">
        <v>214</v>
      </c>
      <c r="Q16" t="s">
        <v>190</v>
      </c>
    </row>
    <row r="17" spans="4:15" x14ac:dyDescent="0.25">
      <c r="D17" s="5" t="s">
        <v>80</v>
      </c>
      <c r="E17" s="1" t="s">
        <v>50</v>
      </c>
      <c r="F17" s="7" t="s">
        <v>61</v>
      </c>
      <c r="G17" s="9" t="s">
        <v>202</v>
      </c>
      <c r="L17" s="11" t="s">
        <v>219</v>
      </c>
    </row>
    <row r="18" spans="4:15" ht="30" x14ac:dyDescent="0.25">
      <c r="D18" s="5" t="s">
        <v>81</v>
      </c>
      <c r="E18" s="1" t="s">
        <v>52</v>
      </c>
      <c r="F18" s="7" t="s">
        <v>61</v>
      </c>
      <c r="G18" s="9" t="s">
        <v>201</v>
      </c>
      <c r="L18" s="13" t="s">
        <v>220</v>
      </c>
    </row>
    <row r="19" spans="4:15" ht="30" x14ac:dyDescent="0.25">
      <c r="D19" s="5" t="s">
        <v>82</v>
      </c>
      <c r="E19" s="1" t="s">
        <v>52</v>
      </c>
      <c r="F19" s="7" t="s">
        <v>61</v>
      </c>
      <c r="G19" s="9" t="s">
        <v>200</v>
      </c>
      <c r="L19" s="13" t="s">
        <v>221</v>
      </c>
      <c r="O19" t="s">
        <v>194</v>
      </c>
    </row>
    <row r="20" spans="4:15" ht="30" x14ac:dyDescent="0.25">
      <c r="D20" s="15" t="s">
        <v>244</v>
      </c>
      <c r="E20" s="1" t="s">
        <v>55</v>
      </c>
      <c r="F20" s="7" t="s">
        <v>61</v>
      </c>
      <c r="G20" s="9" t="s">
        <v>199</v>
      </c>
      <c r="L20" s="11" t="s">
        <v>222</v>
      </c>
      <c r="O20" t="s">
        <v>195</v>
      </c>
    </row>
    <row r="21" spans="4:15" ht="30" x14ac:dyDescent="0.25">
      <c r="D21" s="5" t="s">
        <v>83</v>
      </c>
      <c r="E21" s="1" t="s">
        <v>55</v>
      </c>
      <c r="F21" s="7" t="s">
        <v>61</v>
      </c>
      <c r="G21" s="9" t="s">
        <v>199</v>
      </c>
      <c r="L21" s="12" t="s">
        <v>223</v>
      </c>
    </row>
    <row r="22" spans="4:15" ht="30" x14ac:dyDescent="0.25">
      <c r="D22" s="5" t="s">
        <v>84</v>
      </c>
      <c r="E22" s="1" t="s">
        <v>55</v>
      </c>
      <c r="F22" s="7" t="s">
        <v>61</v>
      </c>
      <c r="G22" s="9" t="s">
        <v>199</v>
      </c>
      <c r="L22" s="11" t="s">
        <v>224</v>
      </c>
    </row>
    <row r="23" spans="4:15" ht="45" x14ac:dyDescent="0.25">
      <c r="D23" s="5" t="s">
        <v>85</v>
      </c>
      <c r="E23" s="1" t="s">
        <v>53</v>
      </c>
      <c r="F23" s="7" t="s">
        <v>61</v>
      </c>
      <c r="G23" s="9" t="s">
        <v>124</v>
      </c>
      <c r="L23" s="13" t="s">
        <v>166</v>
      </c>
    </row>
    <row r="24" spans="4:15" ht="30" x14ac:dyDescent="0.25">
      <c r="D24" s="5" t="s">
        <v>86</v>
      </c>
      <c r="E24" s="1" t="s">
        <v>56</v>
      </c>
      <c r="F24" s="7" t="s">
        <v>61</v>
      </c>
      <c r="G24" s="9" t="s">
        <v>126</v>
      </c>
      <c r="L24" s="12" t="s">
        <v>225</v>
      </c>
    </row>
    <row r="25" spans="4:15" ht="30" x14ac:dyDescent="0.25">
      <c r="D25" s="5" t="s">
        <v>87</v>
      </c>
      <c r="E25" s="1" t="s">
        <v>56</v>
      </c>
      <c r="F25" s="7" t="s">
        <v>61</v>
      </c>
      <c r="G25" s="9" t="s">
        <v>126</v>
      </c>
      <c r="L25" s="12" t="s">
        <v>226</v>
      </c>
    </row>
    <row r="26" spans="4:15" ht="30" x14ac:dyDescent="0.25">
      <c r="D26" s="5" t="s">
        <v>88</v>
      </c>
      <c r="E26" s="1" t="s">
        <v>54</v>
      </c>
      <c r="F26" s="7" t="s">
        <v>61</v>
      </c>
      <c r="G26" s="9" t="s">
        <v>123</v>
      </c>
      <c r="L26" s="11" t="s">
        <v>227</v>
      </c>
    </row>
    <row r="27" spans="4:15" ht="27" x14ac:dyDescent="0.25">
      <c r="D27" s="5" t="s">
        <v>89</v>
      </c>
      <c r="E27" s="1" t="s">
        <v>51</v>
      </c>
      <c r="F27" s="7" t="s">
        <v>61</v>
      </c>
      <c r="G27" s="9" t="s">
        <v>119</v>
      </c>
      <c r="L27" s="12" t="s">
        <v>228</v>
      </c>
    </row>
    <row r="28" spans="4:15" ht="27" x14ac:dyDescent="0.25">
      <c r="D28" s="5" t="s">
        <v>90</v>
      </c>
      <c r="E28" s="1" t="s">
        <v>51</v>
      </c>
      <c r="F28" s="7" t="s">
        <v>61</v>
      </c>
      <c r="G28" s="9" t="s">
        <v>120</v>
      </c>
      <c r="L28" s="11" t="s">
        <v>229</v>
      </c>
    </row>
    <row r="29" spans="4:15" ht="45" x14ac:dyDescent="0.25">
      <c r="D29" s="5" t="s">
        <v>110</v>
      </c>
      <c r="E29" s="1" t="s">
        <v>51</v>
      </c>
      <c r="F29" s="7" t="s">
        <v>61</v>
      </c>
      <c r="G29" s="9" t="s">
        <v>121</v>
      </c>
      <c r="L29" s="12" t="s">
        <v>230</v>
      </c>
    </row>
    <row r="30" spans="4:15" ht="30" x14ac:dyDescent="0.25">
      <c r="D30" s="6" t="s">
        <v>91</v>
      </c>
      <c r="E30" s="1" t="s">
        <v>95</v>
      </c>
      <c r="F30" s="7" t="s">
        <v>62</v>
      </c>
      <c r="G30" s="9" t="s">
        <v>193</v>
      </c>
      <c r="L30" s="11" t="s">
        <v>231</v>
      </c>
    </row>
    <row r="31" spans="4:15" x14ac:dyDescent="0.25">
      <c r="D31" s="6" t="s">
        <v>66</v>
      </c>
      <c r="E31" s="1" t="s">
        <v>95</v>
      </c>
      <c r="F31" s="7" t="s">
        <v>62</v>
      </c>
      <c r="G31" s="9" t="s">
        <v>116</v>
      </c>
      <c r="L31" s="12" t="s">
        <v>232</v>
      </c>
    </row>
    <row r="32" spans="4:15" x14ac:dyDescent="0.25">
      <c r="D32" s="6" t="s">
        <v>67</v>
      </c>
      <c r="E32" s="1" t="s">
        <v>67</v>
      </c>
      <c r="F32" s="7" t="s">
        <v>62</v>
      </c>
      <c r="G32" s="9" t="s">
        <v>118</v>
      </c>
      <c r="L32" s="12" t="s">
        <v>233</v>
      </c>
    </row>
    <row r="33" spans="4:12" ht="27" x14ac:dyDescent="0.25">
      <c r="D33" s="6" t="s">
        <v>68</v>
      </c>
      <c r="E33" s="1" t="s">
        <v>96</v>
      </c>
      <c r="F33" s="7" t="s">
        <v>62</v>
      </c>
      <c r="G33" s="9" t="s">
        <v>118</v>
      </c>
      <c r="L33" s="11" t="s">
        <v>234</v>
      </c>
    </row>
    <row r="34" spans="4:12" x14ac:dyDescent="0.25">
      <c r="D34" s="6" t="s">
        <v>69</v>
      </c>
      <c r="E34" s="1" t="s">
        <v>96</v>
      </c>
      <c r="F34" s="7" t="s">
        <v>62</v>
      </c>
      <c r="G34" s="9" t="s">
        <v>118</v>
      </c>
      <c r="L34" s="11" t="s">
        <v>235</v>
      </c>
    </row>
    <row r="35" spans="4:12" x14ac:dyDescent="0.25">
      <c r="D35" s="6" t="s">
        <v>70</v>
      </c>
      <c r="E35" s="1" t="s">
        <v>96</v>
      </c>
      <c r="F35" s="7" t="s">
        <v>62</v>
      </c>
      <c r="G35" s="9" t="s">
        <v>118</v>
      </c>
      <c r="L35" s="13" t="s">
        <v>167</v>
      </c>
    </row>
    <row r="36" spans="4:12" x14ac:dyDescent="0.25">
      <c r="D36" s="6" t="s">
        <v>71</v>
      </c>
      <c r="E36" s="1" t="s">
        <v>97</v>
      </c>
      <c r="F36" s="7" t="s">
        <v>62</v>
      </c>
      <c r="G36" s="9" t="s">
        <v>127</v>
      </c>
      <c r="L36" s="13" t="s">
        <v>168</v>
      </c>
    </row>
    <row r="37" spans="4:12" x14ac:dyDescent="0.25">
      <c r="D37" s="6" t="s">
        <v>72</v>
      </c>
      <c r="E37" s="1" t="s">
        <v>97</v>
      </c>
      <c r="F37" s="7" t="s">
        <v>62</v>
      </c>
      <c r="G37" s="9" t="s">
        <v>127</v>
      </c>
      <c r="L37" s="13" t="s">
        <v>169</v>
      </c>
    </row>
    <row r="38" spans="4:12" x14ac:dyDescent="0.25">
      <c r="D38" s="6" t="s">
        <v>73</v>
      </c>
      <c r="E38" s="1" t="s">
        <v>97</v>
      </c>
      <c r="F38" s="7" t="s">
        <v>62</v>
      </c>
      <c r="G38" s="9" t="s">
        <v>127</v>
      </c>
      <c r="L38" s="12" t="s">
        <v>236</v>
      </c>
    </row>
    <row r="39" spans="4:12" x14ac:dyDescent="0.25">
      <c r="D39" s="6" t="s">
        <v>74</v>
      </c>
      <c r="E39" s="1" t="s">
        <v>98</v>
      </c>
      <c r="F39" s="7" t="s">
        <v>62</v>
      </c>
      <c r="G39" s="9" t="s">
        <v>128</v>
      </c>
      <c r="L39" s="12" t="s">
        <v>237</v>
      </c>
    </row>
    <row r="40" spans="4:12" x14ac:dyDescent="0.25">
      <c r="D40" s="6" t="s">
        <v>75</v>
      </c>
      <c r="E40" s="1" t="s">
        <v>98</v>
      </c>
      <c r="F40" s="7" t="s">
        <v>62</v>
      </c>
      <c r="G40" s="9" t="s">
        <v>128</v>
      </c>
      <c r="L40" s="13" t="s">
        <v>238</v>
      </c>
    </row>
    <row r="41" spans="4:12" x14ac:dyDescent="0.25">
      <c r="D41" s="6" t="s">
        <v>76</v>
      </c>
      <c r="E41" s="1" t="s">
        <v>98</v>
      </c>
      <c r="F41" s="7" t="s">
        <v>62</v>
      </c>
      <c r="G41" s="9" t="s">
        <v>128</v>
      </c>
      <c r="L41" s="13" t="s">
        <v>239</v>
      </c>
    </row>
    <row r="42" spans="4:12" x14ac:dyDescent="0.25">
      <c r="D42" s="6" t="s">
        <v>77</v>
      </c>
      <c r="E42" s="1" t="s">
        <v>98</v>
      </c>
      <c r="F42" s="7" t="s">
        <v>62</v>
      </c>
      <c r="G42" s="9" t="s">
        <v>128</v>
      </c>
      <c r="L42" s="13" t="s">
        <v>240</v>
      </c>
    </row>
    <row r="43" spans="4:12" x14ac:dyDescent="0.25">
      <c r="D43" s="6" t="s">
        <v>197</v>
      </c>
      <c r="E43" s="1" t="s">
        <v>99</v>
      </c>
      <c r="F43" s="7" t="s">
        <v>62</v>
      </c>
      <c r="G43" s="9" t="s">
        <v>129</v>
      </c>
    </row>
    <row r="44" spans="4:12" ht="30" x14ac:dyDescent="0.25">
      <c r="D44" s="6" t="s">
        <v>92</v>
      </c>
      <c r="E44" s="1" t="s">
        <v>99</v>
      </c>
      <c r="F44" s="7" t="s">
        <v>62</v>
      </c>
      <c r="G44" s="9" t="s">
        <v>129</v>
      </c>
    </row>
    <row r="45" spans="4:12" x14ac:dyDescent="0.25">
      <c r="D45" s="6" t="s">
        <v>198</v>
      </c>
      <c r="E45" s="1" t="s">
        <v>99</v>
      </c>
      <c r="F45" s="7" t="s">
        <v>62</v>
      </c>
      <c r="G45" s="9" t="s">
        <v>129</v>
      </c>
    </row>
    <row r="46" spans="4:12" ht="30" x14ac:dyDescent="0.25">
      <c r="D46" s="4" t="s">
        <v>93</v>
      </c>
      <c r="E46" s="1" t="s">
        <v>57</v>
      </c>
      <c r="F46" s="7" t="s">
        <v>203</v>
      </c>
      <c r="G46" s="9" t="s">
        <v>130</v>
      </c>
    </row>
    <row r="47" spans="4:12" ht="30" x14ac:dyDescent="0.25">
      <c r="D47" s="4" t="s">
        <v>94</v>
      </c>
      <c r="E47" s="1" t="s">
        <v>57</v>
      </c>
      <c r="F47" s="7" t="s">
        <v>203</v>
      </c>
      <c r="G47" s="9" t="s">
        <v>112</v>
      </c>
    </row>
    <row r="51" spans="4:4" x14ac:dyDescent="0.25">
      <c r="D51" s="1" t="s">
        <v>132</v>
      </c>
    </row>
    <row r="52" spans="4:4" x14ac:dyDescent="0.25">
      <c r="D52" s="9" t="s">
        <v>133</v>
      </c>
    </row>
    <row r="53" spans="4:4" ht="30" x14ac:dyDescent="0.25">
      <c r="D53" s="9" t="s">
        <v>134</v>
      </c>
    </row>
    <row r="54" spans="4:4" ht="30" x14ac:dyDescent="0.25">
      <c r="D54" s="9" t="s">
        <v>135</v>
      </c>
    </row>
    <row r="55" spans="4:4" x14ac:dyDescent="0.25">
      <c r="D55" s="9" t="s">
        <v>136</v>
      </c>
    </row>
    <row r="56" spans="4:4" ht="30" x14ac:dyDescent="0.25">
      <c r="D56" s="9" t="s">
        <v>137</v>
      </c>
    </row>
    <row r="57" spans="4:4" ht="30" x14ac:dyDescent="0.25">
      <c r="D57" s="9" t="s">
        <v>138</v>
      </c>
    </row>
    <row r="58" spans="4:4" ht="30" x14ac:dyDescent="0.25">
      <c r="D58" s="9" t="s">
        <v>139</v>
      </c>
    </row>
    <row r="59" spans="4:4" ht="30" x14ac:dyDescent="0.25">
      <c r="D59" s="9" t="s">
        <v>140</v>
      </c>
    </row>
    <row r="60" spans="4:4" x14ac:dyDescent="0.25">
      <c r="D60" s="9" t="s">
        <v>141</v>
      </c>
    </row>
    <row r="61" spans="4:4" ht="30" x14ac:dyDescent="0.25">
      <c r="D61" s="9" t="s">
        <v>142</v>
      </c>
    </row>
    <row r="62" spans="4:4" ht="60" x14ac:dyDescent="0.25">
      <c r="D62" s="9" t="s">
        <v>143</v>
      </c>
    </row>
    <row r="63" spans="4:4" ht="30" x14ac:dyDescent="0.25">
      <c r="D63" s="9" t="s">
        <v>144</v>
      </c>
    </row>
    <row r="64" spans="4:4" x14ac:dyDescent="0.25">
      <c r="D64" s="9" t="s">
        <v>145</v>
      </c>
    </row>
    <row r="65" spans="4:4" ht="30" x14ac:dyDescent="0.25">
      <c r="D65" s="9" t="s">
        <v>146</v>
      </c>
    </row>
    <row r="66" spans="4:4" x14ac:dyDescent="0.25">
      <c r="D66" s="9" t="s">
        <v>147</v>
      </c>
    </row>
    <row r="67" spans="4:4" ht="30" x14ac:dyDescent="0.25">
      <c r="D67" s="9" t="s">
        <v>148</v>
      </c>
    </row>
    <row r="68" spans="4:4" x14ac:dyDescent="0.25">
      <c r="D68" s="9" t="s">
        <v>149</v>
      </c>
    </row>
    <row r="69" spans="4:4" x14ac:dyDescent="0.25">
      <c r="D69" s="9" t="s">
        <v>150</v>
      </c>
    </row>
    <row r="70" spans="4:4" ht="30" x14ac:dyDescent="0.25">
      <c r="D70" s="9" t="s">
        <v>151</v>
      </c>
    </row>
    <row r="71" spans="4:4" ht="45" x14ac:dyDescent="0.25">
      <c r="D71" s="9" t="s">
        <v>152</v>
      </c>
    </row>
    <row r="72" spans="4:4" x14ac:dyDescent="0.25">
      <c r="D72" s="9" t="s">
        <v>153</v>
      </c>
    </row>
    <row r="73" spans="4:4" ht="30" x14ac:dyDescent="0.25">
      <c r="D73" s="9" t="s">
        <v>154</v>
      </c>
    </row>
    <row r="74" spans="4:4" ht="60" x14ac:dyDescent="0.25">
      <c r="D74" s="9" t="s">
        <v>155</v>
      </c>
    </row>
    <row r="75" spans="4:4" ht="30" x14ac:dyDescent="0.25">
      <c r="D75" s="9" t="s">
        <v>156</v>
      </c>
    </row>
    <row r="76" spans="4:4" ht="30" x14ac:dyDescent="0.25">
      <c r="D76" s="9" t="s">
        <v>157</v>
      </c>
    </row>
    <row r="77" spans="4:4" x14ac:dyDescent="0.25">
      <c r="D77" s="9" t="s">
        <v>158</v>
      </c>
    </row>
    <row r="78" spans="4:4" ht="45" x14ac:dyDescent="0.25">
      <c r="D78" s="9" t="s">
        <v>159</v>
      </c>
    </row>
    <row r="79" spans="4:4" x14ac:dyDescent="0.25">
      <c r="D79" s="9" t="s">
        <v>160</v>
      </c>
    </row>
    <row r="80" spans="4:4" ht="45" x14ac:dyDescent="0.25">
      <c r="D80" s="9" t="s">
        <v>161</v>
      </c>
    </row>
    <row r="81" spans="4:4" x14ac:dyDescent="0.25">
      <c r="D81"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vt:i4>
      </vt:variant>
    </vt:vector>
  </HeadingPairs>
  <TitlesOfParts>
    <vt:vector size="20" baseType="lpstr">
      <vt:lpstr>Caracterización</vt:lpstr>
      <vt:lpstr>INDICADOR 1</vt:lpstr>
      <vt:lpstr>INDICADOR 2</vt:lpstr>
      <vt:lpstr>INDICADOR 3</vt:lpstr>
      <vt:lpstr>INDICADOR 4</vt:lpstr>
      <vt:lpstr>Listas desplegables</vt:lpstr>
      <vt:lpstr>Apoyo</vt:lpstr>
      <vt:lpstr>Caracterización!Área_de_impresión</vt:lpstr>
      <vt:lpstr>'INDICADOR 1'!Área_de_impresión</vt:lpstr>
      <vt:lpstr>'INDICADOR 2'!Área_de_impresión</vt:lpstr>
      <vt:lpstr>'INDICADOR 3'!Área_de_impresión</vt:lpstr>
      <vt:lpstr>'INDICADOR 4'!Área_de_impresión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2024-06-28T17:04:53Z</cp:lastPrinted>
  <dcterms:created xsi:type="dcterms:W3CDTF">2019-04-09T16:24:36Z</dcterms:created>
  <dcterms:modified xsi:type="dcterms:W3CDTF">2024-12-26T22:17:57Z</dcterms:modified>
</cp:coreProperties>
</file>