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SIC\SIGI\CALIDAD\GJ02-C01_Vr3\"/>
    </mc:Choice>
  </mc:AlternateContent>
  <xr:revisionPtr revIDLastSave="0" documentId="13_ncr:1_{270E0F35-779C-41DF-9019-B99B18B54512}" xr6:coauthVersionLast="47" xr6:coauthVersionMax="47" xr10:uidLastSave="{00000000-0000-0000-0000-000000000000}"/>
  <bookViews>
    <workbookView xWindow="-120" yWindow="-120" windowWidth="29040" windowHeight="15840" xr2:uid="{00000000-000D-0000-FFFF-FFFF00000000}"/>
  </bookViews>
  <sheets>
    <sheet name="Caracterización" sheetId="5" r:id="rId1"/>
    <sheet name="INDICADOR (1)" sheetId="6" r:id="rId2"/>
    <sheet name="INDICADOR (2)" sheetId="21" r:id="rId3"/>
    <sheet name="INDICADOR (3)" sheetId="17" r:id="rId4"/>
    <sheet name="INDICADOR (4)" sheetId="20" r:id="rId5"/>
    <sheet name="NORMOGRAMA" sheetId="15" r:id="rId6"/>
    <sheet name="Listas desplegables" sheetId="8" state="hidden" r:id="rId7"/>
  </sheets>
  <externalReferences>
    <externalReference r:id="rId8"/>
  </externalReferences>
  <definedNames>
    <definedName name="Apoyo">'Listas desplegables'!$G$33:$G$38</definedName>
    <definedName name="_xlnm.Print_Area" localSheetId="1">'INDICADOR (1)'!$A$1:$AB$24</definedName>
    <definedName name="_xlnm.Print_Area" localSheetId="2">'INDICADOR (2)'!$A$1:$AB$24</definedName>
    <definedName name="_xlnm.Print_Area" localSheetId="3">'INDICADOR (3)'!$A$1:$S$24</definedName>
    <definedName name="_xlnm.Print_Area" localSheetId="4">'INDICADOR (4)'!$A$1:$S$24</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Seguimiento_Evaluación_y_Control">'Listas desplegables'!$E$46</definedName>
    <definedName name="Tipo">'Listas desplegables'!$F$3:$F$46</definedName>
  </definedNames>
  <calcPr calcId="191029" iterateDelta="1E-4"/>
</workbook>
</file>

<file path=xl/calcChain.xml><?xml version="1.0" encoding="utf-8"?>
<calcChain xmlns="http://schemas.openxmlformats.org/spreadsheetml/2006/main">
  <c r="C11" i="20" l="1"/>
  <c r="C11" i="17"/>
  <c r="M8" i="20"/>
  <c r="M8" i="21"/>
  <c r="C6" i="21"/>
  <c r="M5" i="21"/>
  <c r="C6" i="20"/>
  <c r="M5" i="20"/>
  <c r="C6" i="17"/>
  <c r="M5" i="17"/>
  <c r="C6" i="6"/>
  <c r="M5" i="6"/>
  <c r="E12" i="5"/>
  <c r="E7" i="5"/>
  <c r="H7" i="5"/>
</calcChain>
</file>

<file path=xl/sharedStrings.xml><?xml version="1.0" encoding="utf-8"?>
<sst xmlns="http://schemas.openxmlformats.org/spreadsheetml/2006/main" count="874" uniqueCount="517">
  <si>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</si>
  <si>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</si>
  <si>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</si>
  <si>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</si>
  <si>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</si>
  <si>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</si>
  <si>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</si>
  <si>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</si>
  <si>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</si>
  <si>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</si>
  <si>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</si>
  <si>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</si>
  <si>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</si>
  <si>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</si>
  <si>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</si>
  <si>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</si>
  <si>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</si>
  <si>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</si>
  <si>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</si>
  <si>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</si>
  <si>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</si>
  <si>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</si>
  <si>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</si>
  <si>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</si>
  <si>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</si>
  <si>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</si>
  <si>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</si>
  <si>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</si>
  <si>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</si>
  <si>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</si>
  <si>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</si>
  <si>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</si>
  <si>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</si>
  <si>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</si>
  <si>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</si>
  <si>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</si>
  <si>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</si>
  <si>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</si>
  <si>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Lider de proceso</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</si>
  <si>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</si>
  <si>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</si>
  <si>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</si>
  <si>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</si>
  <si>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</si>
  <si>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</si>
  <si>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</si>
  <si>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</si>
  <si>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</si>
  <si>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</si>
  <si>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</si>
  <si>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</si>
  <si>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</si>
  <si>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</si>
  <si>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</si>
  <si>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</si>
  <si>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</si>
  <si>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</si>
  <si>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</si>
  <si>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</si>
  <si>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</si>
  <si>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</si>
  <si>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</si>
  <si>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</si>
  <si>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</si>
  <si>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</si>
  <si>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</si>
  <si>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</si>
  <si>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</si>
  <si>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</si>
  <si>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</si>
  <si>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</si>
  <si>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</si>
  <si>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</si>
  <si>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</si>
  <si>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</si>
  <si>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</si>
  <si>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</si>
  <si>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</si>
  <si>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</si>
  <si>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</si>
  <si>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</si>
  <si>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</si>
  <si>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</si>
  <si>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</si>
  <si>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</si>
  <si>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</si>
  <si>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</si>
  <si>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</si>
  <si>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</si>
  <si>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</si>
  <si>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</si>
  <si>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</si>
  <si>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</si>
  <si>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</si>
  <si>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</si>
  <si>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</si>
  <si>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</si>
  <si>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</si>
  <si>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</si>
  <si>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</si>
  <si>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</si>
  <si>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</si>
  <si>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</si>
  <si>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</si>
  <si>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</si>
  <si>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</si>
  <si>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</si>
  <si>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</si>
  <si>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</si>
  <si>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</si>
  <si>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</si>
  <si>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</si>
  <si>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</si>
  <si>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</si>
  <si>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</si>
  <si>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</si>
  <si>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</si>
  <si>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</si>
  <si>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</si>
  <si>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</si>
  <si>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</si>
  <si>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</si>
  <si>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</si>
  <si>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</si>
  <si>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</si>
  <si>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</si>
  <si>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</si>
  <si>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</si>
  <si>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</si>
  <si>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</si>
  <si>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</si>
  <si>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</si>
  <si>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</si>
  <si>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</si>
  <si>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</si>
  <si>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</si>
  <si>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</si>
  <si>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</si>
  <si>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</si>
  <si>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</si>
  <si>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</si>
  <si>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</si>
  <si>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</si>
  <si>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</si>
  <si>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</si>
  <si>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</si>
  <si>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</si>
  <si>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</si>
  <si>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</si>
  <si>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</si>
  <si>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</si>
  <si>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</si>
  <si>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</si>
  <si>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</si>
  <si>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</si>
  <si>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</si>
  <si>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</si>
  <si>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</si>
  <si>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</si>
  <si>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</si>
  <si>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</si>
  <si>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</si>
  <si>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</si>
  <si>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</si>
  <si>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</si>
  <si>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</si>
  <si>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</si>
  <si>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</si>
  <si>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</si>
  <si>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</si>
  <si>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</si>
  <si>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</si>
  <si>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</si>
  <si>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</si>
  <si>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</si>
  <si>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</si>
  <si>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</si>
  <si>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</si>
  <si>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</si>
  <si>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</si>
  <si>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</si>
  <si>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</si>
  <si>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</si>
  <si>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</si>
  <si>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</si>
  <si>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</si>
  <si>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</si>
  <si>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</si>
  <si>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</si>
  <si>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</si>
  <si>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</si>
  <si>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</si>
  <si>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</si>
  <si>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</si>
  <si>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</si>
  <si>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</si>
  <si>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</si>
  <si>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</si>
  <si>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</si>
  <si>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</si>
  <si>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</si>
  <si>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</si>
  <si>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</si>
  <si>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</si>
  <si>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</si>
  <si>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</si>
  <si>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</si>
  <si>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</si>
  <si>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</si>
  <si>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</si>
  <si>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</si>
  <si>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</si>
  <si>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</si>
  <si>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</si>
  <si>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</si>
  <si>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</si>
  <si>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</si>
  <si>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</si>
  <si>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</si>
  <si>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</si>
  <si>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</si>
  <si>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</si>
  <si>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</si>
  <si>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</si>
  <si>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</si>
  <si>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</si>
  <si>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</si>
  <si>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</si>
  <si>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</si>
  <si>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</si>
  <si>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</si>
  <si>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</si>
  <si>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</si>
  <si>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</si>
  <si>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</si>
  <si>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</si>
  <si>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</si>
  <si>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</si>
  <si>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</si>
  <si>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</si>
  <si>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</si>
  <si>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</si>
  <si>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Jerarquía de la norma</t>
  </si>
  <si>
    <t>Artículo</t>
  </si>
  <si>
    <t>Aplicación Específica</t>
  </si>
  <si>
    <t xml:space="preserve"> Proteger los intereses de la entidad, adelantando las acciones de coordinación, gestión y atención de los diferentes asuntos y procesos que se tramitan ante las diferentes entidades de la rama judicial judicial</t>
  </si>
  <si>
    <t>Representación en Procesos Contencioso Administrativos, Representación en Procesos de Conciliación Extrajudicial, Representación en Procesos Constitucionales.</t>
  </si>
  <si>
    <t>Proyectar lineamientos para proteger los intereses de la entidad adelantando las acciones de coordinación, gestión y atención de los diferentes asuntos y procesos que se tramitan ante las diferentes entidades de la rama judicial</t>
  </si>
  <si>
    <t>Coordinador Grupo de Gestión Judicial
Jefe Oficina Jurídica</t>
  </si>
  <si>
    <t>Fichas de Plan de Acción</t>
  </si>
  <si>
    <t>Convocante</t>
  </si>
  <si>
    <t>X</t>
  </si>
  <si>
    <t>Solicitudes de Conciliación</t>
  </si>
  <si>
    <t>Abogados-Coordinador del Grupo de Gestión Judicial</t>
  </si>
  <si>
    <t>Fichas de Conciliación</t>
  </si>
  <si>
    <t>Citaciones audiencia de Conciliación.                      Actas de Comité de Conciliación</t>
  </si>
  <si>
    <t>Poder                                                      Certificado de la Secretaría Técnica del Comité de Conciliación</t>
  </si>
  <si>
    <t>Procuraduría</t>
  </si>
  <si>
    <t>Despachos Judiciales, Demandantes</t>
  </si>
  <si>
    <t>Demanda                                                                                       Anexos                                                         Auto Admisorio</t>
  </si>
  <si>
    <t>Contestaciones de demanda                                         Poder                                                        Copia Autentica del Expediente Administrativo</t>
  </si>
  <si>
    <t>Despacho Judicial</t>
  </si>
  <si>
    <t>Despachos Judiciales, Ministerio Publico</t>
  </si>
  <si>
    <t>Demandantes, Despachos Judiciales</t>
  </si>
  <si>
    <t>Despachos Judiciales</t>
  </si>
  <si>
    <t>Solicitudes de Información                                    Autos.</t>
  </si>
  <si>
    <t>Sentencias Favorables ejecutoriadas</t>
  </si>
  <si>
    <t>Sentencias Desfavorables en primera instancia</t>
  </si>
  <si>
    <t>Sentencias Desfavorables Ejecutoriadas</t>
  </si>
  <si>
    <t>Notificación auto admisorio de la Acción Constitucional                                                                           Copia de la acción Constitucional</t>
  </si>
  <si>
    <t>Poner las decisiones en conocimiento de la Delegatura que profirió los actos demandados</t>
  </si>
  <si>
    <t>Presentar recurso de apelación, proyectar ficha de conciliación para la audiencia de conciliación prejudicial.</t>
  </si>
  <si>
    <t>Presentarse en audiencia y exponer la decisión del comité de conciliación</t>
  </si>
  <si>
    <t>Poner en conocimiento de la delegatura que profirió el acto, de la dirección Financiera y de Cobro coactivo la providencia desfavorable que puso fin al proceso</t>
  </si>
  <si>
    <t>Dar respuesta a las acciones de tutela, acciones populares, acciones de cumplimiento y acciones de grupo notificadas a la entidad. Admisión/Preliminar/Decisión</t>
  </si>
  <si>
    <t>Coordinador del Grupo de Gestión Judicial-Abogados</t>
  </si>
  <si>
    <t>Líder de proceso y su equipo de trabajo</t>
  </si>
  <si>
    <t>Memoriales</t>
  </si>
  <si>
    <t>memorando</t>
  </si>
  <si>
    <t>Recurso de Apelación                                             Ficha de Conciliación</t>
  </si>
  <si>
    <t>Certificado de la Secretaria Técnica del Comité de Conciliación</t>
  </si>
  <si>
    <t>memorandos</t>
  </si>
  <si>
    <t>Correo Solicitando Información Contestación de Acciones Constitucionales, acción de tutela, acción popular y acción de cumplimiento</t>
  </si>
  <si>
    <t>Prácticas y controles ambientales</t>
  </si>
  <si>
    <t>Prácticas y controles en seguridad y salud en el Trabajo</t>
  </si>
  <si>
    <t>Despachos judiciales                                    Ministerio Publico</t>
  </si>
  <si>
    <t>Despacho judicial</t>
  </si>
  <si>
    <t xml:space="preserve"> Partes interesadas</t>
  </si>
  <si>
    <t>Información de cumplimiento de actividades (operativas, plan de acción e indicadores de proceso)</t>
  </si>
  <si>
    <t xml:space="preserve">Seguimiento </t>
  </si>
  <si>
    <t>Comunicación fechas de auditoria interna, programación auditorias del SIGI</t>
  </si>
  <si>
    <t>Comunicación fechas de auditoria externa</t>
  </si>
  <si>
    <t>Realizar Comité de Gestión y Comité de Coordinación, verificar cumplimiento y establecer acciones</t>
  </si>
  <si>
    <t xml:space="preserve">Atender la auditoria y entregar la información necesaria </t>
  </si>
  <si>
    <t>Entregar la información necesaria para que los entes de control realicen las auditorias que corresponda</t>
  </si>
  <si>
    <t>Recopilar información de la vigencia y entregarla a la Oficina Asesora de Planeación para que consolide informe de Revisión por la Dirección  e Información para el ejercicio de Rendición de Cuentas</t>
  </si>
  <si>
    <t>Necesidad de establecer acciones correctivas y preventivas</t>
  </si>
  <si>
    <t>Información para Revisión por la Dirección e Información para el ejercicio de Rendición de Cuentas</t>
  </si>
  <si>
    <t>Partes interesadas</t>
  </si>
  <si>
    <t>Plan de Mejoramiento</t>
  </si>
  <si>
    <t>NORMOGRAMA</t>
  </si>
  <si>
    <t>Fecha actualización:</t>
  </si>
  <si>
    <t>Numero / Fecha</t>
  </si>
  <si>
    <t>Título</t>
  </si>
  <si>
    <t>Constitución Política de Colombia</t>
  </si>
  <si>
    <t>Título II, Capítulo IV, artículo 90; artículo 277 numeral 7; art 267;</t>
  </si>
  <si>
    <t>Supremacía de la Constitución como norma de normas, de los derechos, las garantías y los deberes; dispone que el Procurador General de la Nación, por sí o por medio de sus delegados y agentes, debe "Intervenir en los procesos y ante las autoridades judiciales o administrativas, cuando sea necesario en defensa del orden jurídico, del patrimonio público, o de los derechos  y garantías fundamentales"; Dentro de las diferentes modalidades de control que desarrolla la CGR puede  adelantar investigaciones, identificar hallazgos que pongan en evidencia los riesgos de la actividad, ordenar correcciones y planes de mejoramiento con el fin de evitar o minimizar riesgos o impacto de los mismos.</t>
  </si>
  <si>
    <t xml:space="preserve">Artículos 4, 6,  90, 95 num. 3, 121, 122, 124 </t>
  </si>
  <si>
    <t>Supremacía de constitución, responsabilidad jurídica, responsabilidad patrimonial del Estado por los daños antijurídicos, deberes sociales, civiles y políticos</t>
  </si>
  <si>
    <t>Ley</t>
  </si>
  <si>
    <t>472 de 1998</t>
  </si>
  <si>
    <t>Acción popular y de Grupo</t>
  </si>
  <si>
    <t>Título I capítulo II, arts. 2 A 84</t>
  </si>
  <si>
    <t xml:space="preserve">Por la cual se desarrolla el articulo 88 de la constitución política </t>
  </si>
  <si>
    <t>1425 de 2010</t>
  </si>
  <si>
    <t>Por medio de la cual se derogan artículos de la Ley 472 de 1998 Acciones Populares y Grupo</t>
  </si>
  <si>
    <t>Aplicación Total</t>
  </si>
  <si>
    <t>Aplicación total</t>
  </si>
  <si>
    <t xml:space="preserve">LEY </t>
  </si>
  <si>
    <t>393 de1997</t>
  </si>
  <si>
    <t>Acción de cumplimiento</t>
  </si>
  <si>
    <t>Arts. 1 A 31</t>
  </si>
  <si>
    <t>Por la cual se desarrolla el articulo 87 de la constitución política</t>
  </si>
  <si>
    <t xml:space="preserve">Ley </t>
  </si>
  <si>
    <t>1395 de 2010</t>
  </si>
  <si>
    <t>Por la cual se adoptan medidas en materia de descongestión judicial</t>
  </si>
  <si>
    <t>1285 de 2009</t>
  </si>
  <si>
    <t>Por medio de la cual se reforma la Ley 270 de 1996 Estatutaria de la Administración de Justicia</t>
  </si>
  <si>
    <t>1437 de 2011</t>
  </si>
  <si>
    <t>Por la cual se expide el Código de Procedimiento Administrativo y de lo Contencioso Administrativo.</t>
  </si>
  <si>
    <t>1564 de 2012</t>
  </si>
  <si>
    <t>Por medio de la cual se expide el Código General del Proceso y se dictan otras disposiciones.</t>
  </si>
  <si>
    <t xml:space="preserve"> 80 de 1993</t>
  </si>
  <si>
    <t xml:space="preserve">Por la cual se expide el Estatuto General de Contratación de la Administración Pública </t>
  </si>
  <si>
    <t xml:space="preserve">Numeral 7 del artículo 4, artículo 52 y 54 </t>
  </si>
  <si>
    <t>Este último fue derogado expresamente por la Ley 678 de 2002, los demás se encuentran vigentes</t>
  </si>
  <si>
    <t>200 de 1996</t>
  </si>
  <si>
    <t>Código  Único Disciplinario, (vigente para hechos anteriores a la ley 734 de 2002).</t>
  </si>
  <si>
    <t>270 de1996</t>
  </si>
  <si>
    <t>Ley estatutaria de la administración de justicia, modificada por la Ley 1285 de 2009.</t>
  </si>
  <si>
    <t>446 de 1998</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</si>
  <si>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</si>
  <si>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Artículos 33 y numeral 9 artículo 44</t>
  </si>
  <si>
    <t xml:space="preserve"> (derogados por la Ley 678/2001), 40, 42, 86</t>
  </si>
  <si>
    <t>446 DE1998</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</si>
  <si>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</si>
  <si>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Parte III, Titulo I, Capítulo 2, artículo 75</t>
  </si>
  <si>
    <t xml:space="preserve">Por la cual las entidades y organismos de derecho público del orden nacional, departamental, distrital y de los municipios capital de departamento y los entes descentralizados de estos mismos niveles, deberán integrar un comité de conciliación. </t>
  </si>
  <si>
    <t>640 DE 2001</t>
  </si>
  <si>
    <t>Por la cual se modifican normas relativas a la conciliación y se dictan otras disposiciones.</t>
  </si>
  <si>
    <t>Capítulo V</t>
  </si>
  <si>
    <t>678 de 2001</t>
  </si>
  <si>
    <t>Por medio del cual se reglamenta la determinación de responsabilidad patrimonial de los Agentes del Estado a través del ejercicio de la acción de repetición  o de llamamiento en garantía con fines de repetición.</t>
  </si>
  <si>
    <t>790 DE 2002</t>
  </si>
  <si>
    <t>por la cual se expiden disposiciones para adelantar el programa de renovación de la administración pública y se otorgan unas facultades extraordinarias al Presidente de la República</t>
  </si>
  <si>
    <t>Capítulo IV, artículo 15</t>
  </si>
  <si>
    <t xml:space="preserve">El Gobierno Nacional fortalecerá la Dirección de Defensa Judicial de la Nación del Ministerio del Interior y de Justicia, la cual desarrollará dentro de sus funciones las de prevención del daño antijurídico, profesionalización de la defensa de los intereses litigiosos del Estado y la recuperación de los dineros que con ocasión de las conductas dolosas o gravemente culposas de sus funcionarios o ex funcionarios haya pagado el Estado, así como las de coordinación, seguimiento y control de las actividades de los apoderados que defienden al Estado en las entidades del orden nacional, mediante la implementación y consolidación de un sistema integral de información que de manera transversal alerte sobre las eventualidades judiciales a que se expone el Estado. En cualquier caso, la Dirección de Defensa Judicial de la Nación asumirá directamente la coordinación de la defensa del Estado en todos los procesos que involucren una cuantía superior a dos mil (2.000) salarios mínimos legales mensuales vigentes”. </t>
  </si>
  <si>
    <t>1285 /2009</t>
  </si>
  <si>
    <t>Artículo 13</t>
  </si>
  <si>
    <t>El artículo 13 de la Ley 1285 de 2009, por la cual se reforma la Ley 270 de 1996, estableció como requisito de procedibilidad para las acciones previstas en los artículos 85, 86 y 87 del Código Contencioso Administrativo, el adelantamiento de la conciliación extrajudicial. Igualmente, el artículo 52 de la ley 1395 de 2010, estableció la conciliación como requisito de procedibilidad</t>
  </si>
  <si>
    <t>1450 de 2011</t>
  </si>
  <si>
    <t>Plan Nacional de Desarrollo 2010-2014</t>
  </si>
  <si>
    <t xml:space="preserve">“Se requiere contar con una Abogacía General del Estado resistente a la corrupción, compuesta por un personal que cumpla con los modelos de competencias comportamentales y funcionales de la gestión jurídica pública encargados de diseñar, ejecutar y controlar políticas estructurales y transversales en temas relacionados con la defensa de los intereses del Estado. Entre éstos, el desarrollo de un sistema de administración del riesgo jurídico que reduzca las acciones y omisiones que vulneran los derechos y bienes de los ciudadanos, la promoción de la conciliación extrajudicial, el arbitramento y demás mecanismos alternos que solucionen los conflictos en los que se involucran entidades estatales, la defensa articulada del Estado en tribunales nacionales e internacionales que garanticen el cumplimiento de la Ley, la seguridad jurídica y la confianza ciudadana”. </t>
  </si>
  <si>
    <t>1474 de 2011</t>
  </si>
  <si>
    <t>Por medio de la cual se reforma la Ley 678 de 2001</t>
  </si>
  <si>
    <t xml:space="preserve"> 734 de 2002 </t>
  </si>
  <si>
    <t>Por la cual se expide el Código Disciplinario Único</t>
  </si>
  <si>
    <t>Numeral 36 del artículo 48</t>
  </si>
  <si>
    <t>No instaurarse en forma oportuna por parte del Representante Legal de la entidad, en el evento de proceder, la acción de repetición contra el funcionario, ex funcionario o particular en ejercicio de funciones públicas cuya conducta haya generado conciliación o condena de responsabilidad contra el Estado.</t>
  </si>
  <si>
    <t>Decreto</t>
  </si>
  <si>
    <t>2591 de 1991</t>
  </si>
  <si>
    <t>Acción de tutela</t>
  </si>
  <si>
    <t>Capítulo I arts. 1 A 41 , 52 A 53</t>
  </si>
  <si>
    <t xml:space="preserve">Por la cual se reglamenta el procedimiento judicial de  la acción de tutela </t>
  </si>
  <si>
    <t>1382 de 2000</t>
  </si>
  <si>
    <t>Arts.1 A 5</t>
  </si>
  <si>
    <t>Por la cual se establecen las reglas para el reparto de la acción constitucional</t>
  </si>
  <si>
    <t>306 de 1992</t>
  </si>
  <si>
    <t>Arts.1 A 7</t>
  </si>
  <si>
    <t>Por la cual se reglamenta el decreto 2591 de 1993</t>
  </si>
  <si>
    <t xml:space="preserve">1214 de 2000 </t>
  </si>
  <si>
    <t xml:space="preserve">Por el cual se establecen funciones para los Comités de Conciliación de que trata el artículo 75 de la Ley 446 de 1998 y se dictan otras disposiciones. </t>
  </si>
  <si>
    <t>Numeral 6 del artículo 5, artículos 12, 13 y 14.</t>
  </si>
  <si>
    <t>1716 DE 2009</t>
  </si>
  <si>
    <t xml:space="preserve"> Por el cual se reglamenta el artículo 13 de la ley 1285 de 2009, el artículo 75 de la ley 446 de 1998 y del capítulo v de la ley 640 de 2001.</t>
  </si>
  <si>
    <t>Capítulo II, artículos 15 a 31.</t>
  </si>
  <si>
    <t>Funciones del Comité de conciliación</t>
  </si>
  <si>
    <t>1716 de 2009</t>
  </si>
  <si>
    <t>por la cual se reglamenta el art. 13 de la Ley 1285 de 2009, el art. 75 de la ley 446 de 1999 y del capítulo V de la ley 640 de 2001</t>
  </si>
  <si>
    <t xml:space="preserve">Decreto </t>
  </si>
  <si>
    <t>2511 de 1998</t>
  </si>
  <si>
    <t>Por el cual se reglamenta la conciliación extrajudicial contencioso administrativa y en materia laboral previstas en la Parte III, Título I, capítulos 1, 2 y 3, Secciones 1, 2 y 3 de la Ley 446 de 1998, y en los artículos 19, 21 y 22 del Código Procesal del Trabajo</t>
  </si>
  <si>
    <t xml:space="preserve">Por medio del cual se deroga el Decreto 1716 de 2009 y se reglamenta la conciliación extrajudicial contencioso administrativa  </t>
  </si>
  <si>
    <t>1818 de 1998</t>
  </si>
  <si>
    <t>Estatuto de los mecanismos alternativos de solución de conflictos</t>
  </si>
  <si>
    <t>Código Contencioso Administrativo</t>
  </si>
  <si>
    <t>art.174</t>
  </si>
  <si>
    <t>Obligatoriedad de la Sentencia</t>
  </si>
  <si>
    <t>art.175</t>
  </si>
  <si>
    <t>Cosa juzgada</t>
  </si>
  <si>
    <t>art.176</t>
  </si>
  <si>
    <t>Ejecución. Dar cumplimiento a la sentencia en un término de 30 días</t>
  </si>
  <si>
    <t>Arts. 135 Y S.S.</t>
  </si>
  <si>
    <t>Relacionado con el procedimiento ante la jurisdicción de lo contencioso administrativo.</t>
  </si>
  <si>
    <t>arts. 84 y s.s.</t>
  </si>
  <si>
    <t>En relación con la acción de nulidad</t>
  </si>
  <si>
    <t>CONPES</t>
  </si>
  <si>
    <t>3250/2003</t>
  </si>
  <si>
    <t>El Documento CONPES 3250 del 20 de octubre de 2003, determina las líneas de acción para el fortalecimiento de la defensa legal de la Nación y para la valoración de pasivos contingentes y señala que el programa para el fortalecimiento legal de la Nación propende por: (1) el diseño de medidas que tiendan a la prevención del daño antijurídico, (2) la defensa de los intereses del Estado, tanto de índole judicial como patrimonial y, (3) la reestructuración sistemática de carácter institucional, de recursos humanos, normativos y de infraestructura tecnológica. Para ello busca consolidar un sistema de información idóneo que provea los insumos necesarios para la toma de decisiones, así como fortalecer las instancias encargadas del diseño, coordinación y ejecución de la política.</t>
  </si>
  <si>
    <t>Circular externa</t>
  </si>
  <si>
    <t>09-234-DDJ-0350, del 18 de Junio de 2009</t>
  </si>
  <si>
    <t>Mediante la cual el Director de Defensa Jurídica del Estado, imparte directrices para la Defensa Jurídica del Estado y los Comités de Conciliación</t>
  </si>
  <si>
    <t>Resolución</t>
  </si>
  <si>
    <t>41310 DE 2009</t>
  </si>
  <si>
    <t>Por la se expide el reglamento del comité de conciliación y defensa judicial.</t>
  </si>
  <si>
    <t>Arts 1 a 24</t>
  </si>
  <si>
    <t>Se dispuso la integración del Comité de Conciliación y sus funciones</t>
  </si>
  <si>
    <t>21857 DE 2010</t>
  </si>
  <si>
    <t>Por la cual se modifica el artículo 3 de la resolución 41310 de 2009</t>
  </si>
  <si>
    <t>Art. 1</t>
  </si>
  <si>
    <t>Directiva Presidencial</t>
  </si>
  <si>
    <t>03 de 1997</t>
  </si>
  <si>
    <t>Se ordenó a las entidades del orden nacional la creación de los COMITÉS DE DEFENSA JUDICIAL Y CONCILIACIÓN, integrado por funcionarios del más alto nivel, que se responsabilizaran de adoptar medidas tendientes a asegurar una defensa idónea de los intereses litigiosos de cada entidad y de diseñar estrategias de prevención del daño antijurídico</t>
  </si>
  <si>
    <t>02 de 2003</t>
  </si>
  <si>
    <r>
      <t xml:space="preserve">Instruye a los representantes legales de todas las entidades del orden nacional en sus niveles central y descentralizado, para que solucionen las controversias </t>
    </r>
    <r>
      <rPr>
        <b/>
        <i/>
        <sz val="10"/>
        <color indexed="8"/>
        <rFont val="Arial Narrow"/>
        <family val="2"/>
      </rPr>
      <t xml:space="preserve">susceptibles de ser negociadas que surjan </t>
    </r>
    <r>
      <rPr>
        <sz val="10"/>
        <color indexed="8"/>
        <rFont val="Arial Narrow"/>
        <family val="2"/>
      </rPr>
      <t>entre entidades estatales a través de la adopción de los mecanismos alternos de solución de conflictos, de tal manera que su implantación evite llevar a la jurisdicción los conflictos entre entidades públicas</t>
    </r>
  </si>
  <si>
    <t>05 de 2009</t>
  </si>
  <si>
    <t>Mediante la cual la Presidencia de la República impartió instrucciones para el adecuado ejercicio de la conciliación extrajudicial a los Comités de Conciliación de las Entidades Públicas</t>
  </si>
  <si>
    <t xml:space="preserve"> Participar en actividades definidas en los programas de Gestión Ambiental</t>
  </si>
  <si>
    <t>Participar en las actividades definidas en los programas de Seguridad y Salud en el Trabajo</t>
  </si>
  <si>
    <t>Ministerio Público</t>
  </si>
  <si>
    <t>Tramitar Poder y Presentar  la Decisión del Comité de Conciliación ante la Procuraduría. Conforme a lo establecido en el procedimiento APLICACIÓN DE CONCILIACIONES Y MECANISMOS DE ARREGLO DIRECTO GJ02-P04</t>
  </si>
  <si>
    <t>Contestar las demandas, con los argumentos técnicos y legales a que haya lugar para la adecuada defensa de la entidad, aportando pruebas a fin de desvirtuar las pretensiones del demandante. Conforme a lo establecido en el procedimiento REPRESENTACIÓN JUDICIAL GJ02-P01</t>
  </si>
  <si>
    <t>Sistema  de trámites, número de resoluciones</t>
  </si>
  <si>
    <t>DE01 Formulación Estratégica 
DE02 Revisión Estratégica</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</si>
  <si>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</si>
  <si>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DE01 Formulación Estratégica 
DE02 Revisión Estratégica
GJ02- Cobro Jurídica</t>
  </si>
  <si>
    <t>GJ02- Cobro Jurídica
Comité de Conciliación</t>
  </si>
  <si>
    <t>GD01-Gestión Documental</t>
  </si>
  <si>
    <t>Procesos Misionales
(Delegatura que profirió la decisión demandada)</t>
  </si>
  <si>
    <t>GD01-Gestión DocumentalL                               
GJ02- Gestión Jurídica
Comité de Conciliación</t>
  </si>
  <si>
    <t>GJ02- Gestión  Jurídica
Comité de Conciliación</t>
  </si>
  <si>
    <t>GJ02-Gestión  Jurídica
Comité de Conciliación</t>
  </si>
  <si>
    <t>Procesos Misionales
(Delegatura que profirió la decisión demandada)
GF01- Contable, GF-03-Tesoreria, GF02-Presupuestal, GJ01- Cobro Coactivo</t>
  </si>
  <si>
    <t>Todos los procesos
Servidores Públicos de la SIC y 
Representante de la Dirección para SGA</t>
  </si>
  <si>
    <t>SC04 Seguridad y Salud en el Trabajo</t>
  </si>
  <si>
    <t>Lineamientos y metodologías de gestión Ambiental</t>
  </si>
  <si>
    <t>SC03 Gestión Ambientall</t>
  </si>
  <si>
    <t>Lineamientos y metodologías de gestión en Seguridad y Salud en el Trabajo</t>
  </si>
  <si>
    <t>Todos los procesos
Servidores Públicos de la SIC y
Representante de la Dirección para SyST</t>
  </si>
  <si>
    <t>GJ02- Gestión Jurídica</t>
  </si>
  <si>
    <t>Seguimiento</t>
  </si>
  <si>
    <t>I02 Seguimiento Sistema Integral de Gestión Institucional
DE02 Revisión Estratégica</t>
  </si>
  <si>
    <t>DE02 Revisión Estratégica</t>
  </si>
  <si>
    <t>CI01 Asesoría y Evaluación Independiente
CI02 Seguimiento Sistema Integral de Gestión Institucional</t>
  </si>
  <si>
    <t>Entes de Control</t>
  </si>
  <si>
    <t>CI02 Seguimiento Sistema Integral de Gestión Institucional
DE02 Revisión Estratégica</t>
  </si>
  <si>
    <t>GJ02-Gestión Judicial</t>
  </si>
  <si>
    <t>Establecer acciones correctivas y preventivas</t>
  </si>
  <si>
    <t xml:space="preserve">Diligenciar el Plan de Mejoramiento con las acciones correctivas y preventivas
Entregar periódicamente reporte de cumplimiento del Plan de Mejoramiento </t>
  </si>
  <si>
    <t>Procesos Misionales
(Delegatura relacionada pro competencia con el asunto)</t>
  </si>
  <si>
    <t>Proteger los intereses de la entidad, adelantando las acciones de coordinación, gestión y atención de los diferentes asuntos y procesos que se tramitan ante las diferentes entidades de la rama judicial judicial</t>
  </si>
  <si>
    <t>Corresponde al número de solicitudes de conciliación laborales radicadas a la dependencia de Gestión Judicial que para el periodo evaluado deben contar con conciliación.</t>
  </si>
  <si>
    <t>Anual</t>
  </si>
  <si>
    <t>Demandas año en curso</t>
  </si>
  <si>
    <t>Ekogui y Base de datos de control de procesos del Grupo de Gestión Judicial</t>
  </si>
  <si>
    <t>Demandas del año anterior</t>
  </si>
  <si>
    <t>Sistema de información EKOGUI y Base de datos control de procesos del Grupo de Gestión Judicial</t>
  </si>
  <si>
    <t xml:space="preserve">Enviar los memoriales pertinentes en que se de alcance a las solicitudes realizadas por los despachos judiciales, o el ministerio publico, ya sea la solicitud de una información o la presentación de alegatos de conclusión entre otros. </t>
  </si>
  <si>
    <t>Gestión de prevención del Daño Antijurídico - Variación de la cantidad de demandas del año en curso con respecto al año anterior.</t>
  </si>
  <si>
    <t>GJ02-Gestión Juridica
GD01-Gestión Documental</t>
  </si>
  <si>
    <t>Proyectar fichas de conciliación, para su presentación ante el Comité de Conciliación de la entidad. Conforme a lo establecido en el procedimiento APLICACIÓN DE CONCILIACIONES Y MECANISMOS DE ARREGLO DIRECTO  GJ02-P04</t>
  </si>
  <si>
    <t xml:space="preserve">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
</t>
  </si>
  <si>
    <t>CÓDIGO</t>
  </si>
  <si>
    <t>VERSIÓN</t>
  </si>
  <si>
    <t>FECHA</t>
  </si>
  <si>
    <r>
      <t xml:space="preserve"> </t>
    </r>
    <r>
      <rPr>
        <sz val="12"/>
        <rFont val="Arial Narrow"/>
        <family val="2"/>
      </rPr>
      <t>GJ02-C01</t>
    </r>
  </si>
  <si>
    <t>01 de 1984</t>
  </si>
  <si>
    <t>Gestión de conciliaciones laborales</t>
  </si>
  <si>
    <t>Número de solicitudes de conciliación trasladas por la Secretaría General de la Entidad al Grupo de Trabajo.</t>
  </si>
  <si>
    <t>Sistema  de trámites</t>
  </si>
  <si>
    <t>Número de conciliaciones radicadas ante la Procuraduría General de la Nación en materia laboral.</t>
  </si>
  <si>
    <t>Corresponde a las conciliaciones que durante el periodo evaluado, son radicadas por la SIC ante la Procuraduria General de la Nación,   las cuales cuentan con decisión del Comité de Conciliación.</t>
  </si>
  <si>
    <t>Efectividad</t>
  </si>
  <si>
    <t>Prevención del daño antijurídico por conciliaciones laborales</t>
  </si>
  <si>
    <t>Número de conciliaciones radicadas ante la Procuraduría General de la Nación en materia laboral. /Número de solicitudes de conciliación trasladas por la Secretaría General de la Entidad al Grupo de Trabajo*100</t>
  </si>
  <si>
    <t>Número de conciliaciones aprobadas en el año. </t>
  </si>
  <si>
    <t>Número de procesos laborales notificados a la Entidad en el año.</t>
  </si>
  <si>
    <t>Corresponde a conciliaciones laborales aprobadas por los Despachos Judiciales durante el año inmediatamente anterior</t>
  </si>
  <si>
    <t>Corresponde a las demandas laborales notificadas a la Entidad durante el año inmediatamente anterior</t>
  </si>
  <si>
    <t>(Número de conciliaciones aprobadas en el año - Número de procesos laborales notificados a la Entidad en el año) / Número de conciliaciones aprobadas en el año*100</t>
  </si>
  <si>
    <t>Número de demandas notificadas a la entidad del año anterior</t>
  </si>
  <si>
    <t>Número de demandas notificadas a la entidad en el año en curso</t>
  </si>
  <si>
    <t>(demandas del año en curso /   demandas del año anterior - 1)*100</t>
  </si>
  <si>
    <t>Gestión de prevención del Daño Antijurídico  por procesos judiciales.</t>
  </si>
  <si>
    <t>Formato F9</t>
  </si>
  <si>
    <t>Corresponde a las sentencias en contra de la Entidad que son notificadas en el año inmediatamente anterior, las cuales se  encuentran ejecutoriadas.</t>
  </si>
  <si>
    <t>Eficacia</t>
  </si>
  <si>
    <t>Coordinadora del Grupo de Trabajo de Gestión Judicial</t>
  </si>
  <si>
    <r>
      <t xml:space="preserve">Medir la gestión que desarrolla el Grupo de Trabajo para tramitar todos los asuntos que sean objeto de conciliación de carácter laboral, con el fin de verificar el cumplimiento de las funciones del Grupo de Trabajo,  para evitar futuros litigios que afecten en mayor medida los intereses de la Entidad. </t>
    </r>
    <r>
      <rPr>
        <b/>
        <sz val="11"/>
        <color rgb="FFFF0000"/>
        <rFont val="Arial"/>
        <family val="2"/>
      </rPr>
      <t xml:space="preserve"> </t>
    </r>
  </si>
  <si>
    <r>
      <t xml:space="preserve">Calcular trimestralmente el porcentaje de cumplimiento de la gestión de las conciliaciones laborales, para ello se tendrá en cuenta el número de conciliaciones radicadas ante la Procuraduría  por el Grupo de Trabajo sobre el número de solicitudes de conciliación trasladadas por la Secretaría General dentro del periodo a evaluar.  </t>
    </r>
    <r>
      <rPr>
        <b/>
        <sz val="11"/>
        <color rgb="FFFF0000"/>
        <rFont val="Arial"/>
        <family val="2"/>
      </rPr>
      <t xml:space="preserve"> 
</t>
    </r>
  </si>
  <si>
    <r>
      <t>Calcular anualmente el porcentaje de disminución de litigiosidad de la Entidad en materia laboral, a partir de la diferencia entre el número de conciliaciones prejudiciales de caracter laboral aprobadas en el año y el número de demandas notificadas en el año.</t>
    </r>
    <r>
      <rPr>
        <b/>
        <sz val="11"/>
        <color rgb="FFFF0000"/>
        <rFont val="Arial"/>
        <family val="2"/>
      </rPr>
      <t xml:space="preserve"> </t>
    </r>
  </si>
  <si>
    <t xml:space="preserve">Medir el nivel de prevención en la ocurrencia de eventos generadores de daño antijurídico de la Entidad en materia laboral, con el fin de verificar si con las conciliaciones laborales se logra disminuir los procesos ante la Jurisdicción Contenciosa Administrativa, en aplicación de la política de prevención del daño antijurídico. </t>
  </si>
  <si>
    <t xml:space="preserve">Monitorear anualmente la variación o diferencia porcentual de las demandas notificadas a la Entidad, teniendo en cuenta el número de demandas notificadas en el año en curso y el número de demandas notificadas en el año inmediatamente anterior.  </t>
  </si>
  <si>
    <t>Medir la tasa de éxito en los procesos judiciales, para verificar la efectividad en la aplicación de la política de prevención del daño antijurídico, tanto en las actuaciones administrativas como la defensa técnica de la Entidad, con el fin de prevenir o mitigar la ocurrencia de eventos generadores de daño antijurídico de la Entidad.</t>
  </si>
  <si>
    <t xml:space="preserve">Constante                 </t>
  </si>
  <si>
    <t>No Aplica</t>
  </si>
  <si>
    <t xml:space="preserve">
Número de sentencias definitivas notificadas a la Entidad en el año inmediatamente anterior.</t>
  </si>
  <si>
    <t>Corresponde a las sentencias a favor y en contra de la Entidad que son notificadas en el año inmediatamente anterior, las cuales se  encuentran ejecutoriadas.</t>
  </si>
  <si>
    <r>
      <t>Calcular anualmente la tasa de éxito en los procesos judiciales, a partir de la diferencia entre el número de sentencias definitivas notificadas y el número de sentencias en contra de la  Entidad en la vigencia anterior.</t>
    </r>
    <r>
      <rPr>
        <b/>
        <sz val="11"/>
        <color rgb="FFFF0000"/>
        <rFont val="Arial"/>
        <family val="2"/>
      </rPr>
      <t xml:space="preserve"> </t>
    </r>
  </si>
  <si>
    <t>Medir el nivel de litigiosidad, para adoptar medidas que conlleven a evitar futuros litigios en contra de la SIC, con el fin de prevenir la ocurrencia de eventos generadores del daño antijurídico de la Entidad, teniendo en cuenta que la variación en el resultado de este indicador, depende de agentes externos que participan dentro de la Jurisdicción Contenciosa Administrativa.</t>
  </si>
  <si>
    <t>SI 80%
 (se refiere a la medición del año pasado, cuya meta era 80%)</t>
  </si>
  <si>
    <t xml:space="preserve">NO 
No se cuenta con linea base, pues se trata de un nuevo indicador para la vigenica 2021, no se tienen datos anteriores </t>
  </si>
  <si>
    <t>(Número de sentencias definitivas notificadas a la Entidad en el año inmediatamente anterior. - Número de condenas definitivas notificadas a la Entidad en el año inmediatamente anterior) / Número de sentencias definitivas notificadas a la Entidad en el año inmediatamente anterior*100</t>
  </si>
  <si>
    <r>
      <t xml:space="preserve">NO 
</t>
    </r>
    <r>
      <rPr>
        <sz val="10"/>
        <rFont val="Arial"/>
        <family val="2"/>
      </rPr>
      <t xml:space="preserve">No se cuenta con linea base, pues se trata de un nuevo indicador para la vigenica 2021, no se tienen datos anteriores </t>
    </r>
  </si>
  <si>
    <r>
      <t xml:space="preserve">NO 
</t>
    </r>
    <r>
      <rPr>
        <sz val="9"/>
        <rFont val="Arial"/>
        <family val="2"/>
      </rPr>
      <t>No se cuenta con linea base, pues se trata de un nuevo indicador para la vigenica 2021, no se tienen datos anteriores</t>
    </r>
    <r>
      <rPr>
        <sz val="14"/>
        <rFont val="Arial"/>
        <family val="2"/>
      </rPr>
      <t xml:space="preserve"> </t>
    </r>
  </si>
  <si>
    <t xml:space="preserve">Número de sentencias definitivas notificadas a favor de la Entidad </t>
  </si>
  <si>
    <t>Gestión de prevención del Daño Antijurídico  por procesos judiciales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</si>
</sst>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sz val="14"/>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1"/>
      <name val="Arial"/>
      <family val="2"/>
    </font>
    <font>
      <sz val="10"/>
      <color indexed="8"/>
      <name val="Arial Narrow"/>
      <family val="2"/>
    </font>
    <font>
      <b/>
      <i/>
      <sz val="10"/>
      <color indexed="8"/>
      <name val="Arial Narrow"/>
      <family val="2"/>
    </font>
    <font>
      <b/>
      <sz val="12"/>
      <name val="Arial Narrow"/>
      <family val="2"/>
    </font>
    <font>
      <sz val="12"/>
      <name val="Arial Narrow"/>
      <family val="2"/>
    </font>
    <font>
      <u/>
      <sz val="11"/>
      <color theme="10"/>
      <name val="Calibri"/>
      <family val="2"/>
      <scheme val="minor"/>
    </font>
    <font>
      <sz val="11"/>
      <color theme="1"/>
      <name val="Arial"/>
      <family val="2"/>
    </font>
    <font>
      <sz val="12"/>
      <color theme="1"/>
      <name val="Arial"/>
      <family val="2"/>
    </font>
    <font>
      <sz val="14"/>
      <color theme="1"/>
      <name val="Arial"/>
      <family val="2"/>
    </font>
    <font>
      <b/>
      <sz val="10"/>
      <color theme="0"/>
      <name val="Arial Black"/>
      <family val="2"/>
    </font>
    <font>
      <b/>
      <sz val="14"/>
      <color theme="1"/>
      <name val="Arial"/>
      <family val="2"/>
    </font>
    <font>
      <sz val="11"/>
      <color theme="1"/>
      <name val="Arial Black"/>
      <family val="2"/>
    </font>
    <font>
      <b/>
      <sz val="11"/>
      <color theme="1"/>
      <name val="Calibri"/>
      <family val="2"/>
      <scheme val="minor"/>
    </font>
    <font>
      <b/>
      <sz val="11"/>
      <color theme="0"/>
      <name val="Arial Black"/>
      <family val="2"/>
    </font>
    <font>
      <sz val="9"/>
      <color theme="0"/>
      <name val="Arial Black"/>
      <family val="2"/>
    </font>
    <font>
      <b/>
      <sz val="11"/>
      <color theme="1"/>
      <name val="Arial Black"/>
      <family val="2"/>
    </font>
    <font>
      <b/>
      <sz val="9"/>
      <color theme="0"/>
      <name val="Arial Black"/>
      <family val="2"/>
    </font>
    <font>
      <b/>
      <u/>
      <sz val="11"/>
      <color theme="1"/>
      <name val="Calibri"/>
      <family val="2"/>
      <scheme val="minor"/>
    </font>
    <font>
      <b/>
      <sz val="11"/>
      <color theme="1"/>
      <name val="Arial"/>
      <family val="2"/>
    </font>
    <font>
      <sz val="11"/>
      <color theme="0"/>
      <name val="Arial"/>
      <family val="2"/>
    </font>
    <font>
      <sz val="11"/>
      <color theme="1"/>
      <name val="Arial Narrow"/>
      <family val="2"/>
    </font>
    <font>
      <b/>
      <sz val="14"/>
      <color theme="1"/>
      <name val="Arial Narrow"/>
      <family val="2"/>
    </font>
    <font>
      <sz val="10"/>
      <color theme="1"/>
      <name val="Arial Narrow"/>
      <family val="2"/>
    </font>
    <font>
      <sz val="10"/>
      <color rgb="FF000000"/>
      <name val="Arial Narrow"/>
      <family val="2"/>
    </font>
    <font>
      <sz val="12"/>
      <color rgb="FFFF0000"/>
      <name val="Arial"/>
      <family val="2"/>
    </font>
    <font>
      <b/>
      <sz val="18"/>
      <color rgb="FF2D3B89"/>
      <name val="Arial Black"/>
      <family val="2"/>
    </font>
    <font>
      <b/>
      <sz val="16"/>
      <color rgb="FF2D3B89"/>
      <name val="Arial"/>
      <family val="2"/>
    </font>
    <font>
      <b/>
      <sz val="16"/>
      <color theme="1"/>
      <name val="Arial Narrow"/>
      <family val="2"/>
    </font>
    <font>
      <b/>
      <sz val="10"/>
      <color theme="1"/>
      <name val="Arial Narrow"/>
      <family val="2"/>
    </font>
    <font>
      <b/>
      <sz val="14"/>
      <name val="Arial"/>
      <family val="2"/>
    </font>
    <font>
      <b/>
      <sz val="11"/>
      <color rgb="FFFF0000"/>
      <name val="Arial"/>
      <family val="2"/>
    </font>
    <font>
      <b/>
      <sz val="11"/>
      <name val="Arial"/>
      <family val="2"/>
    </font>
    <font>
      <sz val="11"/>
      <color rgb="FFFF0000"/>
      <name val="Calibri"/>
      <family val="2"/>
      <scheme val="minor"/>
    </font>
    <font>
      <sz val="9"/>
      <name val="Arial"/>
      <family val="2"/>
    </font>
  </fonts>
  <fills count="11">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rgb="FFFFFFFF"/>
        <bgColor indexed="64"/>
      </patternFill>
    </fill>
  </fills>
  <borders count="5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hair">
        <color indexed="64"/>
      </right>
      <top style="hair">
        <color indexed="64"/>
      </top>
      <bottom/>
      <diagonal/>
    </border>
    <border>
      <left/>
      <right style="hair">
        <color indexed="64"/>
      </right>
      <top style="hair">
        <color indexed="64"/>
      </top>
      <bottom style="medium">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hair">
        <color indexed="64"/>
      </top>
      <bottom/>
      <diagonal/>
    </border>
    <border>
      <left/>
      <right/>
      <top style="hair">
        <color indexed="64"/>
      </top>
      <bottom style="hair">
        <color indexed="64"/>
      </bottom>
      <diagonal/>
    </border>
    <border>
      <left style="hair">
        <color indexed="64"/>
      </left>
      <right style="hair">
        <color indexed="64"/>
      </right>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s>
  <cellStyleXfs count="3">
    <xf numFmtId="0" fontId="0" fillId="0" borderId="0"/>
    <xf numFmtId="0" fontId="12" fillId="0" borderId="0" applyNumberFormat="0" applyFill="0" applyBorder="0" applyAlignment="0" applyProtection="0"/>
    <xf numFmtId="0" fontId="3" fillId="0" borderId="0"/>
  </cellStyleXfs>
  <cellXfs count="301">
    <xf numFmtId="0" fontId="0" fillId="0" borderId="0" xfId="0"/>
    <xf numFmtId="0" fontId="0" fillId="0" borderId="1" xfId="0" applyBorder="1"/>
    <xf numFmtId="0" fontId="0" fillId="0" borderId="0" xfId="0" applyBorder="1"/>
    <xf numFmtId="0" fontId="0" fillId="0" borderId="2" xfId="0" applyBorder="1"/>
    <xf numFmtId="0" fontId="0" fillId="0" borderId="3" xfId="0" applyBorder="1"/>
    <xf numFmtId="0" fontId="0" fillId="0" borderId="4" xfId="0" applyBorder="1"/>
    <xf numFmtId="0" fontId="13" fillId="0" borderId="0" xfId="0" applyFont="1"/>
    <xf numFmtId="0" fontId="14" fillId="0" borderId="0" xfId="0" applyFont="1" applyBorder="1"/>
    <xf numFmtId="0" fontId="13" fillId="0" borderId="0" xfId="0" applyFont="1" applyAlignment="1">
      <alignment vertical="center" wrapText="1"/>
    </xf>
    <xf numFmtId="0" fontId="15" fillId="0" borderId="5" xfId="0" applyFont="1" applyBorder="1"/>
    <xf numFmtId="0" fontId="15" fillId="0" borderId="6" xfId="0" applyFont="1" applyBorder="1"/>
    <xf numFmtId="0" fontId="15" fillId="0" borderId="0" xfId="0" applyFont="1" applyBorder="1"/>
    <xf numFmtId="0" fontId="15" fillId="0" borderId="7" xfId="0" applyFont="1" applyBorder="1"/>
    <xf numFmtId="0" fontId="15" fillId="0" borderId="8" xfId="0" applyFont="1" applyBorder="1"/>
    <xf numFmtId="0" fontId="15" fillId="0" borderId="9" xfId="0" applyFont="1" applyBorder="1"/>
    <xf numFmtId="0" fontId="16" fillId="2" borderId="10" xfId="0" applyFont="1" applyFill="1" applyBorder="1" applyAlignment="1">
      <alignment vertical="center"/>
    </xf>
    <xf numFmtId="0" fontId="13" fillId="0" borderId="2" xfId="0" applyFont="1" applyBorder="1"/>
    <xf numFmtId="0" fontId="15" fillId="0" borderId="11" xfId="0" applyFont="1" applyBorder="1"/>
    <xf numFmtId="0" fontId="15" fillId="0" borderId="12" xfId="0" applyFont="1" applyBorder="1"/>
    <xf numFmtId="0" fontId="14" fillId="0" borderId="1" xfId="0" applyFont="1" applyBorder="1"/>
    <xf numFmtId="0" fontId="15" fillId="0" borderId="3" xfId="0" applyFont="1" applyBorder="1"/>
    <xf numFmtId="0" fontId="13" fillId="0" borderId="4" xfId="0" applyFont="1" applyBorder="1"/>
    <xf numFmtId="0" fontId="16" fillId="3" borderId="13" xfId="0" applyFont="1" applyFill="1" applyBorder="1" applyAlignment="1">
      <alignment vertical="center"/>
    </xf>
    <xf numFmtId="0" fontId="16" fillId="2" borderId="15" xfId="0" applyFont="1" applyFill="1" applyBorder="1" applyAlignment="1">
      <alignment horizontal="center" vertical="center"/>
    </xf>
    <xf numFmtId="0" fontId="18" fillId="0" borderId="0" xfId="0" applyFont="1" applyBorder="1" applyAlignment="1"/>
    <xf numFmtId="0" fontId="16" fillId="4" borderId="16" xfId="0" applyFont="1" applyFill="1" applyBorder="1" applyAlignment="1">
      <alignment vertical="center"/>
    </xf>
    <xf numFmtId="0" fontId="0" fillId="0" borderId="0" xfId="0" applyAlignment="1">
      <alignment vertical="center"/>
    </xf>
    <xf numFmtId="0" fontId="19" fillId="0" borderId="0" xfId="0" applyFont="1" applyAlignment="1">
      <alignment horizontal="center" vertical="center"/>
    </xf>
    <xf numFmtId="0" fontId="0" fillId="5" borderId="0" xfId="0" applyFill="1" applyAlignment="1">
      <alignment vertical="center"/>
    </xf>
    <xf numFmtId="0" fontId="0" fillId="6" borderId="0" xfId="0" applyFill="1" applyAlignment="1">
      <alignment vertical="center"/>
    </xf>
    <xf numFmtId="0" fontId="0" fillId="7" borderId="0" xfId="0" applyFill="1" applyAlignment="1">
      <alignment vertical="center" wrapText="1"/>
    </xf>
    <xf numFmtId="0" fontId="0" fillId="8" borderId="0" xfId="0" applyFill="1" applyAlignment="1">
      <alignment vertical="center" wrapText="1"/>
    </xf>
    <xf numFmtId="0" fontId="0" fillId="0" borderId="0" xfId="0" applyFill="1" applyAlignment="1">
      <alignment vertical="center"/>
    </xf>
    <xf numFmtId="0" fontId="16" fillId="4" borderId="17" xfId="0" applyFont="1" applyFill="1" applyBorder="1" applyAlignment="1">
      <alignment vertical="center"/>
    </xf>
    <xf numFmtId="0" fontId="0" fillId="0" borderId="0" xfId="0" applyFill="1" applyAlignment="1">
      <alignment wrapText="1"/>
    </xf>
    <xf numFmtId="0" fontId="19" fillId="0" borderId="0" xfId="0" applyFont="1" applyAlignment="1">
      <alignment horizontal="center" wrapText="1"/>
    </xf>
    <xf numFmtId="0" fontId="0" fillId="0" borderId="0" xfId="0" applyAlignment="1">
      <alignment wrapText="1"/>
    </xf>
    <xf numFmtId="0" fontId="0" fillId="0" borderId="0" xfId="0" applyAlignment="1">
      <alignment vertical="center" wrapText="1"/>
    </xf>
    <xf numFmtId="0" fontId="0" fillId="0" borderId="0" xfId="0" applyFill="1" applyAlignment="1">
      <alignment vertical="center" wrapText="1"/>
    </xf>
    <xf numFmtId="0" fontId="19" fillId="0" borderId="0" xfId="0" applyFont="1" applyAlignment="1">
      <alignment horizontal="center" vertical="center" wrapText="1"/>
    </xf>
    <xf numFmtId="0" fontId="20" fillId="0" borderId="0" xfId="0" applyFont="1" applyFill="1" applyBorder="1" applyAlignment="1">
      <alignment vertical="center" wrapText="1"/>
    </xf>
    <xf numFmtId="0" fontId="19" fillId="0" borderId="18" xfId="0" applyFont="1" applyBorder="1"/>
    <xf numFmtId="0" fontId="21" fillId="3" borderId="10" xfId="0" applyFont="1" applyFill="1" applyBorder="1" applyAlignment="1">
      <alignment horizontal="center" vertical="center" wrapText="1"/>
    </xf>
    <xf numFmtId="0" fontId="22" fillId="0" borderId="19" xfId="0" applyFont="1" applyBorder="1" applyAlignment="1">
      <alignment horizontal="center" vertical="center" wrapText="1"/>
    </xf>
    <xf numFmtId="0" fontId="21" fillId="3" borderId="20" xfId="0" applyFont="1" applyFill="1" applyBorder="1" applyAlignment="1">
      <alignment horizontal="center" vertical="center" wrapText="1"/>
    </xf>
    <xf numFmtId="0" fontId="21" fillId="4" borderId="21" xfId="0" applyFont="1" applyFill="1" applyBorder="1" applyAlignment="1">
      <alignment horizontal="center" vertical="center" wrapText="1"/>
    </xf>
    <xf numFmtId="0" fontId="23" fillId="4" borderId="0" xfId="0" applyFont="1" applyFill="1" applyBorder="1" applyAlignment="1">
      <alignment vertical="center" wrapText="1"/>
    </xf>
    <xf numFmtId="0" fontId="23" fillId="0" borderId="0" xfId="0" applyFont="1" applyFill="1" applyBorder="1" applyAlignment="1">
      <alignment vertical="center" wrapText="1"/>
    </xf>
    <xf numFmtId="0" fontId="22" fillId="0" borderId="16" xfId="0" applyFont="1" applyBorder="1" applyAlignment="1">
      <alignment vertical="center" wrapText="1"/>
    </xf>
    <xf numFmtId="0" fontId="21" fillId="3" borderId="22" xfId="0"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2" xfId="0" applyFont="1" applyFill="1" applyBorder="1" applyAlignment="1">
      <alignment vertical="center" wrapText="1"/>
    </xf>
    <xf numFmtId="0" fontId="16" fillId="2" borderId="10" xfId="0" applyFont="1" applyFill="1" applyBorder="1" applyAlignment="1">
      <alignment horizontal="center" vertical="center"/>
    </xf>
    <xf numFmtId="0" fontId="16" fillId="2" borderId="23" xfId="0" applyFont="1" applyFill="1" applyBorder="1" applyAlignment="1">
      <alignment vertical="center"/>
    </xf>
    <xf numFmtId="0" fontId="4" fillId="0" borderId="0" xfId="2" applyFont="1" applyFill="1" applyBorder="1" applyAlignment="1" applyProtection="1">
      <alignment vertical="center" wrapText="1"/>
      <protection locked="0"/>
    </xf>
    <xf numFmtId="0" fontId="5" fillId="0" borderId="0" xfId="2" applyFont="1" applyFill="1" applyBorder="1" applyAlignment="1" applyProtection="1">
      <alignment vertical="center" wrapText="1"/>
      <protection locked="0"/>
    </xf>
    <xf numFmtId="0" fontId="5" fillId="0" borderId="0" xfId="2" applyFont="1" applyFill="1" applyBorder="1" applyAlignment="1" applyProtection="1">
      <alignment horizontal="left" vertical="center" wrapText="1" indent="2"/>
      <protection locked="0"/>
    </xf>
    <xf numFmtId="0" fontId="1" fillId="0" borderId="24" xfId="0" applyFont="1" applyFill="1" applyBorder="1" applyAlignment="1">
      <alignment vertical="center"/>
    </xf>
    <xf numFmtId="0" fontId="21" fillId="3" borderId="19" xfId="0" applyFont="1" applyFill="1" applyBorder="1" applyAlignment="1">
      <alignment horizontal="center" vertical="center" wrapText="1"/>
    </xf>
    <xf numFmtId="0" fontId="18" fillId="0" borderId="25" xfId="0" applyFont="1" applyBorder="1" applyAlignment="1">
      <alignment horizontal="center"/>
    </xf>
    <xf numFmtId="0" fontId="13" fillId="0" borderId="1" xfId="0" applyFont="1" applyBorder="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24" fillId="0" borderId="0" xfId="0" applyFont="1"/>
    <xf numFmtId="0" fontId="16" fillId="3" borderId="26" xfId="0" applyFont="1" applyFill="1" applyBorder="1" applyAlignment="1">
      <alignment horizontal="center" vertical="center"/>
    </xf>
    <xf numFmtId="0" fontId="13" fillId="0" borderId="25" xfId="0" applyFont="1" applyBorder="1" applyAlignment="1">
      <alignment horizontal="center"/>
    </xf>
    <xf numFmtId="0" fontId="13" fillId="0" borderId="16" xfId="0" applyFont="1" applyBorder="1" applyAlignment="1">
      <alignment horizontal="center"/>
    </xf>
    <xf numFmtId="0" fontId="13" fillId="0" borderId="17" xfId="0" applyFont="1" applyBorder="1" applyAlignment="1">
      <alignment horizontal="center"/>
    </xf>
    <xf numFmtId="0" fontId="25" fillId="0" borderId="19" xfId="0" applyFont="1" applyBorder="1" applyAlignment="1">
      <alignment horizontal="center" vertical="center"/>
    </xf>
    <xf numFmtId="0" fontId="26" fillId="4" borderId="0" xfId="0" applyFont="1" applyFill="1" applyBorder="1" applyAlignment="1">
      <alignment horizontal="center"/>
    </xf>
    <xf numFmtId="0" fontId="13" fillId="0" borderId="16" xfId="0" applyFont="1" applyBorder="1" applyAlignment="1">
      <alignment horizontal="center" vertical="center"/>
    </xf>
    <xf numFmtId="0" fontId="26" fillId="0" borderId="0" xfId="0" applyFont="1" applyFill="1" applyBorder="1" applyAlignment="1">
      <alignment vertical="center" wrapText="1"/>
    </xf>
    <xf numFmtId="0" fontId="13" fillId="0" borderId="0" xfId="0" applyFont="1" applyBorder="1" applyAlignment="1">
      <alignment horizontal="center" vertical="center"/>
    </xf>
    <xf numFmtId="0" fontId="13" fillId="0" borderId="10" xfId="0" applyFont="1" applyBorder="1" applyAlignment="1">
      <alignment horizontal="justify" vertical="center"/>
    </xf>
    <xf numFmtId="0" fontId="13" fillId="0" borderId="19" xfId="0" applyFont="1" applyBorder="1" applyAlignment="1">
      <alignment horizontal="justify" vertical="center"/>
    </xf>
    <xf numFmtId="0" fontId="13" fillId="0" borderId="20" xfId="0" applyFont="1" applyBorder="1" applyAlignment="1">
      <alignment horizontal="justify" vertical="center"/>
    </xf>
    <xf numFmtId="0" fontId="17" fillId="0" borderId="27" xfId="0" applyFont="1" applyBorder="1" applyAlignment="1">
      <alignment horizontal="center" vertical="center"/>
    </xf>
    <xf numFmtId="0" fontId="13" fillId="0" borderId="19" xfId="0" applyFont="1" applyBorder="1" applyAlignment="1">
      <alignment horizontal="justify" vertical="center"/>
    </xf>
    <xf numFmtId="0" fontId="13" fillId="0" borderId="20" xfId="0" applyFont="1" applyBorder="1" applyAlignment="1">
      <alignment horizontal="justify" vertical="center"/>
    </xf>
    <xf numFmtId="0" fontId="13" fillId="0" borderId="1" xfId="0" applyFont="1" applyBorder="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13" fillId="0" borderId="10" xfId="0" applyFont="1" applyBorder="1" applyAlignment="1">
      <alignment horizontal="justify" vertical="center" wrapText="1"/>
    </xf>
    <xf numFmtId="0" fontId="13" fillId="0" borderId="19" xfId="0" applyFont="1" applyBorder="1" applyAlignment="1">
      <alignment horizontal="justify" vertical="center" wrapText="1"/>
    </xf>
    <xf numFmtId="0" fontId="27" fillId="0" borderId="27" xfId="0" applyFont="1" applyBorder="1" applyAlignment="1">
      <alignment horizontal="center" vertical="center"/>
    </xf>
    <xf numFmtId="0" fontId="27" fillId="0" borderId="0" xfId="0" applyFont="1"/>
    <xf numFmtId="14" fontId="27" fillId="0" borderId="27" xfId="0" applyNumberFormat="1" applyFont="1" applyBorder="1" applyAlignment="1">
      <alignment horizontal="center" vertical="center"/>
    </xf>
    <xf numFmtId="0" fontId="28" fillId="9" borderId="28" xfId="0" applyFont="1" applyFill="1" applyBorder="1" applyAlignment="1">
      <alignment horizontal="center" vertical="center" wrapText="1"/>
    </xf>
    <xf numFmtId="0" fontId="29" fillId="0" borderId="0" xfId="0" applyFont="1" applyAlignment="1">
      <alignment vertical="center" wrapText="1"/>
    </xf>
    <xf numFmtId="0" fontId="29" fillId="0" borderId="27" xfId="0" applyFont="1" applyBorder="1" applyAlignment="1">
      <alignment horizontal="center" vertical="center" wrapText="1"/>
    </xf>
    <xf numFmtId="0" fontId="27" fillId="0" borderId="0" xfId="0" applyFont="1" applyAlignment="1">
      <alignment horizontal="center" vertical="center"/>
    </xf>
    <xf numFmtId="0" fontId="30" fillId="0" borderId="27" xfId="0" applyFont="1" applyBorder="1" applyAlignment="1">
      <alignment horizontal="center" vertical="center" wrapText="1"/>
    </xf>
    <xf numFmtId="17" fontId="29" fillId="0" borderId="27" xfId="0" applyNumberFormat="1" applyFont="1" applyBorder="1" applyAlignment="1">
      <alignment horizontal="center" vertical="center" wrapText="1"/>
    </xf>
    <xf numFmtId="0" fontId="29" fillId="10" borderId="27" xfId="0" applyFont="1" applyFill="1" applyBorder="1" applyAlignment="1">
      <alignment horizontal="center" vertical="center" wrapText="1"/>
    </xf>
    <xf numFmtId="0" fontId="13" fillId="0" borderId="10" xfId="0" applyFont="1" applyFill="1" applyBorder="1" applyAlignment="1">
      <alignment horizontal="justify" vertical="center" wrapText="1"/>
    </xf>
    <xf numFmtId="0" fontId="7" fillId="0" borderId="10" xfId="0" applyFont="1" applyFill="1" applyBorder="1" applyAlignment="1">
      <alignment horizontal="justify" vertical="center" wrapText="1"/>
    </xf>
    <xf numFmtId="0" fontId="10" fillId="0" borderId="27" xfId="0" applyFont="1" applyFill="1" applyBorder="1" applyAlignment="1">
      <alignment horizontal="center" vertical="center" wrapText="1"/>
    </xf>
    <xf numFmtId="0" fontId="35" fillId="0" borderId="27" xfId="0" applyFont="1" applyBorder="1" applyAlignment="1">
      <alignment horizontal="center" vertical="center" wrapText="1"/>
    </xf>
    <xf numFmtId="0" fontId="36" fillId="0" borderId="27" xfId="0" applyFont="1" applyBorder="1" applyAlignment="1">
      <alignment horizontal="center" vertical="center"/>
    </xf>
    <xf numFmtId="0" fontId="0" fillId="0" borderId="0" xfId="0" applyAlignment="1"/>
    <xf numFmtId="9" fontId="15" fillId="0" borderId="14" xfId="0" applyNumberFormat="1" applyFont="1" applyBorder="1" applyAlignment="1">
      <alignment horizontal="center" vertical="center" wrapText="1"/>
    </xf>
    <xf numFmtId="9" fontId="1" fillId="0" borderId="14" xfId="0" applyNumberFormat="1" applyFont="1" applyBorder="1" applyAlignment="1">
      <alignment horizontal="center" vertical="center" wrapText="1"/>
    </xf>
    <xf numFmtId="0" fontId="11" fillId="0" borderId="27" xfId="0" applyFont="1" applyFill="1" applyBorder="1" applyAlignment="1">
      <alignment horizontal="center" vertical="center" wrapText="1"/>
    </xf>
    <xf numFmtId="14" fontId="11" fillId="0" borderId="27" xfId="0" applyNumberFormat="1" applyFont="1" applyFill="1" applyBorder="1" applyAlignment="1">
      <alignment horizontal="center" vertical="center" wrapText="1"/>
    </xf>
    <xf numFmtId="0" fontId="18" fillId="0" borderId="1" xfId="0" applyFont="1" applyBorder="1" applyAlignment="1">
      <alignment horizontal="center"/>
    </xf>
    <xf numFmtId="0" fontId="18" fillId="0" borderId="0" xfId="0" applyFont="1" applyBorder="1" applyAlignment="1">
      <alignment horizontal="center"/>
    </xf>
    <xf numFmtId="0" fontId="18" fillId="0" borderId="2" xfId="0" applyFont="1" applyBorder="1" applyAlignment="1">
      <alignment horizontal="center"/>
    </xf>
    <xf numFmtId="0" fontId="20" fillId="2" borderId="1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18" fillId="0" borderId="17" xfId="0" applyFont="1" applyBorder="1" applyAlignment="1">
      <alignment horizontal="center"/>
    </xf>
    <xf numFmtId="0" fontId="23" fillId="2" borderId="29"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3" fillId="2" borderId="30" xfId="0" applyFont="1" applyFill="1" applyBorder="1" applyAlignment="1">
      <alignment horizontal="center" vertical="center" wrapText="1"/>
    </xf>
    <xf numFmtId="0" fontId="38" fillId="0" borderId="29" xfId="0" applyFont="1" applyFill="1" applyBorder="1" applyAlignment="1">
      <alignment horizontal="center" vertical="center"/>
    </xf>
    <xf numFmtId="0" fontId="38" fillId="0" borderId="30" xfId="0" applyFont="1" applyFill="1" applyBorder="1" applyAlignment="1">
      <alignment horizontal="center" vertical="center"/>
    </xf>
    <xf numFmtId="0" fontId="20" fillId="2" borderId="31" xfId="0" applyFont="1" applyFill="1" applyBorder="1" applyAlignment="1">
      <alignment horizontal="center" vertical="center" wrapText="1"/>
    </xf>
    <xf numFmtId="0" fontId="20" fillId="2" borderId="32" xfId="0" applyFont="1" applyFill="1" applyBorder="1" applyAlignment="1">
      <alignment horizontal="center" vertical="center" wrapText="1"/>
    </xf>
    <xf numFmtId="0" fontId="38" fillId="0" borderId="15" xfId="0" applyFont="1" applyFill="1" applyBorder="1" applyAlignment="1">
      <alignment horizontal="center" vertical="center"/>
    </xf>
    <xf numFmtId="0" fontId="38" fillId="0" borderId="33" xfId="0" applyFont="1" applyFill="1" applyBorder="1" applyAlignment="1">
      <alignment horizontal="center" vertical="center"/>
    </xf>
    <xf numFmtId="0" fontId="14" fillId="0" borderId="21" xfId="0" applyFont="1" applyBorder="1" applyAlignment="1">
      <alignment horizontal="center" vertical="center" wrapText="1"/>
    </xf>
    <xf numFmtId="0" fontId="14" fillId="0" borderId="25" xfId="0" applyFont="1" applyBorder="1" applyAlignment="1">
      <alignment horizontal="center" vertical="center" wrapText="1"/>
    </xf>
    <xf numFmtId="0" fontId="7" fillId="0" borderId="29"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36"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31" xfId="0" applyFont="1" applyFill="1" applyBorder="1" applyAlignment="1">
      <alignment horizontal="left" vertical="center" wrapText="1"/>
    </xf>
    <xf numFmtId="0" fontId="7" fillId="0" borderId="32" xfId="0" applyFont="1" applyFill="1" applyBorder="1" applyAlignment="1">
      <alignment horizontal="left" vertical="center" wrapText="1"/>
    </xf>
    <xf numFmtId="0" fontId="13" fillId="0" borderId="16"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30" xfId="0" applyFont="1" applyBorder="1" applyAlignment="1">
      <alignment horizontal="center" vertical="center" wrapText="1"/>
    </xf>
    <xf numFmtId="0" fontId="16" fillId="2" borderId="24" xfId="0" applyFont="1" applyFill="1" applyBorder="1" applyAlignment="1">
      <alignment horizontal="center" vertical="center"/>
    </xf>
    <xf numFmtId="0" fontId="13" fillId="0" borderId="29" xfId="0" applyFont="1" applyBorder="1" applyAlignment="1">
      <alignment horizontal="justify" vertical="center"/>
    </xf>
    <xf numFmtId="0" fontId="13" fillId="0" borderId="30" xfId="0" applyFont="1" applyBorder="1" applyAlignment="1">
      <alignment horizontal="justify" vertical="center"/>
    </xf>
    <xf numFmtId="0" fontId="13" fillId="0" borderId="24" xfId="0" applyFont="1" applyBorder="1" applyAlignment="1">
      <alignment horizontal="justify" vertical="center"/>
    </xf>
    <xf numFmtId="0" fontId="13" fillId="0" borderId="29" xfId="0" applyFont="1" applyFill="1" applyBorder="1" applyAlignment="1">
      <alignment horizontal="justify" vertical="center"/>
    </xf>
    <xf numFmtId="0" fontId="13" fillId="0" borderId="24" xfId="0" applyFont="1" applyFill="1" applyBorder="1" applyAlignment="1">
      <alignment horizontal="justify" vertical="center"/>
    </xf>
    <xf numFmtId="0" fontId="13" fillId="0" borderId="30" xfId="0" applyFont="1" applyFill="1" applyBorder="1" applyAlignment="1">
      <alignment horizontal="justify" vertical="center"/>
    </xf>
    <xf numFmtId="0" fontId="0" fillId="0" borderId="1" xfId="0"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7" fillId="0" borderId="29" xfId="0" applyFont="1" applyBorder="1" applyAlignment="1">
      <alignment horizontal="justify" vertical="center"/>
    </xf>
    <xf numFmtId="0" fontId="7" fillId="0" borderId="30" xfId="0" applyFont="1" applyBorder="1" applyAlignment="1">
      <alignment horizontal="justify" vertical="center"/>
    </xf>
    <xf numFmtId="0" fontId="21" fillId="4" borderId="16" xfId="0" applyFont="1" applyFill="1" applyBorder="1" applyAlignment="1">
      <alignment horizontal="center"/>
    </xf>
    <xf numFmtId="0" fontId="21" fillId="4" borderId="17" xfId="0" applyFont="1" applyFill="1" applyBorder="1" applyAlignment="1">
      <alignment horizontal="center"/>
    </xf>
    <xf numFmtId="0" fontId="21" fillId="3" borderId="19" xfId="0" applyFont="1" applyFill="1" applyBorder="1" applyAlignment="1">
      <alignment horizontal="center" vertical="center" wrapText="1"/>
    </xf>
    <xf numFmtId="0" fontId="7" fillId="0" borderId="24" xfId="0" applyFont="1" applyBorder="1" applyAlignment="1">
      <alignment horizontal="justify" vertical="center"/>
    </xf>
    <xf numFmtId="0" fontId="16" fillId="2" borderId="21" xfId="0" applyFont="1" applyFill="1" applyBorder="1" applyAlignment="1">
      <alignment horizontal="center" vertical="center"/>
    </xf>
    <xf numFmtId="0" fontId="16" fillId="2" borderId="22" xfId="0" applyFont="1" applyFill="1" applyBorder="1" applyAlignment="1">
      <alignment horizontal="center" vertical="center"/>
    </xf>
    <xf numFmtId="0" fontId="16" fillId="2" borderId="0" xfId="0" applyFont="1" applyFill="1" applyBorder="1" applyAlignment="1">
      <alignment horizontal="center" vertical="center"/>
    </xf>
    <xf numFmtId="0" fontId="16" fillId="2" borderId="35" xfId="0" applyFont="1" applyFill="1" applyBorder="1" applyAlignment="1">
      <alignment horizontal="center" vertical="center"/>
    </xf>
    <xf numFmtId="0" fontId="18" fillId="0" borderId="24" xfId="0" applyFont="1" applyBorder="1" applyAlignment="1">
      <alignment horizontal="center"/>
    </xf>
    <xf numFmtId="0" fontId="18" fillId="0" borderId="31" xfId="0" applyFont="1" applyBorder="1" applyAlignment="1">
      <alignment horizontal="center"/>
    </xf>
    <xf numFmtId="0" fontId="18" fillId="0" borderId="36" xfId="0" applyFont="1" applyBorder="1" applyAlignment="1">
      <alignment horizontal="center"/>
    </xf>
    <xf numFmtId="0" fontId="16" fillId="2" borderId="29" xfId="0" applyFont="1" applyFill="1" applyBorder="1" applyAlignment="1">
      <alignment horizontal="center" vertical="center"/>
    </xf>
    <xf numFmtId="0" fontId="16" fillId="2" borderId="30" xfId="0" applyFont="1" applyFill="1" applyBorder="1" applyAlignment="1">
      <alignment horizontal="center" vertical="center"/>
    </xf>
    <xf numFmtId="0" fontId="14" fillId="0" borderId="24" xfId="0" applyFont="1" applyBorder="1" applyAlignment="1">
      <alignment horizontal="center" vertical="center" wrapText="1"/>
    </xf>
    <xf numFmtId="0" fontId="14" fillId="0" borderId="31" xfId="0" applyFont="1" applyBorder="1" applyAlignment="1">
      <alignment horizontal="center" vertical="center" wrapText="1"/>
    </xf>
    <xf numFmtId="0" fontId="16" fillId="4" borderId="17" xfId="0" applyFont="1" applyFill="1" applyBorder="1" applyAlignment="1">
      <alignment horizontal="center" vertical="center"/>
    </xf>
    <xf numFmtId="0" fontId="2" fillId="4" borderId="24" xfId="0" applyFont="1" applyFill="1" applyBorder="1" applyAlignment="1">
      <alignment horizontal="justify" vertical="center"/>
    </xf>
    <xf numFmtId="0" fontId="2" fillId="4" borderId="36" xfId="0" applyFont="1" applyFill="1" applyBorder="1" applyAlignment="1">
      <alignment horizontal="justify" vertical="center"/>
    </xf>
    <xf numFmtId="0" fontId="23" fillId="2" borderId="16" xfId="0" applyFont="1" applyFill="1" applyBorder="1" applyAlignment="1">
      <alignment horizontal="center" vertical="center"/>
    </xf>
    <xf numFmtId="0" fontId="23" fillId="2" borderId="0" xfId="0" applyFont="1" applyFill="1" applyBorder="1" applyAlignment="1">
      <alignment horizontal="center" vertical="center"/>
    </xf>
    <xf numFmtId="0" fontId="16" fillId="2" borderId="36" xfId="0" applyFont="1" applyFill="1" applyBorder="1" applyAlignment="1">
      <alignment horizontal="center" vertical="center"/>
    </xf>
    <xf numFmtId="0" fontId="16" fillId="2" borderId="38" xfId="0" applyFont="1" applyFill="1" applyBorder="1" applyAlignment="1">
      <alignment horizontal="center" vertical="center"/>
    </xf>
    <xf numFmtId="0" fontId="16" fillId="0" borderId="38"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30" xfId="0" applyFont="1" applyFill="1" applyBorder="1" applyAlignment="1">
      <alignment horizontal="center" vertical="center"/>
    </xf>
    <xf numFmtId="0" fontId="23" fillId="0" borderId="38" xfId="0" applyFont="1" applyFill="1" applyBorder="1" applyAlignment="1">
      <alignment horizontal="center" vertical="center" wrapText="1"/>
    </xf>
    <xf numFmtId="0" fontId="23" fillId="0" borderId="24" xfId="0" applyFont="1" applyFill="1" applyBorder="1" applyAlignment="1">
      <alignment horizontal="center" vertical="center" wrapText="1"/>
    </xf>
    <xf numFmtId="0" fontId="23" fillId="0" borderId="30"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2" fillId="0" borderId="15"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3" xfId="0" applyFont="1" applyBorder="1" applyAlignment="1">
      <alignment horizontal="center" vertical="center" wrapText="1"/>
    </xf>
    <xf numFmtId="0" fontId="31" fillId="0" borderId="16"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17" xfId="0" applyFont="1" applyBorder="1" applyAlignment="1">
      <alignment horizontal="center" vertical="center" wrapText="1"/>
    </xf>
    <xf numFmtId="0" fontId="20" fillId="2" borderId="29"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20" fillId="2" borderId="30"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21" fillId="3" borderId="24" xfId="0" applyFont="1" applyFill="1" applyBorder="1" applyAlignment="1">
      <alignment horizontal="center" vertical="center" wrapText="1"/>
    </xf>
    <xf numFmtId="0" fontId="21" fillId="3" borderId="30" xfId="0" applyFont="1" applyFill="1" applyBorder="1" applyAlignment="1">
      <alignment horizontal="center" vertical="center" wrapText="1"/>
    </xf>
    <xf numFmtId="0" fontId="13" fillId="0" borderId="29" xfId="0" applyFont="1" applyBorder="1" applyAlignment="1">
      <alignment horizontal="justify" vertical="center" wrapText="1"/>
    </xf>
    <xf numFmtId="0" fontId="7" fillId="0" borderId="29" xfId="0" applyFont="1" applyBorder="1" applyAlignment="1">
      <alignment horizontal="justify" vertical="center" wrapText="1"/>
    </xf>
    <xf numFmtId="0" fontId="13" fillId="0" borderId="2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2" xfId="0" applyFont="1" applyBorder="1" applyAlignment="1">
      <alignment horizontal="center" vertical="center" wrapText="1"/>
    </xf>
    <xf numFmtId="0" fontId="16" fillId="2" borderId="27" xfId="0" applyFont="1" applyFill="1" applyBorder="1" applyAlignment="1">
      <alignment horizontal="center" vertical="center"/>
    </xf>
    <xf numFmtId="0" fontId="32" fillId="0" borderId="0" xfId="0" applyFont="1" applyBorder="1" applyAlignment="1">
      <alignment horizontal="center" vertical="center"/>
    </xf>
    <xf numFmtId="0" fontId="32" fillId="0" borderId="7" xfId="0" applyFont="1" applyBorder="1" applyAlignment="1">
      <alignment horizontal="center" vertical="center"/>
    </xf>
    <xf numFmtId="0" fontId="32" fillId="0" borderId="35" xfId="0" applyFont="1" applyBorder="1" applyAlignment="1">
      <alignment horizontal="center" vertical="center"/>
    </xf>
    <xf numFmtId="0" fontId="32" fillId="0" borderId="50" xfId="0" applyFont="1" applyBorder="1" applyAlignment="1">
      <alignment horizontal="center" vertical="center"/>
    </xf>
    <xf numFmtId="0" fontId="13" fillId="0" borderId="21" xfId="0" applyFont="1" applyBorder="1" applyAlignment="1">
      <alignment horizontal="center" vertical="center"/>
    </xf>
    <xf numFmtId="0" fontId="13" fillId="0" borderId="25" xfId="0" applyFont="1" applyBorder="1" applyAlignment="1">
      <alignment horizontal="center" vertical="center"/>
    </xf>
    <xf numFmtId="0" fontId="13" fillId="0" borderId="22" xfId="0" applyFont="1" applyBorder="1" applyAlignment="1">
      <alignment horizontal="center" vertical="center"/>
    </xf>
    <xf numFmtId="0" fontId="13" fillId="0" borderId="29" xfId="0" applyFont="1" applyBorder="1" applyAlignment="1">
      <alignment horizontal="left" vertical="center" wrapText="1"/>
    </xf>
    <xf numFmtId="0" fontId="13" fillId="0" borderId="24" xfId="0" applyFont="1" applyBorder="1" applyAlignment="1">
      <alignment horizontal="left" vertical="center" wrapText="1"/>
    </xf>
    <xf numFmtId="0" fontId="13" fillId="0" borderId="30" xfId="0" applyFont="1" applyBorder="1" applyAlignment="1">
      <alignment horizontal="left" vertical="center" wrapText="1"/>
    </xf>
    <xf numFmtId="0" fontId="23" fillId="2" borderId="35" xfId="0" applyFont="1" applyFill="1" applyBorder="1" applyAlignment="1">
      <alignment horizontal="center" vertical="center"/>
    </xf>
    <xf numFmtId="0" fontId="23" fillId="2" borderId="37" xfId="0" applyFont="1" applyFill="1" applyBorder="1" applyAlignment="1">
      <alignment horizontal="center" vertical="center"/>
    </xf>
    <xf numFmtId="0" fontId="22" fillId="0" borderId="34" xfId="0" applyFont="1" applyBorder="1" applyAlignment="1">
      <alignment horizontal="center"/>
    </xf>
    <xf numFmtId="0" fontId="22" fillId="0" borderId="30" xfId="0" applyFont="1" applyBorder="1" applyAlignment="1">
      <alignment horizontal="center"/>
    </xf>
    <xf numFmtId="0" fontId="22" fillId="0" borderId="33" xfId="0" applyFont="1" applyBorder="1" applyAlignment="1">
      <alignment horizontal="center"/>
    </xf>
    <xf numFmtId="0" fontId="18" fillId="0" borderId="25" xfId="0" applyFont="1" applyBorder="1" applyAlignment="1">
      <alignment horizontal="center"/>
    </xf>
    <xf numFmtId="0" fontId="16" fillId="2" borderId="19" xfId="0" applyFont="1" applyFill="1" applyBorder="1" applyAlignment="1">
      <alignment horizontal="center" vertical="center" wrapText="1"/>
    </xf>
    <xf numFmtId="9" fontId="15" fillId="0" borderId="3" xfId="0" applyNumberFormat="1" applyFont="1" applyBorder="1" applyAlignment="1">
      <alignment horizontal="center" vertical="center" wrapText="1"/>
    </xf>
    <xf numFmtId="9" fontId="15" fillId="0" borderId="52" xfId="0" applyNumberFormat="1" applyFont="1" applyBorder="1" applyAlignment="1">
      <alignment horizontal="center" vertical="center" wrapText="1"/>
    </xf>
    <xf numFmtId="0" fontId="16" fillId="3" borderId="51"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3" fillId="0" borderId="10" xfId="0" applyFont="1" applyBorder="1" applyAlignment="1">
      <alignment horizontal="center"/>
    </xf>
    <xf numFmtId="0" fontId="13" fillId="0" borderId="19" xfId="0" applyFont="1" applyBorder="1" applyAlignment="1">
      <alignment horizontal="center"/>
    </xf>
    <xf numFmtId="0" fontId="13" fillId="0" borderId="20" xfId="0" applyFont="1" applyBorder="1" applyAlignment="1">
      <alignment horizontal="center"/>
    </xf>
    <xf numFmtId="0" fontId="13" fillId="0" borderId="1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9" xfId="0" applyFont="1" applyBorder="1" applyAlignment="1">
      <alignment horizontal="left" vertical="center" wrapText="1"/>
    </xf>
    <xf numFmtId="0" fontId="16" fillId="3" borderId="10"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30" xfId="0" applyFont="1" applyFill="1" applyBorder="1" applyAlignment="1">
      <alignment horizontal="center" vertical="center"/>
    </xf>
    <xf numFmtId="0" fontId="1" fillId="0" borderId="24" xfId="1" applyFont="1" applyFill="1" applyBorder="1" applyAlignment="1">
      <alignment horizontal="center" vertical="center"/>
    </xf>
    <xf numFmtId="0" fontId="1" fillId="0" borderId="30" xfId="1" applyFont="1" applyFill="1" applyBorder="1" applyAlignment="1">
      <alignment horizontal="center" vertical="center"/>
    </xf>
    <xf numFmtId="0" fontId="1" fillId="0" borderId="44" xfId="0" applyFont="1" applyFill="1" applyBorder="1" applyAlignment="1">
      <alignment horizontal="center" vertical="center"/>
    </xf>
    <xf numFmtId="0" fontId="16" fillId="3" borderId="46" xfId="0" applyFont="1" applyFill="1" applyBorder="1" applyAlignment="1">
      <alignment horizontal="center" vertical="center" wrapText="1"/>
    </xf>
    <xf numFmtId="0" fontId="16" fillId="3" borderId="47"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47" xfId="0" applyFont="1" applyBorder="1" applyAlignment="1">
      <alignment horizontal="center" vertical="center"/>
    </xf>
    <xf numFmtId="0" fontId="15" fillId="0" borderId="14" xfId="0" applyFont="1" applyBorder="1" applyAlignment="1">
      <alignment horizontal="center" vertical="center"/>
    </xf>
    <xf numFmtId="0" fontId="1" fillId="0" borderId="19"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20" xfId="0" applyFont="1" applyFill="1" applyBorder="1" applyAlignment="1">
      <alignment horizontal="center" vertical="center"/>
    </xf>
    <xf numFmtId="0" fontId="7" fillId="0" borderId="19" xfId="0" applyFont="1" applyFill="1" applyBorder="1" applyAlignment="1">
      <alignment horizontal="justify" vertical="center"/>
    </xf>
    <xf numFmtId="0" fontId="7" fillId="0" borderId="20" xfId="0" applyFont="1" applyFill="1" applyBorder="1" applyAlignment="1">
      <alignment horizontal="justify" vertical="center"/>
    </xf>
    <xf numFmtId="0" fontId="7" fillId="0" borderId="19" xfId="0" applyFont="1" applyFill="1" applyBorder="1" applyAlignment="1">
      <alignment horizontal="justify" vertical="center" wrapText="1"/>
    </xf>
    <xf numFmtId="0" fontId="13" fillId="0" borderId="1" xfId="0" applyFont="1" applyBorder="1" applyAlignment="1">
      <alignment horizontal="center"/>
    </xf>
    <xf numFmtId="0" fontId="13" fillId="0" borderId="0" xfId="0" applyFont="1" applyBorder="1" applyAlignment="1">
      <alignment horizontal="center"/>
    </xf>
    <xf numFmtId="0" fontId="13" fillId="0" borderId="2" xfId="0" applyFont="1" applyBorder="1" applyAlignment="1">
      <alignment horizontal="center"/>
    </xf>
    <xf numFmtId="0" fontId="16" fillId="2" borderId="19" xfId="0" applyFont="1" applyFill="1" applyBorder="1" applyAlignment="1">
      <alignment horizontal="center" vertical="center"/>
    </xf>
    <xf numFmtId="0" fontId="16" fillId="2" borderId="39" xfId="0" applyFont="1" applyFill="1" applyBorder="1" applyAlignment="1">
      <alignment horizontal="center" vertical="center"/>
    </xf>
    <xf numFmtId="0" fontId="13" fillId="0" borderId="40" xfId="0" applyFont="1" applyBorder="1" applyAlignment="1">
      <alignment horizontal="center"/>
    </xf>
    <xf numFmtId="0" fontId="13" fillId="0" borderId="41" xfId="0" applyFont="1" applyBorder="1" applyAlignment="1">
      <alignment horizontal="center"/>
    </xf>
    <xf numFmtId="0" fontId="32" fillId="0" borderId="42" xfId="0" applyFont="1" applyBorder="1" applyAlignment="1">
      <alignment horizontal="center" vertical="center"/>
    </xf>
    <xf numFmtId="0" fontId="32" fillId="0" borderId="43" xfId="0" applyFont="1" applyBorder="1" applyAlignment="1">
      <alignment horizontal="center" vertical="center"/>
    </xf>
    <xf numFmtId="0" fontId="13" fillId="0" borderId="38" xfId="0" applyFont="1" applyBorder="1" applyAlignment="1">
      <alignment horizontal="center"/>
    </xf>
    <xf numFmtId="0" fontId="13" fillId="0" borderId="24" xfId="0" applyFont="1" applyBorder="1" applyAlignment="1">
      <alignment horizontal="center"/>
    </xf>
    <xf numFmtId="0" fontId="13" fillId="0" borderId="36" xfId="0" applyFont="1" applyBorder="1" applyAlignment="1">
      <alignment horizontal="center"/>
    </xf>
    <xf numFmtId="0" fontId="7" fillId="0" borderId="29" xfId="0" applyFont="1" applyFill="1" applyBorder="1" applyAlignment="1">
      <alignment horizontal="left" vertical="center"/>
    </xf>
    <xf numFmtId="0" fontId="7" fillId="0" borderId="24" xfId="0" applyFont="1" applyFill="1" applyBorder="1" applyAlignment="1">
      <alignment horizontal="left" vertical="center"/>
    </xf>
    <xf numFmtId="0" fontId="7" fillId="0" borderId="30" xfId="0" applyFont="1" applyFill="1" applyBorder="1" applyAlignment="1">
      <alignment horizontal="left" vertical="center"/>
    </xf>
    <xf numFmtId="0" fontId="33" fillId="0" borderId="38" xfId="0" applyFont="1" applyBorder="1" applyAlignment="1">
      <alignment horizontal="center" vertical="center"/>
    </xf>
    <xf numFmtId="0" fontId="33" fillId="0" borderId="24" xfId="0" applyFont="1" applyBorder="1" applyAlignment="1">
      <alignment horizontal="center" vertical="center"/>
    </xf>
    <xf numFmtId="0" fontId="33" fillId="0" borderId="36" xfId="0" applyFont="1" applyBorder="1" applyAlignment="1">
      <alignment horizontal="center" vertical="center"/>
    </xf>
    <xf numFmtId="0" fontId="7" fillId="0" borderId="36" xfId="0" applyFont="1" applyFill="1" applyBorder="1" applyAlignment="1">
      <alignment horizontal="left" vertical="center"/>
    </xf>
    <xf numFmtId="0" fontId="13" fillId="0" borderId="19" xfId="0" applyFont="1" applyFill="1" applyBorder="1" applyAlignment="1">
      <alignment horizontal="left" vertical="center"/>
    </xf>
    <xf numFmtId="0" fontId="13" fillId="0" borderId="20" xfId="0" applyFont="1" applyFill="1" applyBorder="1" applyAlignment="1">
      <alignment horizontal="left" vertical="center"/>
    </xf>
    <xf numFmtId="0" fontId="14" fillId="0" borderId="19" xfId="0" applyFont="1" applyFill="1" applyBorder="1" applyAlignment="1">
      <alignment horizontal="center" vertical="center"/>
    </xf>
    <xf numFmtId="0" fontId="7" fillId="0" borderId="19" xfId="0" applyFont="1" applyBorder="1" applyAlignment="1">
      <alignment horizontal="center" vertical="center"/>
    </xf>
    <xf numFmtId="0" fontId="7" fillId="0" borderId="39" xfId="0" applyFont="1" applyBorder="1" applyAlignment="1">
      <alignment horizontal="center" vertical="center"/>
    </xf>
    <xf numFmtId="0" fontId="13" fillId="0" borderId="36" xfId="0" applyFont="1" applyBorder="1" applyAlignment="1">
      <alignment horizontal="justify" vertical="center"/>
    </xf>
    <xf numFmtId="0" fontId="16" fillId="0" borderId="23" xfId="0" applyFont="1" applyFill="1" applyBorder="1" applyAlignment="1">
      <alignment horizontal="center" vertical="center"/>
    </xf>
    <xf numFmtId="0" fontId="16" fillId="0" borderId="31" xfId="0" applyFont="1" applyFill="1" applyBorder="1" applyAlignment="1">
      <alignment horizontal="center" vertical="center"/>
    </xf>
    <xf numFmtId="0" fontId="16" fillId="0" borderId="32" xfId="0" applyFont="1" applyFill="1" applyBorder="1" applyAlignment="1">
      <alignment horizontal="center" vertical="center"/>
    </xf>
    <xf numFmtId="0" fontId="13" fillId="0" borderId="45" xfId="0" applyFont="1" applyBorder="1" applyAlignment="1">
      <alignment horizontal="center" vertical="center" wrapText="1"/>
    </xf>
    <xf numFmtId="0" fontId="13" fillId="0" borderId="10" xfId="0" applyFont="1" applyBorder="1" applyAlignment="1">
      <alignment horizontal="left" vertical="center" wrapText="1"/>
    </xf>
    <xf numFmtId="9" fontId="1" fillId="0" borderId="3" xfId="0" applyNumberFormat="1" applyFont="1" applyBorder="1" applyAlignment="1">
      <alignment horizontal="center" vertical="center" wrapText="1"/>
    </xf>
    <xf numFmtId="9" fontId="1" fillId="0" borderId="3" xfId="0" applyNumberFormat="1" applyFont="1" applyBorder="1" applyAlignment="1">
      <alignment horizontal="center" vertical="center"/>
    </xf>
    <xf numFmtId="9" fontId="1" fillId="0" borderId="52" xfId="0" applyNumberFormat="1" applyFont="1" applyBorder="1" applyAlignment="1">
      <alignment horizontal="center" vertical="center"/>
    </xf>
    <xf numFmtId="0" fontId="13" fillId="0" borderId="19" xfId="0" applyFont="1" applyBorder="1" applyAlignment="1">
      <alignment horizontal="center" vertical="center"/>
    </xf>
    <xf numFmtId="0" fontId="13" fillId="0" borderId="39" xfId="0" applyFont="1" applyBorder="1" applyAlignment="1">
      <alignment horizontal="center" vertical="center"/>
    </xf>
    <xf numFmtId="0" fontId="13" fillId="0" borderId="19" xfId="0" applyFont="1" applyFill="1" applyBorder="1" applyAlignment="1">
      <alignment horizontal="justify" vertical="center"/>
    </xf>
    <xf numFmtId="0" fontId="13" fillId="0" borderId="20" xfId="0" applyFont="1" applyFill="1" applyBorder="1" applyAlignment="1">
      <alignment horizontal="justify" vertical="center"/>
    </xf>
    <xf numFmtId="0" fontId="7" fillId="0" borderId="10" xfId="0" applyFont="1" applyBorder="1" applyAlignment="1">
      <alignment horizontal="left" vertical="center" wrapText="1"/>
    </xf>
    <xf numFmtId="0" fontId="13" fillId="0" borderId="39" xfId="0" applyFont="1" applyBorder="1" applyAlignment="1">
      <alignment horizontal="center" vertical="center" wrapText="1"/>
    </xf>
    <xf numFmtId="9" fontId="7" fillId="0" borderId="46" xfId="0" applyNumberFormat="1"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 fillId="0" borderId="46" xfId="0" applyFont="1" applyFill="1" applyBorder="1" applyAlignment="1">
      <alignment horizontal="center" vertical="center" wrapText="1"/>
    </xf>
    <xf numFmtId="0" fontId="1" fillId="0" borderId="47" xfId="0" applyFont="1" applyFill="1" applyBorder="1" applyAlignment="1">
      <alignment horizontal="center" vertical="center"/>
    </xf>
    <xf numFmtId="0" fontId="1" fillId="0" borderId="14" xfId="0" applyFont="1" applyFill="1" applyBorder="1" applyAlignment="1">
      <alignment horizontal="center" vertical="center"/>
    </xf>
    <xf numFmtId="0" fontId="13" fillId="0" borderId="19" xfId="0" applyFont="1" applyBorder="1" applyAlignment="1">
      <alignment horizontal="left" vertical="center" wrapText="1"/>
    </xf>
    <xf numFmtId="0" fontId="13" fillId="0" borderId="39" xfId="0" applyFont="1" applyBorder="1" applyAlignment="1">
      <alignment horizontal="left" vertical="center" wrapText="1"/>
    </xf>
    <xf numFmtId="9" fontId="1" fillId="0" borderId="51" xfId="0" applyNumberFormat="1" applyFont="1" applyFill="1" applyBorder="1" applyAlignment="1">
      <alignment horizontal="center" vertical="center" wrapText="1"/>
    </xf>
    <xf numFmtId="9" fontId="1" fillId="0" borderId="52" xfId="0" applyNumberFormat="1" applyFont="1" applyFill="1" applyBorder="1" applyAlignment="1">
      <alignment horizontal="center" vertical="center" wrapText="1"/>
    </xf>
    <xf numFmtId="0" fontId="13" fillId="0" borderId="10" xfId="0" applyFont="1" applyBorder="1" applyAlignment="1">
      <alignment horizontal="center" vertical="center" wrapText="1"/>
    </xf>
    <xf numFmtId="0" fontId="7" fillId="0" borderId="19"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39" fillId="0" borderId="0" xfId="0" applyFont="1" applyAlignment="1">
      <alignment horizontal="center" vertical="center" wrapText="1"/>
    </xf>
    <xf numFmtId="0" fontId="7" fillId="0" borderId="10" xfId="0" applyFont="1" applyBorder="1" applyAlignment="1">
      <alignment horizontal="center" vertical="center" wrapText="1"/>
    </xf>
    <xf numFmtId="0" fontId="27" fillId="0" borderId="27" xfId="0" applyFont="1" applyBorder="1" applyAlignment="1">
      <alignment horizontal="center"/>
    </xf>
    <xf numFmtId="0" fontId="34" fillId="0" borderId="48" xfId="0" applyFont="1" applyBorder="1" applyAlignment="1">
      <alignment horizontal="center" vertical="center"/>
    </xf>
    <xf numFmtId="0" fontId="34" fillId="0" borderId="5" xfId="0" applyFont="1" applyBorder="1" applyAlignment="1">
      <alignment horizontal="center" vertical="center"/>
    </xf>
    <xf numFmtId="0" fontId="34" fillId="0" borderId="49" xfId="0" applyFont="1" applyBorder="1" applyAlignment="1">
      <alignment horizontal="center" vertical="center"/>
    </xf>
    <xf numFmtId="0" fontId="34" fillId="0" borderId="8" xfId="0" applyFont="1" applyBorder="1" applyAlignment="1">
      <alignment horizontal="center" vertical="center"/>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152400</xdr:rowOff>
    </xdr:from>
    <xdr:to>
      <xdr:col>0</xdr:col>
      <xdr:colOff>1514475</xdr:colOff>
      <xdr:row>9</xdr:row>
      <xdr:rowOff>219831</xdr:rowOff>
    </xdr:to>
    <xdr:pic>
      <xdr:nvPicPr>
        <xdr:cNvPr id="1048" name="Imagen 9">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914525"/>
          <a:ext cx="13906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1676400</xdr:colOff>
      <xdr:row>7</xdr:row>
      <xdr:rowOff>104775</xdr:rowOff>
    </xdr:from>
    <xdr:to>
      <xdr:col>4</xdr:col>
      <xdr:colOff>28575</xdr:colOff>
      <xdr:row>8</xdr:row>
      <xdr:rowOff>219074</xdr:rowOff>
    </xdr:to>
    <xdr:pic>
      <xdr:nvPicPr>
        <xdr:cNvPr id="1049" name="Gráfico 15" descr="Flecha: recto">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38550" y="2362200"/>
          <a:ext cx="4000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7</xdr:row>
      <xdr:rowOff>95250</xdr:rowOff>
    </xdr:from>
    <xdr:to>
      <xdr:col>6</xdr:col>
      <xdr:colOff>419100</xdr:colOff>
      <xdr:row>8</xdr:row>
      <xdr:rowOff>209549</xdr:rowOff>
    </xdr:to>
    <xdr:pic>
      <xdr:nvPicPr>
        <xdr:cNvPr id="1050" name="Gráfico 15" descr="Flecha: recto">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43625" y="2352675"/>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323850</xdr:colOff>
      <xdr:row>6</xdr:row>
      <xdr:rowOff>276225</xdr:rowOff>
    </xdr:from>
    <xdr:to>
      <xdr:col>15</xdr:col>
      <xdr:colOff>9525</xdr:colOff>
      <xdr:row>8</xdr:row>
      <xdr:rowOff>81643</xdr:rowOff>
    </xdr:to>
    <xdr:pic>
      <xdr:nvPicPr>
        <xdr:cNvPr id="1051" name="Gráfico 15" descr="Flecha: recto">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153400" y="2038350"/>
          <a:ext cx="4095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809625</xdr:colOff>
      <xdr:row>63</xdr:row>
      <xdr:rowOff>66675</xdr:rowOff>
    </xdr:from>
    <xdr:to>
      <xdr:col>23</xdr:col>
      <xdr:colOff>57150</xdr:colOff>
      <xdr:row>70</xdr:row>
      <xdr:rowOff>28575</xdr:rowOff>
    </xdr:to>
    <xdr:pic>
      <xdr:nvPicPr>
        <xdr:cNvPr id="1052" name="Imagen 18">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526000" y="31927800"/>
          <a:ext cx="12858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238125</xdr:colOff>
      <xdr:row>53</xdr:row>
      <xdr:rowOff>161925</xdr:rowOff>
    </xdr:from>
    <xdr:to>
      <xdr:col>14</xdr:col>
      <xdr:colOff>361950</xdr:colOff>
      <xdr:row>61</xdr:row>
      <xdr:rowOff>142875</xdr:rowOff>
    </xdr:to>
    <xdr:grpSp>
      <xdr:nvGrpSpPr>
        <xdr:cNvPr id="1053" name="Grupo 22">
          <a:extLst>
            <a:ext uri="{FF2B5EF4-FFF2-40B4-BE49-F238E27FC236}">
              <a16:creationId xmlns:a16="http://schemas.microsoft.com/office/drawing/2014/main" id="{00000000-0008-0000-0000-00001D040000}"/>
            </a:ext>
          </a:extLst>
        </xdr:cNvPr>
        <xdr:cNvGrpSpPr>
          <a:grpSpLocks/>
        </xdr:cNvGrpSpPr>
      </xdr:nvGrpSpPr>
      <xdr:grpSpPr bwMode="auto">
        <a:xfrm>
          <a:off x="4250531" y="30975300"/>
          <a:ext cx="4302919" cy="1540669"/>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08263" y="7995495"/>
            <a:ext cx="3502881" cy="1315918"/>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se referencian los documentos que fortalecen el proceso y se constituyen en buenas prácticas, </a:t>
            </a:r>
            <a:r>
              <a:rPr lang="es-CO" sz="1100" i="1" baseline="0">
                <a:solidFill>
                  <a:schemeClr val="accent6">
                    <a:lumMod val="75000"/>
                  </a:schemeClr>
                </a:solidFill>
                <a:latin typeface="+mn-lt"/>
                <a:ea typeface="+mn-ea"/>
                <a:cs typeface="+mn-cs"/>
              </a:rPr>
              <a:t>como normas internacionales,  políticas y/o programas de Gobierno, entre otras.</a:t>
            </a:r>
            <a:endParaRPr lang="es-CO" sz="1100" i="1">
              <a:solidFill>
                <a:schemeClr val="accent6">
                  <a:lumMod val="75000"/>
                </a:schemeClr>
              </a:solidFill>
              <a:latin typeface="+mn-lt"/>
              <a:ea typeface="+mn-ea"/>
              <a:cs typeface="+mn-cs"/>
            </a:endParaRP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2881"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390525</xdr:colOff>
      <xdr:row>53</xdr:row>
      <xdr:rowOff>180975</xdr:rowOff>
    </xdr:from>
    <xdr:to>
      <xdr:col>18</xdr:col>
      <xdr:colOff>1828800</xdr:colOff>
      <xdr:row>61</xdr:row>
      <xdr:rowOff>161925</xdr:rowOff>
    </xdr:to>
    <xdr:grpSp>
      <xdr:nvGrpSpPr>
        <xdr:cNvPr id="1054" name="Grupo 2">
          <a:extLst>
            <a:ext uri="{FF2B5EF4-FFF2-40B4-BE49-F238E27FC236}">
              <a16:creationId xmlns:a16="http://schemas.microsoft.com/office/drawing/2014/main" id="{00000000-0008-0000-0000-00001E040000}"/>
            </a:ext>
          </a:extLst>
        </xdr:cNvPr>
        <xdr:cNvGrpSpPr>
          <a:grpSpLocks/>
        </xdr:cNvGrpSpPr>
      </xdr:nvGrpSpPr>
      <xdr:grpSpPr bwMode="auto">
        <a:xfrm>
          <a:off x="8963025" y="30994350"/>
          <a:ext cx="4176713" cy="1540669"/>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1481" y="8078044"/>
            <a:ext cx="3616604" cy="1315914"/>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incluya las bases de datos que contienen datos personales y son administradas por el líder del proceso. </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6604"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66675</xdr:colOff>
      <xdr:row>53</xdr:row>
      <xdr:rowOff>190500</xdr:rowOff>
    </xdr:from>
    <xdr:to>
      <xdr:col>24</xdr:col>
      <xdr:colOff>238125</xdr:colOff>
      <xdr:row>61</xdr:row>
      <xdr:rowOff>171450</xdr:rowOff>
    </xdr:to>
    <xdr:grpSp>
      <xdr:nvGrpSpPr>
        <xdr:cNvPr id="1055" name="Grupo 28">
          <a:extLst>
            <a:ext uri="{FF2B5EF4-FFF2-40B4-BE49-F238E27FC236}">
              <a16:creationId xmlns:a16="http://schemas.microsoft.com/office/drawing/2014/main" id="{00000000-0008-0000-0000-00001F040000}"/>
            </a:ext>
          </a:extLst>
        </xdr:cNvPr>
        <xdr:cNvGrpSpPr>
          <a:grpSpLocks/>
        </xdr:cNvGrpSpPr>
      </xdr:nvGrpSpPr>
      <xdr:grpSpPr bwMode="auto">
        <a:xfrm>
          <a:off x="14604206" y="31003875"/>
          <a:ext cx="4767263" cy="1540669"/>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5515" y="7995495"/>
            <a:ext cx="3495629" cy="1315914"/>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a:t>
            </a:r>
          </a:p>
          <a:p>
            <a:pPr marL="0" indent="0"/>
            <a:r>
              <a:rPr lang="es-CO" sz="1100" i="1">
                <a:solidFill>
                  <a:schemeClr val="accent6">
                    <a:lumMod val="75000"/>
                  </a:schemeClr>
                </a:solidFill>
                <a:latin typeface="+mn-lt"/>
                <a:ea typeface="+mn-ea"/>
                <a:cs typeface="+mn-cs"/>
              </a:rPr>
              <a:t>ICARUS</a:t>
            </a:r>
          </a:p>
          <a:p>
            <a:pPr marL="0" indent="0"/>
            <a:r>
              <a:rPr lang="es-CO" sz="1100" i="1">
                <a:solidFill>
                  <a:schemeClr val="accent6">
                    <a:lumMod val="75000"/>
                  </a:schemeClr>
                </a:solidFill>
                <a:latin typeface="+mn-lt"/>
                <a:ea typeface="+mn-ea"/>
                <a:cs typeface="+mn-cs"/>
              </a:rPr>
              <a:t>Plataforma Pública de la Rama Judicial (no propia de la SIC), E-Kogui, Forest.</a:t>
            </a: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2881" cy="277035"/>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28575</xdr:colOff>
      <xdr:row>64</xdr:row>
      <xdr:rowOff>85725</xdr:rowOff>
    </xdr:from>
    <xdr:to>
      <xdr:col>14</xdr:col>
      <xdr:colOff>276225</xdr:colOff>
      <xdr:row>72</xdr:row>
      <xdr:rowOff>9525</xdr:rowOff>
    </xdr:to>
    <xdr:grpSp>
      <xdr:nvGrpSpPr>
        <xdr:cNvPr id="1056" name="Grupo 37">
          <a:extLst>
            <a:ext uri="{FF2B5EF4-FFF2-40B4-BE49-F238E27FC236}">
              <a16:creationId xmlns:a16="http://schemas.microsoft.com/office/drawing/2014/main" id="{00000000-0008-0000-0000-000020040000}"/>
            </a:ext>
          </a:extLst>
        </xdr:cNvPr>
        <xdr:cNvGrpSpPr>
          <a:grpSpLocks/>
        </xdr:cNvGrpSpPr>
      </xdr:nvGrpSpPr>
      <xdr:grpSpPr bwMode="auto">
        <a:xfrm>
          <a:off x="4040981" y="33030319"/>
          <a:ext cx="4426744" cy="1447800"/>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08263" y="7993282"/>
            <a:ext cx="3502881" cy="1318127"/>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2881" cy="28471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75921</xdr:colOff>
      <xdr:row>67</xdr:row>
      <xdr:rowOff>136454</xdr:rowOff>
    </xdr:from>
    <xdr:to>
      <xdr:col>14</xdr:col>
      <xdr:colOff>279612</xdr:colOff>
      <xdr:row>69</xdr:row>
      <xdr:rowOff>36191</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4088327" y="32795298"/>
          <a:ext cx="4382785"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17</xdr:col>
      <xdr:colOff>26193</xdr:colOff>
      <xdr:row>64</xdr:row>
      <xdr:rowOff>130969</xdr:rowOff>
    </xdr:from>
    <xdr:to>
      <xdr:col>20</xdr:col>
      <xdr:colOff>345281</xdr:colOff>
      <xdr:row>72</xdr:row>
      <xdr:rowOff>35719</xdr:rowOff>
    </xdr:to>
    <xdr:grpSp>
      <xdr:nvGrpSpPr>
        <xdr:cNvPr id="1058" name="Grupo 21">
          <a:extLst>
            <a:ext uri="{FF2B5EF4-FFF2-40B4-BE49-F238E27FC236}">
              <a16:creationId xmlns:a16="http://schemas.microsoft.com/office/drawing/2014/main" id="{00000000-0008-0000-0000-000022040000}"/>
            </a:ext>
          </a:extLst>
        </xdr:cNvPr>
        <xdr:cNvGrpSpPr>
          <a:grpSpLocks/>
        </xdr:cNvGrpSpPr>
      </xdr:nvGrpSpPr>
      <xdr:grpSpPr bwMode="auto">
        <a:xfrm>
          <a:off x="11146631" y="33075563"/>
          <a:ext cx="4140994" cy="14287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08263" y="7997078"/>
            <a:ext cx="3502881" cy="1314331"/>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instructuvos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2881" cy="37399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20</xdr:col>
      <xdr:colOff>1190627</xdr:colOff>
      <xdr:row>0</xdr:row>
      <xdr:rowOff>1</xdr:rowOff>
    </xdr:from>
    <xdr:to>
      <xdr:col>21</xdr:col>
      <xdr:colOff>175521</xdr:colOff>
      <xdr:row>2</xdr:row>
      <xdr:rowOff>444380</xdr:rowOff>
    </xdr:to>
    <xdr:pic>
      <xdr:nvPicPr>
        <xdr:cNvPr id="33" name="Imagen 32">
          <a:extLst>
            <a:ext uri="{FF2B5EF4-FFF2-40B4-BE49-F238E27FC236}">
              <a16:creationId xmlns:a16="http://schemas.microsoft.com/office/drawing/2014/main" id="{00000000-0008-0000-0000-000021000000}"/>
            </a:ext>
          </a:extLst>
        </xdr:cNvPr>
        <xdr:cNvPicPr/>
      </xdr:nvPicPr>
      <xdr:blipFill rotWithShape="1">
        <a:blip xmlns:r="http://schemas.openxmlformats.org/officeDocument/2006/relationships" r:embed="rId6"/>
        <a:srcRect l="39969" t="9044" r="42634" b="68751"/>
        <a:stretch/>
      </xdr:blipFill>
      <xdr:spPr bwMode="auto">
        <a:xfrm rot="5400000">
          <a:off x="15849713" y="283259"/>
          <a:ext cx="1146848" cy="58033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370114</xdr:colOff>
      <xdr:row>0</xdr:row>
      <xdr:rowOff>108857</xdr:rowOff>
    </xdr:from>
    <xdr:to>
      <xdr:col>2</xdr:col>
      <xdr:colOff>478971</xdr:colOff>
      <xdr:row>2</xdr:row>
      <xdr:rowOff>395146</xdr:rowOff>
    </xdr:to>
    <xdr:pic>
      <xdr:nvPicPr>
        <xdr:cNvPr id="29" name="Imagen 28">
          <a:extLst>
            <a:ext uri="{FF2B5EF4-FFF2-40B4-BE49-F238E27FC236}">
              <a16:creationId xmlns:a16="http://schemas.microsoft.com/office/drawing/2014/main" id="{AA1D89E8-E00D-4782-A3DA-ACA7A181AB13}"/>
            </a:ext>
          </a:extLst>
        </xdr:cNvPr>
        <xdr:cNvPicPr>
          <a:picLocks noChangeAspect="1"/>
        </xdr:cNvPicPr>
      </xdr:nvPicPr>
      <xdr:blipFill>
        <a:blip xmlns:r="http://schemas.openxmlformats.org/officeDocument/2006/relationships" r:embed="rId7"/>
        <a:stretch>
          <a:fillRect/>
        </a:stretch>
      </xdr:blipFill>
      <xdr:spPr>
        <a:xfrm>
          <a:off x="370114" y="108857"/>
          <a:ext cx="2122714" cy="982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952500</xdr:colOff>
      <xdr:row>0</xdr:row>
      <xdr:rowOff>0</xdr:rowOff>
    </xdr:from>
    <xdr:to>
      <xdr:col>2</xdr:col>
      <xdr:colOff>622300</xdr:colOff>
      <xdr:row>0</xdr:row>
      <xdr:rowOff>1112358</xdr:rowOff>
    </xdr:to>
    <xdr:pic>
      <xdr:nvPicPr>
        <xdr:cNvPr id="2" name="Imagen 1">
          <a:extLst>
            <a:ext uri="{FF2B5EF4-FFF2-40B4-BE49-F238E27FC236}">
              <a16:creationId xmlns:a16="http://schemas.microsoft.com/office/drawing/2014/main" id="{FE811B3E-E778-49E8-86FD-9A67A9A8A582}"/>
            </a:ext>
          </a:extLst>
        </xdr:cNvPr>
        <xdr:cNvPicPr>
          <a:picLocks noChangeAspect="1"/>
        </xdr:cNvPicPr>
      </xdr:nvPicPr>
      <xdr:blipFill>
        <a:blip xmlns:r="http://schemas.openxmlformats.org/officeDocument/2006/relationships" r:embed="rId1"/>
        <a:stretch>
          <a:fillRect/>
        </a:stretch>
      </xdr:blipFill>
      <xdr:spPr>
        <a:xfrm>
          <a:off x="1231900" y="0"/>
          <a:ext cx="2400300" cy="11123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868680</xdr:colOff>
      <xdr:row>0</xdr:row>
      <xdr:rowOff>182880</xdr:rowOff>
    </xdr:from>
    <xdr:to>
      <xdr:col>2</xdr:col>
      <xdr:colOff>525780</xdr:colOff>
      <xdr:row>0</xdr:row>
      <xdr:rowOff>1295238</xdr:rowOff>
    </xdr:to>
    <xdr:pic>
      <xdr:nvPicPr>
        <xdr:cNvPr id="3" name="Imagen 2">
          <a:extLst>
            <a:ext uri="{FF2B5EF4-FFF2-40B4-BE49-F238E27FC236}">
              <a16:creationId xmlns:a16="http://schemas.microsoft.com/office/drawing/2014/main" id="{1D587AAC-DE85-4370-85E9-6487F40F8296}"/>
            </a:ext>
          </a:extLst>
        </xdr:cNvPr>
        <xdr:cNvPicPr>
          <a:picLocks noChangeAspect="1"/>
        </xdr:cNvPicPr>
      </xdr:nvPicPr>
      <xdr:blipFill>
        <a:blip xmlns:r="http://schemas.openxmlformats.org/officeDocument/2006/relationships" r:embed="rId1"/>
        <a:stretch>
          <a:fillRect/>
        </a:stretch>
      </xdr:blipFill>
      <xdr:spPr>
        <a:xfrm>
          <a:off x="1143000" y="182880"/>
          <a:ext cx="2400300" cy="1112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800100</xdr:colOff>
      <xdr:row>0</xdr:row>
      <xdr:rowOff>0</xdr:rowOff>
    </xdr:from>
    <xdr:to>
      <xdr:col>2</xdr:col>
      <xdr:colOff>622300</xdr:colOff>
      <xdr:row>0</xdr:row>
      <xdr:rowOff>1029183</xdr:rowOff>
    </xdr:to>
    <xdr:pic>
      <xdr:nvPicPr>
        <xdr:cNvPr id="3" name="Imagen 2">
          <a:extLst>
            <a:ext uri="{FF2B5EF4-FFF2-40B4-BE49-F238E27FC236}">
              <a16:creationId xmlns:a16="http://schemas.microsoft.com/office/drawing/2014/main" id="{C735A4D1-9496-4730-820B-DCCDA2BFB72D}"/>
            </a:ext>
          </a:extLst>
        </xdr:cNvPr>
        <xdr:cNvPicPr>
          <a:picLocks noChangeAspect="1"/>
        </xdr:cNvPicPr>
      </xdr:nvPicPr>
      <xdr:blipFill>
        <a:blip xmlns:r="http://schemas.openxmlformats.org/officeDocument/2006/relationships" r:embed="rId1"/>
        <a:stretch>
          <a:fillRect/>
        </a:stretch>
      </xdr:blipFill>
      <xdr:spPr>
        <a:xfrm>
          <a:off x="1079500" y="0"/>
          <a:ext cx="2222500" cy="10291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957942</xdr:colOff>
      <xdr:row>0</xdr:row>
      <xdr:rowOff>10886</xdr:rowOff>
    </xdr:from>
    <xdr:to>
      <xdr:col>2</xdr:col>
      <xdr:colOff>772885</xdr:colOff>
      <xdr:row>0</xdr:row>
      <xdr:rowOff>1003943</xdr:rowOff>
    </xdr:to>
    <xdr:pic>
      <xdr:nvPicPr>
        <xdr:cNvPr id="3" name="Imagen 2">
          <a:extLst>
            <a:ext uri="{FF2B5EF4-FFF2-40B4-BE49-F238E27FC236}">
              <a16:creationId xmlns:a16="http://schemas.microsoft.com/office/drawing/2014/main" id="{01539079-D946-4613-BB5C-7D5D6D40CF1C}"/>
            </a:ext>
          </a:extLst>
        </xdr:cNvPr>
        <xdr:cNvPicPr>
          <a:picLocks noChangeAspect="1"/>
        </xdr:cNvPicPr>
      </xdr:nvPicPr>
      <xdr:blipFill>
        <a:blip xmlns:r="http://schemas.openxmlformats.org/officeDocument/2006/relationships" r:embed="rId1"/>
        <a:stretch>
          <a:fillRect/>
        </a:stretch>
      </xdr:blipFill>
      <xdr:spPr>
        <a:xfrm>
          <a:off x="1230085" y="10886"/>
          <a:ext cx="2144486" cy="9930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47625</xdr:rowOff>
    </xdr:from>
    <xdr:to>
      <xdr:col>1</xdr:col>
      <xdr:colOff>1028700</xdr:colOff>
      <xdr:row>1</xdr:row>
      <xdr:rowOff>428625</xdr:rowOff>
    </xdr:to>
    <xdr:pic>
      <xdr:nvPicPr>
        <xdr:cNvPr id="5122" name="Imagen 2">
          <a:extLst>
            <a:ext uri="{FF2B5EF4-FFF2-40B4-BE49-F238E27FC236}">
              <a16:creationId xmlns:a16="http://schemas.microsoft.com/office/drawing/2014/main" id="{00000000-0008-0000-0400-000002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2019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FORMULACIÓN"/>
      <sheetName val="IMPRESIÓN"/>
      <sheetName val="Plan de acción Cámaras de Comer"/>
      <sheetName val="BIENVENIDA"/>
      <sheetName val="INSTRUCCIONES ENTENDER"/>
      <sheetName val="MARCO ESTRATÉGICO"/>
      <sheetName val="CONCEPTOS"/>
      <sheetName val="METODOLOGÍA PROPUESTA"/>
      <sheetName val="HERRAMIENTA"/>
      <sheetName val="ALINEACIÓN"/>
      <sheetName val="MENÚ"/>
      <sheetName val="PASO 1"/>
      <sheetName val="PASO 2"/>
      <sheetName val="PASO 3"/>
      <sheetName val="CONSOLIDADO"/>
    </sheetNames>
    <sheetDataSet>
      <sheetData sheetId="0"/>
      <sheetData sheetId="1"/>
      <sheetData sheetId="2">
        <row r="1">
          <cell r="A1" t="str">
            <v>Oficina Asesora Jurídica</v>
          </cell>
        </row>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Oficina Asesora Jurídica</v>
          </cell>
        </row>
        <row r="16">
          <cell r="A16" t="str">
            <v>Grupo de Trabajo Cobro Coactivo</v>
          </cell>
        </row>
        <row r="17">
          <cell r="A17" t="str">
            <v>Gestión de Trabajo Gestión Judicial</v>
          </cell>
        </row>
        <row r="18">
          <cell r="A18" t="str">
            <v>Grupo de Trabajo de Regulación</v>
          </cell>
        </row>
        <row r="19">
          <cell r="A19" t="str">
            <v>Oficina de Control Interno</v>
          </cell>
        </row>
        <row r="20">
          <cell r="A20" t="str">
            <v>Oficina Asesora de Planeación</v>
          </cell>
        </row>
        <row r="21">
          <cell r="A21" t="str">
            <v>Grupo de Trabajo de Estudios Económicos</v>
          </cell>
        </row>
        <row r="22">
          <cell r="A22" t="str">
            <v>Grupo de Trabajo de Asuntos Internacionales</v>
          </cell>
        </row>
        <row r="23">
          <cell r="A23" t="str">
            <v>Grupo de Atención al Ciudadano</v>
          </cell>
        </row>
        <row r="24">
          <cell r="A24" t="str">
            <v>Grupo de Formación</v>
          </cell>
        </row>
        <row r="25">
          <cell r="A25" t="str">
            <v>Grupo de Comunicación</v>
          </cell>
        </row>
        <row r="26">
          <cell r="A26" t="str">
            <v>Oficina de Tecnología e Informática</v>
          </cell>
        </row>
        <row r="27">
          <cell r="A27" t="str">
            <v>Secretaría General</v>
          </cell>
        </row>
        <row r="28">
          <cell r="A28" t="str">
            <v>Grupo de Trabajo de Administración de Personal</v>
          </cell>
        </row>
        <row r="29">
          <cell r="A29" t="str">
            <v>Grupo de Trabajo de Desarrollo del Talento Humano</v>
          </cell>
        </row>
        <row r="30">
          <cell r="A30" t="str">
            <v>Grupo de Trabajo de Control Disciplinario Interno</v>
          </cell>
        </row>
        <row r="31">
          <cell r="A31" t="str">
            <v>Grupo de Trabajo de Notificaciones y Certificaciones</v>
          </cell>
        </row>
        <row r="32">
          <cell r="A32" t="str">
            <v>Grupo de Trabajo de Gestión Documental y Archivo</v>
          </cell>
        </row>
        <row r="33">
          <cell r="A33" t="str">
            <v>Grupo de Trabajo de Servicios Administrativos y Recursos Físicos</v>
          </cell>
        </row>
        <row r="34">
          <cell r="A34" t="str">
            <v>Grupo de Trabajo  Contratación</v>
          </cell>
        </row>
        <row r="35">
          <cell r="A35" t="str">
            <v>Dirección  Financiera</v>
          </cell>
        </row>
        <row r="36">
          <cell r="A36" t="str">
            <v>Delegatura para la protección del Consumidor</v>
          </cell>
        </row>
        <row r="37">
          <cell r="A37" t="str">
            <v>Grupo de trabajo de Apoyo a la Red Nacional de Protección al Consumidor</v>
          </cell>
        </row>
        <row r="38">
          <cell r="A38" t="str">
            <v xml:space="preserve">Dirección de Investigaciones de Protección al Consumidor      </v>
          </cell>
        </row>
        <row r="39">
          <cell r="A39" t="str">
            <v xml:space="preserve">Dirección de Investigaciones de Protección de Usuarios de Servicios de Comunicaciones </v>
          </cell>
        </row>
        <row r="40">
          <cell r="A40" t="str">
            <v>Delegatura para la Protección de Datos</v>
          </cell>
        </row>
        <row r="41">
          <cell r="A41" t="str">
            <v>Delegatura para el Control y Verificación de Reglamentos Técnicos y Metrología Legal  </v>
          </cell>
        </row>
        <row r="42">
          <cell r="A42" t="str">
            <v>Delegatura para Asuntos  Jurisdiccionales</v>
          </cell>
        </row>
        <row r="43">
          <cell r="A43" t="str">
            <v>Delegatura para la Propiedad Industrial</v>
          </cell>
        </row>
        <row r="44">
          <cell r="A44" t="str">
            <v xml:space="preserve">Grupo de Trabajo de Vía Gubernativa </v>
          </cell>
        </row>
        <row r="45">
          <cell r="A45" t="str">
            <v>Grupo de Trabajo de Centro de Información Tecnológica y Apoyo a la Gestión de Propiedad Industrial - CIGEPI</v>
          </cell>
        </row>
        <row r="46">
          <cell r="A46" t="str">
            <v>Dirección de Signos Distintivos</v>
          </cell>
        </row>
        <row r="47">
          <cell r="A47" t="str">
            <v>Dirección de  Nuevas Creaciones</v>
          </cell>
        </row>
        <row r="48">
          <cell r="A48" t="str">
            <v>Delegatura para la Protección de la Competencia</v>
          </cell>
        </row>
        <row r="49">
          <cell r="A49" t="str">
            <v>Dirección de Cámaras de Comercio</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74"/>
  <sheetViews>
    <sheetView showGridLines="0" tabSelected="1" view="pageBreakPreview" zoomScale="80" zoomScaleNormal="80" zoomScaleSheetLayoutView="80" workbookViewId="0">
      <selection activeCell="O12" sqref="O12:Y12"/>
    </sheetView>
  </sheetViews>
  <sheetFormatPr baseColWidth="10" defaultRowHeight="15" x14ac:dyDescent="0.25"/>
  <cols>
    <col min="1" max="1" width="25.7109375" customWidth="1"/>
    <col min="2" max="2" width="3.7109375" customWidth="1"/>
    <col min="3" max="3" width="25.7109375" customWidth="1"/>
    <col min="4" max="4" width="5" customWidth="1"/>
    <col min="5" max="5" width="6.140625" customWidth="1"/>
    <col min="6" max="6" width="25.7109375" customWidth="1"/>
    <col min="7" max="7" width="6.5703125" customWidth="1"/>
    <col min="8" max="12" width="3.7109375" customWidth="1"/>
    <col min="13" max="13" width="0.28515625" customWidth="1"/>
    <col min="14" max="14" width="5.140625" customWidth="1"/>
    <col min="15" max="15" width="5.7109375" customWidth="1"/>
    <col min="16" max="16" width="35.7109375" customWidth="1"/>
    <col min="17" max="17" width="2.5703125" customWidth="1"/>
    <col min="18" max="18" width="2.85546875" customWidth="1"/>
    <col min="19" max="19" width="48.42578125" customWidth="1"/>
    <col min="20" max="20" width="6.140625" customWidth="1"/>
    <col min="21" max="21" width="24" customWidth="1"/>
    <col min="22" max="22" width="2.7109375" customWidth="1"/>
    <col min="23" max="23" width="30.5703125" customWidth="1"/>
    <col min="24" max="24" width="5.7109375" customWidth="1"/>
    <col min="25" max="25" width="22.7109375" customWidth="1"/>
  </cols>
  <sheetData>
    <row r="1" spans="1:25" ht="27" customHeight="1" x14ac:dyDescent="0.25">
      <c r="A1" s="195" t="s">
        <v>0</v>
      </c>
      <c r="B1" s="195"/>
      <c r="C1" s="195"/>
      <c r="D1" s="195"/>
      <c r="E1" s="195"/>
      <c r="F1" s="195"/>
      <c r="G1" s="195"/>
      <c r="H1" s="195"/>
      <c r="I1" s="195"/>
      <c r="J1" s="195"/>
      <c r="K1" s="195"/>
      <c r="L1" s="195"/>
      <c r="M1" s="195"/>
      <c r="N1" s="195"/>
      <c r="O1" s="195"/>
      <c r="P1" s="195"/>
      <c r="Q1" s="195"/>
      <c r="R1" s="195"/>
      <c r="S1" s="195"/>
      <c r="T1" s="195"/>
      <c r="U1" s="195"/>
      <c r="V1" s="196"/>
      <c r="W1" s="194" t="s">
        <v>472</v>
      </c>
      <c r="X1" s="194"/>
      <c r="Y1" s="96" t="s">
        <v>475</v>
      </c>
    </row>
    <row r="2" spans="1:25" ht="27.75" customHeight="1" x14ac:dyDescent="0.25">
      <c r="A2" s="195"/>
      <c r="B2" s="195"/>
      <c r="C2" s="195"/>
      <c r="D2" s="195"/>
      <c r="E2" s="195"/>
      <c r="F2" s="195"/>
      <c r="G2" s="195"/>
      <c r="H2" s="195"/>
      <c r="I2" s="195"/>
      <c r="J2" s="195"/>
      <c r="K2" s="195"/>
      <c r="L2" s="195"/>
      <c r="M2" s="195"/>
      <c r="N2" s="195"/>
      <c r="O2" s="195"/>
      <c r="P2" s="195"/>
      <c r="Q2" s="195"/>
      <c r="R2" s="195"/>
      <c r="S2" s="195"/>
      <c r="T2" s="195"/>
      <c r="U2" s="195"/>
      <c r="V2" s="196"/>
      <c r="W2" s="194" t="s">
        <v>473</v>
      </c>
      <c r="X2" s="194"/>
      <c r="Y2" s="102">
        <v>3</v>
      </c>
    </row>
    <row r="3" spans="1:25" ht="36" customHeight="1" x14ac:dyDescent="0.25">
      <c r="A3" s="197"/>
      <c r="B3" s="197"/>
      <c r="C3" s="197"/>
      <c r="D3" s="197"/>
      <c r="E3" s="197"/>
      <c r="F3" s="197"/>
      <c r="G3" s="197"/>
      <c r="H3" s="197"/>
      <c r="I3" s="197"/>
      <c r="J3" s="197"/>
      <c r="K3" s="197"/>
      <c r="L3" s="197"/>
      <c r="M3" s="197"/>
      <c r="N3" s="197"/>
      <c r="O3" s="197"/>
      <c r="P3" s="197"/>
      <c r="Q3" s="197"/>
      <c r="R3" s="197"/>
      <c r="S3" s="197"/>
      <c r="T3" s="197"/>
      <c r="U3" s="197"/>
      <c r="V3" s="198"/>
      <c r="W3" s="194" t="s">
        <v>474</v>
      </c>
      <c r="X3" s="194"/>
      <c r="Y3" s="103">
        <v>44462</v>
      </c>
    </row>
    <row r="4" spans="1:25" ht="11.25" customHeight="1" x14ac:dyDescent="0.25">
      <c r="A4" s="141"/>
      <c r="B4" s="142"/>
      <c r="C4" s="142"/>
      <c r="D4" s="142"/>
      <c r="E4" s="142"/>
      <c r="F4" s="142"/>
      <c r="G4" s="142"/>
      <c r="H4" s="142"/>
      <c r="I4" s="142"/>
      <c r="J4" s="142"/>
      <c r="K4" s="142"/>
      <c r="L4" s="142"/>
      <c r="M4" s="142"/>
      <c r="N4" s="142"/>
      <c r="O4" s="142"/>
      <c r="P4" s="142"/>
      <c r="Q4" s="142"/>
      <c r="R4" s="142"/>
      <c r="S4" s="142"/>
      <c r="T4" s="142"/>
      <c r="U4" s="142"/>
      <c r="V4" s="142"/>
      <c r="W4" s="142"/>
      <c r="X4" s="142"/>
      <c r="Y4" s="143"/>
    </row>
    <row r="5" spans="1:25" ht="21.2" customHeight="1" x14ac:dyDescent="0.25">
      <c r="A5" s="104"/>
      <c r="B5" s="105"/>
      <c r="C5" s="150" t="s">
        <v>44</v>
      </c>
      <c r="D5" s="25"/>
      <c r="E5" s="152" t="s">
        <v>1</v>
      </c>
      <c r="F5" s="152"/>
      <c r="G5" s="207"/>
      <c r="H5" s="157" t="s">
        <v>2</v>
      </c>
      <c r="I5" s="134"/>
      <c r="J5" s="134"/>
      <c r="K5" s="134"/>
      <c r="L5" s="134"/>
      <c r="M5" s="134"/>
      <c r="N5" s="158"/>
      <c r="O5" s="161"/>
      <c r="P5" s="174" t="s">
        <v>59</v>
      </c>
      <c r="Q5" s="175"/>
      <c r="R5" s="175"/>
      <c r="S5" s="176"/>
      <c r="T5" s="210"/>
      <c r="U5" s="157" t="s">
        <v>14</v>
      </c>
      <c r="V5" s="134"/>
      <c r="W5" s="134"/>
      <c r="X5" s="134"/>
      <c r="Y5" s="166"/>
    </row>
    <row r="6" spans="1:25" ht="15.75" customHeight="1" x14ac:dyDescent="0.25">
      <c r="A6" s="104"/>
      <c r="B6" s="105"/>
      <c r="C6" s="151"/>
      <c r="D6" s="25"/>
      <c r="E6" s="153"/>
      <c r="F6" s="153"/>
      <c r="G6" s="208"/>
      <c r="H6" s="157"/>
      <c r="I6" s="134"/>
      <c r="J6" s="134"/>
      <c r="K6" s="134"/>
      <c r="L6" s="134"/>
      <c r="M6" s="134"/>
      <c r="N6" s="158"/>
      <c r="O6" s="161"/>
      <c r="P6" s="174"/>
      <c r="Q6" s="175"/>
      <c r="R6" s="175"/>
      <c r="S6" s="176"/>
      <c r="T6" s="210"/>
      <c r="U6" s="164" t="s">
        <v>19</v>
      </c>
      <c r="V6" s="165"/>
      <c r="W6" s="205" t="s">
        <v>20</v>
      </c>
      <c r="X6" s="205"/>
      <c r="Y6" s="206"/>
    </row>
    <row r="7" spans="1:25" ht="25.15" customHeight="1" x14ac:dyDescent="0.25">
      <c r="A7" s="104"/>
      <c r="B7" s="105"/>
      <c r="C7" s="119" t="s">
        <v>75</v>
      </c>
      <c r="D7" s="127"/>
      <c r="E7" s="128" t="str">
        <f>VLOOKUP(C7,'Listas desplegables'!D3:F46,2,0)</f>
        <v>Gestión Jurídica</v>
      </c>
      <c r="F7" s="129"/>
      <c r="G7" s="208"/>
      <c r="H7" s="132" t="str">
        <f>+VLOOKUP(C7,'Listas desplegables'!D3:F46,3,0)</f>
        <v xml:space="preserve">Apoyo </v>
      </c>
      <c r="I7" s="159"/>
      <c r="J7" s="159"/>
      <c r="K7" s="159"/>
      <c r="L7" s="159"/>
      <c r="M7" s="159"/>
      <c r="N7" s="133"/>
      <c r="O7" s="161"/>
      <c r="P7" s="177" t="s">
        <v>245</v>
      </c>
      <c r="Q7" s="178"/>
      <c r="R7" s="178"/>
      <c r="S7" s="179"/>
      <c r="T7" s="210"/>
      <c r="U7" s="113" t="s">
        <v>496</v>
      </c>
      <c r="V7" s="114"/>
      <c r="W7" s="121" t="s">
        <v>477</v>
      </c>
      <c r="X7" s="122"/>
      <c r="Y7" s="123"/>
    </row>
    <row r="8" spans="1:25" ht="23.25" customHeight="1" x14ac:dyDescent="0.25">
      <c r="A8" s="104"/>
      <c r="B8" s="105"/>
      <c r="C8" s="120"/>
      <c r="D8" s="127"/>
      <c r="E8" s="130"/>
      <c r="F8" s="131"/>
      <c r="G8" s="208"/>
      <c r="H8" s="132"/>
      <c r="I8" s="159"/>
      <c r="J8" s="159"/>
      <c r="K8" s="159"/>
      <c r="L8" s="159"/>
      <c r="M8" s="159"/>
      <c r="N8" s="133"/>
      <c r="O8" s="161"/>
      <c r="P8" s="180"/>
      <c r="Q8" s="181"/>
      <c r="R8" s="181"/>
      <c r="S8" s="182"/>
      <c r="T8" s="210"/>
      <c r="U8" s="113" t="s">
        <v>482</v>
      </c>
      <c r="V8" s="114"/>
      <c r="W8" s="121" t="s">
        <v>483</v>
      </c>
      <c r="X8" s="122"/>
      <c r="Y8" s="123"/>
    </row>
    <row r="9" spans="1:25" ht="39" customHeight="1" x14ac:dyDescent="0.25">
      <c r="A9" s="104"/>
      <c r="B9" s="105"/>
      <c r="C9" s="120"/>
      <c r="D9" s="127"/>
      <c r="E9" s="130"/>
      <c r="F9" s="131"/>
      <c r="G9" s="209"/>
      <c r="H9" s="128"/>
      <c r="I9" s="160"/>
      <c r="J9" s="160"/>
      <c r="K9" s="160"/>
      <c r="L9" s="160"/>
      <c r="M9" s="160"/>
      <c r="N9" s="129"/>
      <c r="O9" s="161"/>
      <c r="P9" s="180"/>
      <c r="Q9" s="181"/>
      <c r="R9" s="181"/>
      <c r="S9" s="182"/>
      <c r="T9" s="210"/>
      <c r="U9" s="113" t="s">
        <v>496</v>
      </c>
      <c r="V9" s="114"/>
      <c r="W9" s="121" t="s">
        <v>468</v>
      </c>
      <c r="X9" s="122"/>
      <c r="Y9" s="123"/>
    </row>
    <row r="10" spans="1:25" ht="41.45" customHeight="1" x14ac:dyDescent="0.25">
      <c r="A10" s="104"/>
      <c r="B10" s="105"/>
      <c r="C10" s="120"/>
      <c r="D10" s="127"/>
      <c r="E10" s="130"/>
      <c r="F10" s="131"/>
      <c r="G10" s="209"/>
      <c r="H10" s="128"/>
      <c r="I10" s="160"/>
      <c r="J10" s="160"/>
      <c r="K10" s="160"/>
      <c r="L10" s="160"/>
      <c r="M10" s="160"/>
      <c r="N10" s="129"/>
      <c r="O10" s="161"/>
      <c r="P10" s="180"/>
      <c r="Q10" s="181"/>
      <c r="R10" s="181"/>
      <c r="S10" s="182"/>
      <c r="T10" s="210"/>
      <c r="U10" s="117" t="s">
        <v>482</v>
      </c>
      <c r="V10" s="118"/>
      <c r="W10" s="124" t="s">
        <v>493</v>
      </c>
      <c r="X10" s="125"/>
      <c r="Y10" s="126"/>
    </row>
    <row r="11" spans="1:25" ht="9.75" customHeight="1" x14ac:dyDescent="0.4">
      <c r="A11" s="104"/>
      <c r="B11" s="105"/>
      <c r="C11" s="154"/>
      <c r="D11" s="155"/>
      <c r="E11" s="154"/>
      <c r="F11" s="154"/>
      <c r="G11" s="155"/>
      <c r="H11" s="154"/>
      <c r="I11" s="154"/>
      <c r="J11" s="154"/>
      <c r="K11" s="154"/>
      <c r="L11" s="154"/>
      <c r="M11" s="154"/>
      <c r="N11" s="154"/>
      <c r="O11" s="154"/>
      <c r="P11" s="154"/>
      <c r="Q11" s="154"/>
      <c r="R11" s="154"/>
      <c r="S11" s="154"/>
      <c r="T11" s="154"/>
      <c r="U11" s="154"/>
      <c r="V11" s="154"/>
      <c r="W11" s="154"/>
      <c r="X11" s="154"/>
      <c r="Y11" s="156"/>
    </row>
    <row r="12" spans="1:25" ht="53.25" customHeight="1" x14ac:dyDescent="0.4">
      <c r="A12" s="104"/>
      <c r="B12" s="105"/>
      <c r="C12" s="23" t="s">
        <v>58</v>
      </c>
      <c r="D12" s="33"/>
      <c r="E12" s="132" t="str">
        <f>VLOOKUP(C7,'Listas desplegables'!D3:G46,4,0)</f>
        <v xml:space="preserve">Jefe Oficina Asesora Jurídica </v>
      </c>
      <c r="F12" s="133"/>
      <c r="G12" s="24"/>
      <c r="H12" s="134" t="s">
        <v>3</v>
      </c>
      <c r="I12" s="134"/>
      <c r="J12" s="134"/>
      <c r="K12" s="134"/>
      <c r="L12" s="134"/>
      <c r="M12" s="134"/>
      <c r="N12" s="134"/>
      <c r="O12" s="162" t="s">
        <v>246</v>
      </c>
      <c r="P12" s="162"/>
      <c r="Q12" s="162"/>
      <c r="R12" s="162"/>
      <c r="S12" s="162"/>
      <c r="T12" s="162"/>
      <c r="U12" s="162"/>
      <c r="V12" s="162"/>
      <c r="W12" s="162"/>
      <c r="X12" s="162"/>
      <c r="Y12" s="163"/>
    </row>
    <row r="13" spans="1:25" ht="18.75" x14ac:dyDescent="0.4">
      <c r="A13" s="104"/>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6"/>
    </row>
    <row r="14" spans="1:25" ht="30.75" customHeight="1" x14ac:dyDescent="0.25">
      <c r="A14" s="107" t="s">
        <v>4</v>
      </c>
      <c r="B14" s="108"/>
      <c r="C14" s="108"/>
      <c r="D14" s="108"/>
      <c r="E14" s="108"/>
      <c r="F14" s="108"/>
      <c r="G14" s="109"/>
      <c r="H14" s="110" t="s">
        <v>8</v>
      </c>
      <c r="I14" s="111"/>
      <c r="J14" s="111"/>
      <c r="K14" s="112"/>
      <c r="L14" s="46"/>
      <c r="M14" s="46"/>
      <c r="N14" s="183" t="s">
        <v>16</v>
      </c>
      <c r="O14" s="184"/>
      <c r="P14" s="184"/>
      <c r="Q14" s="184"/>
      <c r="R14" s="184"/>
      <c r="S14" s="185"/>
      <c r="T14" s="40"/>
      <c r="U14" s="115" t="s">
        <v>15</v>
      </c>
      <c r="V14" s="115"/>
      <c r="W14" s="115"/>
      <c r="X14" s="115"/>
      <c r="Y14" s="116"/>
    </row>
    <row r="15" spans="1:25" s="37" customFormat="1" ht="29.25" customHeight="1" x14ac:dyDescent="0.4">
      <c r="A15" s="42" t="s">
        <v>5</v>
      </c>
      <c r="B15" s="105"/>
      <c r="C15" s="58" t="s">
        <v>6</v>
      </c>
      <c r="D15" s="105"/>
      <c r="E15" s="148" t="s">
        <v>7</v>
      </c>
      <c r="F15" s="148"/>
      <c r="G15" s="109"/>
      <c r="H15" s="43" t="s">
        <v>9</v>
      </c>
      <c r="I15" s="43" t="s">
        <v>10</v>
      </c>
      <c r="J15" s="43" t="s">
        <v>11</v>
      </c>
      <c r="K15" s="43" t="s">
        <v>12</v>
      </c>
      <c r="L15" s="48"/>
      <c r="M15" s="47"/>
      <c r="N15" s="186" t="s">
        <v>164</v>
      </c>
      <c r="O15" s="187"/>
      <c r="P15" s="188"/>
      <c r="Q15" s="146"/>
      <c r="R15" s="147"/>
      <c r="S15" s="49" t="s">
        <v>13</v>
      </c>
      <c r="T15" s="59"/>
      <c r="U15" s="58" t="s">
        <v>132</v>
      </c>
      <c r="V15" s="40"/>
      <c r="W15" s="58" t="s">
        <v>17</v>
      </c>
      <c r="X15" s="45"/>
      <c r="Y15" s="44" t="s">
        <v>18</v>
      </c>
    </row>
    <row r="16" spans="1:25" s="6" customFormat="1" ht="184.5" customHeight="1" x14ac:dyDescent="0.2">
      <c r="A16" s="94" t="s">
        <v>433</v>
      </c>
      <c r="B16" s="105"/>
      <c r="C16" s="74"/>
      <c r="D16" s="105"/>
      <c r="E16" s="144" t="s">
        <v>434</v>
      </c>
      <c r="F16" s="145"/>
      <c r="G16" s="109"/>
      <c r="H16" s="68" t="s">
        <v>251</v>
      </c>
      <c r="I16" s="68"/>
      <c r="J16" s="68"/>
      <c r="K16" s="68"/>
      <c r="L16" s="70"/>
      <c r="M16" s="71"/>
      <c r="N16" s="135" t="s">
        <v>247</v>
      </c>
      <c r="O16" s="137"/>
      <c r="P16" s="136"/>
      <c r="Q16" s="146"/>
      <c r="R16" s="147"/>
      <c r="S16" s="83" t="s">
        <v>248</v>
      </c>
      <c r="T16" s="65"/>
      <c r="U16" s="74" t="s">
        <v>249</v>
      </c>
      <c r="V16" s="71"/>
      <c r="W16" s="83" t="s">
        <v>435</v>
      </c>
      <c r="X16" s="65"/>
      <c r="Y16" s="75"/>
    </row>
    <row r="17" spans="1:25" s="6" customFormat="1" ht="9" customHeight="1" x14ac:dyDescent="0.2">
      <c r="A17" s="60"/>
      <c r="B17" s="61"/>
      <c r="C17" s="61"/>
      <c r="D17" s="61"/>
      <c r="E17" s="61"/>
      <c r="F17" s="61"/>
      <c r="G17" s="61"/>
      <c r="H17" s="72"/>
      <c r="I17" s="72"/>
      <c r="J17" s="72"/>
      <c r="K17" s="72"/>
      <c r="L17" s="72"/>
      <c r="M17" s="71"/>
      <c r="N17" s="72"/>
      <c r="O17" s="72"/>
      <c r="P17" s="72"/>
      <c r="Q17" s="69"/>
      <c r="R17" s="69"/>
      <c r="S17" s="61"/>
      <c r="T17" s="61"/>
      <c r="U17" s="61"/>
      <c r="V17" s="71"/>
      <c r="W17" s="61"/>
      <c r="X17" s="61"/>
      <c r="Y17" s="62"/>
    </row>
    <row r="18" spans="1:25" s="6" customFormat="1" ht="114.75" customHeight="1" x14ac:dyDescent="0.2">
      <c r="A18" s="95" t="s">
        <v>469</v>
      </c>
      <c r="B18" s="61"/>
      <c r="C18" s="74" t="s">
        <v>250</v>
      </c>
      <c r="D18" s="61"/>
      <c r="E18" s="135" t="s">
        <v>252</v>
      </c>
      <c r="F18" s="136"/>
      <c r="G18" s="61"/>
      <c r="H18" s="68"/>
      <c r="I18" s="68" t="s">
        <v>251</v>
      </c>
      <c r="J18" s="68"/>
      <c r="K18" s="68"/>
      <c r="L18" s="70"/>
      <c r="M18" s="71"/>
      <c r="N18" s="144" t="s">
        <v>470</v>
      </c>
      <c r="O18" s="149"/>
      <c r="P18" s="145"/>
      <c r="Q18" s="66"/>
      <c r="R18" s="67"/>
      <c r="S18" s="74" t="s">
        <v>253</v>
      </c>
      <c r="T18" s="65"/>
      <c r="U18" s="74" t="s">
        <v>254</v>
      </c>
      <c r="V18" s="71"/>
      <c r="W18" s="83" t="s">
        <v>436</v>
      </c>
      <c r="X18" s="65"/>
      <c r="Y18" s="75"/>
    </row>
    <row r="19" spans="1:25" s="6" customFormat="1" ht="8.25" customHeight="1" x14ac:dyDescent="0.2">
      <c r="A19" s="60"/>
      <c r="B19" s="61"/>
      <c r="C19" s="61"/>
      <c r="D19" s="61"/>
      <c r="E19" s="61"/>
      <c r="F19" s="61"/>
      <c r="G19" s="61"/>
      <c r="H19" s="72"/>
      <c r="I19" s="72"/>
      <c r="J19" s="72"/>
      <c r="K19" s="72"/>
      <c r="L19" s="72"/>
      <c r="M19" s="71"/>
      <c r="N19" s="72"/>
      <c r="O19" s="72"/>
      <c r="P19" s="72"/>
      <c r="Q19" s="61"/>
      <c r="R19" s="61"/>
      <c r="S19" s="61"/>
      <c r="T19" s="61"/>
      <c r="U19" s="61"/>
      <c r="V19" s="71"/>
      <c r="W19" s="61"/>
      <c r="X19" s="61"/>
      <c r="Y19" s="62"/>
    </row>
    <row r="20" spans="1:25" s="6" customFormat="1" ht="100.5" customHeight="1" x14ac:dyDescent="0.2">
      <c r="A20" s="82" t="s">
        <v>440</v>
      </c>
      <c r="B20" s="61"/>
      <c r="C20" s="74" t="s">
        <v>429</v>
      </c>
      <c r="D20" s="61"/>
      <c r="E20" s="135" t="s">
        <v>255</v>
      </c>
      <c r="F20" s="136"/>
      <c r="G20" s="61"/>
      <c r="H20" s="68"/>
      <c r="I20" s="68" t="s">
        <v>251</v>
      </c>
      <c r="J20" s="68"/>
      <c r="K20" s="68"/>
      <c r="L20" s="70"/>
      <c r="M20" s="71"/>
      <c r="N20" s="135" t="s">
        <v>430</v>
      </c>
      <c r="O20" s="137"/>
      <c r="P20" s="136"/>
      <c r="Q20" s="66"/>
      <c r="R20" s="67"/>
      <c r="S20" s="74" t="s">
        <v>253</v>
      </c>
      <c r="T20" s="65"/>
      <c r="U20" s="74" t="s">
        <v>256</v>
      </c>
      <c r="V20" s="71"/>
      <c r="W20" s="74"/>
      <c r="X20" s="65"/>
      <c r="Y20" s="75" t="s">
        <v>257</v>
      </c>
    </row>
    <row r="21" spans="1:25" s="6" customFormat="1" ht="11.25" customHeight="1" x14ac:dyDescent="0.2">
      <c r="A21" s="60"/>
      <c r="B21" s="61"/>
      <c r="C21" s="61"/>
      <c r="D21" s="61"/>
      <c r="E21" s="61"/>
      <c r="F21" s="61"/>
      <c r="G21" s="61"/>
      <c r="H21" s="72"/>
      <c r="I21" s="72"/>
      <c r="J21" s="72"/>
      <c r="K21" s="72"/>
      <c r="L21" s="72"/>
      <c r="M21" s="71"/>
      <c r="N21" s="72"/>
      <c r="O21" s="72"/>
      <c r="P21" s="72"/>
      <c r="Q21" s="61"/>
      <c r="R21" s="61"/>
      <c r="S21" s="61"/>
      <c r="T21" s="61"/>
      <c r="U21" s="61"/>
      <c r="V21" s="71"/>
      <c r="W21" s="61"/>
      <c r="X21" s="61"/>
      <c r="Y21" s="62"/>
    </row>
    <row r="22" spans="1:25" s="6" customFormat="1" ht="112.5" customHeight="1" x14ac:dyDescent="0.2">
      <c r="A22" s="73" t="s">
        <v>437</v>
      </c>
      <c r="B22" s="61"/>
      <c r="C22" s="74" t="s">
        <v>258</v>
      </c>
      <c r="D22" s="61"/>
      <c r="E22" s="135" t="s">
        <v>259</v>
      </c>
      <c r="F22" s="136"/>
      <c r="G22" s="61"/>
      <c r="H22" s="68"/>
      <c r="I22" s="68" t="s">
        <v>251</v>
      </c>
      <c r="J22" s="68"/>
      <c r="K22" s="68"/>
      <c r="L22" s="70"/>
      <c r="M22" s="71"/>
      <c r="N22" s="135" t="s">
        <v>431</v>
      </c>
      <c r="O22" s="137"/>
      <c r="P22" s="136"/>
      <c r="Q22" s="66"/>
      <c r="R22" s="67"/>
      <c r="S22" s="74" t="s">
        <v>253</v>
      </c>
      <c r="T22" s="65"/>
      <c r="U22" s="74" t="s">
        <v>260</v>
      </c>
      <c r="V22" s="71"/>
      <c r="W22" s="74"/>
      <c r="X22" s="65"/>
      <c r="Y22" s="78" t="s">
        <v>261</v>
      </c>
    </row>
    <row r="23" spans="1:25" s="6" customFormat="1" ht="11.25" customHeight="1" x14ac:dyDescent="0.2">
      <c r="A23" s="79"/>
      <c r="B23" s="80"/>
      <c r="C23" s="80"/>
      <c r="D23" s="80"/>
      <c r="E23" s="80"/>
      <c r="F23" s="80"/>
      <c r="G23" s="80"/>
      <c r="H23" s="72"/>
      <c r="I23" s="72"/>
      <c r="J23" s="72"/>
      <c r="K23" s="72"/>
      <c r="L23" s="72"/>
      <c r="M23" s="71"/>
      <c r="N23" s="72"/>
      <c r="O23" s="72"/>
      <c r="P23" s="72"/>
      <c r="Q23" s="80"/>
      <c r="R23" s="80"/>
      <c r="S23" s="80"/>
      <c r="T23" s="80"/>
      <c r="U23" s="80"/>
      <c r="V23" s="71"/>
      <c r="W23" s="80"/>
      <c r="X23" s="80"/>
      <c r="Y23" s="81"/>
    </row>
    <row r="24" spans="1:25" s="6" customFormat="1" ht="117.75" customHeight="1" x14ac:dyDescent="0.2">
      <c r="A24" s="73" t="s">
        <v>437</v>
      </c>
      <c r="B24" s="80"/>
      <c r="C24" s="77" t="s">
        <v>262</v>
      </c>
      <c r="D24" s="80"/>
      <c r="E24" s="135" t="s">
        <v>265</v>
      </c>
      <c r="F24" s="136"/>
      <c r="G24" s="80"/>
      <c r="H24" s="68"/>
      <c r="I24" s="68" t="s">
        <v>251</v>
      </c>
      <c r="J24" s="68"/>
      <c r="K24" s="68"/>
      <c r="L24" s="70"/>
      <c r="M24" s="71"/>
      <c r="N24" s="135" t="s">
        <v>467</v>
      </c>
      <c r="O24" s="137"/>
      <c r="P24" s="136"/>
      <c r="Q24" s="66"/>
      <c r="R24" s="67"/>
      <c r="S24" s="77" t="s">
        <v>253</v>
      </c>
      <c r="T24" s="65"/>
      <c r="U24" s="77" t="s">
        <v>277</v>
      </c>
      <c r="V24" s="71"/>
      <c r="W24" s="77"/>
      <c r="X24" s="65"/>
      <c r="Y24" s="78" t="s">
        <v>285</v>
      </c>
    </row>
    <row r="25" spans="1:25" s="6" customFormat="1" ht="8.25" customHeight="1" x14ac:dyDescent="0.2">
      <c r="A25" s="79"/>
      <c r="B25" s="80"/>
      <c r="C25" s="80"/>
      <c r="D25" s="80"/>
      <c r="E25" s="80"/>
      <c r="F25" s="80"/>
      <c r="G25" s="80"/>
      <c r="H25" s="72"/>
      <c r="I25" s="72"/>
      <c r="J25" s="72"/>
      <c r="K25" s="72"/>
      <c r="L25" s="72"/>
      <c r="M25" s="71"/>
      <c r="N25" s="72"/>
      <c r="O25" s="72"/>
      <c r="P25" s="72"/>
      <c r="Q25" s="80"/>
      <c r="R25" s="80"/>
      <c r="S25" s="80"/>
      <c r="T25" s="80"/>
      <c r="U25" s="80"/>
      <c r="V25" s="71"/>
      <c r="W25" s="80"/>
      <c r="X25" s="80"/>
      <c r="Y25" s="81"/>
    </row>
    <row r="26" spans="1:25" s="6" customFormat="1" ht="60" customHeight="1" x14ac:dyDescent="0.2">
      <c r="A26" s="73" t="s">
        <v>437</v>
      </c>
      <c r="B26" s="80"/>
      <c r="C26" s="77" t="s">
        <v>263</v>
      </c>
      <c r="D26" s="80"/>
      <c r="E26" s="135" t="s">
        <v>266</v>
      </c>
      <c r="F26" s="136"/>
      <c r="G26" s="80"/>
      <c r="H26" s="68"/>
      <c r="I26" s="68" t="s">
        <v>251</v>
      </c>
      <c r="J26" s="68"/>
      <c r="K26" s="68"/>
      <c r="L26" s="70"/>
      <c r="M26" s="71"/>
      <c r="N26" s="138" t="s">
        <v>270</v>
      </c>
      <c r="O26" s="139"/>
      <c r="P26" s="140"/>
      <c r="Q26" s="66"/>
      <c r="R26" s="67"/>
      <c r="S26" s="77" t="s">
        <v>275</v>
      </c>
      <c r="T26" s="65"/>
      <c r="U26" s="77" t="s">
        <v>278</v>
      </c>
      <c r="V26" s="71"/>
      <c r="W26" s="83" t="s">
        <v>438</v>
      </c>
      <c r="X26" s="65"/>
      <c r="Y26" s="78"/>
    </row>
    <row r="27" spans="1:25" s="6" customFormat="1" ht="11.25" customHeight="1" x14ac:dyDescent="0.2">
      <c r="A27" s="79"/>
      <c r="B27" s="80"/>
      <c r="C27" s="80"/>
      <c r="D27" s="80"/>
      <c r="E27" s="80"/>
      <c r="F27" s="80"/>
      <c r="G27" s="80"/>
      <c r="H27" s="72"/>
      <c r="I27" s="72"/>
      <c r="J27" s="72"/>
      <c r="K27" s="72"/>
      <c r="L27" s="72"/>
      <c r="M27" s="71"/>
      <c r="N27" s="72"/>
      <c r="O27" s="72"/>
      <c r="P27" s="72"/>
      <c r="Q27" s="80"/>
      <c r="R27" s="80"/>
      <c r="S27" s="80"/>
      <c r="T27" s="80"/>
      <c r="U27" s="80"/>
      <c r="V27" s="71"/>
      <c r="W27" s="80"/>
      <c r="X27" s="80"/>
      <c r="Y27" s="81"/>
    </row>
    <row r="28" spans="1:25" s="6" customFormat="1" ht="60" customHeight="1" x14ac:dyDescent="0.2">
      <c r="A28" s="73" t="s">
        <v>437</v>
      </c>
      <c r="B28" s="80"/>
      <c r="C28" s="77" t="s">
        <v>263</v>
      </c>
      <c r="D28" s="80"/>
      <c r="E28" s="135" t="s">
        <v>267</v>
      </c>
      <c r="F28" s="136"/>
      <c r="G28" s="80"/>
      <c r="H28" s="68"/>
      <c r="I28" s="68" t="s">
        <v>251</v>
      </c>
      <c r="J28" s="68"/>
      <c r="K28" s="68"/>
      <c r="L28" s="70"/>
      <c r="M28" s="71"/>
      <c r="N28" s="138" t="s">
        <v>271</v>
      </c>
      <c r="O28" s="139"/>
      <c r="P28" s="140"/>
      <c r="Q28" s="66"/>
      <c r="R28" s="67"/>
      <c r="S28" s="77" t="s">
        <v>275</v>
      </c>
      <c r="T28" s="65"/>
      <c r="U28" s="77" t="s">
        <v>279</v>
      </c>
      <c r="V28" s="71"/>
      <c r="W28" s="83" t="s">
        <v>441</v>
      </c>
      <c r="X28" s="65"/>
      <c r="Y28" s="78" t="s">
        <v>286</v>
      </c>
    </row>
    <row r="29" spans="1:25" s="6" customFormat="1" ht="11.25" customHeight="1" x14ac:dyDescent="0.2">
      <c r="A29" s="79"/>
      <c r="B29" s="80"/>
      <c r="C29" s="80"/>
      <c r="D29" s="80"/>
      <c r="E29" s="80"/>
      <c r="F29" s="80"/>
      <c r="G29" s="80"/>
      <c r="H29" s="72"/>
      <c r="I29" s="72"/>
      <c r="J29" s="72"/>
      <c r="K29" s="72"/>
      <c r="L29" s="72"/>
      <c r="M29" s="71"/>
      <c r="N29" s="72"/>
      <c r="O29" s="72"/>
      <c r="P29" s="72"/>
      <c r="Q29" s="80"/>
      <c r="R29" s="80"/>
      <c r="S29" s="80"/>
      <c r="T29" s="80"/>
      <c r="U29" s="80"/>
      <c r="V29" s="71"/>
      <c r="W29" s="80"/>
      <c r="X29" s="80"/>
      <c r="Y29" s="81"/>
    </row>
    <row r="30" spans="1:25" s="6" customFormat="1" ht="79.5" customHeight="1" x14ac:dyDescent="0.2">
      <c r="A30" s="82" t="s">
        <v>439</v>
      </c>
      <c r="B30" s="80"/>
      <c r="C30" s="77" t="s">
        <v>264</v>
      </c>
      <c r="D30" s="80"/>
      <c r="E30" s="135" t="s">
        <v>255</v>
      </c>
      <c r="F30" s="136"/>
      <c r="G30" s="80"/>
      <c r="H30" s="68"/>
      <c r="I30" s="68" t="s">
        <v>251</v>
      </c>
      <c r="J30" s="68"/>
      <c r="K30" s="68"/>
      <c r="L30" s="70"/>
      <c r="M30" s="71"/>
      <c r="N30" s="135" t="s">
        <v>272</v>
      </c>
      <c r="O30" s="137"/>
      <c r="P30" s="136"/>
      <c r="Q30" s="66"/>
      <c r="R30" s="67"/>
      <c r="S30" s="77" t="s">
        <v>275</v>
      </c>
      <c r="T30" s="65"/>
      <c r="U30" s="77" t="s">
        <v>280</v>
      </c>
      <c r="V30" s="71"/>
      <c r="W30" s="83"/>
      <c r="X30" s="65"/>
      <c r="Y30" s="78" t="s">
        <v>286</v>
      </c>
    </row>
    <row r="31" spans="1:25" s="6" customFormat="1" ht="8.25" customHeight="1" x14ac:dyDescent="0.2">
      <c r="A31" s="79"/>
      <c r="B31" s="80"/>
      <c r="C31" s="80"/>
      <c r="D31" s="80"/>
      <c r="E31" s="80"/>
      <c r="F31" s="80"/>
      <c r="G31" s="80"/>
      <c r="H31" s="72"/>
      <c r="I31" s="72"/>
      <c r="J31" s="72"/>
      <c r="K31" s="72"/>
      <c r="L31" s="72"/>
      <c r="M31" s="71"/>
      <c r="N31" s="72"/>
      <c r="O31" s="72"/>
      <c r="P31" s="72"/>
      <c r="Q31" s="80"/>
      <c r="R31" s="80"/>
      <c r="S31" s="80"/>
      <c r="T31" s="80"/>
      <c r="U31" s="80"/>
      <c r="V31" s="71"/>
      <c r="W31" s="80"/>
      <c r="X31" s="80"/>
      <c r="Y31" s="81"/>
    </row>
    <row r="32" spans="1:25" s="6" customFormat="1" ht="108" customHeight="1" x14ac:dyDescent="0.2">
      <c r="A32" s="73" t="s">
        <v>437</v>
      </c>
      <c r="B32" s="80"/>
      <c r="C32" s="77" t="s">
        <v>263</v>
      </c>
      <c r="D32" s="80"/>
      <c r="E32" s="135" t="s">
        <v>268</v>
      </c>
      <c r="F32" s="136"/>
      <c r="G32" s="80"/>
      <c r="H32" s="68"/>
      <c r="I32" s="68" t="s">
        <v>251</v>
      </c>
      <c r="J32" s="68"/>
      <c r="K32" s="68"/>
      <c r="L32" s="70"/>
      <c r="M32" s="71"/>
      <c r="N32" s="135" t="s">
        <v>273</v>
      </c>
      <c r="O32" s="137"/>
      <c r="P32" s="136"/>
      <c r="Q32" s="66"/>
      <c r="R32" s="67"/>
      <c r="S32" s="77" t="s">
        <v>275</v>
      </c>
      <c r="T32" s="65"/>
      <c r="U32" s="77" t="s">
        <v>281</v>
      </c>
      <c r="V32" s="71"/>
      <c r="W32" s="83" t="s">
        <v>442</v>
      </c>
      <c r="X32" s="65"/>
      <c r="Y32" s="78"/>
    </row>
    <row r="33" spans="1:25" s="6" customFormat="1" ht="11.25" customHeight="1" x14ac:dyDescent="0.2">
      <c r="A33" s="79"/>
      <c r="B33" s="80"/>
      <c r="C33" s="80"/>
      <c r="D33" s="80"/>
      <c r="E33" s="80"/>
      <c r="F33" s="80"/>
      <c r="G33" s="80"/>
      <c r="H33" s="72"/>
      <c r="I33" s="72"/>
      <c r="J33" s="72"/>
      <c r="K33" s="72"/>
      <c r="L33" s="72"/>
      <c r="M33" s="71"/>
      <c r="N33" s="72"/>
      <c r="O33" s="72"/>
      <c r="P33" s="72"/>
      <c r="Q33" s="80"/>
      <c r="R33" s="80"/>
      <c r="S33" s="80"/>
      <c r="T33" s="80"/>
      <c r="U33" s="80"/>
      <c r="V33" s="71"/>
      <c r="W33" s="80"/>
      <c r="X33" s="80"/>
      <c r="Y33" s="81"/>
    </row>
    <row r="34" spans="1:25" s="6" customFormat="1" ht="117.75" customHeight="1" x14ac:dyDescent="0.2">
      <c r="A34" s="73" t="s">
        <v>437</v>
      </c>
      <c r="B34" s="80"/>
      <c r="C34" s="77" t="s">
        <v>264</v>
      </c>
      <c r="D34" s="80"/>
      <c r="E34" s="135" t="s">
        <v>269</v>
      </c>
      <c r="F34" s="136"/>
      <c r="G34" s="80"/>
      <c r="H34" s="68"/>
      <c r="I34" s="68" t="s">
        <v>251</v>
      </c>
      <c r="J34" s="68"/>
      <c r="K34" s="68"/>
      <c r="L34" s="70"/>
      <c r="M34" s="71"/>
      <c r="N34" s="135" t="s">
        <v>274</v>
      </c>
      <c r="O34" s="137"/>
      <c r="P34" s="136"/>
      <c r="Q34" s="66"/>
      <c r="R34" s="67"/>
      <c r="S34" s="77" t="s">
        <v>253</v>
      </c>
      <c r="T34" s="65"/>
      <c r="U34" s="77" t="s">
        <v>282</v>
      </c>
      <c r="V34" s="71"/>
      <c r="W34" s="83" t="s">
        <v>459</v>
      </c>
      <c r="X34" s="65"/>
      <c r="Y34" s="78" t="s">
        <v>286</v>
      </c>
    </row>
    <row r="35" spans="1:25" s="6" customFormat="1" ht="11.25" customHeight="1" x14ac:dyDescent="0.2">
      <c r="A35" s="79"/>
      <c r="B35" s="80"/>
      <c r="C35" s="80"/>
      <c r="D35" s="80"/>
      <c r="E35" s="80"/>
      <c r="F35" s="80"/>
      <c r="G35" s="80"/>
      <c r="H35" s="72"/>
      <c r="I35" s="72"/>
      <c r="J35" s="72"/>
      <c r="K35" s="72"/>
      <c r="L35" s="72"/>
      <c r="M35" s="71"/>
      <c r="N35" s="72"/>
      <c r="O35" s="72"/>
      <c r="P35" s="72"/>
      <c r="Q35" s="80"/>
      <c r="R35" s="80"/>
      <c r="S35" s="80"/>
      <c r="T35" s="80"/>
      <c r="U35" s="80"/>
      <c r="V35" s="71"/>
      <c r="W35" s="80"/>
      <c r="X35" s="80"/>
      <c r="Y35" s="81"/>
    </row>
    <row r="36" spans="1:25" s="6" customFormat="1" ht="79.5" customHeight="1" x14ac:dyDescent="0.2">
      <c r="A36" s="73" t="s">
        <v>446</v>
      </c>
      <c r="B36" s="80"/>
      <c r="C36" s="77"/>
      <c r="D36" s="80"/>
      <c r="E36" s="135" t="s">
        <v>445</v>
      </c>
      <c r="F36" s="136"/>
      <c r="G36" s="80"/>
      <c r="H36" s="68"/>
      <c r="I36" s="68" t="s">
        <v>251</v>
      </c>
      <c r="J36" s="68"/>
      <c r="K36" s="68"/>
      <c r="L36" s="70"/>
      <c r="M36" s="71"/>
      <c r="N36" s="202" t="s">
        <v>427</v>
      </c>
      <c r="O36" s="203"/>
      <c r="P36" s="204"/>
      <c r="Q36" s="66"/>
      <c r="R36" s="67"/>
      <c r="S36" s="77" t="s">
        <v>276</v>
      </c>
      <c r="T36" s="65"/>
      <c r="U36" s="77" t="s">
        <v>283</v>
      </c>
      <c r="V36" s="71"/>
      <c r="W36" s="83" t="s">
        <v>443</v>
      </c>
      <c r="X36" s="65"/>
      <c r="Y36" s="78" t="s">
        <v>287</v>
      </c>
    </row>
    <row r="37" spans="1:25" s="6" customFormat="1" ht="8.25" customHeight="1" x14ac:dyDescent="0.2">
      <c r="A37" s="79"/>
      <c r="B37" s="80"/>
      <c r="C37" s="80"/>
      <c r="D37" s="80"/>
      <c r="E37" s="80"/>
      <c r="F37" s="80"/>
      <c r="G37" s="80"/>
      <c r="H37" s="72"/>
      <c r="I37" s="72"/>
      <c r="J37" s="72"/>
      <c r="K37" s="72"/>
      <c r="L37" s="72"/>
      <c r="M37" s="71"/>
      <c r="N37" s="72"/>
      <c r="O37" s="72"/>
      <c r="P37" s="72"/>
      <c r="Q37" s="80"/>
      <c r="R37" s="80"/>
      <c r="S37" s="80"/>
      <c r="T37" s="80"/>
      <c r="U37" s="80"/>
      <c r="V37" s="71"/>
      <c r="W37" s="80"/>
      <c r="X37" s="80"/>
      <c r="Y37" s="81"/>
    </row>
    <row r="38" spans="1:25" s="6" customFormat="1" ht="73.5" customHeight="1" x14ac:dyDescent="0.2">
      <c r="A38" s="73" t="s">
        <v>444</v>
      </c>
      <c r="B38" s="80"/>
      <c r="C38" s="77"/>
      <c r="D38" s="80"/>
      <c r="E38" s="135" t="s">
        <v>447</v>
      </c>
      <c r="F38" s="136"/>
      <c r="G38" s="80"/>
      <c r="H38" s="68"/>
      <c r="I38" s="68" t="s">
        <v>251</v>
      </c>
      <c r="J38" s="68"/>
      <c r="K38" s="68"/>
      <c r="L38" s="70"/>
      <c r="M38" s="71"/>
      <c r="N38" s="135" t="s">
        <v>428</v>
      </c>
      <c r="O38" s="137"/>
      <c r="P38" s="136"/>
      <c r="Q38" s="66"/>
      <c r="R38" s="67"/>
      <c r="S38" s="77" t="s">
        <v>276</v>
      </c>
      <c r="T38" s="65"/>
      <c r="U38" s="77" t="s">
        <v>284</v>
      </c>
      <c r="V38" s="71"/>
      <c r="W38" s="83" t="s">
        <v>448</v>
      </c>
      <c r="X38" s="65"/>
      <c r="Y38" s="78" t="s">
        <v>287</v>
      </c>
    </row>
    <row r="39" spans="1:25" s="6" customFormat="1" ht="11.25" customHeight="1" x14ac:dyDescent="0.2">
      <c r="A39" s="79"/>
      <c r="B39" s="80"/>
      <c r="C39" s="80"/>
      <c r="D39" s="80"/>
      <c r="E39" s="80"/>
      <c r="F39" s="80"/>
      <c r="G39" s="80"/>
      <c r="H39" s="72"/>
      <c r="I39" s="72"/>
      <c r="J39" s="72"/>
      <c r="K39" s="72"/>
      <c r="L39" s="72"/>
      <c r="M39" s="71"/>
      <c r="N39" s="72"/>
      <c r="O39" s="72"/>
      <c r="P39" s="72"/>
      <c r="Q39" s="80"/>
      <c r="R39" s="80"/>
      <c r="S39" s="80"/>
      <c r="T39" s="80"/>
      <c r="U39" s="80"/>
      <c r="V39" s="71"/>
      <c r="W39" s="80"/>
      <c r="X39" s="80"/>
      <c r="Y39" s="81"/>
    </row>
    <row r="40" spans="1:25" s="6" customFormat="1" ht="219" customHeight="1" x14ac:dyDescent="0.2">
      <c r="A40" s="73" t="s">
        <v>449</v>
      </c>
      <c r="B40" s="80"/>
      <c r="C40" s="77"/>
      <c r="D40" s="80"/>
      <c r="E40" s="135" t="s">
        <v>288</v>
      </c>
      <c r="F40" s="136"/>
      <c r="G40" s="80"/>
      <c r="H40" s="68"/>
      <c r="I40" s="68"/>
      <c r="J40" s="68" t="s">
        <v>251</v>
      </c>
      <c r="K40" s="68"/>
      <c r="L40" s="70"/>
      <c r="M40" s="71"/>
      <c r="N40" s="190" t="s">
        <v>471</v>
      </c>
      <c r="O40" s="149"/>
      <c r="P40" s="145"/>
      <c r="Q40" s="66"/>
      <c r="R40" s="67"/>
      <c r="S40" s="77" t="s">
        <v>276</v>
      </c>
      <c r="T40" s="65"/>
      <c r="U40" s="83" t="s">
        <v>450</v>
      </c>
      <c r="V40" s="71"/>
      <c r="W40" s="191" t="s">
        <v>451</v>
      </c>
      <c r="X40" s="65"/>
      <c r="Y40" s="191" t="s">
        <v>298</v>
      </c>
    </row>
    <row r="41" spans="1:25" s="6" customFormat="1" ht="9" customHeight="1" x14ac:dyDescent="0.2">
      <c r="A41" s="79"/>
      <c r="B41" s="80"/>
      <c r="C41" s="80"/>
      <c r="D41" s="80"/>
      <c r="E41" s="80"/>
      <c r="F41" s="80"/>
      <c r="G41" s="80"/>
      <c r="H41" s="72"/>
      <c r="I41" s="72"/>
      <c r="J41" s="72"/>
      <c r="K41" s="72"/>
      <c r="L41" s="72"/>
      <c r="M41" s="71"/>
      <c r="N41" s="72"/>
      <c r="O41" s="72"/>
      <c r="P41" s="72"/>
      <c r="Q41" s="69"/>
      <c r="R41" s="69"/>
      <c r="S41" s="80"/>
      <c r="T41" s="80"/>
      <c r="U41" s="80"/>
      <c r="V41" s="71"/>
      <c r="W41" s="192"/>
      <c r="X41" s="80"/>
      <c r="Y41" s="192"/>
    </row>
    <row r="42" spans="1:25" s="6" customFormat="1" ht="60" customHeight="1" x14ac:dyDescent="0.2">
      <c r="A42" s="73" t="s">
        <v>452</v>
      </c>
      <c r="B42" s="80"/>
      <c r="C42" s="77"/>
      <c r="D42" s="80"/>
      <c r="E42" s="135" t="s">
        <v>289</v>
      </c>
      <c r="F42" s="136"/>
      <c r="G42" s="80"/>
      <c r="H42" s="68"/>
      <c r="I42" s="68"/>
      <c r="J42" s="68" t="s">
        <v>251</v>
      </c>
      <c r="K42" s="68"/>
      <c r="L42" s="70"/>
      <c r="M42" s="71"/>
      <c r="N42" s="135" t="s">
        <v>292</v>
      </c>
      <c r="O42" s="137"/>
      <c r="P42" s="136"/>
      <c r="Q42" s="66"/>
      <c r="R42" s="67"/>
      <c r="S42" s="77" t="s">
        <v>276</v>
      </c>
      <c r="T42" s="65"/>
      <c r="U42" s="191" t="s">
        <v>296</v>
      </c>
      <c r="V42" s="71"/>
      <c r="W42" s="192"/>
      <c r="X42" s="65"/>
      <c r="Y42" s="192"/>
    </row>
    <row r="43" spans="1:25" s="6" customFormat="1" ht="8.25" customHeight="1" x14ac:dyDescent="0.2">
      <c r="A43" s="79"/>
      <c r="B43" s="80"/>
      <c r="C43" s="80"/>
      <c r="D43" s="80"/>
      <c r="E43" s="80"/>
      <c r="F43" s="80"/>
      <c r="G43" s="80"/>
      <c r="H43" s="72"/>
      <c r="I43" s="72"/>
      <c r="J43" s="72"/>
      <c r="K43" s="72"/>
      <c r="L43" s="72"/>
      <c r="M43" s="71"/>
      <c r="N43" s="72"/>
      <c r="O43" s="72"/>
      <c r="P43" s="72"/>
      <c r="Q43" s="80"/>
      <c r="R43" s="80"/>
      <c r="S43" s="80"/>
      <c r="T43" s="80"/>
      <c r="U43" s="192"/>
      <c r="V43" s="71"/>
      <c r="W43" s="192"/>
      <c r="X43" s="80"/>
      <c r="Y43" s="192"/>
    </row>
    <row r="44" spans="1:25" s="6" customFormat="1" ht="60" customHeight="1" x14ac:dyDescent="0.2">
      <c r="A44" s="191" t="s">
        <v>453</v>
      </c>
      <c r="B44" s="80"/>
      <c r="C44" s="199" t="s">
        <v>454</v>
      </c>
      <c r="D44" s="67"/>
      <c r="E44" s="135" t="s">
        <v>290</v>
      </c>
      <c r="F44" s="136"/>
      <c r="G44" s="80"/>
      <c r="H44" s="68"/>
      <c r="I44" s="68"/>
      <c r="J44" s="68" t="s">
        <v>251</v>
      </c>
      <c r="K44" s="68"/>
      <c r="L44" s="70"/>
      <c r="M44" s="71"/>
      <c r="N44" s="135" t="s">
        <v>293</v>
      </c>
      <c r="O44" s="137"/>
      <c r="P44" s="136"/>
      <c r="Q44" s="66"/>
      <c r="R44" s="67"/>
      <c r="S44" s="77" t="s">
        <v>276</v>
      </c>
      <c r="T44" s="65"/>
      <c r="U44" s="192"/>
      <c r="V44" s="71"/>
      <c r="W44" s="192"/>
      <c r="X44" s="65"/>
      <c r="Y44" s="192"/>
    </row>
    <row r="45" spans="1:25" s="6" customFormat="1" ht="11.25" customHeight="1" x14ac:dyDescent="0.2">
      <c r="A45" s="192"/>
      <c r="B45" s="80"/>
      <c r="C45" s="200"/>
      <c r="D45" s="80"/>
      <c r="E45" s="80"/>
      <c r="F45" s="80"/>
      <c r="G45" s="80"/>
      <c r="H45" s="72"/>
      <c r="I45" s="72"/>
      <c r="J45" s="72"/>
      <c r="K45" s="72"/>
      <c r="L45" s="72"/>
      <c r="M45" s="71"/>
      <c r="N45" s="72"/>
      <c r="O45" s="72"/>
      <c r="P45" s="72"/>
      <c r="Q45" s="80"/>
      <c r="R45" s="80"/>
      <c r="S45" s="80"/>
      <c r="T45" s="80"/>
      <c r="U45" s="192"/>
      <c r="V45" s="71"/>
      <c r="W45" s="192"/>
      <c r="X45" s="80"/>
      <c r="Y45" s="192"/>
    </row>
    <row r="46" spans="1:25" x14ac:dyDescent="0.25">
      <c r="A46" s="192"/>
      <c r="C46" s="200"/>
      <c r="U46" s="192"/>
      <c r="W46" s="192"/>
      <c r="Y46" s="192"/>
    </row>
    <row r="47" spans="1:25" s="6" customFormat="1" ht="60" customHeight="1" x14ac:dyDescent="0.2">
      <c r="A47" s="193"/>
      <c r="B47" s="80"/>
      <c r="C47" s="201"/>
      <c r="D47" s="80"/>
      <c r="E47" s="135" t="s">
        <v>291</v>
      </c>
      <c r="F47" s="136"/>
      <c r="G47" s="80"/>
      <c r="H47" s="68"/>
      <c r="I47" s="68"/>
      <c r="J47" s="68" t="s">
        <v>251</v>
      </c>
      <c r="K47" s="68"/>
      <c r="L47" s="70"/>
      <c r="M47" s="71"/>
      <c r="N47" s="135" t="s">
        <v>294</v>
      </c>
      <c r="O47" s="137"/>
      <c r="P47" s="136"/>
      <c r="Q47" s="66"/>
      <c r="R47" s="67"/>
      <c r="S47" s="77" t="s">
        <v>276</v>
      </c>
      <c r="T47" s="65"/>
      <c r="U47" s="193"/>
      <c r="V47" s="71"/>
      <c r="W47" s="192"/>
      <c r="X47" s="65"/>
      <c r="Y47" s="192"/>
    </row>
    <row r="48" spans="1:25" s="6" customFormat="1" ht="11.25" customHeight="1" x14ac:dyDescent="0.2">
      <c r="A48" s="79"/>
      <c r="B48" s="80"/>
      <c r="C48" s="80"/>
      <c r="D48" s="80"/>
      <c r="E48" s="80"/>
      <c r="F48" s="80"/>
      <c r="G48" s="80"/>
      <c r="H48" s="72"/>
      <c r="I48" s="72"/>
      <c r="J48" s="72"/>
      <c r="K48" s="72"/>
      <c r="L48" s="72"/>
      <c r="M48" s="71"/>
      <c r="N48" s="72"/>
      <c r="O48" s="72"/>
      <c r="P48" s="72"/>
      <c r="Q48" s="80"/>
      <c r="R48" s="80"/>
      <c r="S48" s="80"/>
      <c r="T48" s="80"/>
      <c r="U48" s="80"/>
      <c r="V48" s="71"/>
      <c r="W48" s="192"/>
      <c r="X48" s="80"/>
      <c r="Y48" s="192"/>
    </row>
    <row r="49" spans="1:25" s="6" customFormat="1" ht="82.5" customHeight="1" x14ac:dyDescent="0.2">
      <c r="A49" s="82" t="s">
        <v>455</v>
      </c>
      <c r="B49" s="80"/>
      <c r="C49" s="77"/>
      <c r="D49" s="80"/>
      <c r="E49" s="135" t="s">
        <v>289</v>
      </c>
      <c r="F49" s="136"/>
      <c r="G49" s="80"/>
      <c r="H49" s="68"/>
      <c r="I49" s="68"/>
      <c r="J49" s="68" t="s">
        <v>251</v>
      </c>
      <c r="K49" s="68"/>
      <c r="L49" s="70"/>
      <c r="M49" s="71"/>
      <c r="N49" s="135" t="s">
        <v>295</v>
      </c>
      <c r="O49" s="137"/>
      <c r="P49" s="136"/>
      <c r="Q49" s="66"/>
      <c r="R49" s="67"/>
      <c r="S49" s="77" t="s">
        <v>276</v>
      </c>
      <c r="T49" s="65"/>
      <c r="U49" s="77" t="s">
        <v>297</v>
      </c>
      <c r="V49" s="71"/>
      <c r="W49" s="193"/>
      <c r="X49" s="65"/>
      <c r="Y49" s="193"/>
    </row>
    <row r="50" spans="1:25" s="6" customFormat="1" ht="8.25" customHeight="1" x14ac:dyDescent="0.2">
      <c r="A50" s="79"/>
      <c r="B50" s="80"/>
      <c r="C50" s="80"/>
      <c r="D50" s="80"/>
      <c r="E50" s="80"/>
      <c r="F50" s="80"/>
      <c r="G50" s="80"/>
      <c r="H50" s="72"/>
      <c r="I50" s="72"/>
      <c r="J50" s="72"/>
      <c r="K50" s="72"/>
      <c r="L50" s="72"/>
      <c r="M50" s="71"/>
      <c r="N50" s="72"/>
      <c r="O50" s="72"/>
      <c r="P50" s="72"/>
      <c r="Q50" s="80"/>
      <c r="R50" s="80"/>
      <c r="S50" s="80"/>
      <c r="T50" s="80"/>
      <c r="U50" s="80"/>
      <c r="V50" s="71"/>
      <c r="W50" s="80"/>
      <c r="X50" s="80"/>
      <c r="Y50" s="81"/>
    </row>
    <row r="51" spans="1:25" s="6" customFormat="1" ht="115.5" customHeight="1" x14ac:dyDescent="0.2">
      <c r="A51" s="73" t="s">
        <v>456</v>
      </c>
      <c r="B51" s="80"/>
      <c r="C51" s="77" t="s">
        <v>454</v>
      </c>
      <c r="D51" s="80"/>
      <c r="E51" s="135" t="s">
        <v>457</v>
      </c>
      <c r="F51" s="136"/>
      <c r="G51" s="80"/>
      <c r="H51" s="68"/>
      <c r="I51" s="68"/>
      <c r="J51" s="68"/>
      <c r="K51" s="68" t="s">
        <v>251</v>
      </c>
      <c r="L51" s="70"/>
      <c r="M51" s="71"/>
      <c r="N51" s="189" t="s">
        <v>458</v>
      </c>
      <c r="O51" s="137"/>
      <c r="P51" s="136"/>
      <c r="Q51" s="66"/>
      <c r="R51" s="67"/>
      <c r="S51" s="83" t="s">
        <v>276</v>
      </c>
      <c r="T51" s="65"/>
      <c r="U51" s="77" t="s">
        <v>299</v>
      </c>
      <c r="V51" s="71"/>
      <c r="W51" s="83" t="s">
        <v>453</v>
      </c>
      <c r="X51" s="65"/>
      <c r="Y51" s="78" t="s">
        <v>298</v>
      </c>
    </row>
    <row r="52" spans="1:25" s="6" customFormat="1" ht="11.25" customHeight="1" x14ac:dyDescent="0.2">
      <c r="A52" s="79"/>
      <c r="B52" s="80"/>
      <c r="C52" s="80"/>
      <c r="D52" s="80"/>
      <c r="E52" s="80"/>
      <c r="F52" s="80"/>
      <c r="G52" s="80"/>
      <c r="H52" s="72"/>
      <c r="I52" s="72"/>
      <c r="J52" s="72"/>
      <c r="K52" s="72"/>
      <c r="L52" s="72"/>
      <c r="M52" s="71"/>
      <c r="N52" s="72"/>
      <c r="O52" s="72"/>
      <c r="P52" s="72"/>
      <c r="Q52" s="80"/>
      <c r="R52" s="80"/>
      <c r="S52" s="80"/>
      <c r="T52" s="80"/>
      <c r="U52" s="80"/>
      <c r="V52" s="71"/>
      <c r="W52" s="80"/>
      <c r="X52" s="80"/>
      <c r="Y52" s="81"/>
    </row>
    <row r="53" spans="1:25" x14ac:dyDescent="0.25">
      <c r="A53" s="141"/>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3"/>
    </row>
    <row r="54" spans="1:25" ht="15" customHeight="1" x14ac:dyDescent="0.25">
      <c r="A54" s="50"/>
      <c r="B54" s="47"/>
      <c r="C54" s="47"/>
      <c r="D54" s="47"/>
      <c r="E54" s="47"/>
      <c r="F54" s="47"/>
      <c r="G54" s="47"/>
      <c r="H54" s="47"/>
      <c r="I54" s="47"/>
      <c r="J54" s="47"/>
      <c r="K54" s="47"/>
      <c r="L54" s="47"/>
      <c r="M54" s="47"/>
      <c r="N54" s="47"/>
      <c r="O54" s="47"/>
      <c r="P54" s="47"/>
      <c r="Q54" s="47"/>
      <c r="R54" s="47"/>
      <c r="S54" s="47"/>
      <c r="T54" s="47"/>
      <c r="U54" s="47"/>
      <c r="V54" s="47"/>
      <c r="W54" s="47"/>
      <c r="X54" s="47"/>
      <c r="Y54" s="51"/>
    </row>
    <row r="55" spans="1:25" ht="18" customHeight="1" x14ac:dyDescent="0.25">
      <c r="A55" s="167" t="s">
        <v>133</v>
      </c>
      <c r="B55" s="134"/>
      <c r="C55" s="158"/>
      <c r="D55" s="47"/>
      <c r="E55" s="47"/>
      <c r="F55" s="47"/>
      <c r="G55" s="47"/>
      <c r="H55" s="47"/>
      <c r="I55" s="47"/>
      <c r="J55" s="47"/>
      <c r="K55" s="47"/>
      <c r="L55" s="47"/>
      <c r="M55" s="47"/>
      <c r="N55" s="47"/>
      <c r="O55" s="47"/>
      <c r="P55" s="47"/>
      <c r="Q55" s="47"/>
      <c r="R55" s="47"/>
      <c r="S55" s="47"/>
      <c r="T55" s="47"/>
      <c r="U55" s="47"/>
      <c r="V55" s="47"/>
      <c r="W55" s="47"/>
      <c r="X55" s="47"/>
      <c r="Y55" s="51"/>
    </row>
    <row r="56" spans="1:25" x14ac:dyDescent="0.25">
      <c r="D56" s="47"/>
      <c r="E56" s="47"/>
      <c r="F56" s="47"/>
      <c r="G56" s="47"/>
      <c r="H56" s="47"/>
      <c r="I56" s="47"/>
      <c r="J56" s="47"/>
      <c r="K56" s="47"/>
      <c r="L56" s="47"/>
      <c r="M56" s="47"/>
      <c r="N56" s="47"/>
      <c r="O56" s="47"/>
      <c r="P56" s="47"/>
      <c r="Q56" s="47"/>
      <c r="R56" s="47"/>
      <c r="S56" s="47"/>
      <c r="T56" s="47"/>
      <c r="U56" s="47"/>
      <c r="V56" s="47"/>
      <c r="W56" s="47"/>
      <c r="X56" s="47"/>
      <c r="Y56" s="51"/>
    </row>
    <row r="57" spans="1:25" x14ac:dyDescent="0.25">
      <c r="D57" s="47"/>
      <c r="E57" s="47"/>
      <c r="F57" s="47"/>
      <c r="G57" s="47"/>
      <c r="H57" s="47"/>
      <c r="I57" s="47"/>
      <c r="J57" s="47"/>
      <c r="K57" s="47"/>
      <c r="L57" s="47"/>
      <c r="M57" s="47"/>
      <c r="N57" s="47"/>
      <c r="O57" s="47"/>
      <c r="P57" s="47"/>
      <c r="Q57" s="47"/>
      <c r="R57" s="47"/>
      <c r="S57" s="47"/>
      <c r="T57" s="47"/>
      <c r="U57" s="47"/>
      <c r="V57" s="47"/>
      <c r="W57" s="47"/>
      <c r="X57" s="47"/>
      <c r="Y57" s="51"/>
    </row>
    <row r="58" spans="1:25" x14ac:dyDescent="0.25">
      <c r="A58" s="171"/>
      <c r="B58" s="172"/>
      <c r="C58" s="173"/>
      <c r="D58" s="47"/>
      <c r="E58" s="47"/>
      <c r="F58" s="47"/>
      <c r="G58" s="47"/>
      <c r="H58" s="47"/>
      <c r="I58" s="47"/>
      <c r="J58" s="47"/>
      <c r="K58" s="47"/>
      <c r="L58" s="47"/>
      <c r="M58" s="47"/>
      <c r="N58" s="47"/>
      <c r="O58" s="47"/>
      <c r="P58" s="47"/>
      <c r="Q58" s="47"/>
      <c r="R58" s="47"/>
      <c r="S58" s="47"/>
      <c r="T58" s="47"/>
      <c r="U58" s="47"/>
      <c r="V58" s="47"/>
      <c r="W58" s="47"/>
      <c r="X58" s="47"/>
      <c r="Y58" s="51"/>
    </row>
    <row r="59" spans="1:25" x14ac:dyDescent="0.25">
      <c r="A59" s="171"/>
      <c r="B59" s="172"/>
      <c r="C59" s="173"/>
      <c r="D59" s="47"/>
      <c r="E59" s="47"/>
      <c r="F59" s="47"/>
      <c r="G59" s="47"/>
      <c r="H59" s="47"/>
      <c r="I59" s="47"/>
      <c r="J59" s="47"/>
      <c r="K59" s="47"/>
      <c r="L59" s="47"/>
      <c r="M59" s="47"/>
      <c r="N59" s="47"/>
      <c r="O59" s="47"/>
      <c r="P59" s="47"/>
      <c r="Q59" s="47"/>
      <c r="R59" s="47"/>
      <c r="S59" s="47"/>
      <c r="T59" s="47"/>
      <c r="U59" s="47"/>
      <c r="V59" s="47"/>
      <c r="W59" s="47"/>
      <c r="X59" s="47"/>
      <c r="Y59" s="51"/>
    </row>
    <row r="60" spans="1:25" x14ac:dyDescent="0.25">
      <c r="A60" s="171"/>
      <c r="B60" s="172"/>
      <c r="C60" s="173"/>
      <c r="D60" s="47"/>
      <c r="E60" s="47"/>
      <c r="F60" s="47"/>
      <c r="G60" s="47"/>
      <c r="H60" s="47"/>
      <c r="I60" s="47"/>
      <c r="J60" s="47"/>
      <c r="K60" s="47"/>
      <c r="L60" s="47"/>
      <c r="M60" s="47"/>
      <c r="N60" s="47"/>
      <c r="O60" s="47"/>
      <c r="P60" s="47"/>
      <c r="Q60" s="47"/>
      <c r="R60" s="47"/>
      <c r="S60" s="47"/>
      <c r="T60" s="47"/>
      <c r="U60" s="47"/>
      <c r="V60" s="47"/>
      <c r="W60" s="47"/>
      <c r="X60" s="47"/>
      <c r="Y60" s="51"/>
    </row>
    <row r="61" spans="1:25" x14ac:dyDescent="0.25">
      <c r="A61" s="168"/>
      <c r="B61" s="169"/>
      <c r="C61" s="170"/>
      <c r="D61" s="47"/>
      <c r="E61" s="47"/>
      <c r="F61" s="47"/>
      <c r="G61" s="47"/>
      <c r="H61" s="47"/>
      <c r="I61" s="47"/>
      <c r="J61" s="47"/>
      <c r="K61" s="47"/>
      <c r="L61" s="47"/>
      <c r="M61" s="47"/>
      <c r="N61" s="47"/>
      <c r="O61" s="47"/>
      <c r="P61" s="47"/>
      <c r="Q61" s="47"/>
      <c r="R61" s="47"/>
      <c r="S61" s="47"/>
      <c r="T61" s="47"/>
      <c r="U61" s="47"/>
      <c r="V61" s="47"/>
      <c r="W61" s="47"/>
      <c r="X61" s="47"/>
      <c r="Y61" s="51"/>
    </row>
    <row r="62" spans="1:25" x14ac:dyDescent="0.25">
      <c r="A62" s="168"/>
      <c r="B62" s="169"/>
      <c r="C62" s="170"/>
      <c r="D62" s="47"/>
      <c r="E62" s="47"/>
      <c r="F62" s="47"/>
      <c r="G62" s="47"/>
      <c r="H62" s="47"/>
      <c r="I62" s="47"/>
      <c r="J62" s="47"/>
      <c r="K62" s="47"/>
      <c r="L62" s="47"/>
      <c r="M62" s="47"/>
      <c r="N62" s="47"/>
      <c r="O62" s="47"/>
      <c r="P62" s="47"/>
      <c r="Q62" s="47"/>
      <c r="R62" s="47"/>
      <c r="S62" s="47"/>
      <c r="T62" s="47"/>
      <c r="U62" s="47"/>
      <c r="V62" s="47"/>
      <c r="W62" s="47"/>
      <c r="X62" s="47"/>
      <c r="Y62" s="51"/>
    </row>
    <row r="63" spans="1:25" x14ac:dyDescent="0.25">
      <c r="A63" s="1"/>
      <c r="B63" s="2"/>
      <c r="C63" s="2"/>
      <c r="D63" s="2"/>
      <c r="E63" s="2"/>
      <c r="F63" s="2"/>
      <c r="G63" s="2"/>
      <c r="H63" s="2"/>
      <c r="I63" s="2"/>
      <c r="J63" s="2"/>
      <c r="K63" s="2"/>
      <c r="L63" s="2"/>
      <c r="M63" s="2"/>
      <c r="N63" s="2"/>
      <c r="O63" s="2"/>
      <c r="P63" s="2"/>
      <c r="Q63" s="2"/>
      <c r="R63" s="2"/>
      <c r="S63" s="2"/>
      <c r="T63" s="2"/>
      <c r="U63" s="2"/>
      <c r="V63" s="2"/>
      <c r="W63" s="2"/>
      <c r="X63" s="2"/>
      <c r="Y63" s="3"/>
    </row>
    <row r="64" spans="1:25" x14ac:dyDescent="0.25">
      <c r="A64" s="1"/>
      <c r="B64" s="2"/>
      <c r="C64" s="2"/>
      <c r="D64" s="2"/>
      <c r="E64" s="2"/>
      <c r="F64" s="2"/>
      <c r="G64" s="2"/>
      <c r="H64" s="2"/>
      <c r="I64" s="2"/>
      <c r="J64" s="2"/>
      <c r="K64" s="2"/>
      <c r="L64" s="2"/>
      <c r="M64" s="2"/>
      <c r="N64" s="2"/>
      <c r="O64" s="2"/>
      <c r="P64" s="2"/>
      <c r="Q64" s="2"/>
      <c r="R64" s="2"/>
      <c r="S64" s="2"/>
      <c r="T64" s="2"/>
      <c r="U64" s="2"/>
      <c r="V64" s="2"/>
      <c r="W64" s="2"/>
      <c r="X64" s="2"/>
      <c r="Y64" s="3"/>
    </row>
    <row r="65" spans="1:25" x14ac:dyDescent="0.25">
      <c r="A65" s="1"/>
      <c r="B65" s="2"/>
      <c r="C65" s="2"/>
      <c r="D65" s="2"/>
      <c r="E65" s="2"/>
      <c r="F65" s="2"/>
      <c r="G65" s="2"/>
      <c r="H65" s="2"/>
      <c r="I65" s="2"/>
      <c r="J65" s="2"/>
      <c r="K65" s="2"/>
      <c r="L65" s="2"/>
      <c r="M65" s="2"/>
      <c r="N65" s="2"/>
      <c r="O65" s="2"/>
      <c r="P65" s="2"/>
      <c r="Q65" s="2"/>
      <c r="R65" s="2"/>
      <c r="S65" s="2"/>
      <c r="T65" s="2"/>
      <c r="U65" s="2"/>
      <c r="V65" s="2"/>
      <c r="W65" s="2"/>
      <c r="X65" s="2"/>
      <c r="Y65" s="3"/>
    </row>
    <row r="66" spans="1:25" x14ac:dyDescent="0.25">
      <c r="A66" s="1"/>
      <c r="B66" s="2"/>
      <c r="C66" s="2"/>
      <c r="D66" s="2"/>
      <c r="E66" s="2"/>
      <c r="F66" s="2"/>
      <c r="G66" s="2"/>
      <c r="H66" s="2"/>
      <c r="I66" s="2"/>
      <c r="J66" s="2"/>
      <c r="K66" s="2"/>
      <c r="L66" s="2"/>
      <c r="M66" s="2"/>
      <c r="N66" s="2"/>
      <c r="O66" s="2"/>
      <c r="P66" s="2"/>
      <c r="Q66" s="2"/>
      <c r="R66" s="2"/>
      <c r="S66" s="2"/>
      <c r="T66" s="2"/>
      <c r="U66" s="2"/>
      <c r="V66" s="2"/>
      <c r="W66" s="2"/>
      <c r="X66" s="2"/>
      <c r="Y66" s="3"/>
    </row>
    <row r="67" spans="1:25" x14ac:dyDescent="0.25">
      <c r="A67" s="1"/>
      <c r="B67" s="2"/>
      <c r="C67" s="2"/>
      <c r="D67" s="2"/>
      <c r="E67" s="2"/>
      <c r="F67" s="2"/>
      <c r="G67" s="2"/>
      <c r="H67" s="2"/>
      <c r="I67" s="2"/>
      <c r="J67" s="2"/>
      <c r="K67" s="2"/>
      <c r="L67" s="2"/>
      <c r="M67" s="2"/>
      <c r="N67" s="2"/>
      <c r="O67" s="2"/>
      <c r="P67" s="2"/>
      <c r="Q67" s="2"/>
      <c r="R67" s="2"/>
      <c r="S67" s="2"/>
      <c r="T67" s="2"/>
      <c r="U67" s="2"/>
      <c r="V67" s="2"/>
      <c r="W67" s="2"/>
      <c r="X67" s="2"/>
      <c r="Y67" s="3"/>
    </row>
    <row r="68" spans="1:25" x14ac:dyDescent="0.25">
      <c r="A68" s="1"/>
      <c r="B68" s="2"/>
      <c r="C68" s="2"/>
      <c r="D68" s="2"/>
      <c r="E68" s="2"/>
      <c r="F68" s="2"/>
      <c r="G68" s="2"/>
      <c r="H68" s="2"/>
      <c r="I68" s="2"/>
      <c r="J68" s="2"/>
      <c r="K68" s="2"/>
      <c r="L68" s="2"/>
      <c r="M68" s="2"/>
      <c r="N68" s="2"/>
      <c r="O68" s="2"/>
      <c r="P68" s="2"/>
      <c r="Q68" s="2"/>
      <c r="R68" s="2"/>
      <c r="S68" s="2"/>
      <c r="T68" s="2"/>
      <c r="U68" s="2"/>
      <c r="V68" s="2"/>
      <c r="W68" s="2"/>
      <c r="X68" s="2"/>
      <c r="Y68" s="3"/>
    </row>
    <row r="69" spans="1:25" x14ac:dyDescent="0.25">
      <c r="A69" s="1"/>
      <c r="B69" s="2"/>
      <c r="C69" s="2"/>
      <c r="D69" s="2"/>
      <c r="E69" s="2"/>
      <c r="F69" s="2"/>
      <c r="G69" s="2"/>
      <c r="H69" s="2"/>
      <c r="I69" s="2"/>
      <c r="J69" s="2"/>
      <c r="K69" s="2"/>
      <c r="L69" s="2"/>
      <c r="M69" s="2"/>
      <c r="N69" s="2"/>
      <c r="O69" s="2"/>
      <c r="P69" s="2"/>
      <c r="Q69" s="2"/>
      <c r="R69" s="2"/>
      <c r="S69" s="2"/>
      <c r="T69" s="2"/>
      <c r="U69" s="2"/>
      <c r="V69" s="2"/>
      <c r="W69" s="2"/>
      <c r="X69" s="2"/>
      <c r="Y69" s="3"/>
    </row>
    <row r="70" spans="1:25" x14ac:dyDescent="0.25">
      <c r="A70" s="1"/>
      <c r="B70" s="2"/>
      <c r="C70" s="2"/>
      <c r="D70" s="2"/>
      <c r="E70" s="2"/>
      <c r="F70" s="2"/>
      <c r="G70" s="2"/>
      <c r="H70" s="2"/>
      <c r="I70" s="2"/>
      <c r="J70" s="2"/>
      <c r="K70" s="2"/>
      <c r="L70" s="2"/>
      <c r="M70" s="2"/>
      <c r="N70" s="2"/>
      <c r="O70" s="2"/>
      <c r="P70" s="2"/>
      <c r="Q70" s="2"/>
      <c r="R70" s="2"/>
      <c r="S70" s="2"/>
      <c r="T70" s="2"/>
      <c r="U70" s="2"/>
      <c r="V70" s="2"/>
      <c r="W70" s="2"/>
      <c r="X70" s="2"/>
      <c r="Y70" s="3"/>
    </row>
    <row r="71" spans="1:25" x14ac:dyDescent="0.25">
      <c r="A71" s="1"/>
      <c r="B71" s="2"/>
      <c r="C71" s="2"/>
      <c r="D71" s="2"/>
      <c r="E71" s="2"/>
      <c r="F71" s="2"/>
      <c r="G71" s="2"/>
      <c r="H71" s="2"/>
      <c r="I71" s="2"/>
      <c r="J71" s="2"/>
      <c r="K71" s="2"/>
      <c r="L71" s="2"/>
      <c r="M71" s="2"/>
      <c r="N71" s="2"/>
      <c r="O71" s="2"/>
      <c r="P71" s="2"/>
      <c r="Q71" s="2"/>
      <c r="R71" s="2"/>
      <c r="S71" s="2"/>
      <c r="T71" s="2"/>
      <c r="U71" s="2"/>
      <c r="V71" s="2"/>
      <c r="W71" s="2"/>
      <c r="X71" s="2"/>
      <c r="Y71" s="3"/>
    </row>
    <row r="72" spans="1:25" x14ac:dyDescent="0.25">
      <c r="A72" s="1"/>
      <c r="B72" s="2"/>
      <c r="C72" s="2"/>
      <c r="D72" s="2"/>
      <c r="E72" s="2"/>
      <c r="F72" s="2"/>
      <c r="G72" s="2"/>
      <c r="H72" s="2"/>
      <c r="I72" s="2"/>
      <c r="J72" s="2"/>
      <c r="K72" s="2"/>
      <c r="L72" s="2"/>
      <c r="M72" s="2"/>
      <c r="N72" s="2"/>
      <c r="O72" s="2"/>
      <c r="P72" s="2"/>
      <c r="Q72" s="2"/>
      <c r="R72" s="2"/>
      <c r="S72" s="2"/>
      <c r="T72" s="2"/>
      <c r="U72" s="2"/>
      <c r="V72" s="2"/>
      <c r="W72" s="2"/>
      <c r="X72" s="2"/>
      <c r="Y72" s="3"/>
    </row>
    <row r="73" spans="1:25" x14ac:dyDescent="0.25">
      <c r="A73" s="1"/>
      <c r="B73" s="2"/>
      <c r="C73" s="2"/>
      <c r="D73" s="2"/>
      <c r="E73" s="2"/>
      <c r="F73" s="2"/>
      <c r="G73" s="2"/>
      <c r="H73" s="2"/>
      <c r="I73" s="2"/>
      <c r="J73" s="2"/>
      <c r="K73" s="2"/>
      <c r="L73" s="2"/>
      <c r="M73" s="2"/>
      <c r="N73" s="2"/>
      <c r="O73" s="2"/>
      <c r="P73" s="2"/>
      <c r="Q73" s="2"/>
      <c r="R73" s="2"/>
      <c r="S73" s="2"/>
      <c r="T73" s="2"/>
      <c r="U73" s="2"/>
      <c r="V73" s="2"/>
      <c r="W73" s="2"/>
      <c r="X73" s="2"/>
      <c r="Y73" s="3"/>
    </row>
    <row r="74" spans="1:25" ht="15.75" thickBot="1" x14ac:dyDescent="0.3">
      <c r="A74" s="41"/>
      <c r="B74" s="4"/>
      <c r="C74" s="4"/>
      <c r="D74" s="4"/>
      <c r="E74" s="4"/>
      <c r="F74" s="4"/>
      <c r="G74" s="4"/>
      <c r="H74" s="4"/>
      <c r="I74" s="4"/>
      <c r="J74" s="4"/>
      <c r="K74" s="4"/>
      <c r="L74" s="4"/>
      <c r="M74" s="4"/>
      <c r="N74" s="4"/>
      <c r="O74" s="4"/>
      <c r="P74" s="4"/>
      <c r="Q74" s="4"/>
      <c r="R74" s="4"/>
      <c r="S74" s="4"/>
      <c r="T74" s="4"/>
      <c r="U74" s="4"/>
      <c r="V74" s="4"/>
      <c r="W74" s="4"/>
      <c r="X74" s="4"/>
      <c r="Y74" s="5"/>
    </row>
  </sheetData>
  <sheetProtection formatCells="0" selectLockedCells="1" selectUnlockedCells="1"/>
  <mergeCells count="89">
    <mergeCell ref="W1:X1"/>
    <mergeCell ref="W2:X2"/>
    <mergeCell ref="W3:X3"/>
    <mergeCell ref="A1:V3"/>
    <mergeCell ref="C44:C47"/>
    <mergeCell ref="E34:F34"/>
    <mergeCell ref="N34:P34"/>
    <mergeCell ref="E36:F36"/>
    <mergeCell ref="N36:P36"/>
    <mergeCell ref="E38:F38"/>
    <mergeCell ref="N38:P38"/>
    <mergeCell ref="W6:Y6"/>
    <mergeCell ref="A4:Y4"/>
    <mergeCell ref="A5:B12"/>
    <mergeCell ref="G5:G10"/>
    <mergeCell ref="T5:T10"/>
    <mergeCell ref="N51:P51"/>
    <mergeCell ref="E40:F40"/>
    <mergeCell ref="N40:P40"/>
    <mergeCell ref="Y40:Y49"/>
    <mergeCell ref="A44:A47"/>
    <mergeCell ref="U42:U47"/>
    <mergeCell ref="W40:W49"/>
    <mergeCell ref="E47:F47"/>
    <mergeCell ref="N47:P47"/>
    <mergeCell ref="E49:F49"/>
    <mergeCell ref="N49:P49"/>
    <mergeCell ref="O12:Y12"/>
    <mergeCell ref="U6:V6"/>
    <mergeCell ref="U5:Y5"/>
    <mergeCell ref="A55:C55"/>
    <mergeCell ref="A61:C62"/>
    <mergeCell ref="A58:C60"/>
    <mergeCell ref="P5:S6"/>
    <mergeCell ref="P7:S10"/>
    <mergeCell ref="N14:S14"/>
    <mergeCell ref="N15:P15"/>
    <mergeCell ref="N16:P16"/>
    <mergeCell ref="E28:F28"/>
    <mergeCell ref="N30:P30"/>
    <mergeCell ref="E32:F32"/>
    <mergeCell ref="N32:P32"/>
    <mergeCell ref="E51:F51"/>
    <mergeCell ref="C5:C6"/>
    <mergeCell ref="E5:F6"/>
    <mergeCell ref="C11:Y11"/>
    <mergeCell ref="H5:N6"/>
    <mergeCell ref="H7:N10"/>
    <mergeCell ref="O5:O10"/>
    <mergeCell ref="U9:V9"/>
    <mergeCell ref="W9:Y9"/>
    <mergeCell ref="A53:Y53"/>
    <mergeCell ref="E16:F16"/>
    <mergeCell ref="Q15:R16"/>
    <mergeCell ref="B15:B16"/>
    <mergeCell ref="D15:D16"/>
    <mergeCell ref="E15:F15"/>
    <mergeCell ref="E22:F22"/>
    <mergeCell ref="N22:P22"/>
    <mergeCell ref="E18:F18"/>
    <mergeCell ref="N18:P18"/>
    <mergeCell ref="N28:P28"/>
    <mergeCell ref="E30:F30"/>
    <mergeCell ref="E44:F44"/>
    <mergeCell ref="N44:P44"/>
    <mergeCell ref="E42:F42"/>
    <mergeCell ref="N42:P42"/>
    <mergeCell ref="E20:F20"/>
    <mergeCell ref="N20:P20"/>
    <mergeCell ref="E24:F24"/>
    <mergeCell ref="N24:P24"/>
    <mergeCell ref="E26:F26"/>
    <mergeCell ref="N26:P26"/>
    <mergeCell ref="A13:Y13"/>
    <mergeCell ref="A14:F14"/>
    <mergeCell ref="G14:G16"/>
    <mergeCell ref="H14:K14"/>
    <mergeCell ref="U7:V7"/>
    <mergeCell ref="U14:Y14"/>
    <mergeCell ref="U8:V8"/>
    <mergeCell ref="U10:V10"/>
    <mergeCell ref="C7:C10"/>
    <mergeCell ref="W8:Y8"/>
    <mergeCell ref="W10:Y10"/>
    <mergeCell ref="D7:D10"/>
    <mergeCell ref="E7:F10"/>
    <mergeCell ref="W7:Y7"/>
    <mergeCell ref="E12:F12"/>
    <mergeCell ref="H12:N12"/>
  </mergeCells>
  <dataValidations count="18">
    <dataValidation allowBlank="1" showInputMessage="1" showErrorMessage="1" sqref="E7:F10 H7" xr:uid="{00000000-0002-0000-0000-000000000000}"/>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1000000}"/>
    <dataValidation allowBlank="1" showInputMessage="1" showErrorMessage="1" promptTitle="Proceso" prompt="Previo a diligenciar las demás casillas, seleccione de la lista desplegable el proceso que va a caracterizar." sqref="C5:C6" xr:uid="{00000000-0002-0000-0000-000002000000}"/>
    <dataValidation allowBlank="1" showInputMessage="1" showErrorMessage="1" promptTitle="Macroproceso" prompt="El formato cargará automaticamente la información asociada al proceso que seleccionó." sqref="E5:F6" xr:uid="{00000000-0002-0000-0000-000003000000}"/>
    <dataValidation allowBlank="1" showInputMessage="1" showErrorMessage="1" promptTitle="Tipo de Proceso" prompt="El formato seleccionará automaticamente el tipo de proceso al que corresponde el proceso que seleccionó." sqref="H5:N6" xr:uid="{00000000-0002-0000-0000-000004000000}"/>
    <dataValidation allowBlank="1" showInputMessage="1" showErrorMessage="1" prompt="Con la ayuda del enlace, defina el tipo de indicador y el nombre del (los) indicadores que quiere establecer para medir su proceso." sqref="U5:Y5" xr:uid="{00000000-0002-0000-0000-000005000000}"/>
    <dataValidation allowBlank="1" showInputMessage="1" showErrorMessage="1" prompt="Confirme si el líder del proceso que aparece cargado se encuentra correcto." sqref="C12" xr:uid="{00000000-0002-0000-0000-000006000000}"/>
    <dataValidation allowBlank="1" showInputMessage="1" showErrorMessage="1" prompt="Para definir el alcance de su proceso tenga en cuenta que debe describir y delimitar brevemente el inicio y fin de las actividades del proceso. " sqref="H12:N12" xr:uid="{00000000-0002-0000-0000-000007000000}"/>
    <dataValidation allowBlank="1" showInputMessage="1" showErrorMessage="1" prompt="Identifica los procesos de la SIC, que proporcionan insumos o necesidades para ejecutar las actividades del proceso." sqref="A15" xr:uid="{00000000-0002-0000-0000-000008000000}"/>
    <dataValidation allowBlank="1" showInputMessage="1" showErrorMessage="1" prompt="Identifica Entidades externas o usuarios que proporcionan insumos o necesidades para ejecutar las actividades del proceso." sqref="C15" xr:uid="{00000000-0002-0000-0000-000009000000}"/>
    <dataValidation allowBlank="1" showInputMessage="1" showErrorMessage="1" prompt="Marque con una X, la etapa del ciclo PHV al que hace referencia la actividad._x000a__x000a_Puede insertar tantas filas como sea necesario de acuerdo al número de actividades requeridas. " sqref="H14:K14" xr:uid="{00000000-0002-0000-0000-00000A000000}"/>
    <dataValidation allowBlank="1" showInputMessage="1" showErrorMessage="1" prompt="Define los cargos y/o roles responsables de realizar la actividad descrita. _x000a_" sqref="S15" xr:uid="{00000000-0002-0000-0000-00000B000000}"/>
    <dataValidation allowBlank="1" showInputMessage="1" showErrorMessage="1" prompt="Identifica los procesos, los cargos o roles específicos que reciben la salida y que hacen parte de la SIC." sqref="W15" xr:uid="{00000000-0002-0000-0000-00000C000000}"/>
    <dataValidation allowBlank="1" showInputMessage="1" showErrorMessage="1" prompt="Identifica las entidades externas que reciben o son afectados por las salidas generadas en una actividad." sqref="Y15" xr:uid="{00000000-0002-0000-0000-00000D000000}"/>
    <dataValidation allowBlank="1" showInputMessage="1" showErrorMessage="1" prompt="Seleccione de la lista desplegable los trámites y OPAS asociados al proceso, en caso de tener más de uno utilice las diferentes filas." sqref="A55:C55" xr:uid="{00000000-0002-0000-0000-00000E000000}"/>
    <dataValidation allowBlank="1" showInputMessage="1" showErrorMessage="1" prompt="Son los insumos o la información de necesidades o aspectos legales que se requieren para la ejecución de las actividades. " sqref="E15:F15" xr:uid="{00000000-0002-0000-0000-00000F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5" xr:uid="{00000000-0002-0000-0000-000010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5:P15" xr:uid="{00000000-0002-0000-0000-000011000000}"/>
  </dataValidations>
  <pageMargins left="0.70866141732283472" right="0.70866141732283472" top="0.74803149606299213" bottom="0.74803149606299213" header="0.31496062992125984" footer="0.31496062992125984"/>
  <pageSetup scale="28" orientation="portrait" r:id="rId1"/>
  <headerFooter>
    <oddFooter>&amp;RGJ02-C01_Vr3 (23/09/2021)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B1:Y54"/>
  <sheetViews>
    <sheetView showGridLines="0" zoomScale="70" zoomScaleNormal="70" zoomScaleSheetLayoutView="100" workbookViewId="0">
      <selection activeCell="C8" sqref="C8:J8"/>
    </sheetView>
  </sheetViews>
  <sheetFormatPr baseColWidth="10" defaultColWidth="11.42578125" defaultRowHeight="15" x14ac:dyDescent="0.25"/>
  <cols>
    <col min="1" max="1" width="4" style="6" customWidth="1"/>
    <col min="2" max="2" width="39.85546875" style="6" customWidth="1"/>
    <col min="3" max="3" width="22.85546875" style="6" customWidth="1"/>
    <col min="4" max="4" width="16.285156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94.9" customHeight="1" x14ac:dyDescent="0.25">
      <c r="B1" s="247"/>
      <c r="C1" s="248"/>
      <c r="D1" s="249" t="s">
        <v>21</v>
      </c>
      <c r="E1" s="249"/>
      <c r="F1" s="249"/>
      <c r="G1" s="249"/>
      <c r="H1" s="249"/>
      <c r="I1" s="249"/>
      <c r="J1" s="249"/>
      <c r="K1" s="249"/>
      <c r="L1" s="249"/>
      <c r="M1" s="249"/>
      <c r="N1" s="249"/>
      <c r="O1" s="249"/>
      <c r="P1" s="249"/>
      <c r="Q1" s="249"/>
      <c r="R1" s="249"/>
      <c r="S1" s="250"/>
    </row>
    <row r="2" spans="2:25" ht="17.45" customHeight="1" x14ac:dyDescent="0.25">
      <c r="B2" s="251"/>
      <c r="C2" s="252"/>
      <c r="D2" s="252"/>
      <c r="E2" s="252"/>
      <c r="F2" s="252"/>
      <c r="G2" s="252"/>
      <c r="H2" s="252"/>
      <c r="I2" s="252"/>
      <c r="J2" s="252"/>
      <c r="K2" s="252"/>
      <c r="L2" s="252"/>
      <c r="M2" s="252"/>
      <c r="N2" s="252"/>
      <c r="O2" s="252"/>
      <c r="P2" s="252"/>
      <c r="Q2" s="252"/>
      <c r="R2" s="252"/>
      <c r="S2" s="253"/>
    </row>
    <row r="3" spans="2:25" ht="29.25" customHeight="1" x14ac:dyDescent="0.25">
      <c r="B3" s="257" t="s">
        <v>163</v>
      </c>
      <c r="C3" s="258"/>
      <c r="D3" s="258"/>
      <c r="E3" s="258"/>
      <c r="F3" s="258"/>
      <c r="G3" s="258"/>
      <c r="H3" s="258"/>
      <c r="I3" s="258"/>
      <c r="J3" s="258"/>
      <c r="K3" s="258"/>
      <c r="L3" s="258"/>
      <c r="M3" s="258"/>
      <c r="N3" s="258"/>
      <c r="O3" s="258"/>
      <c r="P3" s="258"/>
      <c r="Q3" s="258"/>
      <c r="R3" s="258"/>
      <c r="S3" s="259"/>
    </row>
    <row r="4" spans="2:25" ht="30.2" customHeight="1" x14ac:dyDescent="0.25">
      <c r="B4" s="15" t="s">
        <v>37</v>
      </c>
      <c r="C4" s="254" t="s">
        <v>178</v>
      </c>
      <c r="D4" s="255"/>
      <c r="E4" s="255"/>
      <c r="F4" s="255"/>
      <c r="G4" s="255"/>
      <c r="H4" s="255"/>
      <c r="I4" s="255"/>
      <c r="J4" s="255"/>
      <c r="K4" s="255"/>
      <c r="L4" s="255"/>
      <c r="M4" s="255"/>
      <c r="N4" s="255"/>
      <c r="O4" s="255"/>
      <c r="P4" s="255"/>
      <c r="Q4" s="255"/>
      <c r="R4" s="255"/>
      <c r="S4" s="260"/>
    </row>
    <row r="5" spans="2:25" ht="30.2" customHeight="1" x14ac:dyDescent="0.25">
      <c r="B5" s="15" t="s">
        <v>22</v>
      </c>
      <c r="C5" s="254" t="s">
        <v>75</v>
      </c>
      <c r="D5" s="255"/>
      <c r="E5" s="255"/>
      <c r="F5" s="255"/>
      <c r="G5" s="255"/>
      <c r="H5" s="255"/>
      <c r="I5" s="255"/>
      <c r="J5" s="256"/>
      <c r="K5" s="245" t="s">
        <v>36</v>
      </c>
      <c r="L5" s="245"/>
      <c r="M5" s="261" t="str">
        <f>VLOOKUP(C5,'Listas desplegables'!D3:G46,2,0)</f>
        <v>Gestión Jurídica</v>
      </c>
      <c r="N5" s="261"/>
      <c r="O5" s="261"/>
      <c r="P5" s="261"/>
      <c r="Q5" s="261"/>
      <c r="R5" s="261"/>
      <c r="S5" s="262"/>
    </row>
    <row r="6" spans="2:25" ht="36.75" customHeight="1" x14ac:dyDescent="0.25">
      <c r="B6" s="15" t="s">
        <v>38</v>
      </c>
      <c r="C6" s="261" t="str">
        <f>VLOOKUP(C5,'Listas desplegables'!D3:G46,4,0)</f>
        <v xml:space="preserve">Jefe Oficina Asesora Jurídica </v>
      </c>
      <c r="D6" s="261"/>
      <c r="E6" s="261"/>
      <c r="F6" s="261"/>
      <c r="G6" s="261"/>
      <c r="H6" s="261"/>
      <c r="I6" s="261"/>
      <c r="J6" s="261"/>
      <c r="K6" s="211" t="s">
        <v>39</v>
      </c>
      <c r="L6" s="211"/>
      <c r="M6" s="261" t="s">
        <v>497</v>
      </c>
      <c r="N6" s="261"/>
      <c r="O6" s="261"/>
      <c r="P6" s="261"/>
      <c r="Q6" s="261"/>
      <c r="R6" s="261"/>
      <c r="S6" s="262"/>
    </row>
    <row r="7" spans="2:25" ht="15.75" customHeight="1" x14ac:dyDescent="0.25">
      <c r="B7" s="216"/>
      <c r="C7" s="217"/>
      <c r="D7" s="217"/>
      <c r="E7" s="217"/>
      <c r="F7" s="217"/>
      <c r="G7" s="217"/>
      <c r="H7" s="217"/>
      <c r="I7" s="217"/>
      <c r="J7" s="217"/>
      <c r="K7" s="217"/>
      <c r="L7" s="217"/>
      <c r="M7" s="217"/>
      <c r="N7" s="217"/>
      <c r="O7" s="217"/>
      <c r="P7" s="217"/>
      <c r="Q7" s="217"/>
      <c r="R7" s="217"/>
      <c r="S7" s="218"/>
    </row>
    <row r="8" spans="2:25" ht="30.75" customHeight="1" x14ac:dyDescent="0.25">
      <c r="B8" s="15" t="s">
        <v>23</v>
      </c>
      <c r="C8" s="236" t="s">
        <v>477</v>
      </c>
      <c r="D8" s="236"/>
      <c r="E8" s="236"/>
      <c r="F8" s="236"/>
      <c r="G8" s="236"/>
      <c r="H8" s="236"/>
      <c r="I8" s="236"/>
      <c r="J8" s="236"/>
      <c r="K8" s="211" t="s">
        <v>40</v>
      </c>
      <c r="L8" s="211"/>
      <c r="M8" s="263" t="s">
        <v>496</v>
      </c>
      <c r="N8" s="263"/>
      <c r="O8" s="211" t="s">
        <v>43</v>
      </c>
      <c r="P8" s="211"/>
      <c r="Q8" s="237" t="s">
        <v>208</v>
      </c>
      <c r="R8" s="237"/>
      <c r="S8" s="238"/>
    </row>
    <row r="9" spans="2:25" ht="42.75" customHeight="1" x14ac:dyDescent="0.25">
      <c r="B9" s="15" t="s">
        <v>24</v>
      </c>
      <c r="C9" s="239" t="s">
        <v>498</v>
      </c>
      <c r="D9" s="239"/>
      <c r="E9" s="239"/>
      <c r="F9" s="239"/>
      <c r="G9" s="239"/>
      <c r="H9" s="239"/>
      <c r="I9" s="239"/>
      <c r="J9" s="239"/>
      <c r="K9" s="239"/>
      <c r="L9" s="239"/>
      <c r="M9" s="239"/>
      <c r="N9" s="239"/>
      <c r="O9" s="239"/>
      <c r="P9" s="239"/>
      <c r="Q9" s="239"/>
      <c r="R9" s="239"/>
      <c r="S9" s="240"/>
    </row>
    <row r="10" spans="2:25" ht="47.25" customHeight="1" x14ac:dyDescent="0.25">
      <c r="B10" s="15" t="s">
        <v>41</v>
      </c>
      <c r="C10" s="241" t="s">
        <v>499</v>
      </c>
      <c r="D10" s="239"/>
      <c r="E10" s="239"/>
      <c r="F10" s="239"/>
      <c r="G10" s="239"/>
      <c r="H10" s="239"/>
      <c r="I10" s="239"/>
      <c r="J10" s="239"/>
      <c r="K10" s="239"/>
      <c r="L10" s="239"/>
      <c r="M10" s="239"/>
      <c r="N10" s="239"/>
      <c r="O10" s="239"/>
      <c r="P10" s="239"/>
      <c r="Q10" s="239"/>
      <c r="R10" s="239"/>
      <c r="S10" s="240"/>
    </row>
    <row r="11" spans="2:25" ht="30.75" customHeight="1" x14ac:dyDescent="0.25">
      <c r="B11" s="53" t="s">
        <v>166</v>
      </c>
      <c r="C11" s="137" t="s">
        <v>460</v>
      </c>
      <c r="D11" s="137"/>
      <c r="E11" s="137"/>
      <c r="F11" s="137"/>
      <c r="G11" s="137"/>
      <c r="H11" s="137"/>
      <c r="I11" s="137"/>
      <c r="J11" s="137"/>
      <c r="K11" s="137"/>
      <c r="L11" s="137"/>
      <c r="M11" s="137"/>
      <c r="N11" s="137"/>
      <c r="O11" s="137"/>
      <c r="P11" s="137"/>
      <c r="Q11" s="137"/>
      <c r="R11" s="137"/>
      <c r="S11" s="266"/>
    </row>
    <row r="12" spans="2:25" ht="14.2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2" t="s">
        <v>25</v>
      </c>
      <c r="C13" s="157" t="s">
        <v>165</v>
      </c>
      <c r="D13" s="158"/>
      <c r="E13" s="157" t="s">
        <v>42</v>
      </c>
      <c r="F13" s="134"/>
      <c r="G13" s="134"/>
      <c r="H13" s="158"/>
      <c r="I13" s="245" t="s">
        <v>26</v>
      </c>
      <c r="J13" s="245"/>
      <c r="K13" s="245"/>
      <c r="L13" s="245"/>
      <c r="M13" s="245"/>
      <c r="N13" s="245" t="s">
        <v>27</v>
      </c>
      <c r="O13" s="245"/>
      <c r="P13" s="245"/>
      <c r="Q13" s="245"/>
      <c r="R13" s="246"/>
      <c r="S13" s="270"/>
      <c r="U13"/>
      <c r="V13"/>
      <c r="W13"/>
      <c r="X13"/>
      <c r="Y13"/>
    </row>
    <row r="14" spans="2:25" ht="102.75" customHeight="1" x14ac:dyDescent="0.25">
      <c r="B14" s="271" t="s">
        <v>484</v>
      </c>
      <c r="C14" s="222" t="s">
        <v>480</v>
      </c>
      <c r="D14" s="222"/>
      <c r="E14" s="219" t="s">
        <v>481</v>
      </c>
      <c r="F14" s="219"/>
      <c r="G14" s="219"/>
      <c r="H14" s="219"/>
      <c r="I14" s="219" t="s">
        <v>232</v>
      </c>
      <c r="J14" s="219"/>
      <c r="K14" s="219"/>
      <c r="L14" s="219"/>
      <c r="M14" s="219"/>
      <c r="N14" s="220" t="s">
        <v>479</v>
      </c>
      <c r="O14" s="220"/>
      <c r="P14" s="220"/>
      <c r="Q14" s="220"/>
      <c r="R14" s="221"/>
      <c r="S14" s="270"/>
    </row>
    <row r="15" spans="2:25" ht="88.5" customHeight="1" x14ac:dyDescent="0.25">
      <c r="B15" s="271"/>
      <c r="C15" s="222" t="s">
        <v>478</v>
      </c>
      <c r="D15" s="222"/>
      <c r="E15" s="219" t="s">
        <v>461</v>
      </c>
      <c r="F15" s="219"/>
      <c r="G15" s="219"/>
      <c r="H15" s="219"/>
      <c r="I15" s="219" t="s">
        <v>232</v>
      </c>
      <c r="J15" s="219"/>
      <c r="K15" s="219"/>
      <c r="L15" s="219"/>
      <c r="M15" s="219"/>
      <c r="N15" s="264" t="s">
        <v>432</v>
      </c>
      <c r="O15" s="264"/>
      <c r="P15" s="264"/>
      <c r="Q15" s="264"/>
      <c r="R15" s="265"/>
      <c r="S15" s="270"/>
    </row>
    <row r="16" spans="2:25" x14ac:dyDescent="0.25">
      <c r="B16" s="242"/>
      <c r="C16" s="243"/>
      <c r="D16" s="243"/>
      <c r="E16" s="243"/>
      <c r="F16" s="243"/>
      <c r="G16" s="243"/>
      <c r="H16" s="243"/>
      <c r="I16" s="243"/>
      <c r="J16" s="243"/>
      <c r="K16" s="243"/>
      <c r="L16" s="243"/>
      <c r="M16" s="243"/>
      <c r="N16" s="243"/>
      <c r="O16" s="243"/>
      <c r="P16" s="243"/>
      <c r="Q16" s="243"/>
      <c r="R16" s="243"/>
      <c r="S16" s="244"/>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98" t="s">
        <v>251</v>
      </c>
      <c r="L18" s="11"/>
      <c r="M18" s="11" t="s">
        <v>32</v>
      </c>
      <c r="N18" s="76"/>
      <c r="O18" s="11"/>
      <c r="P18" s="11"/>
      <c r="Q18" s="11"/>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23" t="s">
        <v>33</v>
      </c>
      <c r="C21" s="224" t="s">
        <v>210</v>
      </c>
      <c r="D21" s="225"/>
      <c r="E21" s="225"/>
      <c r="F21" s="225"/>
      <c r="G21" s="226"/>
      <c r="H21" s="57"/>
      <c r="I21" s="227" t="s">
        <v>211</v>
      </c>
      <c r="J21" s="227"/>
      <c r="K21" s="227"/>
      <c r="L21" s="227"/>
      <c r="M21" s="228"/>
      <c r="N21" s="224" t="s">
        <v>504</v>
      </c>
      <c r="O21" s="225"/>
      <c r="P21" s="225"/>
      <c r="Q21" s="225"/>
      <c r="R21" s="229"/>
      <c r="S21" s="16"/>
    </row>
    <row r="22" spans="2:19" ht="18" x14ac:dyDescent="0.25">
      <c r="B22" s="223"/>
      <c r="C22" s="224"/>
      <c r="D22" s="225"/>
      <c r="E22" s="225"/>
      <c r="F22" s="225"/>
      <c r="G22" s="226"/>
      <c r="H22" s="224"/>
      <c r="I22" s="225"/>
      <c r="J22" s="225"/>
      <c r="K22" s="225"/>
      <c r="L22" s="225"/>
      <c r="M22" s="226"/>
      <c r="N22" s="224" t="s">
        <v>251</v>
      </c>
      <c r="O22" s="225"/>
      <c r="P22" s="225"/>
      <c r="Q22" s="225"/>
      <c r="R22" s="229"/>
      <c r="S22" s="16"/>
    </row>
    <row r="23" spans="2:19" ht="15.75" x14ac:dyDescent="0.25">
      <c r="B23" s="19"/>
      <c r="C23" s="7"/>
      <c r="D23" s="7"/>
      <c r="E23" s="7"/>
      <c r="F23" s="7"/>
      <c r="G23" s="7"/>
      <c r="H23" s="7"/>
      <c r="I23" s="7"/>
      <c r="J23" s="7"/>
      <c r="K23" s="7"/>
      <c r="L23" s="7"/>
      <c r="M23" s="7"/>
      <c r="N23" s="7"/>
      <c r="O23" s="7"/>
      <c r="P23" s="7"/>
      <c r="Q23" s="7"/>
      <c r="R23" s="7"/>
      <c r="S23" s="16"/>
    </row>
    <row r="24" spans="2:19" ht="72.599999999999994" customHeight="1" thickBot="1" x14ac:dyDescent="0.3">
      <c r="B24" s="64" t="s">
        <v>34</v>
      </c>
      <c r="C24" s="101">
        <v>0.9</v>
      </c>
      <c r="D24" s="214" t="s">
        <v>35</v>
      </c>
      <c r="E24" s="215"/>
      <c r="F24" s="212" t="s">
        <v>514</v>
      </c>
      <c r="G24" s="212"/>
      <c r="H24" s="212"/>
      <c r="I24" s="212"/>
      <c r="J24" s="213"/>
      <c r="K24" s="230" t="s">
        <v>234</v>
      </c>
      <c r="L24" s="231"/>
      <c r="M24" s="231"/>
      <c r="N24" s="232"/>
      <c r="O24" s="233" t="s">
        <v>505</v>
      </c>
      <c r="P24" s="234"/>
      <c r="Q24" s="234"/>
      <c r="R24" s="235"/>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6:J6"/>
    <mergeCell ref="M6:S6"/>
    <mergeCell ref="O8:P8"/>
    <mergeCell ref="M8:N8"/>
    <mergeCell ref="E15:H15"/>
    <mergeCell ref="I15:M15"/>
    <mergeCell ref="N15:R15"/>
    <mergeCell ref="C11:S11"/>
    <mergeCell ref="B12:S12"/>
    <mergeCell ref="S13:S15"/>
    <mergeCell ref="B14:B15"/>
    <mergeCell ref="C14:D14"/>
    <mergeCell ref="E14:H14"/>
    <mergeCell ref="C13:D13"/>
    <mergeCell ref="E13:H13"/>
    <mergeCell ref="I13:M13"/>
    <mergeCell ref="B1:C1"/>
    <mergeCell ref="D1:S1"/>
    <mergeCell ref="K5:L5"/>
    <mergeCell ref="B2:S2"/>
    <mergeCell ref="C5:J5"/>
    <mergeCell ref="B3:S3"/>
    <mergeCell ref="C4:S4"/>
    <mergeCell ref="M5:S5"/>
    <mergeCell ref="O24:R24"/>
    <mergeCell ref="C8:J8"/>
    <mergeCell ref="Q8:S8"/>
    <mergeCell ref="C9:S9"/>
    <mergeCell ref="C10:S10"/>
    <mergeCell ref="B16:S16"/>
    <mergeCell ref="N13:R13"/>
    <mergeCell ref="K6:L6"/>
    <mergeCell ref="F24:J24"/>
    <mergeCell ref="D24:E24"/>
    <mergeCell ref="B7:S7"/>
    <mergeCell ref="I14:M14"/>
    <mergeCell ref="N14:R14"/>
    <mergeCell ref="C15:D15"/>
    <mergeCell ref="B21:B22"/>
    <mergeCell ref="C21:G21"/>
    <mergeCell ref="I21:M21"/>
    <mergeCell ref="N21:R21"/>
    <mergeCell ref="C22:G22"/>
    <mergeCell ref="H22:M22"/>
    <mergeCell ref="K8:L8"/>
    <mergeCell ref="N22:R22"/>
    <mergeCell ref="K24:N24"/>
  </mergeCells>
  <dataValidations count="21">
    <dataValidation allowBlank="1" showInputMessage="1" showErrorMessage="1" promptTitle="Dependencia" prompt="Seleccione de la lista desplegable la dependencia responsable del proceso" sqref="B4" xr:uid="{00000000-0002-0000-0100-000000000000}"/>
    <dataValidation allowBlank="1" showInputMessage="1" showErrorMessage="1" prompt="Seleccione de la lista desplegable el nombre del proceso" sqref="B5" xr:uid="{00000000-0002-0000-0100-000001000000}"/>
    <dataValidation allowBlank="1" showInputMessage="1" showErrorMessage="1" prompt="Se cargará automáticamente el macroproceso al cual pertenece el macroproceso" sqref="K5:L5" xr:uid="{00000000-0002-0000-0100-000002000000}"/>
    <dataValidation allowBlank="1" showInputMessage="1" showErrorMessage="1" prompt="Ingrese el nombre y el cargo de la persona responsable de la medición del indicador._x000a_Ej: Juan Perez - Profesional Univeristario " sqref="K6:L6" xr:uid="{00000000-0002-0000-0100-000003000000}"/>
    <dataValidation allowBlank="1" showInputMessage="1" showErrorMessage="1" prompt="Se cargará automaticamente el nombre del indicador que definió en la caracterización" sqref="B8" xr:uid="{00000000-0002-0000-0100-000004000000}"/>
    <dataValidation allowBlank="1" showInputMessage="1" showErrorMessage="1" prompt="Se cargará automaticamente el líder del proceso seleccionado. Por favor válidelo y retroalimente al enlace de la OAP." sqref="B6" xr:uid="{00000000-0002-0000-0100-000005000000}"/>
    <dataValidation allowBlank="1" showInputMessage="1" showErrorMessage="1" prompt="Se cargará automáticamente el tipo de indicador que definió en la caracterización." sqref="K8:L8" xr:uid="{00000000-0002-0000-01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8000000}"/>
    <dataValidation allowBlank="1" showInputMessage="1" showErrorMessage="1" prompt="Amplie el objetivo del indicador, contestando preguntas como  ¿qué?, ¿para qué?, ¿cómo?" sqref="B10"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Defina la relación mátematica que se constituirá como la fórmula de su indicador" sqref="B13" xr:uid="{00000000-0002-0000-0100-00000B000000}"/>
    <dataValidation allowBlank="1" showInputMessage="1" showErrorMessage="1" prompt="En cada casilla defina el nombre de las variables de su indicador" sqref="C13:D13" xr:uid="{00000000-0002-0000-0100-00000C000000}"/>
    <dataValidation allowBlank="1" showInputMessage="1" showErrorMessage="1" prompt="Describa brevemente la variable definida" sqref="E13:H13" xr:uid="{00000000-0002-0000-0100-00000D000000}"/>
    <dataValidation allowBlank="1" showInputMessage="1" showErrorMessage="1" prompt="Seleccione de la lista desplegable la unidad de medida de cada una de sus variables." sqref="I13:M13" xr:uid="{00000000-0002-0000-0100-00000E000000}"/>
    <dataValidation allowBlank="1" showInputMessage="1" showErrorMessage="1" prompt="Aclara de donde tomará la información para el cálculo del indicador" sqref="N13:R13" xr:uid="{00000000-0002-0000-0100-00000F000000}"/>
    <dataValidation allowBlank="1" showInputMessage="1" showErrorMessage="1" prompt="Seleccione la periodicidad con la que se va a medir el indicador. Solo pueed seleccionar una." sqref="B18" xr:uid="{00000000-0002-0000-0100-000010000000}"/>
    <dataValidation allowBlank="1" showInputMessage="1" showErrorMessage="1" prompt="Seleccione con una &quot;X&quot; la tendencia que debe tener el resultado del indicador" sqref="B21:B22" xr:uid="{00000000-0002-0000-0100-000011000000}"/>
    <dataValidation allowBlank="1" showInputMessage="1" showErrorMessage="1" prompt="Defina la meta del indicador, teniendo en cuenta la tendencia establecida" sqref="B24" xr:uid="{00000000-0002-0000-0100-000012000000}"/>
    <dataValidation allowBlank="1" showInputMessage="1" showErrorMessage="1" prompt="Si existe linea base, por favor indique en esta casilla desde que fuente de información  se tomarón los datos" sqref="K24:N24" xr:uid="{00000000-0002-0000-0100-000014000000}"/>
    <dataValidation allowBlank="1" showInputMessage="1" showErrorMessage="1" prompt="En caso de contar con información previa de la medición, establezca cul es la linea de partida para la medición de su indicador" sqref="D24" xr:uid="{00000000-0002-0000-0100-000013000000}"/>
  </dataValidations>
  <printOptions horizontalCentered="1"/>
  <pageMargins left="0.51181102362204722" right="0.51181102362204722" top="0.59055118110236227" bottom="0.59055118110236227" header="0.31496062992125984" footer="0.70866141732283472"/>
  <pageSetup scale="27" orientation="portrait" r:id="rId1"/>
  <headerFooter>
    <oddFooter>&amp;RDE02-F03 Vr2 (2019-05-06)</oddFooter>
  </headerFooter>
  <colBreaks count="1" manualBreakCount="1">
    <brk id="20"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6C7E6-D819-4207-B5AF-6C8F5F9301D4}">
  <sheetPr>
    <pageSetUpPr fitToPage="1"/>
  </sheetPr>
  <dimension ref="B1:Y54"/>
  <sheetViews>
    <sheetView showGridLines="0" zoomScale="70" zoomScaleNormal="70" zoomScaleSheetLayoutView="110" workbookViewId="0">
      <selection activeCell="C8" sqref="C8:J8"/>
    </sheetView>
  </sheetViews>
  <sheetFormatPr baseColWidth="10" defaultColWidth="11.42578125" defaultRowHeight="15" x14ac:dyDescent="0.25"/>
  <cols>
    <col min="1" max="1" width="4" style="6" customWidth="1"/>
    <col min="2" max="2" width="39.85546875" style="6" customWidth="1"/>
    <col min="3" max="3" width="22.85546875" style="6" customWidth="1"/>
    <col min="4" max="4" width="16.285156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112.15" customHeight="1" x14ac:dyDescent="0.25">
      <c r="B1" s="247"/>
      <c r="C1" s="248"/>
      <c r="D1" s="249" t="s">
        <v>21</v>
      </c>
      <c r="E1" s="249"/>
      <c r="F1" s="249"/>
      <c r="G1" s="249"/>
      <c r="H1" s="249"/>
      <c r="I1" s="249"/>
      <c r="J1" s="249"/>
      <c r="K1" s="249"/>
      <c r="L1" s="249"/>
      <c r="M1" s="249"/>
      <c r="N1" s="249"/>
      <c r="O1" s="249"/>
      <c r="P1" s="249"/>
      <c r="Q1" s="249"/>
      <c r="R1" s="249"/>
      <c r="S1" s="250"/>
    </row>
    <row r="2" spans="2:25" ht="17.45" customHeight="1" x14ac:dyDescent="0.25">
      <c r="B2" s="251"/>
      <c r="C2" s="252"/>
      <c r="D2" s="252"/>
      <c r="E2" s="252"/>
      <c r="F2" s="252"/>
      <c r="G2" s="252"/>
      <c r="H2" s="252"/>
      <c r="I2" s="252"/>
      <c r="J2" s="252"/>
      <c r="K2" s="252"/>
      <c r="L2" s="252"/>
      <c r="M2" s="252"/>
      <c r="N2" s="252"/>
      <c r="O2" s="252"/>
      <c r="P2" s="252"/>
      <c r="Q2" s="252"/>
      <c r="R2" s="252"/>
      <c r="S2" s="253"/>
    </row>
    <row r="3" spans="2:25" ht="29.25" customHeight="1" x14ac:dyDescent="0.25">
      <c r="B3" s="257" t="s">
        <v>163</v>
      </c>
      <c r="C3" s="258"/>
      <c r="D3" s="258"/>
      <c r="E3" s="258"/>
      <c r="F3" s="258"/>
      <c r="G3" s="258"/>
      <c r="H3" s="258"/>
      <c r="I3" s="258"/>
      <c r="J3" s="258"/>
      <c r="K3" s="258"/>
      <c r="L3" s="258"/>
      <c r="M3" s="258"/>
      <c r="N3" s="258"/>
      <c r="O3" s="258"/>
      <c r="P3" s="258"/>
      <c r="Q3" s="258"/>
      <c r="R3" s="258"/>
      <c r="S3" s="259"/>
    </row>
    <row r="4" spans="2:25" ht="30.2" customHeight="1" x14ac:dyDescent="0.25">
      <c r="B4" s="15" t="s">
        <v>37</v>
      </c>
      <c r="C4" s="254" t="s">
        <v>178</v>
      </c>
      <c r="D4" s="255"/>
      <c r="E4" s="255"/>
      <c r="F4" s="255"/>
      <c r="G4" s="255"/>
      <c r="H4" s="255"/>
      <c r="I4" s="255"/>
      <c r="J4" s="255"/>
      <c r="K4" s="255"/>
      <c r="L4" s="255"/>
      <c r="M4" s="255"/>
      <c r="N4" s="255"/>
      <c r="O4" s="255"/>
      <c r="P4" s="255"/>
      <c r="Q4" s="255"/>
      <c r="R4" s="255"/>
      <c r="S4" s="260"/>
    </row>
    <row r="5" spans="2:25" ht="30.2" customHeight="1" x14ac:dyDescent="0.25">
      <c r="B5" s="15" t="s">
        <v>22</v>
      </c>
      <c r="C5" s="254" t="s">
        <v>75</v>
      </c>
      <c r="D5" s="255"/>
      <c r="E5" s="255"/>
      <c r="F5" s="255"/>
      <c r="G5" s="255"/>
      <c r="H5" s="255"/>
      <c r="I5" s="255"/>
      <c r="J5" s="256"/>
      <c r="K5" s="245" t="s">
        <v>36</v>
      </c>
      <c r="L5" s="245"/>
      <c r="M5" s="261" t="str">
        <f>VLOOKUP(C5,'Listas desplegables'!D3:G46,2,0)</f>
        <v>Gestión Jurídica</v>
      </c>
      <c r="N5" s="261"/>
      <c r="O5" s="261"/>
      <c r="P5" s="261"/>
      <c r="Q5" s="261"/>
      <c r="R5" s="261"/>
      <c r="S5" s="262"/>
    </row>
    <row r="6" spans="2:25" ht="36.75" customHeight="1" x14ac:dyDescent="0.25">
      <c r="B6" s="15" t="s">
        <v>38</v>
      </c>
      <c r="C6" s="261" t="str">
        <f>VLOOKUP(C5,'Listas desplegables'!D3:G46,4,0)</f>
        <v xml:space="preserve">Jefe Oficina Asesora Jurídica </v>
      </c>
      <c r="D6" s="261"/>
      <c r="E6" s="261"/>
      <c r="F6" s="261"/>
      <c r="G6" s="261"/>
      <c r="H6" s="261"/>
      <c r="I6" s="261"/>
      <c r="J6" s="261"/>
      <c r="K6" s="211" t="s">
        <v>39</v>
      </c>
      <c r="L6" s="211"/>
      <c r="M6" s="261" t="s">
        <v>497</v>
      </c>
      <c r="N6" s="261"/>
      <c r="O6" s="261"/>
      <c r="P6" s="261"/>
      <c r="Q6" s="261"/>
      <c r="R6" s="261"/>
      <c r="S6" s="262"/>
    </row>
    <row r="7" spans="2:25" ht="15.75" customHeight="1" x14ac:dyDescent="0.25">
      <c r="B7" s="216"/>
      <c r="C7" s="217"/>
      <c r="D7" s="217"/>
      <c r="E7" s="217"/>
      <c r="F7" s="217"/>
      <c r="G7" s="217"/>
      <c r="H7" s="217"/>
      <c r="I7" s="217"/>
      <c r="J7" s="217"/>
      <c r="K7" s="217"/>
      <c r="L7" s="217"/>
      <c r="M7" s="217"/>
      <c r="N7" s="217"/>
      <c r="O7" s="217"/>
      <c r="P7" s="217"/>
      <c r="Q7" s="217"/>
      <c r="R7" s="217"/>
      <c r="S7" s="218"/>
    </row>
    <row r="8" spans="2:25" ht="30.75" customHeight="1" x14ac:dyDescent="0.25">
      <c r="B8" s="15" t="s">
        <v>23</v>
      </c>
      <c r="C8" s="236" t="s">
        <v>483</v>
      </c>
      <c r="D8" s="236"/>
      <c r="E8" s="236"/>
      <c r="F8" s="236"/>
      <c r="G8" s="236"/>
      <c r="H8" s="236"/>
      <c r="I8" s="236"/>
      <c r="J8" s="236"/>
      <c r="K8" s="211" t="s">
        <v>40</v>
      </c>
      <c r="L8" s="211"/>
      <c r="M8" s="263" t="str">
        <f>Caracterización!U9</f>
        <v>Eficacia</v>
      </c>
      <c r="N8" s="263"/>
      <c r="O8" s="211" t="s">
        <v>43</v>
      </c>
      <c r="P8" s="211"/>
      <c r="Q8" s="237" t="s">
        <v>208</v>
      </c>
      <c r="R8" s="237"/>
      <c r="S8" s="238"/>
    </row>
    <row r="9" spans="2:25" ht="30.75" customHeight="1" x14ac:dyDescent="0.25">
      <c r="B9" s="15" t="s">
        <v>24</v>
      </c>
      <c r="C9" s="277" t="s">
        <v>501</v>
      </c>
      <c r="D9" s="277"/>
      <c r="E9" s="277"/>
      <c r="F9" s="277"/>
      <c r="G9" s="277"/>
      <c r="H9" s="277"/>
      <c r="I9" s="277"/>
      <c r="J9" s="277"/>
      <c r="K9" s="277"/>
      <c r="L9" s="277"/>
      <c r="M9" s="277"/>
      <c r="N9" s="277"/>
      <c r="O9" s="277"/>
      <c r="P9" s="277"/>
      <c r="Q9" s="277"/>
      <c r="R9" s="277"/>
      <c r="S9" s="278"/>
    </row>
    <row r="10" spans="2:25" ht="51" customHeight="1" x14ac:dyDescent="0.25">
      <c r="B10" s="15" t="s">
        <v>41</v>
      </c>
      <c r="C10" s="239" t="s">
        <v>500</v>
      </c>
      <c r="D10" s="239"/>
      <c r="E10" s="239"/>
      <c r="F10" s="239"/>
      <c r="G10" s="239"/>
      <c r="H10" s="239"/>
      <c r="I10" s="239"/>
      <c r="J10" s="239"/>
      <c r="K10" s="239"/>
      <c r="L10" s="239"/>
      <c r="M10" s="239"/>
      <c r="N10" s="239"/>
      <c r="O10" s="239"/>
      <c r="P10" s="239"/>
      <c r="Q10" s="239"/>
      <c r="R10" s="239"/>
      <c r="S10" s="240"/>
    </row>
    <row r="11" spans="2:25" ht="30.75" customHeight="1" x14ac:dyDescent="0.25">
      <c r="B11" s="53" t="s">
        <v>166</v>
      </c>
      <c r="C11" s="137" t="s">
        <v>460</v>
      </c>
      <c r="D11" s="137"/>
      <c r="E11" s="137"/>
      <c r="F11" s="137"/>
      <c r="G11" s="137"/>
      <c r="H11" s="137"/>
      <c r="I11" s="137"/>
      <c r="J11" s="137"/>
      <c r="K11" s="137"/>
      <c r="L11" s="137"/>
      <c r="M11" s="137"/>
      <c r="N11" s="137"/>
      <c r="O11" s="137"/>
      <c r="P11" s="137"/>
      <c r="Q11" s="137"/>
      <c r="R11" s="137"/>
      <c r="S11" s="266"/>
    </row>
    <row r="12" spans="2:25" ht="14.2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2" t="s">
        <v>25</v>
      </c>
      <c r="C13" s="157" t="s">
        <v>165</v>
      </c>
      <c r="D13" s="158"/>
      <c r="E13" s="157" t="s">
        <v>42</v>
      </c>
      <c r="F13" s="134"/>
      <c r="G13" s="134"/>
      <c r="H13" s="158"/>
      <c r="I13" s="245" t="s">
        <v>26</v>
      </c>
      <c r="J13" s="245"/>
      <c r="K13" s="245"/>
      <c r="L13" s="245"/>
      <c r="M13" s="245"/>
      <c r="N13" s="245" t="s">
        <v>27</v>
      </c>
      <c r="O13" s="245"/>
      <c r="P13" s="245"/>
      <c r="Q13" s="245"/>
      <c r="R13" s="246"/>
      <c r="S13" s="270"/>
      <c r="U13"/>
      <c r="V13"/>
      <c r="W13"/>
      <c r="X13"/>
      <c r="Y13"/>
    </row>
    <row r="14" spans="2:25" ht="63.6" customHeight="1" x14ac:dyDescent="0.25">
      <c r="B14" s="279" t="s">
        <v>489</v>
      </c>
      <c r="C14" s="222" t="s">
        <v>485</v>
      </c>
      <c r="D14" s="222"/>
      <c r="E14" s="219" t="s">
        <v>487</v>
      </c>
      <c r="F14" s="219"/>
      <c r="G14" s="219"/>
      <c r="H14" s="219"/>
      <c r="I14" s="219" t="s">
        <v>232</v>
      </c>
      <c r="J14" s="219"/>
      <c r="K14" s="219"/>
      <c r="L14" s="219"/>
      <c r="M14" s="219"/>
      <c r="N14" s="219" t="s">
        <v>479</v>
      </c>
      <c r="O14" s="219"/>
      <c r="P14" s="219"/>
      <c r="Q14" s="219"/>
      <c r="R14" s="280"/>
      <c r="S14" s="270"/>
    </row>
    <row r="15" spans="2:25" ht="69" customHeight="1" x14ac:dyDescent="0.25">
      <c r="B15" s="279"/>
      <c r="C15" s="222" t="s">
        <v>486</v>
      </c>
      <c r="D15" s="222"/>
      <c r="E15" s="219" t="s">
        <v>488</v>
      </c>
      <c r="F15" s="219"/>
      <c r="G15" s="219"/>
      <c r="H15" s="219"/>
      <c r="I15" s="219" t="s">
        <v>232</v>
      </c>
      <c r="J15" s="219"/>
      <c r="K15" s="219"/>
      <c r="L15" s="219"/>
      <c r="M15" s="219"/>
      <c r="N15" s="275" t="s">
        <v>479</v>
      </c>
      <c r="O15" s="275"/>
      <c r="P15" s="275"/>
      <c r="Q15" s="275"/>
      <c r="R15" s="276"/>
      <c r="S15" s="270"/>
    </row>
    <row r="16" spans="2:25" x14ac:dyDescent="0.25">
      <c r="B16" s="242"/>
      <c r="C16" s="243"/>
      <c r="D16" s="243"/>
      <c r="E16" s="243"/>
      <c r="F16" s="243"/>
      <c r="G16" s="243"/>
      <c r="H16" s="243"/>
      <c r="I16" s="243"/>
      <c r="J16" s="243"/>
      <c r="K16" s="243"/>
      <c r="L16" s="243"/>
      <c r="M16" s="243"/>
      <c r="N16" s="243"/>
      <c r="O16" s="243"/>
      <c r="P16" s="243"/>
      <c r="Q16" s="243"/>
      <c r="R16" s="243"/>
      <c r="S16" s="244"/>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76"/>
      <c r="L18" s="11"/>
      <c r="M18" s="11" t="s">
        <v>32</v>
      </c>
      <c r="N18" s="76"/>
      <c r="O18" s="11"/>
      <c r="P18" s="11" t="s">
        <v>462</v>
      </c>
      <c r="Q18" s="76" t="s">
        <v>251</v>
      </c>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23" t="s">
        <v>33</v>
      </c>
      <c r="C21" s="224" t="s">
        <v>210</v>
      </c>
      <c r="D21" s="225"/>
      <c r="E21" s="225"/>
      <c r="F21" s="225"/>
      <c r="G21" s="226"/>
      <c r="H21" s="57"/>
      <c r="I21" s="227" t="s">
        <v>211</v>
      </c>
      <c r="J21" s="227"/>
      <c r="K21" s="227"/>
      <c r="L21" s="227"/>
      <c r="M21" s="228"/>
      <c r="N21" s="224" t="s">
        <v>212</v>
      </c>
      <c r="O21" s="225"/>
      <c r="P21" s="225"/>
      <c r="Q21" s="225"/>
      <c r="R21" s="229"/>
      <c r="S21" s="16"/>
    </row>
    <row r="22" spans="2:19" ht="18" x14ac:dyDescent="0.25">
      <c r="B22" s="223"/>
      <c r="C22" s="224" t="s">
        <v>251</v>
      </c>
      <c r="D22" s="225"/>
      <c r="E22" s="225"/>
      <c r="F22" s="225"/>
      <c r="G22" s="226"/>
      <c r="H22" s="224"/>
      <c r="I22" s="225"/>
      <c r="J22" s="225"/>
      <c r="K22" s="225"/>
      <c r="L22" s="225"/>
      <c r="M22" s="226"/>
      <c r="N22" s="224"/>
      <c r="O22" s="225"/>
      <c r="P22" s="225"/>
      <c r="Q22" s="225"/>
      <c r="R22" s="229"/>
      <c r="S22" s="16"/>
    </row>
    <row r="23" spans="2:19" ht="15.75" x14ac:dyDescent="0.25">
      <c r="B23" s="19"/>
      <c r="C23" s="7"/>
      <c r="D23" s="7"/>
      <c r="E23" s="7"/>
      <c r="F23" s="7"/>
      <c r="G23" s="7"/>
      <c r="H23" s="7"/>
      <c r="I23" s="7"/>
      <c r="J23" s="7"/>
      <c r="K23" s="7"/>
      <c r="L23" s="7"/>
      <c r="M23" s="7"/>
      <c r="N23" s="7"/>
      <c r="O23" s="7"/>
      <c r="P23" s="7"/>
      <c r="Q23" s="7"/>
      <c r="R23" s="7"/>
      <c r="S23" s="16"/>
    </row>
    <row r="24" spans="2:19" ht="73.150000000000006" customHeight="1" thickBot="1" x14ac:dyDescent="0.3">
      <c r="B24" s="64" t="s">
        <v>34</v>
      </c>
      <c r="C24" s="100">
        <v>0.9</v>
      </c>
      <c r="D24" s="214" t="s">
        <v>35</v>
      </c>
      <c r="E24" s="215"/>
      <c r="F24" s="272" t="s">
        <v>513</v>
      </c>
      <c r="G24" s="273"/>
      <c r="H24" s="273"/>
      <c r="I24" s="273"/>
      <c r="J24" s="274"/>
      <c r="K24" s="230" t="s">
        <v>234</v>
      </c>
      <c r="L24" s="231"/>
      <c r="M24" s="231"/>
      <c r="N24" s="232"/>
      <c r="O24" s="233" t="s">
        <v>505</v>
      </c>
      <c r="P24" s="234"/>
      <c r="Q24" s="234"/>
      <c r="R24" s="235"/>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D24:E24"/>
    <mergeCell ref="F24:J24"/>
    <mergeCell ref="I15:M15"/>
    <mergeCell ref="N15:R15"/>
    <mergeCell ref="K24:N24"/>
    <mergeCell ref="O24:R24"/>
    <mergeCell ref="B16:S16"/>
    <mergeCell ref="B21:B22"/>
    <mergeCell ref="C21:G21"/>
    <mergeCell ref="I21:M21"/>
    <mergeCell ref="N21:R21"/>
    <mergeCell ref="C22:G22"/>
    <mergeCell ref="H22:M22"/>
    <mergeCell ref="N22:R22"/>
  </mergeCells>
  <dataValidations count="21">
    <dataValidation allowBlank="1" showInputMessage="1" showErrorMessage="1" prompt="Si existe linea base, por favor indique en esta casilla desde que fuente de información  se tomarón los datos" sqref="K24:N24" xr:uid="{BC066806-59B5-42C6-AC2D-B8E697160AB4}"/>
    <dataValidation allowBlank="1" showInputMessage="1" showErrorMessage="1" prompt="Defina la meta del indicador, teniendo en cuenta la tendencia establecida" sqref="B24" xr:uid="{CE12025B-ABE2-48B2-B0B9-C086131063BA}"/>
    <dataValidation allowBlank="1" showInputMessage="1" showErrorMessage="1" prompt="Seleccione con una &quot;X&quot; la tendencia que debe tener el resultado del indicador" sqref="B21:B22" xr:uid="{E4EA33AA-FDBC-4CB2-8195-62D9097BB142}"/>
    <dataValidation allowBlank="1" showInputMessage="1" showErrorMessage="1" prompt="Seleccione la periodicidad con la que se va a medir el indicador. Solo pueed seleccionar una." sqref="B18" xr:uid="{DBD64B7F-BC18-4034-8FD6-406E6A162DDB}"/>
    <dataValidation allowBlank="1" showInputMessage="1" showErrorMessage="1" prompt="Aclara de donde tomará la información para el cálculo del indicador" sqref="N13:R13" xr:uid="{F692DF4B-5FE6-4BBB-AD06-7170285C03E6}"/>
    <dataValidation allowBlank="1" showInputMessage="1" showErrorMessage="1" prompt="Seleccione de la lista desplegable la unidad de medida de cada una de sus variables." sqref="I13:M13" xr:uid="{3E369F50-0229-459E-9427-10E635623B65}"/>
    <dataValidation allowBlank="1" showInputMessage="1" showErrorMessage="1" prompt="Describa brevemente la variable definida" sqref="E13:H13" xr:uid="{F8345DD0-D009-4766-B838-81C68CCEAD6E}"/>
    <dataValidation allowBlank="1" showInputMessage="1" showErrorMessage="1" prompt="En cada casilla defina el nombre de las variables de su indicador" sqref="C13:D13" xr:uid="{0A0205FA-6250-49AD-A3ED-5D0B1B6DA0F2}"/>
    <dataValidation allowBlank="1" showInputMessage="1" showErrorMessage="1" prompt="Defina la relación mátematica que se constituirá como la fórmula de su indicador" sqref="B13" xr:uid="{69073D85-CFDC-476F-BF66-E231C6C6B380}"/>
    <dataValidation allowBlank="1" showInputMessage="1" showErrorMessage="1" prompt="Se cargará automaticamente el objetivo del proceso que definió en la caracterización." sqref="B11" xr:uid="{7417BC19-B89D-4617-9C33-AAA19749E29D}"/>
    <dataValidation allowBlank="1" showInputMessage="1" showErrorMessage="1" prompt="Amplie el objetivo del indicador, contestando preguntas como  ¿qué?, ¿para qué?, ¿cómo?" sqref="B10" xr:uid="{E357341B-6543-4E9B-B76D-A3EACFF8DD57}"/>
    <dataValidation allowBlank="1" showInputMessage="1" showErrorMessage="1" prompt="Defina en esta casilla lo que busca medir, el objetivo del indicador es un paso previo a definir el indicador, y su precisión es muy importante.  Debe ser i) específicos, ii) Alcanzable,  iii) medibles, " sqref="B9" xr:uid="{A9B3526E-CDB8-43C6-8DBD-97611EF4FB63}"/>
    <dataValidation allowBlank="1" showInputMessage="1" showErrorMessage="1" prompt="Elija de la lista desplegable si el indicador es acumulado (cuando trae información previa a esta medición) o no acumulado (cuando inicia la medición en este periodo)." sqref="O8:P8" xr:uid="{4A6AEA13-CE91-4BE1-9219-54729194E660}"/>
    <dataValidation allowBlank="1" showInputMessage="1" showErrorMessage="1" prompt="Se cargará automáticamente el tipo de indicador que definió en la caracterización." sqref="K8:L8" xr:uid="{E84618D5-C74A-48A3-AC6C-93D74C5DE1BD}"/>
    <dataValidation allowBlank="1" showInputMessage="1" showErrorMessage="1" prompt="Se cargará automaticamente el líder del proceso seleccionado. Por favor válidelo y retroalimente al enlace de la OAP." sqref="B6" xr:uid="{5F400A1D-1832-4886-A49E-24CFDDB09548}"/>
    <dataValidation allowBlank="1" showInputMessage="1" showErrorMessage="1" prompt="Se cargará automaticamente el nombre del indicador que definió en la caracterización" sqref="B8" xr:uid="{404E1D1F-4CB7-4CA9-9F81-F07491C58283}"/>
    <dataValidation allowBlank="1" showInputMessage="1" showErrorMessage="1" prompt="Ingrese el nombre y el cargo de la persona responsable de la medición del indicador._x000a_Ej: Juan Perez - Profesional Univeristario " sqref="K6:L6" xr:uid="{53829659-541D-430D-ACC7-8A41166ABA96}"/>
    <dataValidation allowBlank="1" showInputMessage="1" showErrorMessage="1" prompt="Se cargará automáticamente el macroproceso al cual pertenece el macroproceso" sqref="K5:L5" xr:uid="{A6526C9C-03AA-433E-8A92-EEB49A0F277B}"/>
    <dataValidation allowBlank="1" showInputMessage="1" showErrorMessage="1" prompt="Seleccione de la lista desplegable el nombre del proceso" sqref="B5" xr:uid="{6BEC2730-0268-4A60-9C05-199D3A082DC4}"/>
    <dataValidation allowBlank="1" showInputMessage="1" showErrorMessage="1" promptTitle="Dependencia" prompt="Seleccione de la lista desplegable la dependencia responsable del proceso" sqref="B4" xr:uid="{B77B0F93-B212-46F3-8B2A-5773FFE7D9AA}"/>
    <dataValidation allowBlank="1" showInputMessage="1" showErrorMessage="1" prompt="En caso de contar con información previa de la medición, establezca cul es la linea de partida para la medición de su indicador" sqref="D24" xr:uid="{368EB91A-70DE-4CA4-970C-803B38C7332E}"/>
  </dataValidations>
  <printOptions horizontalCentered="1"/>
  <pageMargins left="0.51181102362204722" right="0.51181102362204722" top="0.59055118110236227" bottom="0.59055118110236227" header="0.31496062992125984" footer="0.70866141732283472"/>
  <pageSetup scale="27" orientation="portrait" r:id="rId1"/>
  <headerFooter>
    <oddFooter>&amp;RDE02-F03 Vr2 (2019-05-06)</oddFooter>
  </headerFooter>
  <colBreaks count="1" manualBreakCount="1">
    <brk id="2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Y54"/>
  <sheetViews>
    <sheetView showGridLines="0" zoomScale="80" zoomScaleNormal="80" zoomScaleSheetLayoutView="120" workbookViewId="0">
      <selection activeCell="C8" sqref="C8:J8"/>
    </sheetView>
  </sheetViews>
  <sheetFormatPr baseColWidth="10" defaultColWidth="11.42578125" defaultRowHeight="15" x14ac:dyDescent="0.25"/>
  <cols>
    <col min="1" max="1" width="4" style="6" customWidth="1"/>
    <col min="2" max="2" width="3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4.1406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47"/>
      <c r="C1" s="248"/>
      <c r="D1" s="249" t="s">
        <v>21</v>
      </c>
      <c r="E1" s="249"/>
      <c r="F1" s="249"/>
      <c r="G1" s="249"/>
      <c r="H1" s="249"/>
      <c r="I1" s="249"/>
      <c r="J1" s="249"/>
      <c r="K1" s="249"/>
      <c r="L1" s="249"/>
      <c r="M1" s="249"/>
      <c r="N1" s="249"/>
      <c r="O1" s="249"/>
      <c r="P1" s="249"/>
      <c r="Q1" s="249"/>
      <c r="R1" s="249"/>
      <c r="S1" s="250"/>
    </row>
    <row r="2" spans="2:25" ht="17.45" customHeight="1" x14ac:dyDescent="0.25">
      <c r="B2" s="251"/>
      <c r="C2" s="252"/>
      <c r="D2" s="252"/>
      <c r="E2" s="252"/>
      <c r="F2" s="252"/>
      <c r="G2" s="252"/>
      <c r="H2" s="252"/>
      <c r="I2" s="252"/>
      <c r="J2" s="252"/>
      <c r="K2" s="252"/>
      <c r="L2" s="252"/>
      <c r="M2" s="252"/>
      <c r="N2" s="252"/>
      <c r="O2" s="252"/>
      <c r="P2" s="252"/>
      <c r="Q2" s="252"/>
      <c r="R2" s="252"/>
      <c r="S2" s="253"/>
    </row>
    <row r="3" spans="2:25" ht="29.25" customHeight="1" x14ac:dyDescent="0.25">
      <c r="B3" s="257" t="s">
        <v>163</v>
      </c>
      <c r="C3" s="258"/>
      <c r="D3" s="258"/>
      <c r="E3" s="258"/>
      <c r="F3" s="258"/>
      <c r="G3" s="258"/>
      <c r="H3" s="258"/>
      <c r="I3" s="258"/>
      <c r="J3" s="258"/>
      <c r="K3" s="258"/>
      <c r="L3" s="258"/>
      <c r="M3" s="258"/>
      <c r="N3" s="258"/>
      <c r="O3" s="258"/>
      <c r="P3" s="258"/>
      <c r="Q3" s="258"/>
      <c r="R3" s="258"/>
      <c r="S3" s="259"/>
    </row>
    <row r="4" spans="2:25" ht="30.2" customHeight="1" x14ac:dyDescent="0.25">
      <c r="B4" s="15" t="s">
        <v>37</v>
      </c>
      <c r="C4" s="254" t="s">
        <v>180</v>
      </c>
      <c r="D4" s="255"/>
      <c r="E4" s="255"/>
      <c r="F4" s="255"/>
      <c r="G4" s="255"/>
      <c r="H4" s="255"/>
      <c r="I4" s="255"/>
      <c r="J4" s="255"/>
      <c r="K4" s="255"/>
      <c r="L4" s="255"/>
      <c r="M4" s="255"/>
      <c r="N4" s="255"/>
      <c r="O4" s="255"/>
      <c r="P4" s="255"/>
      <c r="Q4" s="255"/>
      <c r="R4" s="255"/>
      <c r="S4" s="260"/>
    </row>
    <row r="5" spans="2:25" ht="30.2" customHeight="1" x14ac:dyDescent="0.25">
      <c r="B5" s="15" t="s">
        <v>22</v>
      </c>
      <c r="C5" s="254" t="s">
        <v>75</v>
      </c>
      <c r="D5" s="255"/>
      <c r="E5" s="255"/>
      <c r="F5" s="255"/>
      <c r="G5" s="255"/>
      <c r="H5" s="255"/>
      <c r="I5" s="255"/>
      <c r="J5" s="256"/>
      <c r="K5" s="245" t="s">
        <v>36</v>
      </c>
      <c r="L5" s="245"/>
      <c r="M5" s="261" t="str">
        <f>VLOOKUP(C5,'Listas desplegables'!D3:G46,2,0)</f>
        <v>Gestión Jurídica</v>
      </c>
      <c r="N5" s="261"/>
      <c r="O5" s="261"/>
      <c r="P5" s="261"/>
      <c r="Q5" s="261"/>
      <c r="R5" s="261"/>
      <c r="S5" s="262"/>
    </row>
    <row r="6" spans="2:25" ht="36.75" customHeight="1" x14ac:dyDescent="0.25">
      <c r="B6" s="15" t="s">
        <v>38</v>
      </c>
      <c r="C6" s="261" t="str">
        <f>VLOOKUP(C5,'Listas desplegables'!D3:G46,4,0)</f>
        <v xml:space="preserve">Jefe Oficina Asesora Jurídica </v>
      </c>
      <c r="D6" s="261"/>
      <c r="E6" s="261"/>
      <c r="F6" s="261"/>
      <c r="G6" s="261"/>
      <c r="H6" s="261"/>
      <c r="I6" s="261"/>
      <c r="J6" s="261"/>
      <c r="K6" s="211" t="s">
        <v>39</v>
      </c>
      <c r="L6" s="211"/>
      <c r="M6" s="261" t="s">
        <v>497</v>
      </c>
      <c r="N6" s="261"/>
      <c r="O6" s="261"/>
      <c r="P6" s="261"/>
      <c r="Q6" s="261"/>
      <c r="R6" s="261"/>
      <c r="S6" s="262"/>
    </row>
    <row r="7" spans="2:25" ht="15.75" customHeight="1" x14ac:dyDescent="0.25">
      <c r="B7" s="216"/>
      <c r="C7" s="217"/>
      <c r="D7" s="217"/>
      <c r="E7" s="217"/>
      <c r="F7" s="217"/>
      <c r="G7" s="217"/>
      <c r="H7" s="217"/>
      <c r="I7" s="217"/>
      <c r="J7" s="217"/>
      <c r="K7" s="217"/>
      <c r="L7" s="217"/>
      <c r="M7" s="217"/>
      <c r="N7" s="217"/>
      <c r="O7" s="217"/>
      <c r="P7" s="217"/>
      <c r="Q7" s="217"/>
      <c r="R7" s="217"/>
      <c r="S7" s="218"/>
    </row>
    <row r="8" spans="2:25" ht="37.9" customHeight="1" x14ac:dyDescent="0.25">
      <c r="B8" s="15" t="s">
        <v>23</v>
      </c>
      <c r="C8" s="293" t="s">
        <v>468</v>
      </c>
      <c r="D8" s="293"/>
      <c r="E8" s="293"/>
      <c r="F8" s="293"/>
      <c r="G8" s="293"/>
      <c r="H8" s="293"/>
      <c r="I8" s="293"/>
      <c r="J8" s="293"/>
      <c r="K8" s="211" t="s">
        <v>40</v>
      </c>
      <c r="L8" s="211"/>
      <c r="M8" s="263" t="s">
        <v>496</v>
      </c>
      <c r="N8" s="263"/>
      <c r="O8" s="211" t="s">
        <v>43</v>
      </c>
      <c r="P8" s="211"/>
      <c r="Q8" s="237" t="s">
        <v>209</v>
      </c>
      <c r="R8" s="237"/>
      <c r="S8" s="238"/>
    </row>
    <row r="9" spans="2:25" ht="55.15" customHeight="1" x14ac:dyDescent="0.25">
      <c r="B9" s="15" t="s">
        <v>24</v>
      </c>
      <c r="C9" s="277" t="s">
        <v>509</v>
      </c>
      <c r="D9" s="277"/>
      <c r="E9" s="277"/>
      <c r="F9" s="277"/>
      <c r="G9" s="277"/>
      <c r="H9" s="277"/>
      <c r="I9" s="277"/>
      <c r="J9" s="277"/>
      <c r="K9" s="277"/>
      <c r="L9" s="277"/>
      <c r="M9" s="277"/>
      <c r="N9" s="277"/>
      <c r="O9" s="277"/>
      <c r="P9" s="277"/>
      <c r="Q9" s="277"/>
      <c r="R9" s="277"/>
      <c r="S9" s="278"/>
    </row>
    <row r="10" spans="2:25" ht="30.75" customHeight="1" x14ac:dyDescent="0.25">
      <c r="B10" s="15" t="s">
        <v>41</v>
      </c>
      <c r="C10" s="277" t="s">
        <v>502</v>
      </c>
      <c r="D10" s="277"/>
      <c r="E10" s="277"/>
      <c r="F10" s="277"/>
      <c r="G10" s="277"/>
      <c r="H10" s="277"/>
      <c r="I10" s="277"/>
      <c r="J10" s="277"/>
      <c r="K10" s="277"/>
      <c r="L10" s="277"/>
      <c r="M10" s="277"/>
      <c r="N10" s="277"/>
      <c r="O10" s="277"/>
      <c r="P10" s="277"/>
      <c r="Q10" s="277"/>
      <c r="R10" s="277"/>
      <c r="S10" s="278"/>
    </row>
    <row r="11" spans="2:25" ht="30.75" customHeight="1" x14ac:dyDescent="0.25">
      <c r="B11" s="53" t="s">
        <v>166</v>
      </c>
      <c r="C11" s="137" t="str">
        <f>+Caracterización!P7</f>
        <v xml:space="preserve"> Proteger los intereses de la entidad, adelantando las acciones de coordinación, gestión y atención de los diferentes asuntos y procesos que se tramitan ante las diferentes entidades de la rama judicial judicial</v>
      </c>
      <c r="D11" s="137"/>
      <c r="E11" s="137"/>
      <c r="F11" s="137"/>
      <c r="G11" s="137"/>
      <c r="H11" s="137"/>
      <c r="I11" s="137"/>
      <c r="J11" s="137"/>
      <c r="K11" s="137"/>
      <c r="L11" s="137"/>
      <c r="M11" s="137"/>
      <c r="N11" s="137"/>
      <c r="O11" s="137"/>
      <c r="P11" s="137"/>
      <c r="Q11" s="137"/>
      <c r="R11" s="137"/>
      <c r="S11" s="266"/>
    </row>
    <row r="12" spans="2:25" ht="14.2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2" t="s">
        <v>25</v>
      </c>
      <c r="C13" s="157" t="s">
        <v>165</v>
      </c>
      <c r="D13" s="158"/>
      <c r="E13" s="157" t="s">
        <v>42</v>
      </c>
      <c r="F13" s="134"/>
      <c r="G13" s="134"/>
      <c r="H13" s="158"/>
      <c r="I13" s="245" t="s">
        <v>26</v>
      </c>
      <c r="J13" s="245"/>
      <c r="K13" s="245"/>
      <c r="L13" s="245"/>
      <c r="M13" s="245"/>
      <c r="N13" s="245" t="s">
        <v>27</v>
      </c>
      <c r="O13" s="245"/>
      <c r="P13" s="245"/>
      <c r="Q13" s="245"/>
      <c r="R13" s="246"/>
      <c r="S13" s="270"/>
      <c r="U13"/>
      <c r="V13"/>
      <c r="W13"/>
      <c r="X13"/>
      <c r="Y13"/>
    </row>
    <row r="14" spans="2:25" ht="60.75" customHeight="1" x14ac:dyDescent="0.25">
      <c r="B14" s="291" t="s">
        <v>492</v>
      </c>
      <c r="C14" s="219" t="s">
        <v>463</v>
      </c>
      <c r="D14" s="219"/>
      <c r="E14" s="219" t="s">
        <v>491</v>
      </c>
      <c r="F14" s="219"/>
      <c r="G14" s="219"/>
      <c r="H14" s="219"/>
      <c r="I14" s="219" t="s">
        <v>232</v>
      </c>
      <c r="J14" s="219"/>
      <c r="K14" s="219"/>
      <c r="L14" s="219"/>
      <c r="M14" s="219"/>
      <c r="N14" s="287" t="s">
        <v>464</v>
      </c>
      <c r="O14" s="287"/>
      <c r="P14" s="287"/>
      <c r="Q14" s="287"/>
      <c r="R14" s="288"/>
      <c r="S14" s="270"/>
    </row>
    <row r="15" spans="2:25" ht="42" customHeight="1" x14ac:dyDescent="0.25">
      <c r="B15" s="291"/>
      <c r="C15" s="292" t="s">
        <v>465</v>
      </c>
      <c r="D15" s="292"/>
      <c r="E15" s="219" t="s">
        <v>490</v>
      </c>
      <c r="F15" s="219"/>
      <c r="G15" s="219"/>
      <c r="H15" s="219"/>
      <c r="I15" s="219" t="s">
        <v>232</v>
      </c>
      <c r="J15" s="219"/>
      <c r="K15" s="219"/>
      <c r="L15" s="219"/>
      <c r="M15" s="219"/>
      <c r="N15" s="287" t="s">
        <v>466</v>
      </c>
      <c r="O15" s="287"/>
      <c r="P15" s="287"/>
      <c r="Q15" s="287"/>
      <c r="R15" s="288"/>
      <c r="S15" s="270"/>
    </row>
    <row r="16" spans="2:25" x14ac:dyDescent="0.25">
      <c r="B16" s="242"/>
      <c r="C16" s="243"/>
      <c r="D16" s="243"/>
      <c r="E16" s="243"/>
      <c r="F16" s="243"/>
      <c r="G16" s="243"/>
      <c r="H16" s="243"/>
      <c r="I16" s="243"/>
      <c r="J16" s="243"/>
      <c r="K16" s="243"/>
      <c r="L16" s="243"/>
      <c r="M16" s="243"/>
      <c r="N16" s="243"/>
      <c r="O16" s="243"/>
      <c r="P16" s="243"/>
      <c r="Q16" s="243"/>
      <c r="R16" s="243"/>
      <c r="S16" s="244"/>
    </row>
    <row r="17" spans="2:19" ht="18" x14ac:dyDescent="0.25">
      <c r="B17" s="17"/>
      <c r="C17" s="9"/>
      <c r="D17" s="9"/>
      <c r="E17" s="9"/>
      <c r="F17" s="9"/>
      <c r="G17" s="9"/>
      <c r="H17" s="9"/>
      <c r="I17" s="9"/>
      <c r="J17" s="9"/>
      <c r="K17" s="9"/>
      <c r="L17" s="9"/>
      <c r="M17" s="9"/>
      <c r="N17" s="9"/>
      <c r="O17" s="9"/>
      <c r="P17" s="9"/>
      <c r="Q17" s="9"/>
      <c r="R17" s="10"/>
      <c r="S17" s="16"/>
    </row>
    <row r="18" spans="2:19" ht="18" x14ac:dyDescent="0.25">
      <c r="B18" s="22" t="s">
        <v>28</v>
      </c>
      <c r="C18" s="11" t="s">
        <v>29</v>
      </c>
      <c r="D18" s="76"/>
      <c r="E18" s="11"/>
      <c r="F18" s="11" t="s">
        <v>30</v>
      </c>
      <c r="G18" s="76"/>
      <c r="H18" s="11"/>
      <c r="I18" s="11" t="s">
        <v>31</v>
      </c>
      <c r="J18" s="11"/>
      <c r="K18" s="76"/>
      <c r="L18" s="11"/>
      <c r="M18" s="11" t="s">
        <v>32</v>
      </c>
      <c r="N18" s="76"/>
      <c r="O18" s="11"/>
      <c r="P18" s="11" t="s">
        <v>462</v>
      </c>
      <c r="Q18" s="76" t="s">
        <v>251</v>
      </c>
      <c r="R18" s="12"/>
      <c r="S18" s="16"/>
    </row>
    <row r="19" spans="2:19" ht="18" x14ac:dyDescent="0.25">
      <c r="B19" s="18"/>
      <c r="C19" s="13"/>
      <c r="D19" s="13"/>
      <c r="E19" s="13"/>
      <c r="F19" s="13"/>
      <c r="G19" s="13"/>
      <c r="H19" s="13"/>
      <c r="I19" s="13"/>
      <c r="J19" s="13"/>
      <c r="K19" s="13"/>
      <c r="L19" s="13"/>
      <c r="M19" s="13"/>
      <c r="N19" s="13"/>
      <c r="O19" s="13"/>
      <c r="P19" s="13"/>
      <c r="Q19" s="13"/>
      <c r="R19" s="14"/>
      <c r="S19" s="16"/>
    </row>
    <row r="20" spans="2:19" ht="15.75" x14ac:dyDescent="0.25">
      <c r="B20" s="19"/>
      <c r="C20" s="7"/>
      <c r="D20" s="7"/>
      <c r="E20" s="7"/>
      <c r="F20" s="7"/>
      <c r="G20" s="7"/>
      <c r="H20" s="7"/>
      <c r="I20" s="7"/>
      <c r="J20" s="7"/>
      <c r="K20" s="7"/>
      <c r="L20" s="7"/>
      <c r="M20" s="7"/>
      <c r="N20" s="7"/>
      <c r="O20" s="7"/>
      <c r="P20" s="7"/>
      <c r="Q20" s="7"/>
      <c r="R20" s="7"/>
      <c r="S20" s="16"/>
    </row>
    <row r="21" spans="2:19" ht="18" x14ac:dyDescent="0.25">
      <c r="B21" s="223" t="s">
        <v>33</v>
      </c>
      <c r="C21" s="224" t="s">
        <v>210</v>
      </c>
      <c r="D21" s="225"/>
      <c r="E21" s="225"/>
      <c r="F21" s="225"/>
      <c r="G21" s="226"/>
      <c r="H21" s="57"/>
      <c r="I21" s="227" t="s">
        <v>211</v>
      </c>
      <c r="J21" s="227"/>
      <c r="K21" s="227"/>
      <c r="L21" s="227"/>
      <c r="M21" s="228"/>
      <c r="N21" s="224" t="s">
        <v>212</v>
      </c>
      <c r="O21" s="225"/>
      <c r="P21" s="225"/>
      <c r="Q21" s="225"/>
      <c r="R21" s="229"/>
      <c r="S21" s="16"/>
    </row>
    <row r="22" spans="2:19" ht="18" x14ac:dyDescent="0.25">
      <c r="B22" s="223"/>
      <c r="C22" s="224"/>
      <c r="D22" s="225"/>
      <c r="E22" s="225"/>
      <c r="F22" s="225"/>
      <c r="G22" s="226"/>
      <c r="H22" s="224" t="s">
        <v>251</v>
      </c>
      <c r="I22" s="225"/>
      <c r="J22" s="225"/>
      <c r="K22" s="225"/>
      <c r="L22" s="225"/>
      <c r="M22" s="226"/>
      <c r="N22" s="224"/>
      <c r="O22" s="225"/>
      <c r="P22" s="225"/>
      <c r="Q22" s="225"/>
      <c r="R22" s="229"/>
      <c r="S22" s="16"/>
    </row>
    <row r="23" spans="2:19" ht="15.75" x14ac:dyDescent="0.25">
      <c r="B23" s="19"/>
      <c r="C23" s="7"/>
      <c r="D23" s="7"/>
      <c r="E23" s="7"/>
      <c r="F23" s="7"/>
      <c r="G23" s="7"/>
      <c r="H23" s="7"/>
      <c r="I23" s="7"/>
      <c r="J23" s="7"/>
      <c r="K23" s="7"/>
      <c r="L23" s="7"/>
      <c r="M23" s="7"/>
      <c r="N23" s="7"/>
      <c r="O23" s="7"/>
      <c r="P23" s="7"/>
      <c r="Q23" s="7"/>
      <c r="R23" s="7"/>
      <c r="S23" s="16"/>
    </row>
    <row r="24" spans="2:19" ht="101.45" customHeight="1" thickBot="1" x14ac:dyDescent="0.3">
      <c r="B24" s="64" t="s">
        <v>34</v>
      </c>
      <c r="C24" s="289">
        <v>0.7</v>
      </c>
      <c r="D24" s="290"/>
      <c r="E24" s="230" t="s">
        <v>35</v>
      </c>
      <c r="F24" s="231"/>
      <c r="G24" s="232"/>
      <c r="H24" s="281" t="s">
        <v>510</v>
      </c>
      <c r="I24" s="282"/>
      <c r="J24" s="283"/>
      <c r="K24" s="230" t="s">
        <v>234</v>
      </c>
      <c r="L24" s="231"/>
      <c r="M24" s="231"/>
      <c r="N24" s="232"/>
      <c r="O24" s="284" t="s">
        <v>464</v>
      </c>
      <c r="P24" s="285"/>
      <c r="Q24" s="285"/>
      <c r="R24" s="286"/>
      <c r="S24" s="21"/>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E24:G24"/>
    <mergeCell ref="H24:J24"/>
    <mergeCell ref="K24:N24"/>
    <mergeCell ref="O24:R24"/>
    <mergeCell ref="I15:M15"/>
    <mergeCell ref="N15:R15"/>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200-000000000000}"/>
    <dataValidation allowBlank="1" showInputMessage="1" showErrorMessage="1" prompt="En caso de contar con información previa de la medición, establezca cul es la linea de partida para la medición de su indicador" sqref="E24:G24" xr:uid="{00000000-0002-0000-0200-000001000000}"/>
    <dataValidation allowBlank="1" showInputMessage="1" showErrorMessage="1" prompt="Defina la meta del indicador, teniendo en cuenta la tendencia establecida" sqref="B24" xr:uid="{00000000-0002-0000-0200-000002000000}"/>
    <dataValidation allowBlank="1" showInputMessage="1" showErrorMessage="1" prompt="Seleccione con una &quot;X&quot; la tendencia que debe tener el resultado del indicador" sqref="B21:B22" xr:uid="{00000000-0002-0000-0200-000003000000}"/>
    <dataValidation allowBlank="1" showInputMessage="1" showErrorMessage="1" prompt="Seleccione la periodicidad con la que se va a medir el indicador. Solo pueed seleccionar una." sqref="B18" xr:uid="{00000000-0002-0000-0200-000004000000}"/>
    <dataValidation allowBlank="1" showInputMessage="1" showErrorMessage="1" prompt="Aclara de donde tomará la información para el cálculo del indicador" sqref="N13:R13" xr:uid="{00000000-0002-0000-0200-000005000000}"/>
    <dataValidation allowBlank="1" showInputMessage="1" showErrorMessage="1" prompt="Seleccione de la lista desplegable la unidad de medida de cada una de sus variables." sqref="I13:M13" xr:uid="{00000000-0002-0000-0200-000006000000}"/>
    <dataValidation allowBlank="1" showInputMessage="1" showErrorMessage="1" prompt="Describa brevemente la variable definida" sqref="E13:H13" xr:uid="{00000000-0002-0000-0200-000007000000}"/>
    <dataValidation allowBlank="1" showInputMessage="1" showErrorMessage="1" prompt="En cada casilla defina el nombre de las variables de su indicador" sqref="C13:D13" xr:uid="{00000000-0002-0000-0200-000008000000}"/>
    <dataValidation allowBlank="1" showInputMessage="1" showErrorMessage="1" prompt="Defina la relación mátematica que se constituirá como la fórmula de su indicador" sqref="B13"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Amplie el objetivo del indicador, contestando preguntas como  ¿qué?, ¿para qué?, ¿cómo?" sqref="B10" xr:uid="{00000000-0002-0000-02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D000000}"/>
    <dataValidation allowBlank="1" showInputMessage="1" showErrorMessage="1" prompt="Se cargará automáticamente el tipo de indicador que definió en la caracterización." sqref="K8:L8" xr:uid="{00000000-0002-0000-0200-00000E000000}"/>
    <dataValidation allowBlank="1" showInputMessage="1" showErrorMessage="1" prompt="Se cargará automaticamente el líder del proceso seleccionado. Por favor válidelo y retroalimente al enlace de la OAP." sqref="B6" xr:uid="{00000000-0002-0000-0200-00000F000000}"/>
    <dataValidation allowBlank="1" showInputMessage="1" showErrorMessage="1" prompt="Se cargará automaticamente el nombre del indicador que definió en la caracterización" sqref="B8" xr:uid="{00000000-0002-0000-0200-000010000000}"/>
    <dataValidation allowBlank="1" showInputMessage="1" showErrorMessage="1" prompt="Ingrese el nombre y el cargo de la persona responsable de la medición del indicador._x000a_Ej: Juan Perez - Profesional Univeristario " sqref="K6:L6" xr:uid="{00000000-0002-0000-0200-000011000000}"/>
    <dataValidation allowBlank="1" showInputMessage="1" showErrorMessage="1" prompt="Se cargará automáticamente el macroproceso al cual pertenece el macroproceso" sqref="K5:L5" xr:uid="{00000000-0002-0000-0200-000012000000}"/>
    <dataValidation allowBlank="1" showInputMessage="1" showErrorMessage="1" prompt="Seleccione de la lista desplegable el nombre del proceso" sqref="B5" xr:uid="{00000000-0002-0000-0200-000013000000}"/>
    <dataValidation allowBlank="1" showInputMessage="1" showErrorMessage="1" promptTitle="Dependencia" prompt="Seleccione de la lista desplegable la dependencia responsable del proceso" sqref="B4" xr:uid="{00000000-0002-0000-02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Y54"/>
  <sheetViews>
    <sheetView showGridLines="0" zoomScale="70" zoomScaleNormal="70" zoomScaleSheetLayoutView="100" workbookViewId="0">
      <selection activeCell="C8" sqref="C8:J8"/>
    </sheetView>
  </sheetViews>
  <sheetFormatPr baseColWidth="10" defaultColWidth="11.42578125" defaultRowHeight="15" x14ac:dyDescent="0.25"/>
  <cols>
    <col min="1" max="1" width="4" style="6" customWidth="1"/>
    <col min="2" max="2" width="33.85546875" style="6" customWidth="1"/>
    <col min="3" max="3" width="22.85546875" style="6" customWidth="1"/>
    <col min="4" max="4" width="7.5703125" style="6" customWidth="1"/>
    <col min="5" max="5" width="10" style="6" customWidth="1"/>
    <col min="6" max="6" width="12.42578125" style="6" customWidth="1"/>
    <col min="7" max="7" width="7.85546875" style="6" customWidth="1"/>
    <col min="8" max="8" width="10.5703125" style="6" customWidth="1"/>
    <col min="9" max="9" width="13.85546875" style="6" customWidth="1"/>
    <col min="10" max="10" width="3.7109375" style="6" customWidth="1"/>
    <col min="11" max="11" width="9.42578125" style="6" customWidth="1"/>
    <col min="12" max="12" width="11" style="6" customWidth="1"/>
    <col min="13" max="13" width="13" style="6" customWidth="1"/>
    <col min="14" max="14" width="10.140625" style="6" customWidth="1"/>
    <col min="15" max="15" width="13.7109375" style="6" customWidth="1"/>
    <col min="16" max="17" width="12.5703125" style="6" customWidth="1"/>
    <col min="18" max="18" width="11.5703125" style="6" customWidth="1"/>
    <col min="19" max="19" width="4.42578125" style="6" customWidth="1"/>
    <col min="20" max="20" width="4.28515625" style="6" customWidth="1"/>
    <col min="21" max="22" width="11.42578125" customWidth="1"/>
    <col min="23" max="23" width="17.5703125" customWidth="1"/>
    <col min="24" max="24" width="16.5703125" customWidth="1"/>
    <col min="25" max="25" width="11" customWidth="1"/>
    <col min="26" max="16384" width="11.42578125" style="6"/>
  </cols>
  <sheetData>
    <row r="1" spans="2:25" ht="86.25" customHeight="1" x14ac:dyDescent="0.25">
      <c r="B1" s="247"/>
      <c r="C1" s="248"/>
      <c r="D1" s="249" t="s">
        <v>21</v>
      </c>
      <c r="E1" s="249"/>
      <c r="F1" s="249"/>
      <c r="G1" s="249"/>
      <c r="H1" s="249"/>
      <c r="I1" s="249"/>
      <c r="J1" s="249"/>
      <c r="K1" s="249"/>
      <c r="L1" s="249"/>
      <c r="M1" s="249"/>
      <c r="N1" s="249"/>
      <c r="O1" s="249"/>
      <c r="P1" s="249"/>
      <c r="Q1" s="249"/>
      <c r="R1" s="249"/>
      <c r="S1" s="250"/>
    </row>
    <row r="2" spans="2:25" ht="17.45" customHeight="1" x14ac:dyDescent="0.25">
      <c r="B2" s="251"/>
      <c r="C2" s="252"/>
      <c r="D2" s="252"/>
      <c r="E2" s="252"/>
      <c r="F2" s="252"/>
      <c r="G2" s="252"/>
      <c r="H2" s="252"/>
      <c r="I2" s="252"/>
      <c r="J2" s="252"/>
      <c r="K2" s="252"/>
      <c r="L2" s="252"/>
      <c r="M2" s="252"/>
      <c r="N2" s="252"/>
      <c r="O2" s="252"/>
      <c r="P2" s="252"/>
      <c r="Q2" s="252"/>
      <c r="R2" s="252"/>
      <c r="S2" s="253"/>
    </row>
    <row r="3" spans="2:25" ht="29.25" customHeight="1" x14ac:dyDescent="0.25">
      <c r="B3" s="257" t="s">
        <v>163</v>
      </c>
      <c r="C3" s="258"/>
      <c r="D3" s="258"/>
      <c r="E3" s="258"/>
      <c r="F3" s="258"/>
      <c r="G3" s="258"/>
      <c r="H3" s="258"/>
      <c r="I3" s="258"/>
      <c r="J3" s="258"/>
      <c r="K3" s="258"/>
      <c r="L3" s="258"/>
      <c r="M3" s="258"/>
      <c r="N3" s="258"/>
      <c r="O3" s="258"/>
      <c r="P3" s="258"/>
      <c r="Q3" s="258"/>
      <c r="R3" s="258"/>
      <c r="S3" s="259"/>
    </row>
    <row r="4" spans="2:25" ht="30.2" customHeight="1" x14ac:dyDescent="0.25">
      <c r="B4" s="15" t="s">
        <v>37</v>
      </c>
      <c r="C4" s="254" t="s">
        <v>180</v>
      </c>
      <c r="D4" s="255"/>
      <c r="E4" s="255"/>
      <c r="F4" s="255"/>
      <c r="G4" s="255"/>
      <c r="H4" s="255"/>
      <c r="I4" s="255"/>
      <c r="J4" s="255"/>
      <c r="K4" s="255"/>
      <c r="L4" s="255"/>
      <c r="M4" s="255"/>
      <c r="N4" s="255"/>
      <c r="O4" s="255"/>
      <c r="P4" s="255"/>
      <c r="Q4" s="255"/>
      <c r="R4" s="255"/>
      <c r="S4" s="260"/>
    </row>
    <row r="5" spans="2:25" ht="30.2" customHeight="1" x14ac:dyDescent="0.25">
      <c r="B5" s="15" t="s">
        <v>22</v>
      </c>
      <c r="C5" s="254" t="s">
        <v>75</v>
      </c>
      <c r="D5" s="255"/>
      <c r="E5" s="255"/>
      <c r="F5" s="255"/>
      <c r="G5" s="255"/>
      <c r="H5" s="255"/>
      <c r="I5" s="255"/>
      <c r="J5" s="256"/>
      <c r="K5" s="245" t="s">
        <v>36</v>
      </c>
      <c r="L5" s="245"/>
      <c r="M5" s="261" t="str">
        <f>VLOOKUP(C5,'Listas desplegables'!D3:G46,2,0)</f>
        <v>Gestión Jurídica</v>
      </c>
      <c r="N5" s="261"/>
      <c r="O5" s="261"/>
      <c r="P5" s="261"/>
      <c r="Q5" s="261"/>
      <c r="R5" s="261"/>
      <c r="S5" s="262"/>
    </row>
    <row r="6" spans="2:25" ht="36.75" customHeight="1" x14ac:dyDescent="0.25">
      <c r="B6" s="15" t="s">
        <v>38</v>
      </c>
      <c r="C6" s="261" t="str">
        <f>VLOOKUP(C5,'Listas desplegables'!D3:G46,4,0)</f>
        <v xml:space="preserve">Jefe Oficina Asesora Jurídica </v>
      </c>
      <c r="D6" s="261"/>
      <c r="E6" s="261"/>
      <c r="F6" s="261"/>
      <c r="G6" s="261"/>
      <c r="H6" s="261"/>
      <c r="I6" s="261"/>
      <c r="J6" s="261"/>
      <c r="K6" s="211" t="s">
        <v>39</v>
      </c>
      <c r="L6" s="211"/>
      <c r="M6" s="261" t="s">
        <v>497</v>
      </c>
      <c r="N6" s="261"/>
      <c r="O6" s="261"/>
      <c r="P6" s="261"/>
      <c r="Q6" s="261"/>
      <c r="R6" s="261"/>
      <c r="S6" s="262"/>
    </row>
    <row r="7" spans="2:25" ht="7.15" customHeight="1" x14ac:dyDescent="0.25">
      <c r="B7" s="216"/>
      <c r="C7" s="217"/>
      <c r="D7" s="217"/>
      <c r="E7" s="217"/>
      <c r="F7" s="217"/>
      <c r="G7" s="217"/>
      <c r="H7" s="217"/>
      <c r="I7" s="217"/>
      <c r="J7" s="217"/>
      <c r="K7" s="217"/>
      <c r="L7" s="217"/>
      <c r="M7" s="217"/>
      <c r="N7" s="217"/>
      <c r="O7" s="217"/>
      <c r="P7" s="217"/>
      <c r="Q7" s="217"/>
      <c r="R7" s="217"/>
      <c r="S7" s="218"/>
    </row>
    <row r="8" spans="2:25" ht="42.6" customHeight="1" x14ac:dyDescent="0.25">
      <c r="B8" s="15" t="s">
        <v>23</v>
      </c>
      <c r="C8" s="293" t="s">
        <v>516</v>
      </c>
      <c r="D8" s="293"/>
      <c r="E8" s="293"/>
      <c r="F8" s="293"/>
      <c r="G8" s="293"/>
      <c r="H8" s="293"/>
      <c r="I8" s="293"/>
      <c r="J8" s="293"/>
      <c r="K8" s="211" t="s">
        <v>40</v>
      </c>
      <c r="L8" s="211"/>
      <c r="M8" s="263" t="str">
        <f>Caracterización!U10</f>
        <v>Efectividad</v>
      </c>
      <c r="N8" s="263"/>
      <c r="O8" s="211" t="s">
        <v>43</v>
      </c>
      <c r="P8" s="211"/>
      <c r="Q8" s="237" t="s">
        <v>208</v>
      </c>
      <c r="R8" s="237"/>
      <c r="S8" s="238"/>
    </row>
    <row r="9" spans="2:25" ht="45.75" customHeight="1" x14ac:dyDescent="0.25">
      <c r="B9" s="15" t="s">
        <v>24</v>
      </c>
      <c r="C9" s="277" t="s">
        <v>503</v>
      </c>
      <c r="D9" s="277"/>
      <c r="E9" s="277"/>
      <c r="F9" s="277"/>
      <c r="G9" s="277"/>
      <c r="H9" s="277"/>
      <c r="I9" s="277"/>
      <c r="J9" s="277"/>
      <c r="K9" s="277"/>
      <c r="L9" s="277"/>
      <c r="M9" s="277"/>
      <c r="N9" s="277"/>
      <c r="O9" s="277"/>
      <c r="P9" s="277"/>
      <c r="Q9" s="277"/>
      <c r="R9" s="277"/>
      <c r="S9" s="278"/>
    </row>
    <row r="10" spans="2:25" ht="44.45" customHeight="1" x14ac:dyDescent="0.25">
      <c r="B10" s="15" t="s">
        <v>41</v>
      </c>
      <c r="C10" s="277" t="s">
        <v>508</v>
      </c>
      <c r="D10" s="277"/>
      <c r="E10" s="277"/>
      <c r="F10" s="277"/>
      <c r="G10" s="277"/>
      <c r="H10" s="277"/>
      <c r="I10" s="277"/>
      <c r="J10" s="277"/>
      <c r="K10" s="277"/>
      <c r="L10" s="277"/>
      <c r="M10" s="277"/>
      <c r="N10" s="277"/>
      <c r="O10" s="277"/>
      <c r="P10" s="277"/>
      <c r="Q10" s="277"/>
      <c r="R10" s="277"/>
      <c r="S10" s="278"/>
    </row>
    <row r="11" spans="2:25" ht="42" customHeight="1" x14ac:dyDescent="0.25">
      <c r="B11" s="53" t="s">
        <v>166</v>
      </c>
      <c r="C11" s="137" t="str">
        <f>+Caracterización!P7</f>
        <v xml:space="preserve"> Proteger los intereses de la entidad, adelantando las acciones de coordinación, gestión y atención de los diferentes asuntos y procesos que se tramitan ante las diferentes entidades de la rama judicial judicial</v>
      </c>
      <c r="D11" s="137"/>
      <c r="E11" s="137"/>
      <c r="F11" s="137"/>
      <c r="G11" s="137"/>
      <c r="H11" s="137"/>
      <c r="I11" s="137"/>
      <c r="J11" s="137"/>
      <c r="K11" s="137"/>
      <c r="L11" s="137"/>
      <c r="M11" s="137"/>
      <c r="N11" s="137"/>
      <c r="O11" s="137"/>
      <c r="P11" s="137"/>
      <c r="Q11" s="137"/>
      <c r="R11" s="137"/>
      <c r="S11" s="266"/>
    </row>
    <row r="12" spans="2:25" ht="7.15" customHeight="1" x14ac:dyDescent="0.25">
      <c r="B12" s="267"/>
      <c r="C12" s="268"/>
      <c r="D12" s="268"/>
      <c r="E12" s="268"/>
      <c r="F12" s="268"/>
      <c r="G12" s="268"/>
      <c r="H12" s="268"/>
      <c r="I12" s="268"/>
      <c r="J12" s="268"/>
      <c r="K12" s="268"/>
      <c r="L12" s="268"/>
      <c r="M12" s="268"/>
      <c r="N12" s="268"/>
      <c r="O12" s="268"/>
      <c r="P12" s="268"/>
      <c r="Q12" s="268"/>
      <c r="R12" s="268"/>
      <c r="S12" s="269"/>
    </row>
    <row r="13" spans="2:25" s="8" customFormat="1" ht="30.2" customHeight="1" x14ac:dyDescent="0.25">
      <c r="B13" s="52" t="s">
        <v>25</v>
      </c>
      <c r="C13" s="157" t="s">
        <v>165</v>
      </c>
      <c r="D13" s="158"/>
      <c r="E13" s="157" t="s">
        <v>42</v>
      </c>
      <c r="F13" s="134"/>
      <c r="G13" s="134"/>
      <c r="H13" s="158"/>
      <c r="I13" s="245" t="s">
        <v>26</v>
      </c>
      <c r="J13" s="245"/>
      <c r="K13" s="245"/>
      <c r="L13" s="245"/>
      <c r="M13" s="245"/>
      <c r="N13" s="245" t="s">
        <v>27</v>
      </c>
      <c r="O13" s="245"/>
      <c r="P13" s="245"/>
      <c r="Q13" s="245"/>
      <c r="R13" s="246"/>
      <c r="S13" s="270"/>
      <c r="U13"/>
      <c r="V13"/>
      <c r="W13"/>
      <c r="X13"/>
      <c r="Y13"/>
    </row>
    <row r="14" spans="2:25" ht="69" customHeight="1" x14ac:dyDescent="0.25">
      <c r="B14" s="295" t="s">
        <v>512</v>
      </c>
      <c r="C14" s="220" t="s">
        <v>515</v>
      </c>
      <c r="D14" s="220"/>
      <c r="E14" s="219" t="s">
        <v>495</v>
      </c>
      <c r="F14" s="219"/>
      <c r="G14" s="219"/>
      <c r="H14" s="219"/>
      <c r="I14" s="219" t="s">
        <v>232</v>
      </c>
      <c r="J14" s="219"/>
      <c r="K14" s="219"/>
      <c r="L14" s="219"/>
      <c r="M14" s="219"/>
      <c r="N14" s="287" t="s">
        <v>464</v>
      </c>
      <c r="O14" s="287"/>
      <c r="P14" s="287"/>
      <c r="Q14" s="287"/>
      <c r="R14" s="288"/>
      <c r="S14" s="270"/>
    </row>
    <row r="15" spans="2:25" ht="69" customHeight="1" x14ac:dyDescent="0.25">
      <c r="B15" s="295"/>
      <c r="C15" s="220" t="s">
        <v>506</v>
      </c>
      <c r="D15" s="220"/>
      <c r="E15" s="219" t="s">
        <v>507</v>
      </c>
      <c r="F15" s="219"/>
      <c r="G15" s="219"/>
      <c r="H15" s="219"/>
      <c r="I15" s="219" t="s">
        <v>232</v>
      </c>
      <c r="J15" s="219"/>
      <c r="K15" s="219"/>
      <c r="L15" s="219"/>
      <c r="M15" s="219"/>
      <c r="N15" s="287" t="s">
        <v>494</v>
      </c>
      <c r="O15" s="287"/>
      <c r="P15" s="287"/>
      <c r="Q15" s="287"/>
      <c r="R15" s="288"/>
      <c r="S15" s="270"/>
    </row>
    <row r="16" spans="2:25" x14ac:dyDescent="0.25">
      <c r="B16" s="242"/>
      <c r="C16" s="243"/>
      <c r="D16" s="243"/>
      <c r="E16" s="243"/>
      <c r="F16" s="243"/>
      <c r="G16" s="243"/>
      <c r="H16" s="243"/>
      <c r="I16" s="243"/>
      <c r="J16" s="243"/>
      <c r="K16" s="243"/>
      <c r="L16" s="243"/>
      <c r="M16" s="243"/>
      <c r="N16" s="243"/>
      <c r="O16" s="243"/>
      <c r="P16" s="243"/>
      <c r="Q16" s="243"/>
      <c r="R16" s="243"/>
      <c r="S16" s="244"/>
    </row>
    <row r="17" spans="2:24" ht="18" x14ac:dyDescent="0.25">
      <c r="B17" s="17"/>
      <c r="C17" s="9"/>
      <c r="D17" s="9"/>
      <c r="E17" s="9"/>
      <c r="F17" s="9"/>
      <c r="G17" s="9"/>
      <c r="H17" s="9"/>
      <c r="I17" s="9"/>
      <c r="J17" s="9"/>
      <c r="K17" s="9"/>
      <c r="L17" s="9"/>
      <c r="M17" s="9"/>
      <c r="N17" s="9"/>
      <c r="O17" s="9"/>
      <c r="P17" s="9"/>
      <c r="Q17" s="9"/>
      <c r="R17" s="10"/>
      <c r="S17" s="16"/>
    </row>
    <row r="18" spans="2:24" ht="18" x14ac:dyDescent="0.25">
      <c r="B18" s="22" t="s">
        <v>28</v>
      </c>
      <c r="C18" s="11" t="s">
        <v>29</v>
      </c>
      <c r="D18" s="76"/>
      <c r="E18" s="11"/>
      <c r="F18" s="11" t="s">
        <v>30</v>
      </c>
      <c r="G18" s="76"/>
      <c r="H18" s="11"/>
      <c r="I18" s="11" t="s">
        <v>31</v>
      </c>
      <c r="J18" s="11"/>
      <c r="K18" s="76"/>
      <c r="L18" s="11"/>
      <c r="M18" s="11" t="s">
        <v>32</v>
      </c>
      <c r="N18" s="76"/>
      <c r="O18" s="11"/>
      <c r="P18" s="11" t="s">
        <v>462</v>
      </c>
      <c r="Q18" s="76" t="s">
        <v>251</v>
      </c>
      <c r="R18" s="12"/>
      <c r="S18" s="16"/>
    </row>
    <row r="19" spans="2:24" ht="18" x14ac:dyDescent="0.25">
      <c r="B19" s="18"/>
      <c r="C19" s="13"/>
      <c r="D19" s="13"/>
      <c r="E19" s="13"/>
      <c r="F19" s="13"/>
      <c r="G19" s="13"/>
      <c r="H19" s="13"/>
      <c r="I19" s="13"/>
      <c r="J19" s="13"/>
      <c r="K19" s="13"/>
      <c r="L19" s="13"/>
      <c r="M19" s="13"/>
      <c r="N19" s="13"/>
      <c r="O19" s="13"/>
      <c r="P19" s="13"/>
      <c r="Q19" s="13"/>
      <c r="R19" s="14"/>
      <c r="S19" s="16"/>
    </row>
    <row r="20" spans="2:24" ht="15.75" x14ac:dyDescent="0.25">
      <c r="B20" s="19"/>
      <c r="C20" s="7"/>
      <c r="D20" s="7"/>
      <c r="E20" s="7"/>
      <c r="F20" s="7"/>
      <c r="G20" s="7"/>
      <c r="H20" s="7"/>
      <c r="I20" s="7"/>
      <c r="J20" s="7"/>
      <c r="K20" s="7"/>
      <c r="L20" s="7"/>
      <c r="M20" s="7"/>
      <c r="N20" s="7"/>
      <c r="O20" s="7"/>
      <c r="P20" s="7"/>
      <c r="Q20" s="7"/>
      <c r="R20" s="7"/>
      <c r="S20" s="16"/>
    </row>
    <row r="21" spans="2:24" ht="18" x14ac:dyDescent="0.25">
      <c r="B21" s="223" t="s">
        <v>33</v>
      </c>
      <c r="C21" s="224" t="s">
        <v>210</v>
      </c>
      <c r="D21" s="225"/>
      <c r="E21" s="225"/>
      <c r="F21" s="225"/>
      <c r="G21" s="226"/>
      <c r="H21" s="57"/>
      <c r="I21" s="227" t="s">
        <v>211</v>
      </c>
      <c r="J21" s="227"/>
      <c r="K21" s="227"/>
      <c r="L21" s="227"/>
      <c r="M21" s="228"/>
      <c r="N21" s="224" t="s">
        <v>212</v>
      </c>
      <c r="O21" s="225"/>
      <c r="P21" s="225"/>
      <c r="Q21" s="225"/>
      <c r="R21" s="229"/>
      <c r="S21" s="16"/>
    </row>
    <row r="22" spans="2:24" ht="18" x14ac:dyDescent="0.25">
      <c r="B22" s="223"/>
      <c r="C22" s="224" t="s">
        <v>251</v>
      </c>
      <c r="D22" s="225"/>
      <c r="E22" s="225"/>
      <c r="F22" s="225"/>
      <c r="G22" s="226"/>
      <c r="H22" s="224"/>
      <c r="I22" s="225"/>
      <c r="J22" s="225"/>
      <c r="K22" s="225"/>
      <c r="L22" s="225"/>
      <c r="M22" s="226"/>
      <c r="N22" s="224"/>
      <c r="O22" s="225"/>
      <c r="P22" s="225"/>
      <c r="Q22" s="225"/>
      <c r="R22" s="229"/>
      <c r="S22" s="16"/>
    </row>
    <row r="23" spans="2:24" ht="15.75" x14ac:dyDescent="0.25">
      <c r="B23" s="19"/>
      <c r="C23" s="7"/>
      <c r="D23" s="7"/>
      <c r="E23" s="7"/>
      <c r="F23" s="7"/>
      <c r="G23" s="7"/>
      <c r="H23" s="7"/>
      <c r="I23" s="7"/>
      <c r="J23" s="7"/>
      <c r="K23" s="7"/>
      <c r="L23" s="7"/>
      <c r="M23" s="7"/>
      <c r="N23" s="7"/>
      <c r="O23" s="7"/>
      <c r="P23" s="7"/>
      <c r="Q23" s="7"/>
      <c r="R23" s="7"/>
      <c r="S23" s="16"/>
    </row>
    <row r="24" spans="2:24" ht="110.45" customHeight="1" thickBot="1" x14ac:dyDescent="0.3">
      <c r="B24" s="64" t="s">
        <v>34</v>
      </c>
      <c r="C24" s="100">
        <v>0.8</v>
      </c>
      <c r="D24" s="20"/>
      <c r="E24" s="230" t="s">
        <v>35</v>
      </c>
      <c r="F24" s="231"/>
      <c r="G24" s="232"/>
      <c r="H24" s="281" t="s">
        <v>511</v>
      </c>
      <c r="I24" s="282"/>
      <c r="J24" s="283"/>
      <c r="K24" s="230" t="s">
        <v>234</v>
      </c>
      <c r="L24" s="231"/>
      <c r="M24" s="231"/>
      <c r="N24" s="232"/>
      <c r="O24" s="284" t="s">
        <v>505</v>
      </c>
      <c r="P24" s="285"/>
      <c r="Q24" s="285"/>
      <c r="R24" s="286"/>
      <c r="S24" s="21"/>
      <c r="U24" s="294"/>
      <c r="V24" s="294"/>
      <c r="W24" s="294"/>
      <c r="X24" s="99"/>
    </row>
    <row r="25" spans="2:24" customFormat="1" ht="60" customHeight="1" x14ac:dyDescent="0.25"/>
    <row r="26" spans="2:24" customFormat="1" x14ac:dyDescent="0.25"/>
    <row r="27" spans="2:24" customFormat="1" x14ac:dyDescent="0.25"/>
    <row r="28" spans="2:24" customFormat="1" x14ac:dyDescent="0.25"/>
    <row r="29" spans="2:24" customFormat="1" x14ac:dyDescent="0.25"/>
    <row r="30" spans="2:24" customFormat="1" x14ac:dyDescent="0.25"/>
    <row r="31" spans="2:24" customFormat="1" x14ac:dyDescent="0.25"/>
    <row r="32" spans="2:24"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B16:S16"/>
    <mergeCell ref="B21:B22"/>
    <mergeCell ref="C21:G21"/>
    <mergeCell ref="I21:M21"/>
    <mergeCell ref="N21:R21"/>
    <mergeCell ref="C22:G22"/>
    <mergeCell ref="H22:M22"/>
    <mergeCell ref="N22:R22"/>
    <mergeCell ref="U24:W24"/>
    <mergeCell ref="E24:G24"/>
    <mergeCell ref="H24:J24"/>
    <mergeCell ref="K24:N24"/>
    <mergeCell ref="O24:R24"/>
  </mergeCells>
  <dataValidations count="21">
    <dataValidation allowBlank="1" showInputMessage="1" showErrorMessage="1" promptTitle="Dependencia" prompt="Seleccione de la lista desplegable la dependencia responsable del proceso" sqref="B4" xr:uid="{00000000-0002-0000-0300-000000000000}"/>
    <dataValidation allowBlank="1" showInputMessage="1" showErrorMessage="1" prompt="Seleccione de la lista desplegable el nombre del proceso" sqref="B5" xr:uid="{00000000-0002-0000-0300-000001000000}"/>
    <dataValidation allowBlank="1" showInputMessage="1" showErrorMessage="1" prompt="Se cargará automáticamente el macroproceso al cual pertenece el macroproceso" sqref="K5:L5" xr:uid="{00000000-0002-0000-0300-000002000000}"/>
    <dataValidation allowBlank="1" showInputMessage="1" showErrorMessage="1" prompt="Ingrese el nombre y el cargo de la persona responsable de la medición del indicador._x000a_Ej: Juan Perez - Profesional Univeristario " sqref="K6:L6" xr:uid="{00000000-0002-0000-0300-000003000000}"/>
    <dataValidation allowBlank="1" showInputMessage="1" showErrorMessage="1" prompt="Se cargará automaticamente el nombre del indicador que definió en la caracterización" sqref="B8" xr:uid="{00000000-0002-0000-0300-000004000000}"/>
    <dataValidation allowBlank="1" showInputMessage="1" showErrorMessage="1" prompt="Se cargará automaticamente el líder del proceso seleccionado. Por favor válidelo y retroalimente al enlace de la OAP." sqref="B6" xr:uid="{00000000-0002-0000-0300-000005000000}"/>
    <dataValidation allowBlank="1" showInputMessage="1" showErrorMessage="1" prompt="Se cargará automáticamente el tipo de indicador que definió en la caracterización." sqref="K8:L8" xr:uid="{00000000-0002-0000-03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8000000}"/>
    <dataValidation allowBlank="1" showInputMessage="1" showErrorMessage="1" prompt="Amplie el objetivo del indicador, contestando preguntas como  ¿qué?, ¿para qué?, ¿cómo?" sqref="B10"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Defina la relación mátematica que se constituirá como la fórmula de su indicador" sqref="B13" xr:uid="{00000000-0002-0000-0300-00000B000000}"/>
    <dataValidation allowBlank="1" showInputMessage="1" showErrorMessage="1" prompt="En cada casilla defina el nombre de las variables de su indicador" sqref="C13:D13" xr:uid="{00000000-0002-0000-0300-00000C000000}"/>
    <dataValidation allowBlank="1" showInputMessage="1" showErrorMessage="1" prompt="Describa brevemente la variable definida" sqref="E13:H13" xr:uid="{00000000-0002-0000-0300-00000D000000}"/>
    <dataValidation allowBlank="1" showInputMessage="1" showErrorMessage="1" prompt="Seleccione de la lista desplegable la unidad de medida de cada una de sus variables." sqref="I13:M13" xr:uid="{00000000-0002-0000-0300-00000E000000}"/>
    <dataValidation allowBlank="1" showInputMessage="1" showErrorMessage="1" prompt="Aclara de donde tomará la información para el cálculo del indicador" sqref="N13:R13" xr:uid="{00000000-0002-0000-0300-00000F000000}"/>
    <dataValidation allowBlank="1" showInputMessage="1" showErrorMessage="1" prompt="Seleccione la periodicidad con la que se va a medir el indicador. Solo pueed seleccionar una." sqref="B18" xr:uid="{00000000-0002-0000-0300-000010000000}"/>
    <dataValidation allowBlank="1" showInputMessage="1" showErrorMessage="1" prompt="Seleccione con una &quot;X&quot; la tendencia que debe tener el resultado del indicador" sqref="B21:B22" xr:uid="{00000000-0002-0000-0300-000011000000}"/>
    <dataValidation allowBlank="1" showInputMessage="1" showErrorMessage="1" prompt="Defina la meta del indicador, teniendo en cuenta la tendencia establecida" sqref="B24" xr:uid="{00000000-0002-0000-0300-000012000000}"/>
    <dataValidation allowBlank="1" showInputMessage="1" showErrorMessage="1" prompt="En caso de contar con información previa de la medición, establezca cul es la linea de partida para la medición de su indicador" sqref="E24:G24" xr:uid="{00000000-0002-0000-0300-000013000000}"/>
    <dataValidation allowBlank="1" showInputMessage="1" showErrorMessage="1" prompt="Si existe linea base, por favor indique en esta casilla desde que fuente de información  se tomarón los datos" sqref="K24:N24" xr:uid="{00000000-0002-0000-03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47"/>
  <sheetViews>
    <sheetView zoomScale="130" zoomScaleNormal="130" workbookViewId="0">
      <selection activeCell="E2" sqref="E2"/>
    </sheetView>
  </sheetViews>
  <sheetFormatPr baseColWidth="10" defaultColWidth="10.85546875" defaultRowHeight="16.5" x14ac:dyDescent="0.3"/>
  <cols>
    <col min="1" max="2" width="15.85546875" style="85" customWidth="1"/>
    <col min="3" max="3" width="44.28515625" style="85" customWidth="1"/>
    <col min="4" max="5" width="33" style="85" customWidth="1"/>
    <col min="6" max="6" width="86.42578125" style="85" customWidth="1"/>
    <col min="7" max="16384" width="10.85546875" style="85"/>
  </cols>
  <sheetData>
    <row r="1" spans="1:6" x14ac:dyDescent="0.3">
      <c r="A1" s="296"/>
      <c r="B1" s="296"/>
      <c r="C1" s="297" t="s">
        <v>300</v>
      </c>
      <c r="D1" s="298"/>
      <c r="E1" s="84" t="s">
        <v>301</v>
      </c>
    </row>
    <row r="2" spans="1:6" x14ac:dyDescent="0.3">
      <c r="A2" s="296"/>
      <c r="B2" s="296"/>
      <c r="C2" s="299"/>
      <c r="D2" s="300"/>
      <c r="E2" s="86">
        <v>43796</v>
      </c>
    </row>
    <row r="5" spans="1:6" ht="36" x14ac:dyDescent="0.3">
      <c r="A5" s="87" t="s">
        <v>242</v>
      </c>
      <c r="B5" s="87" t="s">
        <v>302</v>
      </c>
      <c r="C5" s="87" t="s">
        <v>303</v>
      </c>
      <c r="D5" s="87" t="s">
        <v>243</v>
      </c>
      <c r="E5" s="87" t="s">
        <v>244</v>
      </c>
      <c r="F5" s="88"/>
    </row>
    <row r="6" spans="1:6" s="90" customFormat="1" ht="204" x14ac:dyDescent="0.25">
      <c r="A6" s="89" t="s">
        <v>304</v>
      </c>
      <c r="B6" s="89">
        <v>1991</v>
      </c>
      <c r="C6" s="89" t="s">
        <v>304</v>
      </c>
      <c r="D6" s="89" t="s">
        <v>305</v>
      </c>
      <c r="E6" s="89" t="s">
        <v>306</v>
      </c>
    </row>
    <row r="7" spans="1:6" s="90" customFormat="1" ht="51" x14ac:dyDescent="0.25">
      <c r="A7" s="89" t="s">
        <v>304</v>
      </c>
      <c r="B7" s="89">
        <v>1991</v>
      </c>
      <c r="C7" s="89" t="s">
        <v>304</v>
      </c>
      <c r="D7" s="89" t="s">
        <v>307</v>
      </c>
      <c r="E7" s="89" t="s">
        <v>308</v>
      </c>
    </row>
    <row r="8" spans="1:6" s="90" customFormat="1" ht="25.5" x14ac:dyDescent="0.25">
      <c r="A8" s="89" t="s">
        <v>309</v>
      </c>
      <c r="B8" s="89" t="s">
        <v>310</v>
      </c>
      <c r="C8" s="89" t="s">
        <v>311</v>
      </c>
      <c r="D8" s="89" t="s">
        <v>312</v>
      </c>
      <c r="E8" s="89" t="s">
        <v>313</v>
      </c>
    </row>
    <row r="9" spans="1:6" s="90" customFormat="1" ht="25.5" x14ac:dyDescent="0.25">
      <c r="A9" s="89" t="s">
        <v>309</v>
      </c>
      <c r="B9" s="89" t="s">
        <v>314</v>
      </c>
      <c r="C9" s="89" t="s">
        <v>315</v>
      </c>
      <c r="D9" s="89" t="s">
        <v>316</v>
      </c>
      <c r="E9" s="89" t="s">
        <v>317</v>
      </c>
    </row>
    <row r="10" spans="1:6" s="90" customFormat="1" ht="25.5" x14ac:dyDescent="0.25">
      <c r="A10" s="89" t="s">
        <v>318</v>
      </c>
      <c r="B10" s="89" t="s">
        <v>319</v>
      </c>
      <c r="C10" s="89" t="s">
        <v>320</v>
      </c>
      <c r="D10" s="89" t="s">
        <v>321</v>
      </c>
      <c r="E10" s="89" t="s">
        <v>322</v>
      </c>
    </row>
    <row r="11" spans="1:6" s="90" customFormat="1" ht="25.5" x14ac:dyDescent="0.25">
      <c r="A11" s="89" t="s">
        <v>323</v>
      </c>
      <c r="B11" s="89" t="s">
        <v>324</v>
      </c>
      <c r="C11" s="89" t="s">
        <v>325</v>
      </c>
      <c r="D11" s="89" t="s">
        <v>316</v>
      </c>
      <c r="E11" s="89" t="s">
        <v>317</v>
      </c>
    </row>
    <row r="12" spans="1:6" s="90" customFormat="1" ht="25.5" x14ac:dyDescent="0.25">
      <c r="A12" s="89" t="s">
        <v>323</v>
      </c>
      <c r="B12" s="89" t="s">
        <v>326</v>
      </c>
      <c r="C12" s="89" t="s">
        <v>327</v>
      </c>
      <c r="D12" s="89" t="s">
        <v>316</v>
      </c>
      <c r="E12" s="89" t="s">
        <v>317</v>
      </c>
    </row>
    <row r="13" spans="1:6" s="90" customFormat="1" ht="25.5" x14ac:dyDescent="0.25">
      <c r="A13" s="89" t="s">
        <v>309</v>
      </c>
      <c r="B13" s="89" t="s">
        <v>328</v>
      </c>
      <c r="C13" s="89" t="s">
        <v>329</v>
      </c>
      <c r="D13" s="89" t="s">
        <v>316</v>
      </c>
      <c r="E13" s="89" t="s">
        <v>317</v>
      </c>
    </row>
    <row r="14" spans="1:6" s="90" customFormat="1" ht="25.5" x14ac:dyDescent="0.25">
      <c r="A14" s="89" t="s">
        <v>323</v>
      </c>
      <c r="B14" s="89" t="s">
        <v>330</v>
      </c>
      <c r="C14" s="89" t="s">
        <v>331</v>
      </c>
      <c r="D14" s="89" t="s">
        <v>316</v>
      </c>
      <c r="E14" s="89" t="s">
        <v>317</v>
      </c>
    </row>
    <row r="15" spans="1:6" s="90" customFormat="1" ht="38.25" x14ac:dyDescent="0.25">
      <c r="A15" s="89" t="s">
        <v>309</v>
      </c>
      <c r="B15" s="89" t="s">
        <v>332</v>
      </c>
      <c r="C15" s="89" t="s">
        <v>333</v>
      </c>
      <c r="D15" s="89" t="s">
        <v>334</v>
      </c>
      <c r="E15" s="89" t="s">
        <v>335</v>
      </c>
    </row>
    <row r="16" spans="1:6" s="90" customFormat="1" ht="25.5" x14ac:dyDescent="0.25">
      <c r="A16" s="89" t="s">
        <v>309</v>
      </c>
      <c r="B16" s="89" t="s">
        <v>336</v>
      </c>
      <c r="C16" s="89" t="s">
        <v>337</v>
      </c>
      <c r="D16" s="89" t="s">
        <v>316</v>
      </c>
      <c r="E16" s="89" t="s">
        <v>317</v>
      </c>
    </row>
    <row r="17" spans="1:5" s="90" customFormat="1" ht="25.5" x14ac:dyDescent="0.25">
      <c r="A17" s="89" t="s">
        <v>309</v>
      </c>
      <c r="B17" s="89" t="s">
        <v>338</v>
      </c>
      <c r="C17" s="89" t="s">
        <v>339</v>
      </c>
      <c r="D17" s="89" t="s">
        <v>316</v>
      </c>
      <c r="E17" s="89" t="s">
        <v>317</v>
      </c>
    </row>
    <row r="18" spans="1:5" s="90" customFormat="1" ht="89.25" x14ac:dyDescent="0.25">
      <c r="A18" s="89" t="s">
        <v>309</v>
      </c>
      <c r="B18" s="89" t="s">
        <v>340</v>
      </c>
      <c r="C18" s="89" t="s">
        <v>341</v>
      </c>
      <c r="D18" s="89" t="s">
        <v>342</v>
      </c>
      <c r="E18" s="89" t="s">
        <v>343</v>
      </c>
    </row>
    <row r="19" spans="1:5" s="90" customFormat="1" ht="89.25" x14ac:dyDescent="0.25">
      <c r="A19" s="89" t="s">
        <v>309</v>
      </c>
      <c r="B19" s="89" t="s">
        <v>344</v>
      </c>
      <c r="C19" s="89" t="s">
        <v>345</v>
      </c>
      <c r="D19" s="89" t="s">
        <v>346</v>
      </c>
      <c r="E19" s="89" t="s">
        <v>347</v>
      </c>
    </row>
    <row r="20" spans="1:5" s="90" customFormat="1" ht="25.5" x14ac:dyDescent="0.25">
      <c r="A20" s="89" t="s">
        <v>309</v>
      </c>
      <c r="B20" s="89" t="s">
        <v>348</v>
      </c>
      <c r="C20" s="89" t="s">
        <v>349</v>
      </c>
      <c r="D20" s="89" t="s">
        <v>350</v>
      </c>
      <c r="E20" s="89"/>
    </row>
    <row r="21" spans="1:5" s="90" customFormat="1" ht="51" x14ac:dyDescent="0.25">
      <c r="A21" s="89" t="s">
        <v>323</v>
      </c>
      <c r="B21" s="89" t="s">
        <v>351</v>
      </c>
      <c r="C21" s="89" t="s">
        <v>352</v>
      </c>
      <c r="D21" s="89" t="s">
        <v>316</v>
      </c>
      <c r="E21" s="89" t="s">
        <v>317</v>
      </c>
    </row>
    <row r="22" spans="1:5" s="90" customFormat="1" ht="306" x14ac:dyDescent="0.25">
      <c r="A22" s="89" t="s">
        <v>309</v>
      </c>
      <c r="B22" s="89" t="s">
        <v>353</v>
      </c>
      <c r="C22" s="89" t="s">
        <v>354</v>
      </c>
      <c r="D22" s="89" t="s">
        <v>355</v>
      </c>
      <c r="E22" s="89" t="s">
        <v>356</v>
      </c>
    </row>
    <row r="23" spans="1:5" s="90" customFormat="1" ht="114.75" x14ac:dyDescent="0.25">
      <c r="A23" s="89" t="s">
        <v>309</v>
      </c>
      <c r="B23" s="89" t="s">
        <v>357</v>
      </c>
      <c r="C23" s="89" t="s">
        <v>327</v>
      </c>
      <c r="D23" s="89" t="s">
        <v>358</v>
      </c>
      <c r="E23" s="91" t="s">
        <v>359</v>
      </c>
    </row>
    <row r="24" spans="1:5" s="90" customFormat="1" ht="267.75" x14ac:dyDescent="0.25">
      <c r="A24" s="89" t="s">
        <v>309</v>
      </c>
      <c r="B24" s="89" t="s">
        <v>360</v>
      </c>
      <c r="C24" s="89" t="s">
        <v>361</v>
      </c>
      <c r="D24" s="89" t="s">
        <v>350</v>
      </c>
      <c r="E24" s="91" t="s">
        <v>362</v>
      </c>
    </row>
    <row r="25" spans="1:5" s="90" customFormat="1" x14ac:dyDescent="0.25">
      <c r="A25" s="89" t="s">
        <v>323</v>
      </c>
      <c r="B25" s="89" t="s">
        <v>363</v>
      </c>
      <c r="C25" s="89" t="s">
        <v>364</v>
      </c>
      <c r="D25" s="89" t="s">
        <v>316</v>
      </c>
      <c r="E25" s="89" t="s">
        <v>317</v>
      </c>
    </row>
    <row r="26" spans="1:5" s="90" customFormat="1" ht="89.25" x14ac:dyDescent="0.25">
      <c r="A26" s="89" t="s">
        <v>309</v>
      </c>
      <c r="B26" s="89" t="s">
        <v>365</v>
      </c>
      <c r="C26" s="89" t="s">
        <v>366</v>
      </c>
      <c r="D26" s="89" t="s">
        <v>367</v>
      </c>
      <c r="E26" s="89" t="s">
        <v>368</v>
      </c>
    </row>
    <row r="27" spans="1:5" s="90" customFormat="1" ht="25.5" x14ac:dyDescent="0.25">
      <c r="A27" s="89" t="s">
        <v>369</v>
      </c>
      <c r="B27" s="89" t="s">
        <v>370</v>
      </c>
      <c r="C27" s="89" t="s">
        <v>371</v>
      </c>
      <c r="D27" s="89" t="s">
        <v>372</v>
      </c>
      <c r="E27" s="89" t="s">
        <v>373</v>
      </c>
    </row>
    <row r="28" spans="1:5" s="90" customFormat="1" ht="25.5" x14ac:dyDescent="0.25">
      <c r="A28" s="89" t="s">
        <v>369</v>
      </c>
      <c r="B28" s="89" t="s">
        <v>374</v>
      </c>
      <c r="C28" s="89" t="s">
        <v>371</v>
      </c>
      <c r="D28" s="89" t="s">
        <v>375</v>
      </c>
      <c r="E28" s="89" t="s">
        <v>376</v>
      </c>
    </row>
    <row r="29" spans="1:5" s="90" customFormat="1" ht="25.5" x14ac:dyDescent="0.25">
      <c r="A29" s="89" t="s">
        <v>369</v>
      </c>
      <c r="B29" s="89" t="s">
        <v>377</v>
      </c>
      <c r="C29" s="89" t="s">
        <v>371</v>
      </c>
      <c r="D29" s="89" t="s">
        <v>378</v>
      </c>
      <c r="E29" s="89" t="s">
        <v>379</v>
      </c>
    </row>
    <row r="30" spans="1:5" s="90" customFormat="1" ht="38.25" x14ac:dyDescent="0.25">
      <c r="A30" s="89" t="s">
        <v>369</v>
      </c>
      <c r="B30" s="89" t="s">
        <v>380</v>
      </c>
      <c r="C30" s="89" t="s">
        <v>381</v>
      </c>
      <c r="D30" s="89" t="s">
        <v>382</v>
      </c>
      <c r="E30" s="89" t="s">
        <v>317</v>
      </c>
    </row>
    <row r="31" spans="1:5" s="90" customFormat="1" ht="38.25" x14ac:dyDescent="0.25">
      <c r="A31" s="89" t="s">
        <v>369</v>
      </c>
      <c r="B31" s="89" t="s">
        <v>383</v>
      </c>
      <c r="C31" s="89" t="s">
        <v>384</v>
      </c>
      <c r="D31" s="89" t="s">
        <v>385</v>
      </c>
      <c r="E31" s="91" t="s">
        <v>386</v>
      </c>
    </row>
    <row r="32" spans="1:5" s="90" customFormat="1" ht="38.25" x14ac:dyDescent="0.25">
      <c r="A32" s="89" t="s">
        <v>369</v>
      </c>
      <c r="B32" s="89" t="s">
        <v>387</v>
      </c>
      <c r="C32" s="89" t="s">
        <v>388</v>
      </c>
      <c r="D32" s="89" t="s">
        <v>316</v>
      </c>
      <c r="E32" s="89" t="s">
        <v>317</v>
      </c>
    </row>
    <row r="33" spans="1:5" s="90" customFormat="1" ht="63.75" x14ac:dyDescent="0.25">
      <c r="A33" s="89" t="s">
        <v>389</v>
      </c>
      <c r="B33" s="89" t="s">
        <v>390</v>
      </c>
      <c r="C33" s="89" t="s">
        <v>391</v>
      </c>
      <c r="D33" s="89" t="s">
        <v>316</v>
      </c>
      <c r="E33" s="89" t="s">
        <v>317</v>
      </c>
    </row>
    <row r="34" spans="1:5" s="90" customFormat="1" ht="38.25" x14ac:dyDescent="0.25">
      <c r="A34" s="89" t="s">
        <v>389</v>
      </c>
      <c r="B34" s="97" t="s">
        <v>387</v>
      </c>
      <c r="C34" s="89" t="s">
        <v>392</v>
      </c>
      <c r="D34" s="89" t="s">
        <v>316</v>
      </c>
      <c r="E34" s="89" t="s">
        <v>317</v>
      </c>
    </row>
    <row r="35" spans="1:5" s="90" customFormat="1" ht="25.5" x14ac:dyDescent="0.25">
      <c r="A35" s="89" t="s">
        <v>389</v>
      </c>
      <c r="B35" s="89" t="s">
        <v>393</v>
      </c>
      <c r="C35" s="89" t="s">
        <v>394</v>
      </c>
      <c r="D35" s="89" t="s">
        <v>316</v>
      </c>
      <c r="E35" s="89" t="s">
        <v>317</v>
      </c>
    </row>
    <row r="36" spans="1:5" s="90" customFormat="1" x14ac:dyDescent="0.25">
      <c r="A36" s="89" t="s">
        <v>389</v>
      </c>
      <c r="B36" s="92" t="s">
        <v>476</v>
      </c>
      <c r="C36" s="89" t="s">
        <v>395</v>
      </c>
      <c r="D36" s="89" t="s">
        <v>396</v>
      </c>
      <c r="E36" s="89" t="s">
        <v>397</v>
      </c>
    </row>
    <row r="37" spans="1:5" s="90" customFormat="1" x14ac:dyDescent="0.25">
      <c r="A37" s="89" t="s">
        <v>389</v>
      </c>
      <c r="B37" s="92" t="s">
        <v>476</v>
      </c>
      <c r="C37" s="89" t="s">
        <v>395</v>
      </c>
      <c r="D37" s="89" t="s">
        <v>398</v>
      </c>
      <c r="E37" s="89" t="s">
        <v>399</v>
      </c>
    </row>
    <row r="38" spans="1:5" s="90" customFormat="1" ht="25.5" x14ac:dyDescent="0.25">
      <c r="A38" s="89" t="s">
        <v>389</v>
      </c>
      <c r="B38" s="92" t="s">
        <v>476</v>
      </c>
      <c r="C38" s="89" t="s">
        <v>395</v>
      </c>
      <c r="D38" s="89" t="s">
        <v>400</v>
      </c>
      <c r="E38" s="89" t="s">
        <v>401</v>
      </c>
    </row>
    <row r="39" spans="1:5" s="90" customFormat="1" ht="25.5" x14ac:dyDescent="0.25">
      <c r="A39" s="89" t="s">
        <v>389</v>
      </c>
      <c r="B39" s="92" t="s">
        <v>476</v>
      </c>
      <c r="C39" s="89" t="s">
        <v>395</v>
      </c>
      <c r="D39" s="89" t="s">
        <v>402</v>
      </c>
      <c r="E39" s="89" t="s">
        <v>403</v>
      </c>
    </row>
    <row r="40" spans="1:5" s="90" customFormat="1" x14ac:dyDescent="0.25">
      <c r="A40" s="89" t="s">
        <v>389</v>
      </c>
      <c r="B40" s="92" t="s">
        <v>476</v>
      </c>
      <c r="C40" s="89" t="s">
        <v>395</v>
      </c>
      <c r="D40" s="89" t="s">
        <v>404</v>
      </c>
      <c r="E40" s="89" t="s">
        <v>405</v>
      </c>
    </row>
    <row r="41" spans="1:5" ht="178.5" x14ac:dyDescent="0.3">
      <c r="A41" s="89" t="s">
        <v>406</v>
      </c>
      <c r="B41" s="89" t="s">
        <v>407</v>
      </c>
      <c r="C41" s="91" t="s">
        <v>408</v>
      </c>
      <c r="D41" s="89" t="s">
        <v>316</v>
      </c>
      <c r="E41" s="89" t="s">
        <v>317</v>
      </c>
    </row>
    <row r="42" spans="1:5" ht="38.25" x14ac:dyDescent="0.3">
      <c r="A42" s="89" t="s">
        <v>409</v>
      </c>
      <c r="B42" s="89" t="s">
        <v>410</v>
      </c>
      <c r="C42" s="91" t="s">
        <v>411</v>
      </c>
      <c r="D42" s="89" t="s">
        <v>316</v>
      </c>
      <c r="E42" s="89" t="s">
        <v>317</v>
      </c>
    </row>
    <row r="43" spans="1:5" ht="25.5" x14ac:dyDescent="0.3">
      <c r="A43" s="89" t="s">
        <v>412</v>
      </c>
      <c r="B43" s="89" t="s">
        <v>413</v>
      </c>
      <c r="C43" s="89" t="s">
        <v>414</v>
      </c>
      <c r="D43" s="89" t="s">
        <v>415</v>
      </c>
      <c r="E43" s="91" t="s">
        <v>416</v>
      </c>
    </row>
    <row r="44" spans="1:5" ht="25.5" x14ac:dyDescent="0.3">
      <c r="A44" s="89" t="s">
        <v>412</v>
      </c>
      <c r="B44" s="89" t="s">
        <v>417</v>
      </c>
      <c r="C44" s="93" t="s">
        <v>418</v>
      </c>
      <c r="D44" s="93" t="s">
        <v>419</v>
      </c>
      <c r="E44" s="93" t="s">
        <v>317</v>
      </c>
    </row>
    <row r="45" spans="1:5" ht="76.5" x14ac:dyDescent="0.3">
      <c r="A45" s="89" t="s">
        <v>420</v>
      </c>
      <c r="B45" s="89" t="s">
        <v>421</v>
      </c>
      <c r="C45" s="91" t="s">
        <v>422</v>
      </c>
      <c r="D45" s="89" t="s">
        <v>316</v>
      </c>
      <c r="E45" s="91" t="s">
        <v>317</v>
      </c>
    </row>
    <row r="46" spans="1:5" ht="89.25" x14ac:dyDescent="0.3">
      <c r="A46" s="89" t="s">
        <v>420</v>
      </c>
      <c r="B46" s="89" t="s">
        <v>423</v>
      </c>
      <c r="C46" s="91" t="s">
        <v>424</v>
      </c>
      <c r="D46" s="89" t="s">
        <v>316</v>
      </c>
      <c r="E46" s="91" t="s">
        <v>317</v>
      </c>
    </row>
    <row r="47" spans="1:5" ht="51" x14ac:dyDescent="0.3">
      <c r="A47" s="89" t="s">
        <v>420</v>
      </c>
      <c r="B47" s="89" t="s">
        <v>425</v>
      </c>
      <c r="C47" s="91" t="s">
        <v>426</v>
      </c>
      <c r="D47" s="89" t="s">
        <v>316</v>
      </c>
      <c r="E47" s="91" t="s">
        <v>317</v>
      </c>
    </row>
  </sheetData>
  <mergeCells count="2">
    <mergeCell ref="A1:B2"/>
    <mergeCell ref="C1:D2"/>
  </mergeCells>
  <pageMargins left="0.7" right="0.7" top="0.75" bottom="0.75" header="0.3" footer="0.3"/>
  <pageSetup paperSize="4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D1:Q81"/>
  <sheetViews>
    <sheetView workbookViewId="0">
      <selection activeCell="F49" sqref="F49"/>
    </sheetView>
  </sheetViews>
  <sheetFormatPr baseColWidth="10" defaultRowHeight="15" x14ac:dyDescent="0.25"/>
  <cols>
    <col min="4" max="4" width="49" style="26" bestFit="1" customWidth="1"/>
    <col min="5" max="5" width="70" style="26" bestFit="1" customWidth="1"/>
    <col min="6" max="6" width="19.42578125" style="36" bestFit="1" customWidth="1"/>
    <col min="7" max="7" width="58.42578125" style="37" customWidth="1"/>
    <col min="12" max="12" width="60.140625" customWidth="1"/>
    <col min="17" max="17" width="26.7109375" bestFit="1" customWidth="1"/>
  </cols>
  <sheetData>
    <row r="1" spans="4:17" x14ac:dyDescent="0.25">
      <c r="Q1" s="63" t="s">
        <v>213</v>
      </c>
    </row>
    <row r="2" spans="4:17" x14ac:dyDescent="0.25">
      <c r="D2" s="27" t="s">
        <v>63</v>
      </c>
      <c r="E2" s="27" t="s">
        <v>45</v>
      </c>
      <c r="F2" s="35" t="s">
        <v>2</v>
      </c>
      <c r="G2" s="39" t="s">
        <v>112</v>
      </c>
      <c r="L2" s="54" t="s">
        <v>167</v>
      </c>
      <c r="O2" t="s">
        <v>208</v>
      </c>
      <c r="Q2" t="s">
        <v>214</v>
      </c>
    </row>
    <row r="3" spans="4:17" x14ac:dyDescent="0.25">
      <c r="D3" s="28" t="s">
        <v>101</v>
      </c>
      <c r="E3" s="32" t="s">
        <v>46</v>
      </c>
      <c r="F3" s="34" t="s">
        <v>60</v>
      </c>
      <c r="G3" s="38" t="s">
        <v>113</v>
      </c>
      <c r="L3" s="55" t="s">
        <v>168</v>
      </c>
      <c r="O3" t="s">
        <v>209</v>
      </c>
      <c r="Q3" t="s">
        <v>215</v>
      </c>
    </row>
    <row r="4" spans="4:17" x14ac:dyDescent="0.25">
      <c r="D4" s="28" t="s">
        <v>102</v>
      </c>
      <c r="E4" s="32" t="s">
        <v>46</v>
      </c>
      <c r="F4" s="34" t="s">
        <v>60</v>
      </c>
      <c r="G4" s="38" t="s">
        <v>113</v>
      </c>
      <c r="L4" s="54" t="s">
        <v>169</v>
      </c>
      <c r="Q4" s="63" t="s">
        <v>216</v>
      </c>
    </row>
    <row r="5" spans="4:17" x14ac:dyDescent="0.25">
      <c r="D5" s="28" t="s">
        <v>103</v>
      </c>
      <c r="E5" s="32" t="s">
        <v>46</v>
      </c>
      <c r="F5" s="34" t="s">
        <v>60</v>
      </c>
      <c r="G5" s="38" t="s">
        <v>115</v>
      </c>
      <c r="L5" s="56" t="s">
        <v>170</v>
      </c>
      <c r="Q5" t="s">
        <v>217</v>
      </c>
    </row>
    <row r="6" spans="4:17" x14ac:dyDescent="0.25">
      <c r="D6" s="28" t="s">
        <v>104</v>
      </c>
      <c r="E6" s="32" t="s">
        <v>47</v>
      </c>
      <c r="F6" s="34" t="s">
        <v>60</v>
      </c>
      <c r="G6" s="38" t="s">
        <v>116</v>
      </c>
      <c r="L6" s="56" t="s">
        <v>171</v>
      </c>
      <c r="Q6" t="s">
        <v>218</v>
      </c>
    </row>
    <row r="7" spans="4:17" x14ac:dyDescent="0.25">
      <c r="D7" s="28" t="s">
        <v>105</v>
      </c>
      <c r="E7" s="32" t="s">
        <v>47</v>
      </c>
      <c r="F7" s="34" t="s">
        <v>60</v>
      </c>
      <c r="G7" s="38" t="s">
        <v>229</v>
      </c>
      <c r="L7" s="56" t="s">
        <v>172</v>
      </c>
      <c r="Q7" t="s">
        <v>219</v>
      </c>
    </row>
    <row r="8" spans="4:17" x14ac:dyDescent="0.25">
      <c r="D8" s="28" t="s">
        <v>64</v>
      </c>
      <c r="E8" s="32" t="s">
        <v>47</v>
      </c>
      <c r="F8" s="34" t="s">
        <v>60</v>
      </c>
      <c r="G8" s="38" t="s">
        <v>118</v>
      </c>
      <c r="L8" s="56" t="s">
        <v>173</v>
      </c>
      <c r="Q8" t="s">
        <v>220</v>
      </c>
    </row>
    <row r="9" spans="4:17" x14ac:dyDescent="0.25">
      <c r="D9" s="28" t="s">
        <v>106</v>
      </c>
      <c r="E9" s="32" t="s">
        <v>47</v>
      </c>
      <c r="F9" s="34" t="s">
        <v>60</v>
      </c>
      <c r="G9" s="38" t="s">
        <v>116</v>
      </c>
      <c r="L9" s="54" t="s">
        <v>174</v>
      </c>
      <c r="Q9" t="s">
        <v>221</v>
      </c>
    </row>
    <row r="10" spans="4:17" x14ac:dyDescent="0.25">
      <c r="D10" s="28" t="s">
        <v>107</v>
      </c>
      <c r="E10" s="32" t="s">
        <v>48</v>
      </c>
      <c r="F10" s="34" t="s">
        <v>60</v>
      </c>
      <c r="G10" s="38" t="s">
        <v>113</v>
      </c>
      <c r="L10" s="56" t="s">
        <v>175</v>
      </c>
      <c r="Q10" s="63" t="s">
        <v>222</v>
      </c>
    </row>
    <row r="11" spans="4:17" x14ac:dyDescent="0.25">
      <c r="D11" s="28" t="s">
        <v>108</v>
      </c>
      <c r="E11" s="32" t="s">
        <v>48</v>
      </c>
      <c r="F11" s="34" t="s">
        <v>60</v>
      </c>
      <c r="G11" s="38" t="s">
        <v>119</v>
      </c>
      <c r="L11" s="56" t="s">
        <v>176</v>
      </c>
      <c r="Q11" t="s">
        <v>223</v>
      </c>
    </row>
    <row r="12" spans="4:17" x14ac:dyDescent="0.25">
      <c r="D12" s="28" t="s">
        <v>109</v>
      </c>
      <c r="E12" s="32" t="s">
        <v>48</v>
      </c>
      <c r="F12" s="34" t="s">
        <v>60</v>
      </c>
      <c r="G12" s="38" t="s">
        <v>114</v>
      </c>
      <c r="L12" s="56" t="s">
        <v>177</v>
      </c>
      <c r="Q12" t="s">
        <v>224</v>
      </c>
    </row>
    <row r="13" spans="4:17" x14ac:dyDescent="0.25">
      <c r="D13" s="28" t="s">
        <v>110</v>
      </c>
      <c r="E13" s="32" t="s">
        <v>48</v>
      </c>
      <c r="F13" s="34" t="s">
        <v>60</v>
      </c>
      <c r="G13" s="38" t="s">
        <v>230</v>
      </c>
      <c r="L13" s="54" t="s">
        <v>178</v>
      </c>
      <c r="Q13" s="63" t="s">
        <v>225</v>
      </c>
    </row>
    <row r="14" spans="4:17" x14ac:dyDescent="0.25">
      <c r="D14" s="30" t="s">
        <v>78</v>
      </c>
      <c r="E14" s="32" t="s">
        <v>49</v>
      </c>
      <c r="F14" s="34" t="s">
        <v>61</v>
      </c>
      <c r="G14" s="37" t="s">
        <v>123</v>
      </c>
      <c r="L14" s="56" t="s">
        <v>179</v>
      </c>
      <c r="Q14" t="s">
        <v>226</v>
      </c>
    </row>
    <row r="15" spans="4:17" x14ac:dyDescent="0.25">
      <c r="D15" s="30" t="s">
        <v>65</v>
      </c>
      <c r="E15" s="32" t="s">
        <v>49</v>
      </c>
      <c r="F15" s="34" t="s">
        <v>61</v>
      </c>
      <c r="G15" s="37" t="s">
        <v>123</v>
      </c>
      <c r="L15" s="56" t="s">
        <v>180</v>
      </c>
      <c r="Q15" t="s">
        <v>227</v>
      </c>
    </row>
    <row r="16" spans="4:17" x14ac:dyDescent="0.25">
      <c r="D16" s="30" t="s">
        <v>79</v>
      </c>
      <c r="E16" s="32" t="s">
        <v>50</v>
      </c>
      <c r="F16" s="34" t="s">
        <v>61</v>
      </c>
      <c r="G16" s="38" t="s">
        <v>126</v>
      </c>
      <c r="L16" s="56" t="s">
        <v>181</v>
      </c>
      <c r="Q16" t="s">
        <v>228</v>
      </c>
    </row>
    <row r="17" spans="4:15" x14ac:dyDescent="0.25">
      <c r="D17" s="30" t="s">
        <v>80</v>
      </c>
      <c r="E17" s="32" t="s">
        <v>50</v>
      </c>
      <c r="F17" s="34" t="s">
        <v>61</v>
      </c>
      <c r="G17" s="37" t="s">
        <v>240</v>
      </c>
      <c r="L17" s="54" t="s">
        <v>182</v>
      </c>
    </row>
    <row r="18" spans="4:15" ht="30" x14ac:dyDescent="0.25">
      <c r="D18" s="30" t="s">
        <v>81</v>
      </c>
      <c r="E18" s="32" t="s">
        <v>52</v>
      </c>
      <c r="F18" s="34" t="s">
        <v>61</v>
      </c>
      <c r="G18" s="37" t="s">
        <v>239</v>
      </c>
      <c r="L18" s="56" t="s">
        <v>183</v>
      </c>
    </row>
    <row r="19" spans="4:15" ht="30" x14ac:dyDescent="0.25">
      <c r="D19" s="30" t="s">
        <v>82</v>
      </c>
      <c r="E19" s="32" t="s">
        <v>52</v>
      </c>
      <c r="F19" s="34" t="s">
        <v>61</v>
      </c>
      <c r="G19" s="38" t="s">
        <v>238</v>
      </c>
      <c r="L19" s="56" t="s">
        <v>184</v>
      </c>
      <c r="O19" t="s">
        <v>232</v>
      </c>
    </row>
    <row r="20" spans="4:15" ht="30" x14ac:dyDescent="0.25">
      <c r="D20" s="30" t="s">
        <v>83</v>
      </c>
      <c r="E20" s="32" t="s">
        <v>55</v>
      </c>
      <c r="F20" s="34" t="s">
        <v>61</v>
      </c>
      <c r="G20" s="38" t="s">
        <v>237</v>
      </c>
      <c r="L20" s="54" t="s">
        <v>185</v>
      </c>
      <c r="O20" t="s">
        <v>233</v>
      </c>
    </row>
    <row r="21" spans="4:15" ht="30" x14ac:dyDescent="0.25">
      <c r="D21" s="30" t="s">
        <v>84</v>
      </c>
      <c r="E21" s="32" t="s">
        <v>55</v>
      </c>
      <c r="F21" s="34" t="s">
        <v>61</v>
      </c>
      <c r="G21" s="38" t="s">
        <v>237</v>
      </c>
      <c r="L21" s="55" t="s">
        <v>186</v>
      </c>
    </row>
    <row r="22" spans="4:15" ht="30" x14ac:dyDescent="0.25">
      <c r="D22" s="30" t="s">
        <v>85</v>
      </c>
      <c r="E22" s="32" t="s">
        <v>55</v>
      </c>
      <c r="F22" s="34" t="s">
        <v>61</v>
      </c>
      <c r="G22" s="38" t="s">
        <v>237</v>
      </c>
      <c r="L22" s="54" t="s">
        <v>187</v>
      </c>
    </row>
    <row r="23" spans="4:15" ht="45" x14ac:dyDescent="0.25">
      <c r="D23" s="30" t="s">
        <v>86</v>
      </c>
      <c r="E23" s="32" t="s">
        <v>53</v>
      </c>
      <c r="F23" s="34" t="s">
        <v>61</v>
      </c>
      <c r="G23" s="37" t="s">
        <v>125</v>
      </c>
      <c r="L23" s="56" t="s">
        <v>188</v>
      </c>
    </row>
    <row r="24" spans="4:15" ht="30" x14ac:dyDescent="0.25">
      <c r="D24" s="30" t="s">
        <v>87</v>
      </c>
      <c r="E24" s="32" t="s">
        <v>56</v>
      </c>
      <c r="F24" s="34" t="s">
        <v>61</v>
      </c>
      <c r="G24" s="37" t="s">
        <v>127</v>
      </c>
      <c r="L24" s="55" t="s">
        <v>189</v>
      </c>
    </row>
    <row r="25" spans="4:15" ht="30" x14ac:dyDescent="0.25">
      <c r="D25" s="30" t="s">
        <v>88</v>
      </c>
      <c r="E25" s="32" t="s">
        <v>56</v>
      </c>
      <c r="F25" s="34" t="s">
        <v>61</v>
      </c>
      <c r="G25" s="37" t="s">
        <v>127</v>
      </c>
      <c r="L25" s="55" t="s">
        <v>190</v>
      </c>
    </row>
    <row r="26" spans="4:15" ht="30" x14ac:dyDescent="0.25">
      <c r="D26" s="30" t="s">
        <v>89</v>
      </c>
      <c r="E26" s="32" t="s">
        <v>54</v>
      </c>
      <c r="F26" s="34" t="s">
        <v>61</v>
      </c>
      <c r="G26" s="38" t="s">
        <v>124</v>
      </c>
      <c r="L26" s="54" t="s">
        <v>191</v>
      </c>
    </row>
    <row r="27" spans="4:15" ht="27" x14ac:dyDescent="0.25">
      <c r="D27" s="30" t="s">
        <v>90</v>
      </c>
      <c r="E27" s="32" t="s">
        <v>51</v>
      </c>
      <c r="F27" s="34" t="s">
        <v>61</v>
      </c>
      <c r="G27" s="37" t="s">
        <v>120</v>
      </c>
      <c r="L27" s="55" t="s">
        <v>192</v>
      </c>
    </row>
    <row r="28" spans="4:15" ht="27" x14ac:dyDescent="0.25">
      <c r="D28" s="30" t="s">
        <v>91</v>
      </c>
      <c r="E28" s="32" t="s">
        <v>51</v>
      </c>
      <c r="F28" s="34" t="s">
        <v>61</v>
      </c>
      <c r="G28" s="37" t="s">
        <v>121</v>
      </c>
      <c r="L28" s="54" t="s">
        <v>193</v>
      </c>
    </row>
    <row r="29" spans="4:15" ht="45" x14ac:dyDescent="0.25">
      <c r="D29" s="30" t="s">
        <v>111</v>
      </c>
      <c r="E29" s="32" t="s">
        <v>51</v>
      </c>
      <c r="F29" s="34" t="s">
        <v>61</v>
      </c>
      <c r="G29" s="38" t="s">
        <v>122</v>
      </c>
      <c r="L29" s="55" t="s">
        <v>194</v>
      </c>
    </row>
    <row r="30" spans="4:15" ht="30" x14ac:dyDescent="0.25">
      <c r="D30" s="31" t="s">
        <v>92</v>
      </c>
      <c r="E30" s="26" t="s">
        <v>96</v>
      </c>
      <c r="F30" s="34" t="s">
        <v>62</v>
      </c>
      <c r="G30" s="38" t="s">
        <v>231</v>
      </c>
      <c r="L30" s="54" t="s">
        <v>195</v>
      </c>
    </row>
    <row r="31" spans="4:15" x14ac:dyDescent="0.25">
      <c r="D31" s="31" t="s">
        <v>66</v>
      </c>
      <c r="E31" s="26" t="s">
        <v>96</v>
      </c>
      <c r="F31" s="34" t="s">
        <v>62</v>
      </c>
      <c r="G31" s="37" t="s">
        <v>117</v>
      </c>
      <c r="L31" s="55" t="s">
        <v>196</v>
      </c>
    </row>
    <row r="32" spans="4:15" x14ac:dyDescent="0.25">
      <c r="D32" s="31" t="s">
        <v>67</v>
      </c>
      <c r="E32" s="26" t="s">
        <v>67</v>
      </c>
      <c r="F32" s="34" t="s">
        <v>62</v>
      </c>
      <c r="G32" s="37" t="s">
        <v>119</v>
      </c>
      <c r="L32" s="55" t="s">
        <v>197</v>
      </c>
    </row>
    <row r="33" spans="4:12" ht="27" x14ac:dyDescent="0.25">
      <c r="D33" s="31" t="s">
        <v>68</v>
      </c>
      <c r="E33" s="26" t="s">
        <v>97</v>
      </c>
      <c r="F33" s="34" t="s">
        <v>62</v>
      </c>
      <c r="G33" s="37" t="s">
        <v>119</v>
      </c>
      <c r="L33" s="54" t="s">
        <v>198</v>
      </c>
    </row>
    <row r="34" spans="4:12" x14ac:dyDescent="0.25">
      <c r="D34" s="31" t="s">
        <v>69</v>
      </c>
      <c r="E34" s="26" t="s">
        <v>97</v>
      </c>
      <c r="F34" s="34" t="s">
        <v>62</v>
      </c>
      <c r="G34" s="37" t="s">
        <v>119</v>
      </c>
      <c r="L34" s="54" t="s">
        <v>199</v>
      </c>
    </row>
    <row r="35" spans="4:12" x14ac:dyDescent="0.25">
      <c r="D35" s="31" t="s">
        <v>70</v>
      </c>
      <c r="E35" s="26" t="s">
        <v>97</v>
      </c>
      <c r="F35" s="34" t="s">
        <v>62</v>
      </c>
      <c r="G35" s="37" t="s">
        <v>119</v>
      </c>
      <c r="L35" s="56" t="s">
        <v>200</v>
      </c>
    </row>
    <row r="36" spans="4:12" x14ac:dyDescent="0.25">
      <c r="D36" s="31" t="s">
        <v>71</v>
      </c>
      <c r="E36" s="26" t="s">
        <v>98</v>
      </c>
      <c r="F36" s="34" t="s">
        <v>62</v>
      </c>
      <c r="G36" s="37" t="s">
        <v>128</v>
      </c>
      <c r="L36" s="56" t="s">
        <v>201</v>
      </c>
    </row>
    <row r="37" spans="4:12" x14ac:dyDescent="0.25">
      <c r="D37" s="31" t="s">
        <v>72</v>
      </c>
      <c r="E37" s="26" t="s">
        <v>98</v>
      </c>
      <c r="F37" s="34" t="s">
        <v>62</v>
      </c>
      <c r="G37" s="37" t="s">
        <v>128</v>
      </c>
      <c r="L37" s="56" t="s">
        <v>202</v>
      </c>
    </row>
    <row r="38" spans="4:12" x14ac:dyDescent="0.25">
      <c r="D38" s="31" t="s">
        <v>73</v>
      </c>
      <c r="E38" s="26" t="s">
        <v>98</v>
      </c>
      <c r="F38" s="34" t="s">
        <v>62</v>
      </c>
      <c r="G38" s="37" t="s">
        <v>128</v>
      </c>
      <c r="L38" s="55" t="s">
        <v>203</v>
      </c>
    </row>
    <row r="39" spans="4:12" x14ac:dyDescent="0.25">
      <c r="D39" s="31" t="s">
        <v>74</v>
      </c>
      <c r="E39" s="26" t="s">
        <v>99</v>
      </c>
      <c r="F39" s="34" t="s">
        <v>62</v>
      </c>
      <c r="G39" s="37" t="s">
        <v>129</v>
      </c>
      <c r="L39" s="55" t="s">
        <v>204</v>
      </c>
    </row>
    <row r="40" spans="4:12" x14ac:dyDescent="0.25">
      <c r="D40" s="31" t="s">
        <v>75</v>
      </c>
      <c r="E40" s="26" t="s">
        <v>99</v>
      </c>
      <c r="F40" s="34" t="s">
        <v>62</v>
      </c>
      <c r="G40" s="37" t="s">
        <v>129</v>
      </c>
      <c r="L40" s="56" t="s">
        <v>205</v>
      </c>
    </row>
    <row r="41" spans="4:12" x14ac:dyDescent="0.25">
      <c r="D41" s="31" t="s">
        <v>76</v>
      </c>
      <c r="E41" s="26" t="s">
        <v>99</v>
      </c>
      <c r="F41" s="34" t="s">
        <v>62</v>
      </c>
      <c r="G41" s="37" t="s">
        <v>129</v>
      </c>
      <c r="L41" s="56" t="s">
        <v>206</v>
      </c>
    </row>
    <row r="42" spans="4:12" x14ac:dyDescent="0.25">
      <c r="D42" s="31" t="s">
        <v>77</v>
      </c>
      <c r="E42" s="26" t="s">
        <v>99</v>
      </c>
      <c r="F42" s="34" t="s">
        <v>62</v>
      </c>
      <c r="G42" s="37" t="s">
        <v>129</v>
      </c>
      <c r="L42" s="56" t="s">
        <v>207</v>
      </c>
    </row>
    <row r="43" spans="4:12" x14ac:dyDescent="0.25">
      <c r="D43" s="31" t="s">
        <v>235</v>
      </c>
      <c r="E43" s="26" t="s">
        <v>100</v>
      </c>
      <c r="F43" s="34" t="s">
        <v>62</v>
      </c>
      <c r="G43" s="37" t="s">
        <v>130</v>
      </c>
    </row>
    <row r="44" spans="4:12" ht="30" x14ac:dyDescent="0.25">
      <c r="D44" s="31" t="s">
        <v>93</v>
      </c>
      <c r="E44" s="26" t="s">
        <v>100</v>
      </c>
      <c r="F44" s="34" t="s">
        <v>62</v>
      </c>
      <c r="G44" s="37" t="s">
        <v>130</v>
      </c>
    </row>
    <row r="45" spans="4:12" x14ac:dyDescent="0.25">
      <c r="D45" s="31" t="s">
        <v>236</v>
      </c>
      <c r="E45" s="26" t="s">
        <v>100</v>
      </c>
      <c r="F45" s="34" t="s">
        <v>62</v>
      </c>
      <c r="G45" s="37" t="s">
        <v>130</v>
      </c>
    </row>
    <row r="46" spans="4:12" ht="30" x14ac:dyDescent="0.25">
      <c r="D46" s="29" t="s">
        <v>94</v>
      </c>
      <c r="E46" s="26" t="s">
        <v>57</v>
      </c>
      <c r="F46" s="34" t="s">
        <v>241</v>
      </c>
      <c r="G46" s="37" t="s">
        <v>131</v>
      </c>
    </row>
    <row r="47" spans="4:12" ht="30" x14ac:dyDescent="0.25">
      <c r="D47" s="29" t="s">
        <v>95</v>
      </c>
      <c r="E47" s="26" t="s">
        <v>57</v>
      </c>
      <c r="F47" s="34" t="s">
        <v>241</v>
      </c>
      <c r="G47" s="38" t="s">
        <v>113</v>
      </c>
    </row>
    <row r="51" spans="4:4" x14ac:dyDescent="0.25">
      <c r="D51" s="26" t="s">
        <v>133</v>
      </c>
    </row>
    <row r="52" spans="4:4" x14ac:dyDescent="0.25">
      <c r="D52" s="37" t="s">
        <v>134</v>
      </c>
    </row>
    <row r="53" spans="4:4" ht="30" x14ac:dyDescent="0.25">
      <c r="D53" s="37" t="s">
        <v>135</v>
      </c>
    </row>
    <row r="54" spans="4:4" ht="30" x14ac:dyDescent="0.25">
      <c r="D54" s="37" t="s">
        <v>136</v>
      </c>
    </row>
    <row r="55" spans="4:4" x14ac:dyDescent="0.25">
      <c r="D55" s="37" t="s">
        <v>137</v>
      </c>
    </row>
    <row r="56" spans="4:4" ht="30" x14ac:dyDescent="0.25">
      <c r="D56" s="37" t="s">
        <v>138</v>
      </c>
    </row>
    <row r="57" spans="4:4" ht="30" x14ac:dyDescent="0.25">
      <c r="D57" s="37" t="s">
        <v>139</v>
      </c>
    </row>
    <row r="58" spans="4:4" ht="30" x14ac:dyDescent="0.25">
      <c r="D58" s="37" t="s">
        <v>140</v>
      </c>
    </row>
    <row r="59" spans="4:4" ht="30" x14ac:dyDescent="0.25">
      <c r="D59" s="37" t="s">
        <v>141</v>
      </c>
    </row>
    <row r="60" spans="4:4" x14ac:dyDescent="0.25">
      <c r="D60" s="37" t="s">
        <v>142</v>
      </c>
    </row>
    <row r="61" spans="4:4" ht="30" x14ac:dyDescent="0.25">
      <c r="D61" s="37" t="s">
        <v>143</v>
      </c>
    </row>
    <row r="62" spans="4:4" ht="60" x14ac:dyDescent="0.25">
      <c r="D62" s="37" t="s">
        <v>144</v>
      </c>
    </row>
    <row r="63" spans="4:4" ht="30" x14ac:dyDescent="0.25">
      <c r="D63" s="37" t="s">
        <v>145</v>
      </c>
    </row>
    <row r="64" spans="4:4" x14ac:dyDescent="0.25">
      <c r="D64" s="37" t="s">
        <v>146</v>
      </c>
    </row>
    <row r="65" spans="4:4" ht="30" x14ac:dyDescent="0.25">
      <c r="D65" s="37" t="s">
        <v>147</v>
      </c>
    </row>
    <row r="66" spans="4:4" x14ac:dyDescent="0.25">
      <c r="D66" s="37" t="s">
        <v>148</v>
      </c>
    </row>
    <row r="67" spans="4:4" ht="30" x14ac:dyDescent="0.25">
      <c r="D67" s="37" t="s">
        <v>149</v>
      </c>
    </row>
    <row r="68" spans="4:4" x14ac:dyDescent="0.25">
      <c r="D68" s="37" t="s">
        <v>150</v>
      </c>
    </row>
    <row r="69" spans="4:4" x14ac:dyDescent="0.25">
      <c r="D69" s="37" t="s">
        <v>151</v>
      </c>
    </row>
    <row r="70" spans="4:4" ht="30" x14ac:dyDescent="0.25">
      <c r="D70" s="37" t="s">
        <v>152</v>
      </c>
    </row>
    <row r="71" spans="4:4" ht="45" x14ac:dyDescent="0.25">
      <c r="D71" s="37" t="s">
        <v>153</v>
      </c>
    </row>
    <row r="72" spans="4:4" x14ac:dyDescent="0.25">
      <c r="D72" s="37" t="s">
        <v>154</v>
      </c>
    </row>
    <row r="73" spans="4:4" ht="30" x14ac:dyDescent="0.25">
      <c r="D73" s="37" t="s">
        <v>155</v>
      </c>
    </row>
    <row r="74" spans="4:4" ht="60" x14ac:dyDescent="0.25">
      <c r="D74" s="37" t="s">
        <v>156</v>
      </c>
    </row>
    <row r="75" spans="4:4" ht="30" x14ac:dyDescent="0.25">
      <c r="D75" s="37" t="s">
        <v>157</v>
      </c>
    </row>
    <row r="76" spans="4:4" ht="30" x14ac:dyDescent="0.25">
      <c r="D76" s="37" t="s">
        <v>158</v>
      </c>
    </row>
    <row r="77" spans="4:4" x14ac:dyDescent="0.25">
      <c r="D77" s="37" t="s">
        <v>159</v>
      </c>
    </row>
    <row r="78" spans="4:4" ht="45" x14ac:dyDescent="0.25">
      <c r="D78" s="37" t="s">
        <v>160</v>
      </c>
    </row>
    <row r="79" spans="4:4" x14ac:dyDescent="0.25">
      <c r="D79" s="37" t="s">
        <v>161</v>
      </c>
    </row>
    <row r="80" spans="4:4" ht="45" x14ac:dyDescent="0.25">
      <c r="D80" s="37" t="s">
        <v>162</v>
      </c>
    </row>
    <row r="81" spans="4:4" x14ac:dyDescent="0.25">
      <c r="D81" s="3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13</vt:i4>
      </vt:variant>
    </vt:vector>
  </HeadingPairs>
  <TitlesOfParts>
    <vt:vector size="20" baseType="lpstr">
      <vt:lpstr>Caracterización</vt:lpstr>
      <vt:lpstr>INDICADOR (1)</vt:lpstr>
      <vt:lpstr>INDICADOR (2)</vt:lpstr>
      <vt:lpstr>INDICADOR (3)</vt:lpstr>
      <vt:lpstr>INDICADOR (4)</vt:lpstr>
      <vt:lpstr>NORMOGRAMA</vt:lpstr>
      <vt:lpstr>Listas desplegables</vt:lpstr>
      <vt:lpstr>Apoyo</vt:lpstr>
      <vt:lpstr>'INDICADOR (1)'!Área_de_impresión</vt:lpstr>
      <vt:lpstr>'INDICADOR (2)'!Área_de_impresión</vt:lpstr>
      <vt:lpstr>'INDICADOR (3)'!Área_de_impresión</vt:lpstr>
      <vt:lpstr>'INDICADOR (4)'!Área_de_impresión</vt:lpstr>
      <vt:lpstr>Dirección_Estratégica</vt:lpstr>
      <vt:lpstr>Estratégico</vt:lpstr>
      <vt:lpstr>Evaluación</vt:lpstr>
      <vt:lpstr>Grupoa</vt:lpstr>
      <vt:lpstr>Misional</vt:lpstr>
      <vt:lpstr>Misionales</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 Torres</cp:lastModifiedBy>
  <cp:lastPrinted>2019-05-03T20:42:39Z</cp:lastPrinted>
  <dcterms:created xsi:type="dcterms:W3CDTF">2019-04-09T16:24:36Z</dcterms:created>
  <dcterms:modified xsi:type="dcterms:W3CDTF">2021-09-23T18:19:09Z</dcterms:modified>
</cp:coreProperties>
</file>