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MARY CARRILLO\Desktop\Oficina Asesora 2023\2024\Modulo documentos\Publicacion dctos 2024-02-07\GJ02\GJ02-C01_V6\"/>
    </mc:Choice>
  </mc:AlternateContent>
  <xr:revisionPtr revIDLastSave="0" documentId="13_ncr:1_{3CDA52DA-FC37-46C7-B433-E27DEC1B5A1F}" xr6:coauthVersionLast="47" xr6:coauthVersionMax="47" xr10:uidLastSave="{00000000-0000-0000-0000-000000000000}"/>
  <bookViews>
    <workbookView xWindow="-25320" yWindow="-1005" windowWidth="25440" windowHeight="15390" activeTab="4" xr2:uid="{00000000-000D-0000-FFFF-FFFF00000000}"/>
  </bookViews>
  <sheets>
    <sheet name="Caracterización" sheetId="5" r:id="rId1"/>
    <sheet name="INDICADOR (1)" sheetId="6" r:id="rId2"/>
    <sheet name="INDICADOR (2)" sheetId="10" r:id="rId3"/>
    <sheet name="INDICADOR (3)" sheetId="11" r:id="rId4"/>
    <sheet name="INDICADOR (4)" sheetId="12" r:id="rId5"/>
    <sheet name="Listas desplegables" sheetId="8" state="hidden" r:id="rId6"/>
  </sheets>
  <definedNames>
    <definedName name="Apoyo">'Listas desplegables'!$G$32:$G$37</definedName>
    <definedName name="_xlnm.Print_Area" localSheetId="0">Caracterización!$A$1:$Y$72</definedName>
    <definedName name="_xlnm.Print_Area" localSheetId="1">'INDICADOR (1)'!$B$1:$T$25</definedName>
    <definedName name="_xlnm.Print_Area" localSheetId="2">'INDICADOR (2)'!$B$1:$T$25</definedName>
    <definedName name="_xlnm.Print_Area" localSheetId="3">'INDICADOR (3)'!$B$1:$T$25</definedName>
    <definedName name="_xlnm.Print_Area" localSheetId="4">'INDICADOR (4)'!$B$1:$T$25</definedName>
    <definedName name="Dirección_Estratégica">'Listas desplegables'!$D$3:$D$5</definedName>
    <definedName name="Estratégico">'Listas desplegables'!$E$3:$E$11</definedName>
    <definedName name="Evaluación">'Listas desplegables'!$E$46</definedName>
    <definedName name="Grupoa">'Listas desplegables'!$D$3:$D$14</definedName>
    <definedName name="Misional">'Listas desplegables'!$E$15:$E$22</definedName>
    <definedName name="Misionales">'Listas desplegables'!$D$15:$D$28</definedName>
    <definedName name="Seguimiento_Evaluación_y_Control">'Listas desplegables'!$E$46</definedName>
    <definedName name="Tipo">'Listas desplegables'!$F$3:$F$46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2" l="1"/>
  <c r="D8" i="11"/>
  <c r="D8" i="10"/>
  <c r="D11" i="12"/>
  <c r="N8" i="12"/>
  <c r="D6" i="12"/>
  <c r="N5" i="12"/>
  <c r="D11" i="11"/>
  <c r="N8" i="11"/>
  <c r="D6" i="11"/>
  <c r="N5" i="11"/>
  <c r="D11" i="10"/>
  <c r="N8" i="10"/>
  <c r="D6" i="10"/>
  <c r="N5" i="10"/>
  <c r="E12" i="5"/>
  <c r="H7" i="5"/>
  <c r="E7" i="5"/>
  <c r="N8" i="6" l="1"/>
  <c r="D8" i="6"/>
  <c r="D11" i="6" l="1"/>
  <c r="D6" i="6"/>
  <c r="N5" i="6"/>
</calcChain>
</file>

<file path=xl/sharedStrings.xml><?xml version="1.0" encoding="utf-8"?>
<sst xmlns="http://schemas.openxmlformats.org/spreadsheetml/2006/main" count="682" uniqueCount="417">
  <si>
    <t>CARACTERIZACIÓN DE PROCESOS</t>
  </si>
  <si>
    <t>MACROPROCESO</t>
  </si>
  <si>
    <t>TIPO DE PROCESO</t>
  </si>
  <si>
    <t>ALCANCE</t>
  </si>
  <si>
    <t>ELEMENTOS DE ENTRADA</t>
  </si>
  <si>
    <t>PROVEEDOR INTERNO</t>
  </si>
  <si>
    <t xml:space="preserve">PROVEEDOR EXTERNO </t>
  </si>
  <si>
    <t>ENTRADAS</t>
  </si>
  <si>
    <t>CICLO PHVA</t>
  </si>
  <si>
    <t>P</t>
  </si>
  <si>
    <t>H</t>
  </si>
  <si>
    <t>V</t>
  </si>
  <si>
    <t>A</t>
  </si>
  <si>
    <t>RESPONSABLES</t>
  </si>
  <si>
    <t>INDICADORES DE PROCESO</t>
  </si>
  <si>
    <t xml:space="preserve">ELEMENTOS DE SALIDA </t>
  </si>
  <si>
    <t>ACTIVIDADES</t>
  </si>
  <si>
    <t>CLIENTE INTERNO</t>
  </si>
  <si>
    <t xml:space="preserve">CLIENTE EXTERNO </t>
  </si>
  <si>
    <t xml:space="preserve">TIPO DE INDICADOR </t>
  </si>
  <si>
    <t>NOMBRE</t>
  </si>
  <si>
    <t>HOJA DE VIDA INDICADOR</t>
  </si>
  <si>
    <t>Proceso</t>
  </si>
  <si>
    <t>Nombre del Indicador</t>
  </si>
  <si>
    <t>Objetivo del Indicador</t>
  </si>
  <si>
    <t>Formula del Indicador</t>
  </si>
  <si>
    <t>Unidad de Medida</t>
  </si>
  <si>
    <t>Fuente de Información</t>
  </si>
  <si>
    <t>Periodicidad</t>
  </si>
  <si>
    <t>Mensual</t>
  </si>
  <si>
    <t>Bimestral</t>
  </si>
  <si>
    <t xml:space="preserve">Trimestral </t>
  </si>
  <si>
    <t>Semestral</t>
  </si>
  <si>
    <t>Tendencia</t>
  </si>
  <si>
    <t>META</t>
  </si>
  <si>
    <t>Línea Base</t>
  </si>
  <si>
    <t>Macroproceso</t>
  </si>
  <si>
    <t>Dependencia</t>
  </si>
  <si>
    <t>Lider de proceso</t>
  </si>
  <si>
    <t>Responsable de la medición</t>
  </si>
  <si>
    <t>Tipo de indicador</t>
  </si>
  <si>
    <t>Descripción del indicador</t>
  </si>
  <si>
    <t>Descripción de la Variable</t>
  </si>
  <si>
    <t>Tipo de registro</t>
  </si>
  <si>
    <t>PROCESO</t>
  </si>
  <si>
    <t>MACROPROCESOS</t>
  </si>
  <si>
    <t>Dirección Estratégica</t>
  </si>
  <si>
    <t>Servicios al Consumidor y Apoyo Empresarial</t>
  </si>
  <si>
    <t>Sistema Integral de Gestión</t>
  </si>
  <si>
    <t xml:space="preserve">Vigilancia Normas de Libre Competencia </t>
  </si>
  <si>
    <t xml:space="preserve">Administración Sistema Nacional de Propiedad Industrial </t>
  </si>
  <si>
    <t xml:space="preserve">Vigilancia Administrativa Protección del Consumidor </t>
  </si>
  <si>
    <t>Asuntos Jurisdiccionales - Protección del Consumidor y Competencia Desleal</t>
  </si>
  <si>
    <t xml:space="preserve">Vigilancia Protección de Datos Personales </t>
  </si>
  <si>
    <t xml:space="preserve">Vigilancia de Reglamentos Técnicos y Metrología Legal </t>
  </si>
  <si>
    <t>Difusión, apoyo y atención a consumidores y miembros de la RNPC</t>
  </si>
  <si>
    <t xml:space="preserve">Seguimiento a la Gestión Institucional </t>
  </si>
  <si>
    <t>LIDER DEL PROCESO</t>
  </si>
  <si>
    <t>OBJETIVO DEL PROCESO</t>
  </si>
  <si>
    <t>Estratégico</t>
  </si>
  <si>
    <t>Misional</t>
  </si>
  <si>
    <t xml:space="preserve">Apoyo </t>
  </si>
  <si>
    <t>PROCESOS</t>
  </si>
  <si>
    <t>Comunicaciones</t>
  </si>
  <si>
    <t>Tramites Administrativos- Libre Competencia</t>
  </si>
  <si>
    <t>Control Disciplinario Interno</t>
  </si>
  <si>
    <t>Gestión Documental</t>
  </si>
  <si>
    <t>Contratación</t>
  </si>
  <si>
    <t>Inventarios</t>
  </si>
  <si>
    <t>Servicios Administrativos</t>
  </si>
  <si>
    <t>Contable</t>
  </si>
  <si>
    <t>Presupuestal</t>
  </si>
  <si>
    <t>Cobro Coactivo</t>
  </si>
  <si>
    <t>Gestión Judicial</t>
  </si>
  <si>
    <t>Regulación Jurídica</t>
  </si>
  <si>
    <t>Notificaciones</t>
  </si>
  <si>
    <t>Vigilancia y Control - Libre Competencia</t>
  </si>
  <si>
    <t>Tramites Administrativos - Protección del Consumidor</t>
  </si>
  <si>
    <t>Vigilancia y Control de Reglamentos Técnicos, Metrología Legal y Precios</t>
  </si>
  <si>
    <t>Trámites Jurisdiccionales - Protección al Consumidor y Competencia Desleal e Infracción a los Derechos de Propiedad Industrial</t>
  </si>
  <si>
    <t>Difusión y Apoyo -RNCP</t>
  </si>
  <si>
    <t>Atención Consumidor -RNCP</t>
  </si>
  <si>
    <t>Trámites Administrativos Protección de Datos Personales</t>
  </si>
  <si>
    <t>Registro y Depósito de Signos Distintivos</t>
  </si>
  <si>
    <t>Concesión de Nuevas Creaciones</t>
  </si>
  <si>
    <t>Administración, Gestión y Desarrollo del Talento Humano </t>
  </si>
  <si>
    <t>Asesoría y Evaluación Independiente</t>
  </si>
  <si>
    <t>Seguimiento Sistema Integral de Gestión Institucional</t>
  </si>
  <si>
    <t>Gestión del Talento Humano</t>
  </si>
  <si>
    <t>Gestión Administrativa</t>
  </si>
  <si>
    <t>Gestión Financiera</t>
  </si>
  <si>
    <t>Gestión Jurídica</t>
  </si>
  <si>
    <t>Gestión Tecnologías de la Información</t>
  </si>
  <si>
    <t>Formación</t>
  </si>
  <si>
    <t>Transferencia de Información Tecnológica Basada en Patentes</t>
  </si>
  <si>
    <t>Líder del Proceso</t>
  </si>
  <si>
    <t xml:space="preserve">Jefe de Oficina Asesora de Planeación </t>
  </si>
  <si>
    <t>Coordinador Grupo de Desarrollo de Talento Humano</t>
  </si>
  <si>
    <t>Coordinador Grupo de Estudios Económicos</t>
  </si>
  <si>
    <t>Coordinador Grupo de Atención al Ciudadano</t>
  </si>
  <si>
    <t>Coordinador Grupo de Control Disciplinario Interno</t>
  </si>
  <si>
    <t>Coordinador Grupo de Comunicaciones</t>
  </si>
  <si>
    <t xml:space="preserve">Director Administrativo </t>
  </si>
  <si>
    <t>Director de Signos Distintivos</t>
  </si>
  <si>
    <t>Director de Nuevas Creaciones</t>
  </si>
  <si>
    <t>Coordinador Grupo de Trabajo de Centro de Información Tecnológica y Apoyo a la Gestión de la Propiedad Industrial (CIGEPI)</t>
  </si>
  <si>
    <t xml:space="preserve">Delegado para la Protección de la Competencia </t>
  </si>
  <si>
    <t xml:space="preserve">Director Investigación de protección de datos personales </t>
  </si>
  <si>
    <t>Delegado para Asuntos Jurisdiccionales</t>
  </si>
  <si>
    <t>Coordinador del Grupo de Trabajo de Apoyo de la Red Nacional de Protección al Consumidor (RNPC)</t>
  </si>
  <si>
    <t>Director Financiero</t>
  </si>
  <si>
    <t xml:space="preserve">Jefe Oficina Asesora Jurídica </t>
  </si>
  <si>
    <t>Jefe Oficina de Tecnología e Informática</t>
  </si>
  <si>
    <t>Jefe Oficina de Control Interno</t>
  </si>
  <si>
    <t>SALIDAS</t>
  </si>
  <si>
    <t>TRÁMITES Y OPAS</t>
  </si>
  <si>
    <t>Concesión título de patente de invención</t>
  </si>
  <si>
    <t>Autorización integraciones empresariales-notificación</t>
  </si>
  <si>
    <t>Denuncias por presunta violación a las normas en materia de protección de la competencia</t>
  </si>
  <si>
    <t>Renovación del registro de marca, lema comercial y autorización de uso de denominación de origen</t>
  </si>
  <si>
    <t>Denuncia y/o queja por posible(s) infracción(es) a las normas de protección al consumidor</t>
  </si>
  <si>
    <t>Consulta de Productores e Importadores, y Prestadores de Servicios</t>
  </si>
  <si>
    <t>Declaración de protección de denominación de origen</t>
  </si>
  <si>
    <t>Reconocimiento del certificado de conformidad de producto o servicio</t>
  </si>
  <si>
    <t>Cancelación de un registro de marca, lema comercial o de autorización de uso de denominación de origen</t>
  </si>
  <si>
    <t>Registro de diseño industrial</t>
  </si>
  <si>
    <t>Registro de marca de productos y servicios y lema comercial</t>
  </si>
  <si>
    <t>Consulta de invenciones en dominio público</t>
  </si>
  <si>
    <t>Depósito de nombre o enseña comercial</t>
  </si>
  <si>
    <t>Registro de esquema de trazado de circuitos integrados</t>
  </si>
  <si>
    <t>Inscripción al registro de propiedad industrial</t>
  </si>
  <si>
    <t>IDENTIFICACIÓN DEL INDICADOR</t>
  </si>
  <si>
    <t>DESCRIPCIÓN DE ACTIVIDADES</t>
  </si>
  <si>
    <t>Nombre de la Variable</t>
  </si>
  <si>
    <t>Objetivo del Proceso</t>
  </si>
  <si>
    <t>Grupo de Trabajo de Administración de Personal</t>
  </si>
  <si>
    <t>Grupo de Trabajo de Control Disciplinario Interno</t>
  </si>
  <si>
    <t xml:space="preserve">Acumulado </t>
  </si>
  <si>
    <t>No acumulado</t>
  </si>
  <si>
    <t>Creciente</t>
  </si>
  <si>
    <t>Decreciente</t>
  </si>
  <si>
    <t>Constante</t>
  </si>
  <si>
    <t>SEGÚN MEDICIÓN:</t>
  </si>
  <si>
    <t>1. Cuantitativo</t>
  </si>
  <si>
    <t>2. Cualitativo</t>
  </si>
  <si>
    <t>SEGÚN NIVEL DE INTERVENCIÓN:</t>
  </si>
  <si>
    <t>1. Impacto</t>
  </si>
  <si>
    <t>2. Resultado</t>
  </si>
  <si>
    <t>3. Producto</t>
  </si>
  <si>
    <t>4. Proceso</t>
  </si>
  <si>
    <t>5. Insumo</t>
  </si>
  <si>
    <t>DE JERARQUÍA:</t>
  </si>
  <si>
    <t>1. Gestión</t>
  </si>
  <si>
    <t>2. Estratégicos</t>
  </si>
  <si>
    <t>DE CALIDAD:</t>
  </si>
  <si>
    <t>1. Eficacia</t>
  </si>
  <si>
    <t>2. Eficiencia</t>
  </si>
  <si>
    <t xml:space="preserve">3. Efectividad </t>
  </si>
  <si>
    <t>Coordinador Grupo de Formación</t>
  </si>
  <si>
    <t xml:space="preserve">Jefe de la Oficina de Tecnología de la Información </t>
  </si>
  <si>
    <t xml:space="preserve">Despacho de Secretaría General </t>
  </si>
  <si>
    <t>Porcentaje</t>
  </si>
  <si>
    <t>Fuente Información de Línea Base</t>
  </si>
  <si>
    <t>Director de Investigaciones para el Control y Verificación de Reglamentos Técnicos y Metrología Legal</t>
  </si>
  <si>
    <t>Director Investigaciones para la protección de usuarios de servicios de comunicaciones</t>
  </si>
  <si>
    <t>Director de Investigaciones Protección al Consumidor</t>
  </si>
  <si>
    <t>Seguimiento Evaluación y Control</t>
  </si>
  <si>
    <t>Grupo de Trabajo de Informática Forense y Seguridad Digital</t>
  </si>
  <si>
    <t>Grupo de Trabajo de Estudios Económicos</t>
  </si>
  <si>
    <t>Grupo de Trabajo de Asuntos Internacionales</t>
  </si>
  <si>
    <t>Grupo de Trabajo de Notificaciones y Certificaciones</t>
  </si>
  <si>
    <t>CÓDIGO:</t>
  </si>
  <si>
    <t>VERSIÓN:</t>
  </si>
  <si>
    <t>FECHA:</t>
  </si>
  <si>
    <t>Trámites Administrativos Reglamentos Técnicos, Metrología Legal y Precios</t>
  </si>
  <si>
    <t>Formulación estratégica</t>
  </si>
  <si>
    <t>Revisión estratégica</t>
  </si>
  <si>
    <t>Elaboración de estudios y análisis económicos</t>
  </si>
  <si>
    <t xml:space="preserve">Atención al ciudadano </t>
  </si>
  <si>
    <t>Petición de información</t>
  </si>
  <si>
    <t>Formulación del sistema integral de gestión</t>
  </si>
  <si>
    <t>Gestión ambiental</t>
  </si>
  <si>
    <t>Seguridad y salud en el trabajo</t>
  </si>
  <si>
    <t>Gestión de seguridad de la información</t>
  </si>
  <si>
    <t>Calibración de equipos</t>
  </si>
  <si>
    <t>Gestión de ingresos y devoluciones</t>
  </si>
  <si>
    <t>Gestión de informática forense</t>
  </si>
  <si>
    <t>Gestión de servicios tecnológicos</t>
  </si>
  <si>
    <t>Gestión de sistemas de información</t>
  </si>
  <si>
    <t>Consulta Clasificación Internacional de Niza</t>
  </si>
  <si>
    <t>Denuncias de telecomunicaciones y televisión - Superintendencia de Industria y Comercio</t>
  </si>
  <si>
    <t>Centro de Apoyo a la Tecnología y a la Innovación CATI</t>
  </si>
  <si>
    <t>Registro de Consumidor/Proveedor en SICFACILITA</t>
  </si>
  <si>
    <t>Jornadas de formación sobre temas misionales de la Superintendencia de Industria y Comercio.</t>
  </si>
  <si>
    <t>Registro de productores, importadores y prestadores de servicio sujetos al cumplimiento de reglamentos técnicos</t>
  </si>
  <si>
    <t>Autorización integraciones empresariales - preevaluación</t>
  </si>
  <si>
    <t>Programa de Asistencia a Inventores (PAI)</t>
  </si>
  <si>
    <t>Presentación de solicitud de patente en los países miembros del Tratado de Cooperación en Materia de Patentes (PCT)</t>
  </si>
  <si>
    <t>Consulta de patentes y diseños industriales presentados en Colombia.</t>
  </si>
  <si>
    <t>Gestión estratégica de tecnologías de la información</t>
  </si>
  <si>
    <t>Protección de Usuarios de Servicios de Comunicaciones </t>
  </si>
  <si>
    <t>Numérica</t>
  </si>
  <si>
    <t>Tesorería</t>
  </si>
  <si>
    <t>Denuncia por el presunto incumplimiento a las disposiciones legales relacionadas con el habeas data financiero y la protección de  datos personales.</t>
  </si>
  <si>
    <t>Registro del formato integrado de migración Concesión título de patente de modelo de utilidad</t>
  </si>
  <si>
    <t>Despacho del Superintendente</t>
  </si>
  <si>
    <t>Oficina Asesora Jurídica</t>
  </si>
  <si>
    <t>Grupo de Trabajo de Cobro Coactivo</t>
  </si>
  <si>
    <t>Grupo de Trabajo de Regulación</t>
  </si>
  <si>
    <t>Oficina de Tecnología e Informática</t>
  </si>
  <si>
    <t xml:space="preserve">Grupo de Trabajo de Servicios Tecnológicos </t>
  </si>
  <si>
    <t>Grupo de Trabajo de Gestión de Información y Proyectos Informáticos</t>
  </si>
  <si>
    <t>Grupo de Trabajo de Sistemas de Información</t>
  </si>
  <si>
    <t>Oficina Asesora de Planeación</t>
  </si>
  <si>
    <t>Grupo de Trabajo de de Gestión y Fortalecimiento Institucional</t>
  </si>
  <si>
    <t>Oficina de Control Interno</t>
  </si>
  <si>
    <t>Grupo de Trabajo de Gestión Judicial</t>
  </si>
  <si>
    <t>Oficina de Servicios al Consumidor y de Apoyo Empresarial</t>
  </si>
  <si>
    <t>Grupo de Trabajo de Formación</t>
  </si>
  <si>
    <t>Grupo de Trabajo de Atención al Ciudadano</t>
  </si>
  <si>
    <t>Grupo de Trabajo de Comunicación</t>
  </si>
  <si>
    <t>Secretaría General</t>
  </si>
  <si>
    <t>Grupo de Trabajo  de Contratación</t>
  </si>
  <si>
    <t>Grupo de Trabajo de Desarrollo de Talento Humano</t>
  </si>
  <si>
    <t>Dirección  Financiera</t>
  </si>
  <si>
    <t xml:space="preserve">Dirección Administrativa </t>
  </si>
  <si>
    <t>Grupo de Trabajo de Gestión Documental y Archivo</t>
  </si>
  <si>
    <t>Grupo de Trabajo de Servicios Administrativos y Recursos Físicos</t>
  </si>
  <si>
    <t>Despacho del Superintendente Delegado para la Protección de la Competencia.</t>
  </si>
  <si>
    <t>Grupo de Trabajo de Competencia Desleal y Propiedad Industrial</t>
  </si>
  <si>
    <t xml:space="preserve">Grupo de Trabajo de Integraciones Empresariales </t>
  </si>
  <si>
    <t>Grupo de Trabajo Elite contra Colusiones</t>
  </si>
  <si>
    <t>Grupo de Trabajo de Abogacía de la Competencia</t>
  </si>
  <si>
    <t>Grupo de Trabajo de Protección y Promoción de la Competencia</t>
  </si>
  <si>
    <t>Grupo de Trabajo de Prácticas Restrictivas de la Competencia</t>
  </si>
  <si>
    <t>Dirección de Cumplimiento</t>
  </si>
  <si>
    <t>Grupo de Trabajo de  Monitoreo y Vigilancia de Cumplimiento en Libre Competencia</t>
  </si>
  <si>
    <t>Grupo de Trabajo de Promoción de Buenas Prácticas de Cumplimiento en Libre Competencia</t>
  </si>
  <si>
    <t>Despacho del Superintendente Delegado para la Propiedad Industrial</t>
  </si>
  <si>
    <t>Grupo de Trabajo de Vía Administrativa</t>
  </si>
  <si>
    <t>Grupo de Trabajo de Operaciones de Propiedad Industrial</t>
  </si>
  <si>
    <t>Dirección de Signos Distintivos</t>
  </si>
  <si>
    <t>Grupo de Trabajo de Oposiciones y Cancelaciones</t>
  </si>
  <si>
    <t>Grupo de Trabajo de Inscripciones al Registro</t>
  </si>
  <si>
    <t>Grupo de Trabajo de Signos de Vocación Colectiva</t>
  </si>
  <si>
    <t>Grupo de Trabajo de Protocolo de Madrid y Trámites Especiales</t>
  </si>
  <si>
    <t>Grupo de Trabajo de Marcas y Lemas Comerciales</t>
  </si>
  <si>
    <t>Dirección de  Nuevas Creaciones</t>
  </si>
  <si>
    <t>Grupo de Trabajo de Centro de Información Tecnológica y Apoyo a la Gestión de Propiedad Industrial - CIGEPI</t>
  </si>
  <si>
    <t>Grupo de Trabajo de Sector Ingenierias</t>
  </si>
  <si>
    <t>Grupo de Trabajo de Ciencias Químicas</t>
  </si>
  <si>
    <t>Grupo de Trabajo de Ciencias Farmaceuticas</t>
  </si>
  <si>
    <t>Despacho del Superintendente Delegado para la Protección del Consumidor</t>
  </si>
  <si>
    <t>Grupo de Trabajo de Apoyo a la Red Nacional de Protección al Consumidor</t>
  </si>
  <si>
    <t xml:space="preserve">Dirección de Investigaciones de Protección al Consumidor      </t>
  </si>
  <si>
    <t>Grupo de Trabajo de Gestión, Seguimiento Empresarial y Seguridad de Producto</t>
  </si>
  <si>
    <t>Grupo de Trabajo de Averiguación Preliminar</t>
  </si>
  <si>
    <t>Grupo de Trabajo de Investigaciones Administrativas</t>
  </si>
  <si>
    <t xml:space="preserve">Dirección de Investigaciones de Protección de Usuarios de Servicios de Comunicaciones </t>
  </si>
  <si>
    <t>Grupo de Trabajo de Investigaciones Adminsitrativas de Protección de Usuarios de Servicios de Comunicaciones</t>
  </si>
  <si>
    <t>Grupo de Trabajo de Superivisión, Control y Vigilancia  de los Regímenes de Protección de Usuarios de Servicios de Comunicaciones</t>
  </si>
  <si>
    <t>Despacho del Superintendente Delegado para Asuntos Jurisdiccionales</t>
  </si>
  <si>
    <t>Grupo de Trabajo Defensa del Consumidor</t>
  </si>
  <si>
    <t xml:space="preserve">Grupo de Trabajo de Calificación </t>
  </si>
  <si>
    <t>Grupo de Trabajo de Secretaria</t>
  </si>
  <si>
    <t>Grupo de Trabajo para la Verificación del Cumplimiento</t>
  </si>
  <si>
    <t>Despacho del Superintendente Delegado para el Control y Verificación de Reglamentos Técnicos y Metrología Legal</t>
  </si>
  <si>
    <t>Dirección de Investigaciones para el Control y Verificación de Reglamentos Técnicos y Metrología Legal  </t>
  </si>
  <si>
    <t>Grupo de Trabajo de Inspección y Vigilancia de Reglamentos Técnicos</t>
  </si>
  <si>
    <t>Grupo de Trabajo de Inspección y Vigilancia de Metrologia Legal</t>
  </si>
  <si>
    <t>Grupo de Trabajo de de Invetigaciones Administrativas y Apoyo Judicial</t>
  </si>
  <si>
    <t>Despacho del Superintendente Delegado para la Protección de Datos Personales</t>
  </si>
  <si>
    <t>Dirección de Investigaciones de Protección de Datos Personales</t>
  </si>
  <si>
    <t>Grupo de Trabajo de Investigaciones Administrativas de Protección de Datos Personales</t>
  </si>
  <si>
    <t>Dirección de Habeas Data</t>
  </si>
  <si>
    <t>Grupo de Trabajo de Tratamiento de Datos Personales</t>
  </si>
  <si>
    <t>GJ02 - C01</t>
  </si>
  <si>
    <t>Coordinar, gestionar y atender los asuntos y procesos que se tramitan ante los diferentes Despachos Judiciales, con el  propósito de proteger los intereses de la Superintendencia de Industria y Comercio, a través de intervenciones oportunas y dando cumplimiento al marco normativo respectivo en beneficio de la Entidad.</t>
  </si>
  <si>
    <t>Eficacia</t>
  </si>
  <si>
    <t>Efectividad</t>
  </si>
  <si>
    <t>Gestión de conciliaciones laborales</t>
  </si>
  <si>
    <t>Prevención del daño antijurídico por conciliaciones laborales</t>
  </si>
  <si>
    <t>Gestión de prevención del Daño Antijurídico - Variación de la cantidad de demandas del año en curso con respecto al año anterior.</t>
  </si>
  <si>
    <t>Gestión de prevención del Daño Antijurídico  por procesos judiciales.</t>
  </si>
  <si>
    <t>Representación en Procesos Contencioso Administrativos, Representación en Procesos de Conciliación Extrajudicial, Representación en Procesos Constitucionales.</t>
  </si>
  <si>
    <t>GJ02-Gestión Judicial
GD01-Gestión Documental</t>
  </si>
  <si>
    <t>Convocante</t>
  </si>
  <si>
    <t>Solicitudes de Conciliación</t>
  </si>
  <si>
    <t>X</t>
  </si>
  <si>
    <t>Proyectar fichas de conciliación, para su presentación ante el Comité de Conciliación de la entidad. Conforme a lo establecido en el procedimiento APLICACIÓN DE CONCILIACIONES Y MECANISMOS DE ARREGLO DIRECTO  GJ02-P04</t>
  </si>
  <si>
    <t>Abogados 
Coordinador del Grupo de Gestión Judicial</t>
  </si>
  <si>
    <t>Fichas de Conciliación</t>
  </si>
  <si>
    <t>GJ02- Gestión Judicial
Comité de Conciliación</t>
  </si>
  <si>
    <t>GJ02- Gestión  Judicial
Comité de Conciliación</t>
  </si>
  <si>
    <t>Ministerio Público</t>
  </si>
  <si>
    <t>Citaciones audiencia de Conciliación.                      Actas de Comité de Conciliación</t>
  </si>
  <si>
    <t>Tramitar Poder y Presentar  la Decisión del Comité de Conciliación ante la Procuraduría. Conforme a lo establecido en el procedimiento APLICACIÓN DE CONCILIACIONES Y MECANISMOS DE ARREGLO DIRECTO GJ02-P04</t>
  </si>
  <si>
    <t>Abogados
Coordinador del Grupo de Gestión Judicial
Secretaria Técnica del Comité de Conciliación</t>
  </si>
  <si>
    <t>Poder                                                      Certificado de la Secretaría Técnica del Comité de Conciliación</t>
  </si>
  <si>
    <t>Procuraduría</t>
  </si>
  <si>
    <t>GD01-Gestión Documental
GJ02- Gestión  Judicial</t>
  </si>
  <si>
    <t>Despachos Judiciales, Demandantes</t>
  </si>
  <si>
    <t>Demanda                                                                                       Anexos                                                         Auto Admisorio</t>
  </si>
  <si>
    <t>Contestar las demandas, con los argumentos técnicos y legales a que haya lugar para la adecuada defensa de la entidad, aportando pruebas a fin de desvirtuar las pretensiones del demandante. Conforme a lo establecido en el procedimiento REPRESENTACIÓN JUDICIAL GJ02-P01</t>
  </si>
  <si>
    <t>Abogados
Coordinador del Grupo de Gestión Judicial</t>
  </si>
  <si>
    <t>Contestaciones de demanda                                         Poder                                                        Copia Autentica del Expediente Administrativo</t>
  </si>
  <si>
    <t>Despacho Judicial</t>
  </si>
  <si>
    <t>Despachos Judiciales, Ministerio Publico</t>
  </si>
  <si>
    <t>Solicitudes de Información                                    Autos.</t>
  </si>
  <si>
    <t xml:space="preserve">Enviar los memoriales pertinentes en que se de alcance a las solicitudes realizadas por los despachos judiciales, o el ministerio publico, ya sea la solicitud de una información o la presentación de alegatos de conclusión entre otros. </t>
  </si>
  <si>
    <t>Memoriales</t>
  </si>
  <si>
    <t>Despachos judiciales                                    Ministerio Publico</t>
  </si>
  <si>
    <t>Demandantes, Despachos Judiciales</t>
  </si>
  <si>
    <t>Sentencias Favorables ejecutoriadas</t>
  </si>
  <si>
    <t>Poner las decisiones en conocimiento de la Delegatura que profirió los actos demandados</t>
  </si>
  <si>
    <t>Coordinador del Grupo de Gestión Judicial
Abogados</t>
  </si>
  <si>
    <t>Memorando</t>
  </si>
  <si>
    <t>Procesos Misionales
(Delegatura que profirió la decisión demandada)</t>
  </si>
  <si>
    <t>Sentencias Desfavorables en primera instancia</t>
  </si>
  <si>
    <t>Presentar recurso de apelación, proyectar ficha de conciliación para la audiencia de conciliación prejudicial.</t>
  </si>
  <si>
    <t>Recurso de Apelación                                             Ficha de Conciliación</t>
  </si>
  <si>
    <t>GJ02-Gestión  Judicial
Comité de Conciliación</t>
  </si>
  <si>
    <t>Despacho judicial</t>
  </si>
  <si>
    <t>GD01-Gestión Documental                              
GJ02- Gestión Judicial
Comité de Conciliación</t>
  </si>
  <si>
    <t>Despachos Judiciales</t>
  </si>
  <si>
    <t>Presentarse en audiencia y exponer la decisión del comité de conciliación</t>
  </si>
  <si>
    <t>Coordinador del Grupo de Gestión Judicial
Abogados
Secretaria Técnica del Comité de Conciliación</t>
  </si>
  <si>
    <t>Certificado de la Secretaria Técnica del Comité de Conciliación</t>
  </si>
  <si>
    <t>Sentencias Desfavorables Ejecutoriadas</t>
  </si>
  <si>
    <t>Poner en conocimiento de la Delegatura que profirió el acto, de la Dirección Financiera y de Cobro Coactivo la providencia desfavorable que puso fin al proceso</t>
  </si>
  <si>
    <t>memorandos</t>
  </si>
  <si>
    <t>Procesos Misionales
(Delegatura que profirió la decisión demandada)
GF01- Contable, GF-03-Tesoreria, GF02-Presupuestal, GJ01- Cobro Coactivo</t>
  </si>
  <si>
    <t>Notificación auto admisorio de la Acción Constitucional                                                                           Copia de la acción Constitucional</t>
  </si>
  <si>
    <t>Dar respuesta a las acciones de tutela, acciones populares, acciones de cumplimiento y acciones de grupo notificadas a la entidad. Admisión/Preliminar/Decisión. Conforme a lo establecido en el procedimiento ACCIONES CONSTITUCIONALES GJ02-P02</t>
  </si>
  <si>
    <t>Correo Solicitando Información Contestación de Acciones Constitucionales, acción de tutela, acción popular y acción de cumplimiento</t>
  </si>
  <si>
    <t>Procesos Misionales
(Delegatura relacionada por competencia con el asunto)</t>
  </si>
  <si>
    <t>SC03 Gestión Ambientall</t>
  </si>
  <si>
    <t>Lineamientos y metodologías de Gestión Ambiental</t>
  </si>
  <si>
    <t xml:space="preserve"> Participar en actividades definidas en los programas de Gestión Ambiental</t>
  </si>
  <si>
    <t>Líder de proceso y su equipo de trabajo</t>
  </si>
  <si>
    <t>Prácticas y controles ambientales</t>
  </si>
  <si>
    <t>Todos los procesos
Servidores Públicos de la SIC y 
Representante de la Dirección para SGA</t>
  </si>
  <si>
    <t xml:space="preserve"> Partes interesadas</t>
  </si>
  <si>
    <t>SC04 Seguridad y Salud en el Trabajo</t>
  </si>
  <si>
    <t>Lineamientos y metodologías de gestión en Seguridad y Salud en el Trabajo</t>
  </si>
  <si>
    <t>Participar en las actividades definidas en los programas de Seguridad y Salud en el Trabajo</t>
  </si>
  <si>
    <t>Prácticas y controles en seguridad y salud en el Trabajo</t>
  </si>
  <si>
    <t>Todos los procesos
Servidores Públicos de la SIC y
Representante de la Dirección para SyST</t>
  </si>
  <si>
    <t>GJ02- Gestión Judicial</t>
  </si>
  <si>
    <t>Información de cumplimiento de actividades (operativas, plan de acción e indicadores de proceso)</t>
  </si>
  <si>
    <t xml:space="preserve">Reportar información de las actividades realizadas por el líder de proceso y su equipo de trabajo a la Oficina Asesora de Planeación con la periodicidad requerida: Reporte de cumplimiento de actividades del Plan Estratégico Sectorial, Plan Estratégico Institucional, Proyecto de Inversión, Plan Anual de Adquisiciones, Plan de Acción, Planes de Mejoramiento, Mapa de Riesgos, Indicadores, Encuestas y otros mecanismos de retroalimentación de los grupos de valor
</t>
  </si>
  <si>
    <t>Seguimiento</t>
  </si>
  <si>
    <t>I02 Seguimiento Sistema Integral de Gestión Institucional
DE02 Revisión Estratégica</t>
  </si>
  <si>
    <t>Partes interesadas</t>
  </si>
  <si>
    <t>DE02 Revisión Estratégica</t>
  </si>
  <si>
    <t xml:space="preserve">Seguimiento </t>
  </si>
  <si>
    <t>Realizar Comité de Gestión y Comité de Coordinación, verificar cumplimiento y establecer acciones</t>
  </si>
  <si>
    <t>Necesidad de establecer acciones correctivas y preventivas</t>
  </si>
  <si>
    <t>CI01 Asesoría y Evaluación Independiente
CI02 Seguimiento Sistema Integral de Gestión Institucional</t>
  </si>
  <si>
    <t>Entes de Control</t>
  </si>
  <si>
    <t>Comunicación fechas de auditoria interna, programación auditorias del SIGI</t>
  </si>
  <si>
    <t xml:space="preserve">Atender la auditoria y entregar la información necesaria </t>
  </si>
  <si>
    <t>Comunicación fechas de auditoria externa</t>
  </si>
  <si>
    <t>Entregar la información necesaria para que los entes de control realicen las auditorias que corresponda</t>
  </si>
  <si>
    <t>CI02 Seguimiento Sistema Integral de Gestión Institucional
DE02 Revisión Estratégica</t>
  </si>
  <si>
    <t>Recopilar información de la vigencia y entregarla a la Oficina Asesora de Planeación para que consolide informe de Revisión por la Dirección  e Información para el ejercicio de Rendición de Cuentas</t>
  </si>
  <si>
    <t>Información para Revisión por la Dirección e Información para el ejercicio de Rendición de Cuentas</t>
  </si>
  <si>
    <t>GJ02-Gestión Judicial</t>
  </si>
  <si>
    <t>Establecer acciones correctivas y preventivas</t>
  </si>
  <si>
    <t xml:space="preserve">Diligenciar el Plan de Mejoramiento con las acciones correctivas y preventivas
Entregar periódicamente reporte de cumplimiento del Plan de Mejoramiento </t>
  </si>
  <si>
    <t>Plan de Mejoramiento</t>
  </si>
  <si>
    <t>DE01 Formulación Estratégica 
DE02 Revisión Estratégica</t>
  </si>
  <si>
    <t>Plan Estratégico Sectorial, Plan Estratégico Institucional,  Proyecto de Inversión, Plan Anual de Adquisiciones de la vigencia anterior, Plan de Acción de la vigencia anterior, Planes de Mejoramiento, Mapa de Riesgos, Indicadores, Encuestas y otros mecanismos de retroalimentación de los grupos de valor</t>
  </si>
  <si>
    <t>Proyectar lineamientos para proteger los intereses de la entidad adelantando las acciones de coordinación, gestión y atención de los diferentes asuntos y procesos que se tramitan ante las diferentes entidades de la rama judicial</t>
  </si>
  <si>
    <t>Coordinador Grupo de Gestión Judicial
Jefe Oficina Jurídica</t>
  </si>
  <si>
    <t>Fichas de Plan de Acción</t>
  </si>
  <si>
    <t>DE01 Formulación Estratégica 
DE02 Revisión Estratégica
GJ02- Gestión Judicial</t>
  </si>
  <si>
    <t>Coordinador del Grupo de Trabajo de Gestión Judicial</t>
  </si>
  <si>
    <t xml:space="preserve">Medir la gestión que desarrolla el Grupo de Trabajo para tramitar todos los asuntos que sean objeto de conciliación de carácter laboral, con el fin de verificar el cumplimiento de las funciones del Grupo de Trabajo,  para evitar futuros litigios que afecten en mayor medida los intereses de la Entidad.  </t>
  </si>
  <si>
    <t xml:space="preserve">Calcular trimestralmente el porcentaje de cumplimiento de la gestión de las conciliaciones laborales, para ello se tendrá en cuenta el número de conciliaciones radicadas ante la Procuraduría  por el Grupo de Trabajo sobre el número de solicitudes de conciliación trasladadas por la Secretaría General dentro del periodo a evaluar.   </t>
  </si>
  <si>
    <t>Número de conciliaciones radicadas ante la Procuraduría General de la Nación en materia laboral. /Número de solicitudes de conciliación trasladas por la Secretaría General de la Entidad al Grupo de Trabajo*100</t>
  </si>
  <si>
    <t>Número de conciliaciones radicadas ante la Procuraduría General de la Nación en materia laboral.</t>
  </si>
  <si>
    <t>Número de solicitudes de conciliación trasladas por la Secretaría General de la Entidad al Grupo de Trabajo.</t>
  </si>
  <si>
    <t>Corresponde a las conciliaciones que durante el periodo evaluado, son radicadas por la SIC ante la Procuraduria General de la Nación,   las cuales cuentan con decisión del Comité de Conciliación.</t>
  </si>
  <si>
    <t>Corresponde al número de solicitudes de conciliación laborales radicadas a la dependencia de Gestión Judicial que para el periodo evaluado deben contar con conciliación.</t>
  </si>
  <si>
    <t>Sistema de trámites</t>
  </si>
  <si>
    <t>Sistema  de trámites, número de resoluciones</t>
  </si>
  <si>
    <t>Reporte de indicadores 2023</t>
  </si>
  <si>
    <r>
      <t xml:space="preserve">100%
</t>
    </r>
    <r>
      <rPr>
        <sz val="11"/>
        <color theme="1"/>
        <rFont val="Nunito"/>
      </rPr>
      <t>Se refiere a la medición del indicador para la vigencia 2023, cuya meta era 100%. Se considera necesario mantener la meta, debido a que la representación de estos procesos hacen parte de la gestión del Grupo de Trabajo, por lo tanto es importante controlar de manera constante todos los asuntos relacionados con reclamaciones de la REA</t>
    </r>
    <r>
      <rPr>
        <b/>
        <sz val="11"/>
        <color theme="1"/>
        <rFont val="Nunito"/>
      </rPr>
      <t>.</t>
    </r>
  </si>
  <si>
    <t xml:space="preserve">Medir el nivel de prevención en la ocurrencia de eventos generadores de daño antijurídico de la Entidad en materia laboral, con el fin de verificar si con las conciliaciones laborales se logra disminuir los procesos ante la Jurisdicción Contenciosa Administrativa, en aplicación de la política de prevención del daño antijurídico. </t>
  </si>
  <si>
    <t xml:space="preserve">Calcular anualmente el porcentaje de disminución de litigiosidad de la Entidad en materia laboral, a partir de la diferencia entre el número de conciliaciones prejudiciales de caracter laboral aprobadas en el año y el número de demandas notificadas en el año. </t>
  </si>
  <si>
    <t>(Número de conciliaciones aprobadas en el año - Número de procesos laborales notificados a la Entidad en el año) / Número de conciliaciones aprobadas en el año*100</t>
  </si>
  <si>
    <t>Número de conciliaciones aprobadas en el año. </t>
  </si>
  <si>
    <t>Número de procesos laborales notificados a la Entidad en el año.</t>
  </si>
  <si>
    <t>Corresponde a conciliaciones laborales aprobadas por los Despachos Judiciales durante la vigencia a reportar.</t>
  </si>
  <si>
    <t>Corresponde a las demandas laborales notificadas a la Entidad durante el año durante la vigencia a reportar.</t>
  </si>
  <si>
    <t>Anual</t>
  </si>
  <si>
    <t>Medir el nivel de litigiosidad, para adoptar medidas que conlleven a evitar futuros litigios en contra de la SIC, con el fin de prevenir la ocurrencia de eventos generadores del daño antijurídico de la Entidad, teniendo en cuenta que la variación en el resultado de este indicador, depende de agentes externos que participan dentro de la Jurisdicción Contenciosa Administrativa.</t>
  </si>
  <si>
    <t xml:space="preserve">Monitorear anualmente la variación o diferencia porcentual de las demandas notificadas a la Entidad, teniendo en cuenta el número de demandas notificadas en el año en curso y el número de demandas notificadas en el año inmediatamente anterior.  </t>
  </si>
  <si>
    <t>(demandas del año en curso /   demandas del año anterior - 1)*100</t>
  </si>
  <si>
    <t>Demandas año en curso</t>
  </si>
  <si>
    <t>Demandas del año anterior</t>
  </si>
  <si>
    <t>Número de demandas notificadas a la entidad en el año en curso</t>
  </si>
  <si>
    <t>Número de demandas notificadas a la entidad del año anterior</t>
  </si>
  <si>
    <t>Medir la tasa de éxito en los procesos judiciales, para verificar la efectividad en la aplicación de la política de prevención del daño antijurídico, tanto en las actuaciones administrativas como la defensa técnica de la Entidad, con el fin de prevenir o mitigar la ocurrencia de eventos generadores de daño antijurídico de la Entidad.</t>
  </si>
  <si>
    <t xml:space="preserve">Calcular anualmente la tasa de éxito en los procesos judiciales, a partir de la diferencia entre el número de sentencias definitivas notificadas y el número de sentencias a favor de la  Entidad en la vigencia anterior. </t>
  </si>
  <si>
    <t>Número de sentencias a favor definitivas notificadas a la Entidad durante la vigencia a reportar. / Número de sentencias definitivas (a favor y en contra) notificadas a la Entidad durante la vigencia a reportar.*100</t>
  </si>
  <si>
    <t>Número de sentencias a favor definitivas notificadas a la Entidad durante la vigencia a reportar.</t>
  </si>
  <si>
    <t>Número de sentencias definitivas (a favor y en contra) notificadas a la Entidad durante la vigencia a reportar.</t>
  </si>
  <si>
    <t>Corresponde a las sentencias a favor de la Entidad que son notificadas en la vigencia a reportar, las cuales se  encuentran ejecutoriadas.</t>
  </si>
  <si>
    <t>Corresponde a las sentencias a favor y en contra de la Entidad que son notificadas en la vigencia a reportar, las cuales se  encuentran ejecutoriadas.</t>
  </si>
  <si>
    <t>Formato F9</t>
  </si>
  <si>
    <r>
      <t xml:space="preserve">82% 
</t>
    </r>
    <r>
      <rPr>
        <sz val="11"/>
        <color theme="1"/>
        <rFont val="Nunito"/>
      </rPr>
      <t>(se refiere a la medición del indicador para la vigencia 2023, cuya meta era 70%. Se considera necesario aumentar la meta, teniendo en cuenta el comportamiento del año anterior en el que se presentó un aumento del 12% de las demandas notificadas a la Entidad, el cual evidencia que el resultado depende de factores externos, como los movimientos de la Rama Judicial y el aumento de reclamaciones por parte de los ciudadanos)</t>
    </r>
  </si>
  <si>
    <t>Sistema de información EKOGUI</t>
  </si>
  <si>
    <t>Sistema de información EKOGUI  y Base de datos de control de procesos del Grupo de Gestión Judicial</t>
  </si>
  <si>
    <r>
      <t xml:space="preserve">87,5%
</t>
    </r>
    <r>
      <rPr>
        <sz val="11"/>
        <color theme="1"/>
        <rFont val="Nunito"/>
      </rPr>
      <t>(se refiere a la medición del indicador para la vigencia 2023, cuya meta era 86%. No obstante, se determina esta meta teniendo en cuenta la actividad en la Rama Judicial y la notificación de sentencias definitivas a la Entidad)</t>
    </r>
  </si>
  <si>
    <r>
      <t xml:space="preserve">99%
</t>
    </r>
    <r>
      <rPr>
        <sz val="11"/>
        <color theme="1"/>
        <rFont val="Nunito"/>
      </rPr>
      <t>(se refiere a la medición del indicador para la vigencia 2023, cuya meta era 99%. Esta meta es posible que varie para la vigencia 2024, considerando que hay funcionarios que han decidió iniciar acción de nulidad y restablecimiento del derecho, teniendo en cuenta los pronunciamientos favorables por parte del Tribunal y Consejo de Estado)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</si>
</sst>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yyyy\-mm\-dd;@"/>
  </numFmts>
  <fonts count="32" x14ac:knownFonts="1">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9"/>
      <name val="Arial Narrow"/>
      <family val="2"/>
    </font>
    <font>
      <b/>
      <u/>
      <sz val="11"/>
      <color theme="1"/>
      <name val="Calibri"/>
      <family val="2"/>
      <scheme val="minor"/>
    </font>
    <font>
      <sz val="11"/>
      <name val="Calibri"/>
      <family val="2"/>
      <scheme val="minor"/>
    </font>
    <font>
      <sz val="11"/>
      <color theme="1"/>
      <name val="Nunito"/>
    </font>
    <font>
      <b/>
      <sz val="18"/>
      <color rgb="FF962D46"/>
      <name val="Nunito"/>
    </font>
    <font>
      <b/>
      <sz val="16"/>
      <color rgb="FF962D46"/>
      <name val="Nunito"/>
    </font>
    <font>
      <b/>
      <sz val="10"/>
      <color theme="0"/>
      <name val="Nunito"/>
    </font>
    <font>
      <sz val="11"/>
      <name val="Nunito"/>
    </font>
    <font>
      <sz val="12"/>
      <color theme="1"/>
      <name val="Nunito"/>
    </font>
    <font>
      <sz val="14"/>
      <color theme="1"/>
      <name val="Nunito"/>
    </font>
    <font>
      <b/>
      <sz val="10"/>
      <color rgb="FF962D46"/>
      <name val="Nunito"/>
    </font>
    <font>
      <b/>
      <sz val="14"/>
      <color theme="1"/>
      <name val="Nunito"/>
    </font>
    <font>
      <sz val="14"/>
      <name val="Nunito"/>
    </font>
    <font>
      <b/>
      <sz val="18"/>
      <color rgb="FF2D3B89"/>
      <name val="Nunito"/>
    </font>
    <font>
      <b/>
      <sz val="9"/>
      <color theme="0"/>
      <name val="Nunito"/>
    </font>
    <font>
      <b/>
      <sz val="11"/>
      <color theme="1"/>
      <name val="Nunito"/>
    </font>
    <font>
      <b/>
      <sz val="9"/>
      <color rgb="FF962D46"/>
      <name val="Nunito"/>
    </font>
    <font>
      <sz val="12"/>
      <name val="Nunito"/>
    </font>
    <font>
      <sz val="12"/>
      <color rgb="FFFF0000"/>
      <name val="Nunito"/>
    </font>
    <font>
      <b/>
      <sz val="11"/>
      <color theme="0"/>
      <name val="Nunito"/>
    </font>
    <font>
      <sz val="11"/>
      <color theme="0"/>
      <name val="Nunito"/>
    </font>
    <font>
      <b/>
      <sz val="10"/>
      <name val="Nunito"/>
    </font>
    <font>
      <b/>
      <sz val="9"/>
      <name val="Nunito"/>
    </font>
    <font>
      <sz val="11"/>
      <name val="Arial"/>
      <family val="2"/>
    </font>
    <font>
      <sz val="11"/>
      <color theme="1"/>
      <name val="Arial"/>
      <family val="2"/>
    </font>
    <font>
      <b/>
      <sz val="11"/>
      <color theme="1"/>
      <name val="Arial"/>
      <family val="2"/>
    </font>
    <font>
      <sz val="11"/>
      <color theme="0"/>
      <name val="Arial"/>
      <family val="2"/>
    </font>
    <font>
      <b/>
      <sz val="14"/>
      <name val="Nunito"/>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rgb="FF962D46"/>
        <bgColor indexed="64"/>
      </patternFill>
    </fill>
    <fill>
      <patternFill patternType="solid">
        <fgColor rgb="FFECEDEC"/>
        <bgColor indexed="64"/>
      </patternFill>
    </fill>
  </fills>
  <borders count="38">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style="medium">
        <color auto="1"/>
      </right>
      <top style="medium">
        <color auto="1"/>
      </top>
      <bottom style="hair">
        <color auto="1"/>
      </bottom>
      <diagonal/>
    </border>
    <border>
      <left style="medium">
        <color auto="1"/>
      </left>
      <right/>
      <top/>
      <bottom/>
      <diagonal/>
    </border>
    <border>
      <left/>
      <right style="medium">
        <color auto="1"/>
      </right>
      <top/>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hair">
        <color auto="1"/>
      </top>
      <bottom style="hair">
        <color auto="1"/>
      </bottom>
      <diagonal/>
    </border>
    <border>
      <left style="medium">
        <color indexed="64"/>
      </left>
      <right style="hair">
        <color auto="1"/>
      </right>
      <top style="hair">
        <color auto="1"/>
      </top>
      <bottom/>
      <diagonal/>
    </border>
    <border>
      <left style="medium">
        <color indexed="64"/>
      </left>
      <right/>
      <top style="hair">
        <color auto="1"/>
      </top>
      <bottom style="hair">
        <color auto="1"/>
      </bottom>
      <diagonal/>
    </border>
    <border>
      <left/>
      <right style="hair">
        <color indexed="64"/>
      </right>
      <top style="medium">
        <color indexed="64"/>
      </top>
      <bottom style="hair">
        <color auto="1"/>
      </bottom>
      <diagonal/>
    </border>
    <border>
      <left/>
      <right style="medium">
        <color auto="1"/>
      </right>
      <top/>
      <bottom style="hair">
        <color auto="1"/>
      </bottom>
      <diagonal/>
    </border>
    <border>
      <left style="hair">
        <color indexed="64"/>
      </left>
      <right/>
      <top style="medium">
        <color auto="1"/>
      </top>
      <bottom style="hair">
        <color auto="1"/>
      </bottom>
      <diagonal/>
    </border>
    <border>
      <left/>
      <right/>
      <top style="medium">
        <color auto="1"/>
      </top>
      <bottom/>
      <diagonal/>
    </border>
    <border>
      <left style="medium">
        <color indexed="64"/>
      </left>
      <right/>
      <top style="medium">
        <color indexed="64"/>
      </top>
      <bottom/>
      <diagonal/>
    </border>
    <border>
      <left/>
      <right style="hair">
        <color auto="1"/>
      </right>
      <top style="medium">
        <color indexed="64"/>
      </top>
      <bottom/>
      <diagonal/>
    </border>
    <border>
      <left style="medium">
        <color indexed="64"/>
      </left>
      <right/>
      <top/>
      <bottom style="hair">
        <color auto="1"/>
      </bottom>
      <diagonal/>
    </border>
    <border>
      <left style="medium">
        <color indexed="64"/>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250">
    <xf numFmtId="0" fontId="0" fillId="0" borderId="0" xfId="0"/>
    <xf numFmtId="0" fontId="0" fillId="0" borderId="0" xfId="0" applyAlignment="1">
      <alignment vertical="center"/>
    </xf>
    <xf numFmtId="0" fontId="1" fillId="0" borderId="0" xfId="0" applyFont="1" applyAlignment="1">
      <alignment horizontal="center" vertical="center"/>
    </xf>
    <xf numFmtId="0" fontId="0" fillId="3" borderId="0" xfId="0" applyFill="1" applyAlignment="1">
      <alignment vertical="center"/>
    </xf>
    <xf numFmtId="0" fontId="0" fillId="6" borderId="0" xfId="0" applyFill="1" applyAlignment="1">
      <alignment vertical="center"/>
    </xf>
    <xf numFmtId="0" fontId="0" fillId="4" borderId="0" xfId="0" applyFill="1" applyAlignment="1">
      <alignment vertical="center" wrapText="1"/>
    </xf>
    <xf numFmtId="0" fontId="0" fillId="5" borderId="0" xfId="0" applyFill="1" applyAlignment="1">
      <alignment vertical="center" wrapText="1"/>
    </xf>
    <xf numFmtId="0" fontId="0" fillId="0" borderId="0" xfId="0" applyAlignment="1">
      <alignment wrapText="1"/>
    </xf>
    <xf numFmtId="0" fontId="1" fillId="0" borderId="0" xfId="0" applyFont="1" applyAlignment="1">
      <alignment horizontal="center" wrapText="1"/>
    </xf>
    <xf numFmtId="0" fontId="0" fillId="0" borderId="0" xfId="0" applyAlignment="1">
      <alignment vertical="center" wrapText="1"/>
    </xf>
    <xf numFmtId="0" fontId="1" fillId="0" borderId="0" xfId="0" applyFont="1" applyAlignment="1">
      <alignment horizontal="center" vertical="center" wrapText="1"/>
    </xf>
    <xf numFmtId="0" fontId="4" fillId="0" borderId="0" xfId="2" applyFont="1" applyAlignment="1" applyProtection="1">
      <alignment vertical="center" wrapText="1"/>
      <protection locked="0"/>
    </xf>
    <xf numFmtId="0" fontId="5" fillId="0" borderId="0" xfId="0" applyFont="1"/>
    <xf numFmtId="0" fontId="6" fillId="4" borderId="0" xfId="0" applyFont="1" applyFill="1" applyAlignment="1">
      <alignment vertical="center" wrapText="1"/>
    </xf>
    <xf numFmtId="0" fontId="7" fillId="0" borderId="0" xfId="0" applyFont="1"/>
    <xf numFmtId="0" fontId="10" fillId="7" borderId="2" xfId="0" applyFont="1" applyFill="1" applyBorder="1" applyAlignment="1">
      <alignment vertical="center"/>
    </xf>
    <xf numFmtId="0" fontId="10" fillId="7" borderId="4" xfId="0" applyFont="1" applyFill="1" applyBorder="1" applyAlignment="1">
      <alignment vertical="center"/>
    </xf>
    <xf numFmtId="0" fontId="10" fillId="7" borderId="8" xfId="0" applyFont="1" applyFill="1" applyBorder="1" applyAlignment="1">
      <alignment vertical="center"/>
    </xf>
    <xf numFmtId="0" fontId="7" fillId="0" borderId="0" xfId="0" applyFont="1" applyAlignment="1">
      <alignment vertical="center" wrapText="1"/>
    </xf>
    <xf numFmtId="0" fontId="10" fillId="7" borderId="2" xfId="0" applyFont="1" applyFill="1" applyBorder="1" applyAlignment="1">
      <alignment horizontal="center" vertical="center"/>
    </xf>
    <xf numFmtId="0" fontId="13" fillId="0" borderId="0" xfId="0" applyFont="1"/>
    <xf numFmtId="0" fontId="14" fillId="8" borderId="1" xfId="0" applyFont="1" applyFill="1" applyBorder="1" applyAlignment="1">
      <alignment vertical="center"/>
    </xf>
    <xf numFmtId="0" fontId="15" fillId="0" borderId="0" xfId="0" applyFont="1" applyAlignment="1">
      <alignment horizontal="center" vertical="center"/>
    </xf>
    <xf numFmtId="0" fontId="12" fillId="0" borderId="0" xfId="0" applyFont="1"/>
    <xf numFmtId="0" fontId="16" fillId="0" borderId="4" xfId="0" applyFont="1" applyBorder="1" applyAlignment="1">
      <alignment vertical="center"/>
    </xf>
    <xf numFmtId="0" fontId="14" fillId="8" borderId="1" xfId="0" applyFont="1" applyFill="1" applyBorder="1" applyAlignment="1">
      <alignment horizontal="center" vertical="center"/>
    </xf>
    <xf numFmtId="0" fontId="7" fillId="0" borderId="16" xfId="0" applyFont="1" applyBorder="1" applyAlignment="1">
      <alignment horizontal="center" vertical="center"/>
    </xf>
    <xf numFmtId="0" fontId="7" fillId="0" borderId="19" xfId="0" applyFont="1" applyBorder="1" applyAlignment="1">
      <alignment horizontal="center" vertical="center"/>
    </xf>
    <xf numFmtId="0" fontId="10" fillId="2" borderId="6" xfId="0" applyFont="1" applyFill="1" applyBorder="1" applyAlignment="1">
      <alignment vertical="center"/>
    </xf>
    <xf numFmtId="0" fontId="7" fillId="0" borderId="17" xfId="0" applyFont="1" applyBorder="1"/>
    <xf numFmtId="0" fontId="10" fillId="2" borderId="7" xfId="0" applyFont="1" applyFill="1" applyBorder="1" applyAlignment="1">
      <alignment vertical="center"/>
    </xf>
    <xf numFmtId="0" fontId="20" fillId="8" borderId="24"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6" xfId="0" applyFont="1" applyBorder="1" applyAlignment="1">
      <alignment vertical="center" wrapText="1"/>
    </xf>
    <xf numFmtId="0" fontId="20" fillId="8" borderId="15" xfId="0" applyFont="1" applyFill="1" applyBorder="1" applyAlignment="1">
      <alignment horizontal="center" vertical="center" wrapText="1"/>
    </xf>
    <xf numFmtId="0" fontId="19" fillId="0" borderId="14" xfId="0" applyFont="1" applyBorder="1" applyAlignment="1">
      <alignment horizontal="center"/>
    </xf>
    <xf numFmtId="0" fontId="18" fillId="2" borderId="3"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7" fillId="0" borderId="1" xfId="0" applyFont="1" applyBorder="1" applyAlignment="1">
      <alignment horizontal="justify" vertical="center"/>
    </xf>
    <xf numFmtId="0" fontId="7" fillId="0" borderId="1" xfId="0" applyFont="1" applyBorder="1" applyAlignment="1">
      <alignment horizontal="center" vertical="center"/>
    </xf>
    <xf numFmtId="0" fontId="19" fillId="0" borderId="6" xfId="0" applyFont="1" applyBorder="1" applyAlignment="1">
      <alignment horizontal="center" vertical="center"/>
    </xf>
    <xf numFmtId="0" fontId="7" fillId="0" borderId="20" xfId="0" applyFont="1" applyBorder="1" applyAlignment="1">
      <alignment horizontal="justify" vertical="center"/>
    </xf>
    <xf numFmtId="0" fontId="7" fillId="0" borderId="17" xfId="0" applyFont="1" applyBorder="1" applyAlignment="1">
      <alignment horizontal="center"/>
    </xf>
    <xf numFmtId="0" fontId="7" fillId="0" borderId="18" xfId="0" applyFont="1" applyBorder="1" applyAlignment="1">
      <alignment horizontal="center"/>
    </xf>
    <xf numFmtId="0" fontId="19" fillId="0" borderId="1" xfId="0" applyFont="1" applyBorder="1" applyAlignment="1">
      <alignment horizontal="center" vertical="center"/>
    </xf>
    <xf numFmtId="0" fontId="18" fillId="0" borderId="17" xfId="0" applyFont="1" applyBorder="1" applyAlignment="1">
      <alignment vertical="center" wrapText="1"/>
    </xf>
    <xf numFmtId="0" fontId="18" fillId="0" borderId="18" xfId="0" applyFont="1" applyBorder="1" applyAlignment="1">
      <alignment vertical="center" wrapText="1"/>
    </xf>
    <xf numFmtId="0" fontId="7" fillId="0" borderId="18" xfId="0" applyFont="1" applyBorder="1"/>
    <xf numFmtId="0" fontId="7" fillId="0" borderId="22" xfId="0" applyFont="1" applyBorder="1"/>
    <xf numFmtId="0" fontId="7" fillId="0" borderId="23" xfId="0" applyFont="1" applyBorder="1"/>
    <xf numFmtId="0" fontId="7" fillId="0" borderId="0" xfId="0" applyFont="1" applyAlignment="1">
      <alignment horizontal="center"/>
    </xf>
    <xf numFmtId="0" fontId="18" fillId="2" borderId="0" xfId="0" applyFont="1" applyFill="1" applyAlignment="1">
      <alignment vertical="center" wrapText="1"/>
    </xf>
    <xf numFmtId="0" fontId="23" fillId="0" borderId="0" xfId="0" applyFont="1" applyAlignment="1">
      <alignment vertical="center" wrapText="1"/>
    </xf>
    <xf numFmtId="0" fontId="18" fillId="0" borderId="0" xfId="0" applyFont="1" applyAlignment="1">
      <alignment vertical="center" wrapText="1"/>
    </xf>
    <xf numFmtId="0" fontId="7" fillId="0" borderId="0" xfId="0" applyFont="1" applyAlignment="1">
      <alignment horizontal="center" vertical="center"/>
    </xf>
    <xf numFmtId="0" fontId="24" fillId="0" borderId="0" xfId="0" applyFont="1" applyAlignment="1">
      <alignment vertical="center" wrapText="1"/>
    </xf>
    <xf numFmtId="0" fontId="24" fillId="2" borderId="0" xfId="0" applyFont="1" applyFill="1" applyAlignment="1">
      <alignment horizontal="center"/>
    </xf>
    <xf numFmtId="0" fontId="27" fillId="0" borderId="24" xfId="0" applyFont="1" applyBorder="1" applyAlignment="1">
      <alignment horizontal="justify" vertical="center" wrapText="1"/>
    </xf>
    <xf numFmtId="0" fontId="28" fillId="0" borderId="0" xfId="0" applyFont="1" applyAlignment="1">
      <alignment horizontal="center"/>
    </xf>
    <xf numFmtId="0" fontId="28" fillId="0" borderId="1" xfId="0" applyFont="1" applyBorder="1" applyAlignment="1">
      <alignment horizontal="justify" vertical="center"/>
    </xf>
    <xf numFmtId="0" fontId="29" fillId="0" borderId="1" xfId="0" applyFont="1" applyBorder="1" applyAlignment="1">
      <alignment horizontal="center" vertical="center"/>
    </xf>
    <xf numFmtId="0" fontId="28" fillId="0" borderId="6" xfId="0" applyFont="1" applyBorder="1" applyAlignment="1">
      <alignment horizontal="center" vertical="center"/>
    </xf>
    <xf numFmtId="0" fontId="30" fillId="0" borderId="0" xfId="0" applyFont="1" applyAlignment="1">
      <alignment vertical="center" wrapText="1"/>
    </xf>
    <xf numFmtId="0" fontId="28" fillId="0" borderId="6" xfId="0" applyFont="1" applyBorder="1" applyAlignment="1">
      <alignment horizontal="center"/>
    </xf>
    <xf numFmtId="0" fontId="28" fillId="0" borderId="7" xfId="0" applyFont="1" applyBorder="1" applyAlignment="1">
      <alignment horizontal="center"/>
    </xf>
    <xf numFmtId="0" fontId="28" fillId="0" borderId="1" xfId="0" applyFont="1" applyBorder="1" applyAlignment="1">
      <alignment horizontal="justify" vertical="center" wrapText="1"/>
    </xf>
    <xf numFmtId="0" fontId="28" fillId="0" borderId="14" xfId="0" applyFont="1" applyBorder="1" applyAlignment="1">
      <alignment horizontal="center"/>
    </xf>
    <xf numFmtId="0" fontId="28" fillId="0" borderId="20" xfId="0" applyFont="1" applyBorder="1" applyAlignment="1">
      <alignment horizontal="justify" vertical="center"/>
    </xf>
    <xf numFmtId="0" fontId="28" fillId="0" borderId="17" xfId="0" applyFont="1" applyBorder="1" applyAlignment="1">
      <alignment horizontal="center"/>
    </xf>
    <xf numFmtId="0" fontId="28" fillId="0" borderId="0" xfId="0" applyFont="1" applyAlignment="1">
      <alignment horizontal="center" vertical="center"/>
    </xf>
    <xf numFmtId="0" fontId="28" fillId="0" borderId="18" xfId="0" applyFont="1" applyBorder="1" applyAlignment="1">
      <alignment horizontal="center"/>
    </xf>
    <xf numFmtId="0" fontId="28" fillId="0" borderId="24" xfId="0" applyFont="1" applyBorder="1" applyAlignment="1">
      <alignment horizontal="justify" vertical="center" wrapText="1"/>
    </xf>
    <xf numFmtId="0" fontId="28" fillId="0" borderId="24" xfId="0" applyFont="1" applyBorder="1" applyAlignment="1">
      <alignment horizontal="justify" vertical="center"/>
    </xf>
    <xf numFmtId="0" fontId="30" fillId="2" borderId="0" xfId="0" applyFont="1" applyFill="1" applyAlignment="1">
      <alignment horizontal="center"/>
    </xf>
    <xf numFmtId="0" fontId="7" fillId="0" borderId="24" xfId="0" applyFont="1" applyBorder="1" applyAlignment="1">
      <alignment horizontal="justify" vertical="center" wrapText="1"/>
    </xf>
    <xf numFmtId="0" fontId="7" fillId="0" borderId="1" xfId="0" applyFont="1" applyBorder="1" applyAlignment="1">
      <alignment horizontal="justify" vertical="center" wrapText="1"/>
    </xf>
    <xf numFmtId="9" fontId="19" fillId="0" borderId="1" xfId="0" applyNumberFormat="1" applyFont="1" applyBorder="1" applyAlignment="1">
      <alignment horizontal="center" vertical="center" wrapText="1"/>
    </xf>
    <xf numFmtId="0" fontId="26" fillId="0" borderId="26"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7" xfId="0" applyFont="1" applyBorder="1" applyAlignment="1">
      <alignment horizontal="center" vertical="center" wrapText="1"/>
    </xf>
    <xf numFmtId="0" fontId="10" fillId="7" borderId="6"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7" xfId="0" applyFont="1" applyFill="1" applyBorder="1" applyAlignment="1">
      <alignment horizontal="center" vertical="center" wrapText="1"/>
    </xf>
    <xf numFmtId="0" fontId="21" fillId="0" borderId="9"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0" xfId="0" applyFont="1" applyAlignment="1">
      <alignment horizontal="center" vertical="center" wrapText="1"/>
    </xf>
    <xf numFmtId="0" fontId="22" fillId="0" borderId="7"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3" xfId="0" applyFont="1" applyBorder="1" applyAlignment="1">
      <alignment horizontal="center" vertical="center" wrapText="1"/>
    </xf>
    <xf numFmtId="0" fontId="23" fillId="7" borderId="11"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0" fillId="8" borderId="11"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7" fillId="0" borderId="11" xfId="0" applyFont="1" applyBorder="1" applyAlignment="1">
      <alignment horizontal="justify" vertical="center"/>
    </xf>
    <xf numFmtId="0" fontId="7" fillId="0" borderId="4" xfId="0" applyFont="1" applyBorder="1" applyAlignment="1">
      <alignment horizontal="justify" vertical="center"/>
    </xf>
    <xf numFmtId="0" fontId="7" fillId="0" borderId="2" xfId="0" applyFont="1" applyBorder="1" applyAlignment="1">
      <alignment horizontal="justify" vertical="center"/>
    </xf>
    <xf numFmtId="0" fontId="10" fillId="7" borderId="11"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2" xfId="0" applyFont="1" applyFill="1" applyBorder="1" applyAlignment="1">
      <alignment horizontal="center" vertical="center"/>
    </xf>
    <xf numFmtId="0" fontId="12" fillId="0" borderId="1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0" fillId="2" borderId="7" xfId="0" applyFont="1" applyFill="1" applyBorder="1" applyAlignment="1">
      <alignment horizontal="center" vertical="center"/>
    </xf>
    <xf numFmtId="0" fontId="21" fillId="2" borderId="4" xfId="0" applyFont="1" applyFill="1" applyBorder="1" applyAlignment="1">
      <alignment horizontal="justify" vertical="center"/>
    </xf>
    <xf numFmtId="0" fontId="21" fillId="2" borderId="19" xfId="0" applyFont="1" applyFill="1" applyBorder="1" applyAlignment="1">
      <alignment horizontal="justify" vertical="center"/>
    </xf>
    <xf numFmtId="0" fontId="20" fillId="8" borderId="6" xfId="0" applyFont="1" applyFill="1" applyBorder="1" applyAlignment="1">
      <alignment horizontal="center" vertical="center"/>
    </xf>
    <xf numFmtId="0" fontId="20" fillId="8" borderId="0" xfId="0" applyFont="1" applyFill="1" applyAlignment="1">
      <alignment horizontal="center" vertical="center"/>
    </xf>
    <xf numFmtId="0" fontId="28" fillId="0" borderId="11" xfId="0" applyFont="1" applyBorder="1" applyAlignment="1">
      <alignment horizontal="justify" vertical="center"/>
    </xf>
    <xf numFmtId="0" fontId="28" fillId="0" borderId="2" xfId="0" applyFont="1" applyBorder="1" applyAlignment="1">
      <alignment horizontal="justify" vertical="center"/>
    </xf>
    <xf numFmtId="0" fontId="28" fillId="0" borderId="4" xfId="0" applyFont="1" applyBorder="1" applyAlignment="1">
      <alignment horizontal="justify" vertical="center"/>
    </xf>
    <xf numFmtId="0" fontId="10" fillId="7" borderId="34"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33"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13" xfId="0" applyFont="1" applyFill="1" applyBorder="1" applyAlignment="1">
      <alignment horizontal="center" vertical="center"/>
    </xf>
    <xf numFmtId="0" fontId="27" fillId="0" borderId="11" xfId="0" applyFont="1" applyBorder="1" applyAlignment="1">
      <alignment horizontal="justify" vertical="center"/>
    </xf>
    <xf numFmtId="0" fontId="27" fillId="0" borderId="4" xfId="0" applyFont="1" applyBorder="1" applyAlignment="1">
      <alignment horizontal="justify" vertical="center"/>
    </xf>
    <xf numFmtId="0" fontId="27" fillId="0" borderId="2" xfId="0" applyFont="1" applyBorder="1" applyAlignment="1">
      <alignment horizontal="justify"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7" fillId="0" borderId="17" xfId="0" applyFont="1" applyBorder="1" applyAlignment="1">
      <alignment horizontal="center"/>
    </xf>
    <xf numFmtId="0" fontId="7" fillId="0" borderId="0" xfId="0" applyFont="1" applyAlignment="1">
      <alignment horizontal="center"/>
    </xf>
    <xf numFmtId="0" fontId="7" fillId="0" borderId="18" xfId="0" applyFont="1" applyBorder="1" applyAlignment="1">
      <alignment horizontal="center"/>
    </xf>
    <xf numFmtId="0" fontId="19" fillId="0" borderId="0" xfId="0" applyFont="1" applyAlignment="1">
      <alignment horizontal="center"/>
    </xf>
    <xf numFmtId="0" fontId="11" fillId="0" borderId="11" xfId="0" applyFont="1" applyBorder="1" applyAlignment="1">
      <alignment horizontal="left" vertical="center" wrapText="1"/>
    </xf>
    <xf numFmtId="0" fontId="11" fillId="0" borderId="4" xfId="0" applyFont="1" applyBorder="1" applyAlignment="1">
      <alignment horizontal="left" vertical="center" wrapText="1"/>
    </xf>
    <xf numFmtId="0" fontId="11" fillId="0" borderId="19" xfId="0" applyFont="1" applyBorder="1" applyAlignment="1">
      <alignment horizontal="left" vertical="center" wrapText="1"/>
    </xf>
    <xf numFmtId="0" fontId="18" fillId="2" borderId="6" xfId="0" applyFont="1" applyFill="1" applyBorder="1" applyAlignment="1">
      <alignment horizontal="center"/>
    </xf>
    <xf numFmtId="0" fontId="18" fillId="2" borderId="7" xfId="0" applyFont="1" applyFill="1" applyBorder="1" applyAlignment="1">
      <alignment horizontal="center"/>
    </xf>
    <xf numFmtId="0" fontId="7" fillId="0" borderId="3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10" fillId="7" borderId="26" xfId="0" applyFont="1" applyFill="1" applyBorder="1" applyAlignment="1">
      <alignment horizontal="center" vertical="center"/>
    </xf>
    <xf numFmtId="0" fontId="25" fillId="0" borderId="34" xfId="0" applyFont="1" applyBorder="1" applyAlignment="1">
      <alignment horizontal="center" vertical="center"/>
    </xf>
    <xf numFmtId="0" fontId="25" fillId="0" borderId="8" xfId="0" applyFont="1" applyBorder="1" applyAlignment="1">
      <alignment horizontal="center" vertical="center"/>
    </xf>
    <xf numFmtId="0" fontId="25" fillId="0" borderId="10" xfId="0" applyFont="1" applyBorder="1" applyAlignment="1">
      <alignment horizontal="center" vertical="center"/>
    </xf>
    <xf numFmtId="0" fontId="25" fillId="0" borderId="33" xfId="0" applyFont="1" applyBorder="1" applyAlignment="1">
      <alignment horizontal="center" vertical="center"/>
    </xf>
    <xf numFmtId="0" fontId="25" fillId="0" borderId="5" xfId="0" applyFont="1" applyBorder="1" applyAlignment="1">
      <alignment horizontal="center" vertical="center"/>
    </xf>
    <xf numFmtId="0" fontId="25" fillId="0" borderId="13" xfId="0" applyFont="1" applyBorder="1" applyAlignment="1">
      <alignment horizontal="center" vertical="center"/>
    </xf>
    <xf numFmtId="0" fontId="28" fillId="0" borderId="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3" xfId="0" applyFont="1" applyBorder="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20" fillId="8" borderId="5" xfId="0" applyFont="1" applyFill="1" applyBorder="1" applyAlignment="1">
      <alignment horizontal="center" vertical="center"/>
    </xf>
    <xf numFmtId="0" fontId="20" fillId="8" borderId="28"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11" xfId="0" applyFont="1" applyBorder="1" applyAlignment="1">
      <alignment horizontal="center"/>
    </xf>
    <xf numFmtId="0" fontId="7" fillId="0" borderId="2" xfId="0" applyFont="1" applyBorder="1" applyAlignment="1">
      <alignment horizontal="center"/>
    </xf>
    <xf numFmtId="0" fontId="17" fillId="0" borderId="31" xfId="0" applyFont="1" applyBorder="1" applyAlignment="1">
      <alignment horizontal="center" vertical="center"/>
    </xf>
    <xf numFmtId="0" fontId="17" fillId="0" borderId="30" xfId="0" applyFont="1" applyBorder="1" applyAlignment="1">
      <alignment horizontal="center" vertical="center"/>
    </xf>
    <xf numFmtId="0" fontId="17" fillId="0" borderId="32"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17" fillId="0" borderId="33" xfId="0" applyFont="1" applyBorder="1" applyAlignment="1">
      <alignment horizontal="center" vertical="center"/>
    </xf>
    <xf numFmtId="0" fontId="17" fillId="0" borderId="5" xfId="0" applyFont="1" applyBorder="1" applyAlignment="1">
      <alignment horizontal="center" vertical="center"/>
    </xf>
    <xf numFmtId="0" fontId="17" fillId="0" borderId="13" xfId="0" applyFont="1" applyBorder="1" applyAlignment="1">
      <alignment horizontal="center" vertical="center"/>
    </xf>
    <xf numFmtId="0" fontId="8" fillId="0" borderId="30"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8" fillId="7" borderId="29" xfId="0" applyFont="1" applyFill="1" applyBorder="1" applyAlignment="1">
      <alignment horizontal="center" vertical="center"/>
    </xf>
    <xf numFmtId="0" fontId="18" fillId="7" borderId="27" xfId="0" applyFont="1" applyFill="1" applyBorder="1" applyAlignment="1">
      <alignment horizontal="center" vertical="center"/>
    </xf>
    <xf numFmtId="0" fontId="18" fillId="7" borderId="11" xfId="0" applyFont="1" applyFill="1" applyBorder="1" applyAlignment="1">
      <alignment horizontal="center" vertical="center"/>
    </xf>
    <xf numFmtId="0" fontId="18" fillId="7" borderId="2" xfId="0" applyFont="1" applyFill="1" applyBorder="1" applyAlignment="1">
      <alignment horizontal="center" vertical="center"/>
    </xf>
    <xf numFmtId="0" fontId="19" fillId="0" borderId="13" xfId="0" applyFont="1" applyBorder="1" applyAlignment="1">
      <alignment horizontal="center"/>
    </xf>
    <xf numFmtId="0" fontId="19" fillId="0" borderId="2" xfId="0" applyFont="1" applyBorder="1" applyAlignment="1">
      <alignment horizontal="center"/>
    </xf>
    <xf numFmtId="0" fontId="19" fillId="0" borderId="10" xfId="0" applyFont="1" applyBorder="1" applyAlignment="1">
      <alignment horizontal="center"/>
    </xf>
    <xf numFmtId="0" fontId="7" fillId="0" borderId="14" xfId="0" applyFont="1" applyBorder="1" applyAlignment="1">
      <alignment horizontal="center"/>
    </xf>
    <xf numFmtId="0" fontId="10" fillId="7" borderId="0" xfId="0" applyFont="1" applyFill="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7" fillId="0" borderId="19" xfId="0" applyFont="1" applyBorder="1" applyAlignment="1">
      <alignment horizontal="center"/>
    </xf>
    <xf numFmtId="0" fontId="10" fillId="7" borderId="19" xfId="0" applyFont="1" applyFill="1" applyBorder="1" applyAlignment="1">
      <alignment horizontal="center" vertical="center"/>
    </xf>
    <xf numFmtId="0" fontId="23" fillId="7" borderId="25"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19" fillId="0" borderId="7" xfId="0" applyFont="1" applyBorder="1" applyAlignment="1">
      <alignment horizontal="center"/>
    </xf>
    <xf numFmtId="0" fontId="18" fillId="7" borderId="11"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23" fillId="7" borderId="8" xfId="0" applyFont="1" applyFill="1" applyBorder="1" applyAlignment="1">
      <alignment horizontal="center" vertical="center" wrapText="1"/>
    </xf>
    <xf numFmtId="0" fontId="23" fillId="7" borderId="21" xfId="0" applyFont="1" applyFill="1" applyBorder="1" applyAlignment="1">
      <alignment horizontal="center" vertical="center" wrapText="1"/>
    </xf>
    <xf numFmtId="0" fontId="27" fillId="0" borderId="11" xfId="0" applyFont="1" applyBorder="1" applyAlignment="1">
      <alignment horizontal="justify" vertical="center" wrapText="1"/>
    </xf>
    <xf numFmtId="0" fontId="28" fillId="0" borderId="11" xfId="0" applyFont="1" applyBorder="1" applyAlignment="1">
      <alignment horizontal="left" vertical="center" wrapText="1"/>
    </xf>
    <xf numFmtId="0" fontId="28"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11" xfId="0" applyFont="1" applyBorder="1" applyAlignment="1">
      <alignment horizontal="justify" vertical="center" wrapText="1"/>
    </xf>
    <xf numFmtId="0" fontId="28" fillId="0" borderId="3" xfId="0" applyFont="1" applyBorder="1" applyAlignment="1">
      <alignment horizontal="left" vertical="center" wrapText="1"/>
    </xf>
    <xf numFmtId="0" fontId="28" fillId="0" borderId="14" xfId="0" applyFont="1" applyBorder="1" applyAlignment="1">
      <alignment horizontal="left" vertical="center" wrapText="1"/>
    </xf>
    <xf numFmtId="0" fontId="28" fillId="0" borderId="15" xfId="0" applyFont="1" applyBorder="1" applyAlignment="1">
      <alignment horizontal="left"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10" fillId="7" borderId="1" xfId="0" applyFont="1" applyFill="1" applyBorder="1" applyAlignment="1">
      <alignment horizontal="center" vertical="center" wrapText="1"/>
    </xf>
    <xf numFmtId="0" fontId="7" fillId="0" borderId="1" xfId="0" applyFont="1" applyBorder="1" applyAlignment="1">
      <alignment horizontal="left" vertical="center"/>
    </xf>
    <xf numFmtId="0" fontId="7" fillId="0" borderId="1" xfId="0" applyFont="1" applyBorder="1" applyAlignment="1">
      <alignment horizontal="center"/>
    </xf>
    <xf numFmtId="0" fontId="14" fillId="8" borderId="11"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2" xfId="0" applyFont="1" applyFill="1" applyBorder="1" applyAlignment="1">
      <alignment horizontal="center" vertical="center" wrapText="1"/>
    </xf>
    <xf numFmtId="9" fontId="19" fillId="0" borderId="11" xfId="0" applyNumberFormat="1" applyFont="1" applyBorder="1" applyAlignment="1">
      <alignment horizontal="center" vertical="center" wrapText="1"/>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justify" vertical="center"/>
    </xf>
    <xf numFmtId="0" fontId="10" fillId="0" borderId="8" xfId="0" applyFont="1" applyBorder="1" applyAlignment="1">
      <alignment horizontal="center" vertical="center"/>
    </xf>
    <xf numFmtId="0" fontId="7" fillId="0" borderId="1" xfId="0" applyFont="1" applyBorder="1" applyAlignment="1">
      <alignment horizontal="center" vertical="center" wrapText="1"/>
    </xf>
    <xf numFmtId="0" fontId="14" fillId="8" borderId="1" xfId="0" applyFont="1" applyFill="1" applyBorder="1" applyAlignment="1">
      <alignment horizontal="center" vertical="center"/>
    </xf>
    <xf numFmtId="0" fontId="16" fillId="0" borderId="11"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6" fillId="0" borderId="4" xfId="1" applyFont="1" applyFill="1" applyBorder="1" applyAlignment="1">
      <alignment horizontal="center" vertical="center"/>
    </xf>
    <xf numFmtId="0" fontId="16" fillId="0" borderId="2" xfId="1" applyFont="1" applyFill="1" applyBorder="1" applyAlignment="1">
      <alignment horizontal="center" vertical="center"/>
    </xf>
    <xf numFmtId="0" fontId="31" fillId="0" borderId="11" xfId="0" applyFont="1" applyBorder="1" applyAlignment="1">
      <alignment horizontal="center" vertical="center"/>
    </xf>
    <xf numFmtId="0" fontId="31" fillId="0" borderId="4" xfId="0" applyFont="1" applyBorder="1" applyAlignment="1">
      <alignment horizontal="center" vertical="center"/>
    </xf>
    <xf numFmtId="0" fontId="31" fillId="0" borderId="2"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0" fillId="7" borderId="1" xfId="0" applyFont="1" applyFill="1" applyBorder="1" applyAlignment="1">
      <alignment horizontal="center" vertical="center"/>
    </xf>
    <xf numFmtId="0" fontId="11" fillId="0" borderId="11" xfId="0" applyFont="1" applyBorder="1" applyAlignment="1">
      <alignment horizontal="left" vertical="center"/>
    </xf>
    <xf numFmtId="0" fontId="11" fillId="0" borderId="4" xfId="0" applyFont="1" applyBorder="1" applyAlignment="1">
      <alignment horizontal="left" vertical="center"/>
    </xf>
    <xf numFmtId="0" fontId="11" fillId="0" borderId="2" xfId="0" applyFont="1" applyBorder="1" applyAlignment="1">
      <alignment horizontal="left" vertical="center"/>
    </xf>
    <xf numFmtId="0" fontId="9" fillId="8" borderId="11" xfId="0" applyFont="1" applyFill="1" applyBorder="1" applyAlignment="1">
      <alignment horizontal="center" vertical="center"/>
    </xf>
    <xf numFmtId="0" fontId="9" fillId="8" borderId="4" xfId="0" applyFont="1" applyFill="1" applyBorder="1" applyAlignment="1">
      <alignment horizontal="center" vertical="center"/>
    </xf>
    <xf numFmtId="0" fontId="9" fillId="8" borderId="2"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165" fontId="7" fillId="0" borderId="19" xfId="0" applyNumberFormat="1" applyFont="1" applyBorder="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ECEDEC"/>
      <color rgb="FF962D46"/>
      <color rgb="FFED7D31"/>
      <color rgb="FF2D3B89"/>
      <color rgb="FF5B9BD5"/>
      <color rgb="FF939598"/>
      <color rgb="FFFBB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242077</xdr:colOff>
      <xdr:row>51</xdr:row>
      <xdr:rowOff>161586</xdr:rowOff>
    </xdr:from>
    <xdr:to>
      <xdr:col>14</xdr:col>
      <xdr:colOff>365125</xdr:colOff>
      <xdr:row>59</xdr:row>
      <xdr:rowOff>145182</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4258452" y="22973961"/>
          <a:ext cx="4329923" cy="2507721"/>
          <a:chOff x="608263" y="7708566"/>
          <a:chExt cx="3502881" cy="1602847"/>
        </a:xfrm>
      </xdr:grpSpPr>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11910" y="7995230"/>
            <a:ext cx="3499234" cy="1316183"/>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rgbClr val="962D46"/>
                </a:solidFill>
                <a:latin typeface="Nunito" pitchFamily="2" charset="0"/>
                <a:ea typeface="+mn-ea"/>
                <a:cs typeface="+mn-cs"/>
              </a:rPr>
              <a:t>En esta casilla se referencian los documentos que fortalecen el proceso y se constituyen en buenas prácticas, </a:t>
            </a:r>
            <a:r>
              <a:rPr lang="es-CO" sz="1100" i="1" baseline="0">
                <a:solidFill>
                  <a:srgbClr val="962D46"/>
                </a:solidFill>
                <a:latin typeface="Nunito" pitchFamily="2" charset="0"/>
                <a:ea typeface="+mn-ea"/>
                <a:cs typeface="+mn-cs"/>
              </a:rPr>
              <a:t>como normas internacionales,  políticas y/o programas de Gobierno, entre otras.</a:t>
            </a:r>
            <a:endParaRPr lang="es-CO" sz="1100" i="1">
              <a:solidFill>
                <a:srgbClr val="962D46"/>
              </a:solidFill>
              <a:latin typeface="Nunito" pitchFamily="2" charset="0"/>
              <a:ea typeface="+mn-ea"/>
              <a:cs typeface="+mn-cs"/>
            </a:endParaRPr>
          </a:p>
        </xdr:txBody>
      </xdr:sp>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a:t>
            </a:r>
            <a:r>
              <a:rPr lang="es-CO" sz="1100" b="1" baseline="0">
                <a:solidFill>
                  <a:schemeClr val="bg1"/>
                </a:solidFill>
                <a:latin typeface="Nunito" pitchFamily="2" charset="0"/>
              </a:rPr>
              <a:t> REFERENCIA EXTERNOS</a:t>
            </a:r>
            <a:endParaRPr lang="es-CO" sz="1100" b="1">
              <a:solidFill>
                <a:schemeClr val="bg1"/>
              </a:solidFill>
              <a:latin typeface="Nunito" pitchFamily="2" charset="0"/>
            </a:endParaRPr>
          </a:p>
        </xdr:txBody>
      </xdr:sp>
    </xdr:grpSp>
    <xdr:clientData/>
  </xdr:twoCellAnchor>
  <xdr:twoCellAnchor>
    <xdr:from>
      <xdr:col>15</xdr:col>
      <xdr:colOff>394480</xdr:colOff>
      <xdr:row>51</xdr:row>
      <xdr:rowOff>181695</xdr:rowOff>
    </xdr:from>
    <xdr:to>
      <xdr:col>18</xdr:col>
      <xdr:colOff>1825624</xdr:colOff>
      <xdr:row>59</xdr:row>
      <xdr:rowOff>165288</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8998730" y="22994070"/>
          <a:ext cx="4177519" cy="2507718"/>
          <a:chOff x="8141481" y="7791115"/>
          <a:chExt cx="3616604" cy="1602843"/>
        </a:xfrm>
      </xdr:grpSpPr>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8144806" y="8077776"/>
            <a:ext cx="3613279"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rgbClr val="962D46"/>
                </a:solidFill>
                <a:latin typeface="Nunito" pitchFamily="2" charset="0"/>
                <a:ea typeface="+mn-ea"/>
                <a:cs typeface="+mn-cs"/>
              </a:rPr>
              <a:t>En esta casilla incluya las bases de datos que contienen datos personales y son administradas por el líder del proceso. </a:t>
            </a:r>
          </a:p>
        </xdr:txBody>
      </xdr:sp>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8141481" y="7791115"/>
            <a:ext cx="3615773"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BASES DE DATOS ADMINISTRADAS</a:t>
            </a:r>
          </a:p>
        </xdr:txBody>
      </xdr:sp>
    </xdr:grpSp>
    <xdr:clientData/>
  </xdr:twoCellAnchor>
  <xdr:twoCellAnchor>
    <xdr:from>
      <xdr:col>19</xdr:col>
      <xdr:colOff>70631</xdr:colOff>
      <xdr:row>52</xdr:row>
      <xdr:rowOff>724</xdr:rowOff>
    </xdr:from>
    <xdr:to>
      <xdr:col>24</xdr:col>
      <xdr:colOff>238125</xdr:colOff>
      <xdr:row>59</xdr:row>
      <xdr:rowOff>174817</xdr:rowOff>
    </xdr:to>
    <xdr:grpSp>
      <xdr:nvGrpSpPr>
        <xdr:cNvPr id="29" name="Grupo 28">
          <a:extLst>
            <a:ext uri="{FF2B5EF4-FFF2-40B4-BE49-F238E27FC236}">
              <a16:creationId xmlns:a16="http://schemas.microsoft.com/office/drawing/2014/main" id="{00000000-0008-0000-0000-00001D000000}"/>
            </a:ext>
          </a:extLst>
        </xdr:cNvPr>
        <xdr:cNvGrpSpPr/>
      </xdr:nvGrpSpPr>
      <xdr:grpSpPr>
        <a:xfrm>
          <a:off x="13802506" y="23003599"/>
          <a:ext cx="4437869" cy="2507718"/>
          <a:chOff x="608263" y="7708566"/>
          <a:chExt cx="3502881" cy="1602843"/>
        </a:xfrm>
      </xdr:grpSpPr>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rgbClr val="962D46"/>
                </a:solidFill>
                <a:latin typeface="Nunito" pitchFamily="2" charset="0"/>
                <a:ea typeface="+mn-ea"/>
                <a:cs typeface="+mn-cs"/>
              </a:rPr>
              <a:t>SIGI</a:t>
            </a:r>
          </a:p>
          <a:p>
            <a:pPr marL="0" indent="0"/>
            <a:r>
              <a:rPr lang="es-CO" sz="1100" i="1">
                <a:solidFill>
                  <a:srgbClr val="962D46"/>
                </a:solidFill>
                <a:latin typeface="Nunito" pitchFamily="2" charset="0"/>
                <a:ea typeface="+mn-ea"/>
                <a:cs typeface="+mn-cs"/>
              </a:rPr>
              <a:t>Sistema</a:t>
            </a:r>
            <a:r>
              <a:rPr lang="es-CO" sz="1100" i="1" baseline="0">
                <a:solidFill>
                  <a:srgbClr val="962D46"/>
                </a:solidFill>
                <a:latin typeface="Nunito" pitchFamily="2" charset="0"/>
                <a:ea typeface="+mn-ea"/>
                <a:cs typeface="+mn-cs"/>
              </a:rPr>
              <a:t> de trámites</a:t>
            </a:r>
          </a:p>
          <a:p>
            <a:pPr marL="0" indent="0"/>
            <a:r>
              <a:rPr lang="es-CO" sz="1100" i="1" baseline="0">
                <a:solidFill>
                  <a:srgbClr val="962D46"/>
                </a:solidFill>
                <a:latin typeface="Nunito" pitchFamily="2" charset="0"/>
                <a:ea typeface="+mn-ea"/>
                <a:cs typeface="+mn-cs"/>
              </a:rPr>
              <a:t>EKOGUI</a:t>
            </a:r>
          </a:p>
          <a:p>
            <a:pPr marL="0" indent="0"/>
            <a:r>
              <a:rPr lang="es-CO" sz="1100" i="1">
                <a:solidFill>
                  <a:srgbClr val="962D46"/>
                </a:solidFill>
                <a:latin typeface="Nunito" pitchFamily="2" charset="0"/>
                <a:ea typeface="+mn-ea"/>
                <a:cs typeface="+mn-cs"/>
              </a:rPr>
              <a:t>Plataformas Públicas de la Rama Judicial </a:t>
            </a:r>
          </a:p>
        </xdr:txBody>
      </xdr:sp>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608263" y="7708566"/>
            <a:ext cx="3501970"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APLICACIONES TECNOLÓGICAS</a:t>
            </a:r>
          </a:p>
        </xdr:txBody>
      </xdr:sp>
    </xdr:grpSp>
    <xdr:clientData/>
  </xdr:twoCellAnchor>
  <xdr:twoCellAnchor>
    <xdr:from>
      <xdr:col>4</xdr:col>
      <xdr:colOff>255571</xdr:colOff>
      <xdr:row>61</xdr:row>
      <xdr:rowOff>91740</xdr:rowOff>
    </xdr:from>
    <xdr:to>
      <xdr:col>15</xdr:col>
      <xdr:colOff>9525</xdr:colOff>
      <xdr:row>69</xdr:row>
      <xdr:rowOff>170583</xdr:rowOff>
    </xdr:to>
    <xdr:grpSp>
      <xdr:nvGrpSpPr>
        <xdr:cNvPr id="38" name="Grupo 37">
          <a:extLst>
            <a:ext uri="{FF2B5EF4-FFF2-40B4-BE49-F238E27FC236}">
              <a16:creationId xmlns:a16="http://schemas.microsoft.com/office/drawing/2014/main" id="{00000000-0008-0000-0000-000026000000}"/>
            </a:ext>
          </a:extLst>
        </xdr:cNvPr>
        <xdr:cNvGrpSpPr/>
      </xdr:nvGrpSpPr>
      <xdr:grpSpPr>
        <a:xfrm>
          <a:off x="4271946" y="25840990"/>
          <a:ext cx="4341829" cy="1729843"/>
          <a:chOff x="608263" y="7708566"/>
          <a:chExt cx="3502881" cy="1602843"/>
        </a:xfrm>
      </xdr:grpSpPr>
      <xdr:sp macro="" textlink="">
        <xdr:nvSpPr>
          <xdr:cNvPr id="39" name="CuadroTexto 38">
            <a:extLst>
              <a:ext uri="{FF2B5EF4-FFF2-40B4-BE49-F238E27FC236}">
                <a16:creationId xmlns:a16="http://schemas.microsoft.com/office/drawing/2014/main" id="{00000000-0008-0000-0000-000027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1100" i="1">
                <a:solidFill>
                  <a:sysClr val="windowText" lastClr="000000"/>
                </a:solidFill>
                <a:latin typeface="Nunito" pitchFamily="2" charset="0"/>
                <a:ea typeface="+mn-ea"/>
                <a:cs typeface="+mn-cs"/>
              </a:rPr>
              <a:t>Ver matriz de riesgos </a:t>
            </a: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algn="ctr"/>
            <a:r>
              <a:rPr lang="es-CO" sz="1100" i="1">
                <a:solidFill>
                  <a:schemeClr val="dk1"/>
                </a:solidFill>
                <a:effectLst/>
                <a:latin typeface="Nunito" pitchFamily="2" charset="0"/>
                <a:ea typeface="+mn-ea"/>
                <a:cs typeface="+mn-cs"/>
              </a:rPr>
              <a:t>Ver identificación</a:t>
            </a:r>
            <a:r>
              <a:rPr lang="es-CO" sz="1100" i="1" baseline="0">
                <a:solidFill>
                  <a:schemeClr val="dk1"/>
                </a:solidFill>
                <a:effectLst/>
                <a:latin typeface="Nunito" pitchFamily="2" charset="0"/>
                <a:ea typeface="+mn-ea"/>
                <a:cs typeface="+mn-cs"/>
              </a:rPr>
              <a:t> de PNC</a:t>
            </a:r>
            <a:endParaRPr lang="es-CO">
              <a:effectLst/>
              <a:latin typeface="Nunito" pitchFamily="2" charset="0"/>
            </a:endParaRPr>
          </a:p>
        </xdr:txBody>
      </xdr:sp>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RIESGOS  / PNC</a:t>
            </a:r>
          </a:p>
        </xdr:txBody>
      </xdr:sp>
    </xdr:grpSp>
    <xdr:clientData/>
  </xdr:twoCellAnchor>
  <xdr:twoCellAnchor>
    <xdr:from>
      <xdr:col>4</xdr:col>
      <xdr:colOff>247899</xdr:colOff>
      <xdr:row>65</xdr:row>
      <xdr:rowOff>50993</xdr:rowOff>
    </xdr:from>
    <xdr:to>
      <xdr:col>15</xdr:col>
      <xdr:colOff>741</xdr:colOff>
      <xdr:row>66</xdr:row>
      <xdr:rowOff>141230</xdr:rowOff>
    </xdr:to>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4260305" y="10980931"/>
          <a:ext cx="4312936"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PRODUCTO</a:t>
          </a:r>
          <a:r>
            <a:rPr lang="es-CO" sz="1100" b="1" baseline="0">
              <a:solidFill>
                <a:schemeClr val="bg1"/>
              </a:solidFill>
              <a:latin typeface="Nunito" pitchFamily="2" charset="0"/>
            </a:rPr>
            <a:t> NO CONFORME </a:t>
          </a:r>
          <a:endParaRPr lang="es-CO" sz="1100" b="1">
            <a:solidFill>
              <a:schemeClr val="bg1"/>
            </a:solidFill>
            <a:latin typeface="Nunito" pitchFamily="2" charset="0"/>
          </a:endParaRPr>
        </a:p>
      </xdr:txBody>
    </xdr:sp>
    <xdr:clientData/>
  </xdr:twoCellAnchor>
  <xdr:twoCellAnchor>
    <xdr:from>
      <xdr:col>15</xdr:col>
      <xdr:colOff>381000</xdr:colOff>
      <xdr:row>62</xdr:row>
      <xdr:rowOff>59532</xdr:rowOff>
    </xdr:from>
    <xdr:to>
      <xdr:col>18</xdr:col>
      <xdr:colOff>1845468</xdr:colOff>
      <xdr:row>68</xdr:row>
      <xdr:rowOff>154782</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8985250" y="26015157"/>
          <a:ext cx="4210843" cy="1333500"/>
          <a:chOff x="608263" y="7708566"/>
          <a:chExt cx="3502881" cy="1602843"/>
        </a:xfrm>
      </xdr:grpSpPr>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CO" sz="1100" i="1">
                <a:solidFill>
                  <a:schemeClr val="dk1"/>
                </a:solidFill>
                <a:effectLst/>
                <a:latin typeface="Nunito" pitchFamily="2" charset="0"/>
                <a:ea typeface="+mn-ea"/>
                <a:cs typeface="+mn-cs"/>
              </a:rPr>
              <a:t>Ver</a:t>
            </a:r>
            <a:r>
              <a:rPr lang="es-CO" sz="1100" i="1" baseline="0">
                <a:solidFill>
                  <a:schemeClr val="dk1"/>
                </a:solidFill>
                <a:effectLst/>
                <a:latin typeface="Nunito" pitchFamily="2" charset="0"/>
                <a:ea typeface="+mn-ea"/>
                <a:cs typeface="+mn-cs"/>
              </a:rPr>
              <a:t> procedimientos e instructuvos del SIGI</a:t>
            </a:r>
          </a:p>
        </xdr:txBody>
      </xdr:sp>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608263" y="7708566"/>
            <a:ext cx="3501969" cy="369886"/>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 REFERENCIA INTERNOS</a:t>
            </a:r>
          </a:p>
          <a:p>
            <a:pPr algn="ctr"/>
            <a:endParaRPr lang="es-CO" sz="1000">
              <a:solidFill>
                <a:schemeClr val="bg1"/>
              </a:solidFill>
              <a:latin typeface="Nunito" pitchFamily="2" charset="0"/>
            </a:endParaRPr>
          </a:p>
        </xdr:txBody>
      </xdr:sp>
    </xdr:grpSp>
    <xdr:clientData/>
  </xdr:twoCellAnchor>
  <xdr:twoCellAnchor editAs="oneCell">
    <xdr:from>
      <xdr:col>0</xdr:col>
      <xdr:colOff>1079501</xdr:colOff>
      <xdr:row>0</xdr:row>
      <xdr:rowOff>15876</xdr:rowOff>
    </xdr:from>
    <xdr:to>
      <xdr:col>2</xdr:col>
      <xdr:colOff>1127125</xdr:colOff>
      <xdr:row>2</xdr:row>
      <xdr:rowOff>389970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1" y="15876"/>
          <a:ext cx="2016124" cy="1199594"/>
        </a:xfrm>
        <a:prstGeom prst="rect">
          <a:avLst/>
        </a:prstGeom>
      </xdr:spPr>
    </xdr:pic>
    <xdr:clientData/>
  </xdr:twoCellAnchor>
  <xdr:twoCellAnchor>
    <xdr:from>
      <xdr:col>3</xdr:col>
      <xdr:colOff>36541</xdr:colOff>
      <xdr:row>7</xdr:row>
      <xdr:rowOff>163686</xdr:rowOff>
    </xdr:from>
    <xdr:to>
      <xdr:col>3</xdr:col>
      <xdr:colOff>302559</xdr:colOff>
      <xdr:row>7</xdr:row>
      <xdr:rowOff>275745</xdr:rowOff>
    </xdr:to>
    <xdr:sp macro="" textlink="">
      <xdr:nvSpPr>
        <xdr:cNvPr id="4" name="Flecha derecha 3">
          <a:extLst>
            <a:ext uri="{FF2B5EF4-FFF2-40B4-BE49-F238E27FC236}">
              <a16:creationId xmlns:a16="http://schemas.microsoft.com/office/drawing/2014/main" id="{00000000-0008-0000-0000-000004000000}"/>
            </a:ext>
          </a:extLst>
        </xdr:cNvPr>
        <xdr:cNvSpPr/>
      </xdr:nvSpPr>
      <xdr:spPr>
        <a:xfrm>
          <a:off x="371047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6</xdr:col>
      <xdr:colOff>107156</xdr:colOff>
      <xdr:row>7</xdr:row>
      <xdr:rowOff>163686</xdr:rowOff>
    </xdr:from>
    <xdr:to>
      <xdr:col>6</xdr:col>
      <xdr:colOff>373174</xdr:colOff>
      <xdr:row>7</xdr:row>
      <xdr:rowOff>275745</xdr:rowOff>
    </xdr:to>
    <xdr:sp macro="" textlink="">
      <xdr:nvSpPr>
        <xdr:cNvPr id="33" name="Flecha derecha 3">
          <a:extLst>
            <a:ext uri="{FF2B5EF4-FFF2-40B4-BE49-F238E27FC236}">
              <a16:creationId xmlns:a16="http://schemas.microsoft.com/office/drawing/2014/main" id="{00000000-0008-0000-0000-000021000000}"/>
            </a:ext>
          </a:extLst>
        </xdr:cNvPr>
        <xdr:cNvSpPr/>
      </xdr:nvSpPr>
      <xdr:spPr>
        <a:xfrm>
          <a:off x="6243977"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19</xdr:col>
      <xdr:colOff>54429</xdr:colOff>
      <xdr:row>7</xdr:row>
      <xdr:rowOff>163686</xdr:rowOff>
    </xdr:from>
    <xdr:to>
      <xdr:col>19</xdr:col>
      <xdr:colOff>320447</xdr:colOff>
      <xdr:row>7</xdr:row>
      <xdr:rowOff>275745</xdr:rowOff>
    </xdr:to>
    <xdr:sp macro="" textlink="">
      <xdr:nvSpPr>
        <xdr:cNvPr id="34" name="Flecha derecha 3">
          <a:extLst>
            <a:ext uri="{FF2B5EF4-FFF2-40B4-BE49-F238E27FC236}">
              <a16:creationId xmlns:a16="http://schemas.microsoft.com/office/drawing/2014/main" id="{00000000-0008-0000-0000-000022000000}"/>
            </a:ext>
          </a:extLst>
        </xdr:cNvPr>
        <xdr:cNvSpPr/>
      </xdr:nvSpPr>
      <xdr:spPr>
        <a:xfrm>
          <a:off x="1371600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6812" y="0"/>
          <a:ext cx="1809749"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4881562"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7053"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8710609"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latin typeface="Nunito" pitchFamily="2" charset="0"/>
            </a:rPr>
            <a:t>X</a:t>
          </a: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10339388"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7A70F42C-63FC-491E-B954-54A3601B57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3" name="CuadroTexto 2">
          <a:extLst>
            <a:ext uri="{FF2B5EF4-FFF2-40B4-BE49-F238E27FC236}">
              <a16:creationId xmlns:a16="http://schemas.microsoft.com/office/drawing/2014/main" id="{9213E023-06FC-4721-B91F-63013B9001D8}"/>
            </a:ext>
          </a:extLst>
        </xdr:cNvPr>
        <xdr:cNvSpPr txBox="1"/>
      </xdr:nvSpPr>
      <xdr:spPr>
        <a:xfrm>
          <a:off x="487918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4" name="CuadroTexto 3">
          <a:extLst>
            <a:ext uri="{FF2B5EF4-FFF2-40B4-BE49-F238E27FC236}">
              <a16:creationId xmlns:a16="http://schemas.microsoft.com/office/drawing/2014/main" id="{CEB81F42-1446-4255-8698-21ED9D04EF23}"/>
            </a:ext>
          </a:extLst>
        </xdr:cNvPr>
        <xdr:cNvSpPr txBox="1"/>
      </xdr:nvSpPr>
      <xdr:spPr>
        <a:xfrm>
          <a:off x="6922290"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5" name="CuadroTexto 4">
          <a:extLst>
            <a:ext uri="{FF2B5EF4-FFF2-40B4-BE49-F238E27FC236}">
              <a16:creationId xmlns:a16="http://schemas.microsoft.com/office/drawing/2014/main" id="{F3E41561-5E6D-4F7E-AE7A-08D0BAEDCF51}"/>
            </a:ext>
          </a:extLst>
        </xdr:cNvPr>
        <xdr:cNvSpPr txBox="1"/>
      </xdr:nvSpPr>
      <xdr:spPr>
        <a:xfrm>
          <a:off x="869632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6" name="CuadroTexto 5">
          <a:extLst>
            <a:ext uri="{FF2B5EF4-FFF2-40B4-BE49-F238E27FC236}">
              <a16:creationId xmlns:a16="http://schemas.microsoft.com/office/drawing/2014/main" id="{5B39E1C0-7161-4971-8D46-B6B9B1930494}"/>
            </a:ext>
          </a:extLst>
        </xdr:cNvPr>
        <xdr:cNvSpPr txBox="1"/>
      </xdr:nvSpPr>
      <xdr:spPr>
        <a:xfrm>
          <a:off x="10317957"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16</xdr:col>
      <xdr:colOff>40482</xdr:colOff>
      <xdr:row>16</xdr:row>
      <xdr:rowOff>257175</xdr:rowOff>
    </xdr:from>
    <xdr:to>
      <xdr:col>16</xdr:col>
      <xdr:colOff>314326</xdr:colOff>
      <xdr:row>18</xdr:row>
      <xdr:rowOff>30957</xdr:rowOff>
    </xdr:to>
    <xdr:sp macro="" textlink="">
      <xdr:nvSpPr>
        <xdr:cNvPr id="8" name="CuadroTexto 7">
          <a:extLst>
            <a:ext uri="{FF2B5EF4-FFF2-40B4-BE49-F238E27FC236}">
              <a16:creationId xmlns:a16="http://schemas.microsoft.com/office/drawing/2014/main" id="{53967CF7-12B7-4B58-A032-428E03BFADE3}"/>
            </a:ext>
          </a:extLst>
        </xdr:cNvPr>
        <xdr:cNvSpPr txBox="1"/>
      </xdr:nvSpPr>
      <xdr:spPr>
        <a:xfrm>
          <a:off x="10339388"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latin typeface="Nunito" pitchFamily="2" charset="0"/>
            </a:rPr>
            <a:t>X</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D9A609DB-E927-405B-A0C4-F1B6CC5F88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3" name="CuadroTexto 2">
          <a:extLst>
            <a:ext uri="{FF2B5EF4-FFF2-40B4-BE49-F238E27FC236}">
              <a16:creationId xmlns:a16="http://schemas.microsoft.com/office/drawing/2014/main" id="{801711D0-2C67-4CD3-8C09-F31357ECE7A2}"/>
            </a:ext>
          </a:extLst>
        </xdr:cNvPr>
        <xdr:cNvSpPr txBox="1"/>
      </xdr:nvSpPr>
      <xdr:spPr>
        <a:xfrm>
          <a:off x="487918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4" name="CuadroTexto 3">
          <a:extLst>
            <a:ext uri="{FF2B5EF4-FFF2-40B4-BE49-F238E27FC236}">
              <a16:creationId xmlns:a16="http://schemas.microsoft.com/office/drawing/2014/main" id="{60921074-519D-4675-AFCF-8FE06268C9A5}"/>
            </a:ext>
          </a:extLst>
        </xdr:cNvPr>
        <xdr:cNvSpPr txBox="1"/>
      </xdr:nvSpPr>
      <xdr:spPr>
        <a:xfrm>
          <a:off x="6922290"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5" name="CuadroTexto 4">
          <a:extLst>
            <a:ext uri="{FF2B5EF4-FFF2-40B4-BE49-F238E27FC236}">
              <a16:creationId xmlns:a16="http://schemas.microsoft.com/office/drawing/2014/main" id="{FD79F178-6B85-40AE-9484-A46F0D5F3EB2}"/>
            </a:ext>
          </a:extLst>
        </xdr:cNvPr>
        <xdr:cNvSpPr txBox="1"/>
      </xdr:nvSpPr>
      <xdr:spPr>
        <a:xfrm>
          <a:off x="869632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6" name="CuadroTexto 5">
          <a:extLst>
            <a:ext uri="{FF2B5EF4-FFF2-40B4-BE49-F238E27FC236}">
              <a16:creationId xmlns:a16="http://schemas.microsoft.com/office/drawing/2014/main" id="{B767CEB2-6543-4A0E-A156-FA9847284376}"/>
            </a:ext>
          </a:extLst>
        </xdr:cNvPr>
        <xdr:cNvSpPr txBox="1"/>
      </xdr:nvSpPr>
      <xdr:spPr>
        <a:xfrm>
          <a:off x="10317957"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16</xdr:col>
      <xdr:colOff>40482</xdr:colOff>
      <xdr:row>16</xdr:row>
      <xdr:rowOff>257175</xdr:rowOff>
    </xdr:from>
    <xdr:to>
      <xdr:col>16</xdr:col>
      <xdr:colOff>314326</xdr:colOff>
      <xdr:row>18</xdr:row>
      <xdr:rowOff>30957</xdr:rowOff>
    </xdr:to>
    <xdr:sp macro="" textlink="">
      <xdr:nvSpPr>
        <xdr:cNvPr id="7" name="CuadroTexto 6">
          <a:extLst>
            <a:ext uri="{FF2B5EF4-FFF2-40B4-BE49-F238E27FC236}">
              <a16:creationId xmlns:a16="http://schemas.microsoft.com/office/drawing/2014/main" id="{883989C7-5050-487D-B0ED-C8492BAF2E1B}"/>
            </a:ext>
          </a:extLst>
        </xdr:cNvPr>
        <xdr:cNvSpPr txBox="1"/>
      </xdr:nvSpPr>
      <xdr:spPr>
        <a:xfrm>
          <a:off x="10339388"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latin typeface="Nunito" pitchFamily="2" charset="0"/>
            </a:rPr>
            <a:t>X</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F7E520C3-1297-44A3-B191-0E2E9B002A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3" name="CuadroTexto 2">
          <a:extLst>
            <a:ext uri="{FF2B5EF4-FFF2-40B4-BE49-F238E27FC236}">
              <a16:creationId xmlns:a16="http://schemas.microsoft.com/office/drawing/2014/main" id="{C2F0CF04-AFAC-4E23-AF6B-09AAB67150C9}"/>
            </a:ext>
          </a:extLst>
        </xdr:cNvPr>
        <xdr:cNvSpPr txBox="1"/>
      </xdr:nvSpPr>
      <xdr:spPr>
        <a:xfrm>
          <a:off x="487918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4" name="CuadroTexto 3">
          <a:extLst>
            <a:ext uri="{FF2B5EF4-FFF2-40B4-BE49-F238E27FC236}">
              <a16:creationId xmlns:a16="http://schemas.microsoft.com/office/drawing/2014/main" id="{3C71B624-387B-4471-AF0E-0391A91F8728}"/>
            </a:ext>
          </a:extLst>
        </xdr:cNvPr>
        <xdr:cNvSpPr txBox="1"/>
      </xdr:nvSpPr>
      <xdr:spPr>
        <a:xfrm>
          <a:off x="6922290"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5" name="CuadroTexto 4">
          <a:extLst>
            <a:ext uri="{FF2B5EF4-FFF2-40B4-BE49-F238E27FC236}">
              <a16:creationId xmlns:a16="http://schemas.microsoft.com/office/drawing/2014/main" id="{52375948-F8E3-42FF-959C-C846A58B1D9B}"/>
            </a:ext>
          </a:extLst>
        </xdr:cNvPr>
        <xdr:cNvSpPr txBox="1"/>
      </xdr:nvSpPr>
      <xdr:spPr>
        <a:xfrm>
          <a:off x="869632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6" name="CuadroTexto 5">
          <a:extLst>
            <a:ext uri="{FF2B5EF4-FFF2-40B4-BE49-F238E27FC236}">
              <a16:creationId xmlns:a16="http://schemas.microsoft.com/office/drawing/2014/main" id="{056ED15E-39C9-4E42-85A0-BE28F9BF710E}"/>
            </a:ext>
          </a:extLst>
        </xdr:cNvPr>
        <xdr:cNvSpPr txBox="1"/>
      </xdr:nvSpPr>
      <xdr:spPr>
        <a:xfrm>
          <a:off x="10317957"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16</xdr:col>
      <xdr:colOff>40482</xdr:colOff>
      <xdr:row>16</xdr:row>
      <xdr:rowOff>257175</xdr:rowOff>
    </xdr:from>
    <xdr:to>
      <xdr:col>16</xdr:col>
      <xdr:colOff>314326</xdr:colOff>
      <xdr:row>18</xdr:row>
      <xdr:rowOff>30957</xdr:rowOff>
    </xdr:to>
    <xdr:sp macro="" textlink="">
      <xdr:nvSpPr>
        <xdr:cNvPr id="7" name="CuadroTexto 6">
          <a:extLst>
            <a:ext uri="{FF2B5EF4-FFF2-40B4-BE49-F238E27FC236}">
              <a16:creationId xmlns:a16="http://schemas.microsoft.com/office/drawing/2014/main" id="{4F940E56-0D77-4924-ACF6-70464BB6D796}"/>
            </a:ext>
          </a:extLst>
        </xdr:cNvPr>
        <xdr:cNvSpPr txBox="1"/>
      </xdr:nvSpPr>
      <xdr:spPr>
        <a:xfrm>
          <a:off x="10339388" y="7853363"/>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latin typeface="Nunito" pitchFamily="2" charset="0"/>
            </a:rPr>
            <a:t>X</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72"/>
  <sheetViews>
    <sheetView showGridLines="0" topLeftCell="A44" zoomScale="60" zoomScaleNormal="60" zoomScaleSheetLayoutView="80" workbookViewId="0">
      <selection activeCell="W8" sqref="W8:Y8"/>
    </sheetView>
  </sheetViews>
  <sheetFormatPr baseColWidth="10" defaultRowHeight="16.5" x14ac:dyDescent="0.3"/>
  <cols>
    <col min="1" max="1" width="25.7109375" style="14" customWidth="1"/>
    <col min="2" max="2" width="3.7109375" style="14" customWidth="1"/>
    <col min="3" max="3" width="25.7109375" style="14" customWidth="1"/>
    <col min="4" max="4" width="5" style="14" customWidth="1"/>
    <col min="5" max="5" width="6.140625" style="14" customWidth="1"/>
    <col min="6" max="6" width="25.7109375" style="14" customWidth="1"/>
    <col min="7" max="7" width="6.5703125" style="14" customWidth="1"/>
    <col min="8" max="12" width="3.7109375" style="14" customWidth="1"/>
    <col min="13" max="13" width="0.28515625" style="14" customWidth="1"/>
    <col min="14" max="14" width="5.140625" style="14" customWidth="1"/>
    <col min="15" max="15" width="5.7109375" style="14" customWidth="1"/>
    <col min="16" max="16" width="35.7109375" style="14" customWidth="1"/>
    <col min="17" max="17" width="2.5703125" style="14" customWidth="1"/>
    <col min="18" max="18" width="2.85546875" style="14" customWidth="1"/>
    <col min="19" max="19" width="35.7109375" style="14" customWidth="1"/>
    <col min="20" max="20" width="6.140625" style="14" customWidth="1"/>
    <col min="21" max="21" width="25.7109375" style="14" customWidth="1"/>
    <col min="22" max="22" width="3.28515625" style="14" customWidth="1"/>
    <col min="23" max="23" width="25.7109375" style="14" customWidth="1"/>
    <col min="24" max="24" width="3" style="14" customWidth="1"/>
    <col min="25" max="25" width="25.7109375" style="14" customWidth="1"/>
    <col min="26" max="16384" width="11.42578125" style="14"/>
  </cols>
  <sheetData>
    <row r="1" spans="1:25" ht="33" customHeight="1" x14ac:dyDescent="0.3">
      <c r="A1" s="170"/>
      <c r="B1" s="171"/>
      <c r="C1" s="171"/>
      <c r="D1" s="171"/>
      <c r="E1" s="172"/>
      <c r="F1" s="179" t="s">
        <v>0</v>
      </c>
      <c r="G1" s="179"/>
      <c r="H1" s="179"/>
      <c r="I1" s="179"/>
      <c r="J1" s="179"/>
      <c r="K1" s="179"/>
      <c r="L1" s="179"/>
      <c r="M1" s="179"/>
      <c r="N1" s="179"/>
      <c r="O1" s="179"/>
      <c r="P1" s="179"/>
      <c r="Q1" s="179"/>
      <c r="R1" s="179"/>
      <c r="S1" s="179"/>
      <c r="T1" s="179"/>
      <c r="U1" s="179"/>
      <c r="V1" s="179"/>
      <c r="W1" s="182" t="s">
        <v>171</v>
      </c>
      <c r="X1" s="183"/>
      <c r="Y1" s="26" t="s">
        <v>276</v>
      </c>
    </row>
    <row r="2" spans="1:25" ht="33" customHeight="1" x14ac:dyDescent="0.3">
      <c r="A2" s="173"/>
      <c r="B2" s="174"/>
      <c r="C2" s="174"/>
      <c r="D2" s="174"/>
      <c r="E2" s="175"/>
      <c r="F2" s="180"/>
      <c r="G2" s="180"/>
      <c r="H2" s="180"/>
      <c r="I2" s="180"/>
      <c r="J2" s="180"/>
      <c r="K2" s="180"/>
      <c r="L2" s="180"/>
      <c r="M2" s="180"/>
      <c r="N2" s="180"/>
      <c r="O2" s="180"/>
      <c r="P2" s="180"/>
      <c r="Q2" s="180"/>
      <c r="R2" s="180"/>
      <c r="S2" s="180"/>
      <c r="T2" s="180"/>
      <c r="U2" s="180"/>
      <c r="V2" s="180"/>
      <c r="W2" s="184" t="s">
        <v>172</v>
      </c>
      <c r="X2" s="185"/>
      <c r="Y2" s="27">
        <v>6</v>
      </c>
    </row>
    <row r="3" spans="1:25" ht="33" customHeight="1" x14ac:dyDescent="0.3">
      <c r="A3" s="176"/>
      <c r="B3" s="177"/>
      <c r="C3" s="177"/>
      <c r="D3" s="177"/>
      <c r="E3" s="178"/>
      <c r="F3" s="181"/>
      <c r="G3" s="181"/>
      <c r="H3" s="181"/>
      <c r="I3" s="181"/>
      <c r="J3" s="181"/>
      <c r="K3" s="181"/>
      <c r="L3" s="181"/>
      <c r="M3" s="181"/>
      <c r="N3" s="181"/>
      <c r="O3" s="181"/>
      <c r="P3" s="181"/>
      <c r="Q3" s="181"/>
      <c r="R3" s="181"/>
      <c r="S3" s="181"/>
      <c r="T3" s="181"/>
      <c r="U3" s="181"/>
      <c r="V3" s="181"/>
      <c r="W3" s="184" t="s">
        <v>173</v>
      </c>
      <c r="X3" s="185"/>
      <c r="Y3" s="249">
        <v>45560</v>
      </c>
    </row>
    <row r="4" spans="1:25" ht="11.25" customHeight="1" x14ac:dyDescent="0.3">
      <c r="A4" s="134"/>
      <c r="B4" s="135"/>
      <c r="C4" s="135"/>
      <c r="D4" s="135"/>
      <c r="E4" s="135"/>
      <c r="F4" s="135"/>
      <c r="G4" s="135"/>
      <c r="H4" s="135"/>
      <c r="I4" s="135"/>
      <c r="J4" s="135"/>
      <c r="K4" s="135"/>
      <c r="L4" s="135"/>
      <c r="M4" s="135"/>
      <c r="N4" s="135"/>
      <c r="O4" s="135"/>
      <c r="P4" s="135"/>
      <c r="Q4" s="135"/>
      <c r="R4" s="135"/>
      <c r="S4" s="135"/>
      <c r="T4" s="135"/>
      <c r="U4" s="135"/>
      <c r="V4" s="135"/>
      <c r="W4" s="135"/>
      <c r="X4" s="135"/>
      <c r="Y4" s="136"/>
    </row>
    <row r="5" spans="1:25" ht="21.2" customHeight="1" x14ac:dyDescent="0.3">
      <c r="A5" s="119" t="s">
        <v>44</v>
      </c>
      <c r="B5" s="120"/>
      <c r="C5" s="121"/>
      <c r="D5" s="28"/>
      <c r="E5" s="190" t="s">
        <v>1</v>
      </c>
      <c r="F5" s="190"/>
      <c r="G5" s="186"/>
      <c r="H5" s="105" t="s">
        <v>2</v>
      </c>
      <c r="I5" s="106"/>
      <c r="J5" s="106"/>
      <c r="K5" s="106"/>
      <c r="L5" s="106"/>
      <c r="M5" s="106"/>
      <c r="N5" s="107"/>
      <c r="O5" s="111"/>
      <c r="P5" s="84" t="s">
        <v>58</v>
      </c>
      <c r="Q5" s="85"/>
      <c r="R5" s="85"/>
      <c r="S5" s="86"/>
      <c r="T5" s="189"/>
      <c r="U5" s="105" t="s">
        <v>14</v>
      </c>
      <c r="V5" s="106"/>
      <c r="W5" s="106"/>
      <c r="X5" s="106"/>
      <c r="Y5" s="194"/>
    </row>
    <row r="6" spans="1:25" ht="15.75" customHeight="1" x14ac:dyDescent="0.3">
      <c r="A6" s="122"/>
      <c r="B6" s="123"/>
      <c r="C6" s="124"/>
      <c r="D6" s="28"/>
      <c r="E6" s="123"/>
      <c r="F6" s="123"/>
      <c r="G6" s="187"/>
      <c r="H6" s="105"/>
      <c r="I6" s="106"/>
      <c r="J6" s="106"/>
      <c r="K6" s="106"/>
      <c r="L6" s="106"/>
      <c r="M6" s="106"/>
      <c r="N6" s="107"/>
      <c r="O6" s="111"/>
      <c r="P6" s="84"/>
      <c r="Q6" s="85"/>
      <c r="R6" s="85"/>
      <c r="S6" s="86"/>
      <c r="T6" s="189"/>
      <c r="U6" s="114" t="s">
        <v>19</v>
      </c>
      <c r="V6" s="115"/>
      <c r="W6" s="165" t="s">
        <v>20</v>
      </c>
      <c r="X6" s="165"/>
      <c r="Y6" s="166"/>
    </row>
    <row r="7" spans="1:25" ht="34.5" customHeight="1" x14ac:dyDescent="0.3">
      <c r="A7" s="143" t="s">
        <v>73</v>
      </c>
      <c r="B7" s="144"/>
      <c r="C7" s="145"/>
      <c r="D7" s="167"/>
      <c r="E7" s="128" t="str">
        <f>VLOOKUP(A7,'Listas desplegables'!D3:F47,2,0)</f>
        <v>Gestión Jurídica</v>
      </c>
      <c r="F7" s="129"/>
      <c r="G7" s="187"/>
      <c r="H7" s="108" t="str">
        <f>+VLOOKUP(A7,'Listas desplegables'!D3:F47,3,0)</f>
        <v xml:space="preserve">Apoyo </v>
      </c>
      <c r="I7" s="109"/>
      <c r="J7" s="109"/>
      <c r="K7" s="109"/>
      <c r="L7" s="109"/>
      <c r="M7" s="109"/>
      <c r="N7" s="110"/>
      <c r="O7" s="111"/>
      <c r="P7" s="87" t="s">
        <v>277</v>
      </c>
      <c r="Q7" s="88"/>
      <c r="R7" s="88"/>
      <c r="S7" s="89"/>
      <c r="T7" s="189"/>
      <c r="U7" s="168" t="s">
        <v>278</v>
      </c>
      <c r="V7" s="169"/>
      <c r="W7" s="138" t="s">
        <v>280</v>
      </c>
      <c r="X7" s="139"/>
      <c r="Y7" s="140"/>
    </row>
    <row r="8" spans="1:25" ht="33" customHeight="1" x14ac:dyDescent="0.3">
      <c r="A8" s="146"/>
      <c r="B8" s="147"/>
      <c r="C8" s="148"/>
      <c r="D8" s="167"/>
      <c r="E8" s="130"/>
      <c r="F8" s="131"/>
      <c r="G8" s="187"/>
      <c r="H8" s="108"/>
      <c r="I8" s="109"/>
      <c r="J8" s="109"/>
      <c r="K8" s="109"/>
      <c r="L8" s="109"/>
      <c r="M8" s="109"/>
      <c r="N8" s="110"/>
      <c r="O8" s="111"/>
      <c r="P8" s="90"/>
      <c r="Q8" s="91"/>
      <c r="R8" s="91"/>
      <c r="S8" s="92"/>
      <c r="T8" s="189"/>
      <c r="U8" s="168" t="s">
        <v>279</v>
      </c>
      <c r="V8" s="169"/>
      <c r="W8" s="138" t="s">
        <v>281</v>
      </c>
      <c r="X8" s="139"/>
      <c r="Y8" s="140"/>
    </row>
    <row r="9" spans="1:25" ht="33" customHeight="1" x14ac:dyDescent="0.3">
      <c r="A9" s="146"/>
      <c r="B9" s="147"/>
      <c r="C9" s="148"/>
      <c r="D9" s="167"/>
      <c r="E9" s="130"/>
      <c r="F9" s="131"/>
      <c r="G9" s="187"/>
      <c r="H9" s="108"/>
      <c r="I9" s="109"/>
      <c r="J9" s="109"/>
      <c r="K9" s="109"/>
      <c r="L9" s="109"/>
      <c r="M9" s="109"/>
      <c r="N9" s="110"/>
      <c r="O9" s="111"/>
      <c r="P9" s="90"/>
      <c r="Q9" s="91"/>
      <c r="R9" s="91"/>
      <c r="S9" s="92"/>
      <c r="T9" s="189"/>
      <c r="U9" s="168" t="s">
        <v>279</v>
      </c>
      <c r="V9" s="169"/>
      <c r="W9" s="138" t="s">
        <v>282</v>
      </c>
      <c r="X9" s="139"/>
      <c r="Y9" s="140"/>
    </row>
    <row r="10" spans="1:25" ht="43.5" customHeight="1" x14ac:dyDescent="0.3">
      <c r="A10" s="149"/>
      <c r="B10" s="150"/>
      <c r="C10" s="151"/>
      <c r="D10" s="167"/>
      <c r="E10" s="132"/>
      <c r="F10" s="133"/>
      <c r="G10" s="188"/>
      <c r="H10" s="108"/>
      <c r="I10" s="109"/>
      <c r="J10" s="109"/>
      <c r="K10" s="109"/>
      <c r="L10" s="109"/>
      <c r="M10" s="109"/>
      <c r="N10" s="110"/>
      <c r="O10" s="111"/>
      <c r="P10" s="93"/>
      <c r="Q10" s="94"/>
      <c r="R10" s="94"/>
      <c r="S10" s="95"/>
      <c r="T10" s="189"/>
      <c r="U10" s="168" t="s">
        <v>279</v>
      </c>
      <c r="V10" s="169"/>
      <c r="W10" s="138" t="s">
        <v>283</v>
      </c>
      <c r="X10" s="139"/>
      <c r="Y10" s="140"/>
    </row>
    <row r="11" spans="1:25" ht="9.75" customHeight="1" x14ac:dyDescent="0.3">
      <c r="A11" s="29"/>
      <c r="C11" s="135"/>
      <c r="D11" s="135"/>
      <c r="E11" s="191"/>
      <c r="F11" s="191"/>
      <c r="G11" s="135"/>
      <c r="H11" s="192"/>
      <c r="I11" s="192"/>
      <c r="J11" s="192"/>
      <c r="K11" s="192"/>
      <c r="L11" s="192"/>
      <c r="M11" s="192"/>
      <c r="N11" s="192"/>
      <c r="O11" s="191"/>
      <c r="P11" s="191"/>
      <c r="Q11" s="191"/>
      <c r="R11" s="191"/>
      <c r="S11" s="191"/>
      <c r="T11" s="191"/>
      <c r="U11" s="192"/>
      <c r="V11" s="192"/>
      <c r="W11" s="192"/>
      <c r="X11" s="192"/>
      <c r="Y11" s="193"/>
    </row>
    <row r="12" spans="1:25" ht="53.25" customHeight="1" x14ac:dyDescent="0.3">
      <c r="A12" s="152" t="s">
        <v>57</v>
      </c>
      <c r="B12" s="106"/>
      <c r="C12" s="107"/>
      <c r="D12" s="30"/>
      <c r="E12" s="108" t="str">
        <f>VLOOKUP(A7,'Listas desplegables'!D3:G47,4,0)</f>
        <v xml:space="preserve">Jefe Oficina Asesora Jurídica </v>
      </c>
      <c r="F12" s="110"/>
      <c r="H12" s="106" t="s">
        <v>3</v>
      </c>
      <c r="I12" s="106"/>
      <c r="J12" s="106"/>
      <c r="K12" s="106"/>
      <c r="L12" s="106"/>
      <c r="M12" s="106"/>
      <c r="N12" s="106"/>
      <c r="O12" s="112" t="s">
        <v>284</v>
      </c>
      <c r="P12" s="112"/>
      <c r="Q12" s="112"/>
      <c r="R12" s="112"/>
      <c r="S12" s="112"/>
      <c r="T12" s="112"/>
      <c r="U12" s="112"/>
      <c r="V12" s="112"/>
      <c r="W12" s="112"/>
      <c r="X12" s="112"/>
      <c r="Y12" s="113"/>
    </row>
    <row r="13" spans="1:25" x14ac:dyDescent="0.3">
      <c r="A13" s="134"/>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6"/>
    </row>
    <row r="14" spans="1:25" ht="30.75" customHeight="1" x14ac:dyDescent="0.3">
      <c r="A14" s="195" t="s">
        <v>4</v>
      </c>
      <c r="B14" s="196"/>
      <c r="C14" s="196"/>
      <c r="D14" s="196"/>
      <c r="E14" s="196"/>
      <c r="F14" s="196"/>
      <c r="G14" s="197"/>
      <c r="H14" s="198" t="s">
        <v>8</v>
      </c>
      <c r="I14" s="199"/>
      <c r="J14" s="199"/>
      <c r="K14" s="200"/>
      <c r="L14" s="52"/>
      <c r="M14" s="52"/>
      <c r="N14" s="96" t="s">
        <v>16</v>
      </c>
      <c r="O14" s="97"/>
      <c r="P14" s="97"/>
      <c r="Q14" s="97"/>
      <c r="R14" s="97"/>
      <c r="S14" s="98"/>
      <c r="T14" s="53"/>
      <c r="U14" s="201" t="s">
        <v>15</v>
      </c>
      <c r="V14" s="201"/>
      <c r="W14" s="201"/>
      <c r="X14" s="201"/>
      <c r="Y14" s="202"/>
    </row>
    <row r="15" spans="1:25" s="18" customFormat="1" ht="29.25" customHeight="1" x14ac:dyDescent="0.3">
      <c r="A15" s="31" t="s">
        <v>5</v>
      </c>
      <c r="B15" s="137"/>
      <c r="C15" s="32" t="s">
        <v>6</v>
      </c>
      <c r="D15" s="137"/>
      <c r="E15" s="99" t="s">
        <v>7</v>
      </c>
      <c r="F15" s="101"/>
      <c r="G15" s="197"/>
      <c r="H15" s="33" t="s">
        <v>9</v>
      </c>
      <c r="I15" s="33" t="s">
        <v>10</v>
      </c>
      <c r="J15" s="33" t="s">
        <v>11</v>
      </c>
      <c r="K15" s="33" t="s">
        <v>12</v>
      </c>
      <c r="L15" s="34"/>
      <c r="M15" s="54"/>
      <c r="N15" s="99" t="s">
        <v>132</v>
      </c>
      <c r="O15" s="100"/>
      <c r="P15" s="101"/>
      <c r="Q15" s="141"/>
      <c r="R15" s="142"/>
      <c r="S15" s="35" t="s">
        <v>13</v>
      </c>
      <c r="T15" s="36"/>
      <c r="U15" s="32" t="s">
        <v>114</v>
      </c>
      <c r="V15" s="53"/>
      <c r="W15" s="32" t="s">
        <v>17</v>
      </c>
      <c r="X15" s="37"/>
      <c r="Y15" s="38" t="s">
        <v>18</v>
      </c>
    </row>
    <row r="16" spans="1:25" ht="60" customHeight="1" x14ac:dyDescent="0.3">
      <c r="A16" s="75" t="s">
        <v>371</v>
      </c>
      <c r="B16" s="137"/>
      <c r="C16" s="39"/>
      <c r="D16" s="137"/>
      <c r="E16" s="102" t="s">
        <v>372</v>
      </c>
      <c r="F16" s="104"/>
      <c r="G16" s="197"/>
      <c r="H16" s="45" t="s">
        <v>288</v>
      </c>
      <c r="I16" s="40"/>
      <c r="J16" s="40"/>
      <c r="K16" s="40"/>
      <c r="L16" s="41"/>
      <c r="M16" s="53"/>
      <c r="N16" s="102" t="s">
        <v>373</v>
      </c>
      <c r="O16" s="103"/>
      <c r="P16" s="104"/>
      <c r="Q16" s="141"/>
      <c r="R16" s="142"/>
      <c r="S16" s="76" t="s">
        <v>374</v>
      </c>
      <c r="T16" s="36"/>
      <c r="U16" s="39" t="s">
        <v>375</v>
      </c>
      <c r="V16" s="53"/>
      <c r="W16" s="76" t="s">
        <v>376</v>
      </c>
      <c r="X16" s="36"/>
      <c r="Y16" s="42"/>
    </row>
    <row r="17" spans="1:25" ht="9" customHeight="1" x14ac:dyDescent="0.3">
      <c r="A17" s="43"/>
      <c r="B17" s="51"/>
      <c r="C17" s="51"/>
      <c r="D17" s="51"/>
      <c r="E17" s="51"/>
      <c r="F17" s="51"/>
      <c r="G17" s="51"/>
      <c r="H17" s="55"/>
      <c r="I17" s="55"/>
      <c r="J17" s="55"/>
      <c r="K17" s="55"/>
      <c r="L17" s="55"/>
      <c r="M17" s="56"/>
      <c r="N17" s="55"/>
      <c r="O17" s="55"/>
      <c r="P17" s="55"/>
      <c r="Q17" s="57"/>
      <c r="R17" s="57"/>
      <c r="S17" s="51"/>
      <c r="T17" s="51"/>
      <c r="U17" s="51"/>
      <c r="V17" s="56"/>
      <c r="W17" s="51"/>
      <c r="X17" s="51"/>
      <c r="Y17" s="44"/>
    </row>
    <row r="18" spans="1:25" ht="60" customHeight="1" x14ac:dyDescent="0.3">
      <c r="A18" s="58" t="s">
        <v>285</v>
      </c>
      <c r="B18" s="59"/>
      <c r="C18" s="60" t="s">
        <v>286</v>
      </c>
      <c r="D18" s="59"/>
      <c r="E18" s="116" t="s">
        <v>287</v>
      </c>
      <c r="F18" s="117"/>
      <c r="G18" s="59"/>
      <c r="H18" s="61"/>
      <c r="I18" s="61" t="s">
        <v>288</v>
      </c>
      <c r="J18" s="61"/>
      <c r="K18" s="61"/>
      <c r="L18" s="62"/>
      <c r="M18" s="63"/>
      <c r="N18" s="125" t="s">
        <v>289</v>
      </c>
      <c r="O18" s="126"/>
      <c r="P18" s="127"/>
      <c r="Q18" s="64"/>
      <c r="R18" s="65"/>
      <c r="S18" s="66" t="s">
        <v>290</v>
      </c>
      <c r="T18" s="67"/>
      <c r="U18" s="60" t="s">
        <v>291</v>
      </c>
      <c r="V18" s="63"/>
      <c r="W18" s="66" t="s">
        <v>292</v>
      </c>
      <c r="X18" s="67"/>
      <c r="Y18" s="68"/>
    </row>
    <row r="19" spans="1:25" ht="8.25" customHeight="1" x14ac:dyDescent="0.3">
      <c r="A19" s="69"/>
      <c r="B19" s="59"/>
      <c r="C19" s="59"/>
      <c r="D19" s="59"/>
      <c r="E19" s="59"/>
      <c r="F19" s="59"/>
      <c r="G19" s="59"/>
      <c r="H19" s="70"/>
      <c r="I19" s="70"/>
      <c r="J19" s="70"/>
      <c r="K19" s="70"/>
      <c r="L19" s="70"/>
      <c r="M19" s="63"/>
      <c r="N19" s="70"/>
      <c r="O19" s="70"/>
      <c r="P19" s="70"/>
      <c r="Q19" s="59"/>
      <c r="R19" s="59"/>
      <c r="S19" s="59"/>
      <c r="T19" s="59"/>
      <c r="U19" s="59"/>
      <c r="V19" s="63"/>
      <c r="W19" s="59"/>
      <c r="X19" s="59"/>
      <c r="Y19" s="71"/>
    </row>
    <row r="20" spans="1:25" ht="60" customHeight="1" x14ac:dyDescent="0.3">
      <c r="A20" s="72" t="s">
        <v>293</v>
      </c>
      <c r="B20" s="59"/>
      <c r="C20" s="60" t="s">
        <v>294</v>
      </c>
      <c r="D20" s="59"/>
      <c r="E20" s="116" t="s">
        <v>295</v>
      </c>
      <c r="F20" s="117"/>
      <c r="G20" s="59"/>
      <c r="H20" s="61"/>
      <c r="I20" s="61" t="s">
        <v>288</v>
      </c>
      <c r="J20" s="61"/>
      <c r="K20" s="61"/>
      <c r="L20" s="62"/>
      <c r="M20" s="63"/>
      <c r="N20" s="116" t="s">
        <v>296</v>
      </c>
      <c r="O20" s="118"/>
      <c r="P20" s="117"/>
      <c r="Q20" s="64"/>
      <c r="R20" s="65"/>
      <c r="S20" s="66" t="s">
        <v>297</v>
      </c>
      <c r="T20" s="67"/>
      <c r="U20" s="60" t="s">
        <v>298</v>
      </c>
      <c r="V20" s="63"/>
      <c r="W20" s="60"/>
      <c r="X20" s="67"/>
      <c r="Y20" s="68" t="s">
        <v>299</v>
      </c>
    </row>
    <row r="21" spans="1:25" ht="11.25" customHeight="1" x14ac:dyDescent="0.3">
      <c r="A21" s="69"/>
      <c r="B21" s="59"/>
      <c r="C21" s="59"/>
      <c r="D21" s="59"/>
      <c r="E21" s="59"/>
      <c r="F21" s="59"/>
      <c r="G21" s="59"/>
      <c r="H21" s="70"/>
      <c r="I21" s="70"/>
      <c r="J21" s="70"/>
      <c r="K21" s="70"/>
      <c r="L21" s="70"/>
      <c r="M21" s="63"/>
      <c r="N21" s="70"/>
      <c r="O21" s="70"/>
      <c r="P21" s="70"/>
      <c r="Q21" s="59"/>
      <c r="R21" s="59"/>
      <c r="S21" s="59"/>
      <c r="T21" s="59"/>
      <c r="U21" s="59"/>
      <c r="V21" s="63"/>
      <c r="W21" s="59"/>
      <c r="X21" s="59"/>
      <c r="Y21" s="71"/>
    </row>
    <row r="22" spans="1:25" ht="60" customHeight="1" x14ac:dyDescent="0.3">
      <c r="A22" s="72" t="s">
        <v>300</v>
      </c>
      <c r="B22" s="59"/>
      <c r="C22" s="60" t="s">
        <v>301</v>
      </c>
      <c r="D22" s="59"/>
      <c r="E22" s="116" t="s">
        <v>302</v>
      </c>
      <c r="F22" s="117"/>
      <c r="G22" s="59"/>
      <c r="H22" s="61"/>
      <c r="I22" s="61" t="s">
        <v>288</v>
      </c>
      <c r="J22" s="61"/>
      <c r="K22" s="61"/>
      <c r="L22" s="62"/>
      <c r="M22" s="63"/>
      <c r="N22" s="116" t="s">
        <v>303</v>
      </c>
      <c r="O22" s="118"/>
      <c r="P22" s="117"/>
      <c r="Q22" s="64"/>
      <c r="R22" s="65"/>
      <c r="S22" s="66" t="s">
        <v>304</v>
      </c>
      <c r="T22" s="67"/>
      <c r="U22" s="60" t="s">
        <v>305</v>
      </c>
      <c r="V22" s="63"/>
      <c r="W22" s="60"/>
      <c r="X22" s="67"/>
      <c r="Y22" s="68" t="s">
        <v>306</v>
      </c>
    </row>
    <row r="23" spans="1:25" ht="11.25" customHeight="1" x14ac:dyDescent="0.3">
      <c r="A23" s="69"/>
      <c r="B23" s="59"/>
      <c r="C23" s="59"/>
      <c r="D23" s="59"/>
      <c r="E23" s="59"/>
      <c r="F23" s="59"/>
      <c r="G23" s="59"/>
      <c r="H23" s="70"/>
      <c r="I23" s="70"/>
      <c r="J23" s="70"/>
      <c r="K23" s="70"/>
      <c r="L23" s="70"/>
      <c r="M23" s="63"/>
      <c r="N23" s="70"/>
      <c r="O23" s="70"/>
      <c r="P23" s="70"/>
      <c r="Q23" s="59"/>
      <c r="R23" s="59"/>
      <c r="S23" s="59"/>
      <c r="T23" s="59"/>
      <c r="U23" s="59"/>
      <c r="V23" s="63"/>
      <c r="W23" s="59"/>
      <c r="X23" s="59"/>
      <c r="Y23" s="71"/>
    </row>
    <row r="24" spans="1:25" ht="60" customHeight="1" x14ac:dyDescent="0.3">
      <c r="A24" s="72" t="s">
        <v>300</v>
      </c>
      <c r="B24" s="59"/>
      <c r="C24" s="60" t="s">
        <v>307</v>
      </c>
      <c r="D24" s="59"/>
      <c r="E24" s="116" t="s">
        <v>308</v>
      </c>
      <c r="F24" s="117"/>
      <c r="G24" s="59"/>
      <c r="H24" s="61"/>
      <c r="I24" s="61" t="s">
        <v>288</v>
      </c>
      <c r="J24" s="61"/>
      <c r="K24" s="61"/>
      <c r="L24" s="62"/>
      <c r="M24" s="63"/>
      <c r="N24" s="116" t="s">
        <v>309</v>
      </c>
      <c r="O24" s="118"/>
      <c r="P24" s="117"/>
      <c r="Q24" s="64"/>
      <c r="R24" s="65"/>
      <c r="S24" s="66" t="s">
        <v>304</v>
      </c>
      <c r="T24" s="67"/>
      <c r="U24" s="60" t="s">
        <v>310</v>
      </c>
      <c r="V24" s="63"/>
      <c r="W24" s="60"/>
      <c r="X24" s="67"/>
      <c r="Y24" s="68" t="s">
        <v>311</v>
      </c>
    </row>
    <row r="25" spans="1:25" ht="16.5" customHeight="1" x14ac:dyDescent="0.3">
      <c r="A25" s="69"/>
      <c r="B25" s="59"/>
      <c r="C25" s="59"/>
      <c r="D25" s="59"/>
      <c r="E25" s="59"/>
      <c r="F25" s="59"/>
      <c r="G25" s="59"/>
      <c r="H25" s="70"/>
      <c r="I25" s="70"/>
      <c r="J25" s="70"/>
      <c r="K25" s="70"/>
      <c r="L25" s="70"/>
      <c r="M25" s="63"/>
      <c r="N25" s="70"/>
      <c r="O25" s="70"/>
      <c r="P25" s="70"/>
      <c r="Q25" s="59"/>
      <c r="R25" s="59"/>
      <c r="S25" s="59"/>
      <c r="T25" s="59"/>
      <c r="U25" s="59"/>
      <c r="V25" s="63"/>
      <c r="W25" s="59"/>
      <c r="X25" s="59"/>
      <c r="Y25" s="71"/>
    </row>
    <row r="26" spans="1:25" ht="60" customHeight="1" x14ac:dyDescent="0.3">
      <c r="A26" s="72" t="s">
        <v>300</v>
      </c>
      <c r="B26" s="59"/>
      <c r="C26" s="60" t="s">
        <v>312</v>
      </c>
      <c r="D26" s="59"/>
      <c r="E26" s="116" t="s">
        <v>313</v>
      </c>
      <c r="F26" s="117"/>
      <c r="G26" s="59"/>
      <c r="H26" s="61"/>
      <c r="I26" s="61" t="s">
        <v>288</v>
      </c>
      <c r="J26" s="61"/>
      <c r="K26" s="61"/>
      <c r="L26" s="62"/>
      <c r="M26" s="63"/>
      <c r="N26" s="116" t="s">
        <v>314</v>
      </c>
      <c r="O26" s="118"/>
      <c r="P26" s="117"/>
      <c r="Q26" s="64"/>
      <c r="R26" s="65"/>
      <c r="S26" s="66" t="s">
        <v>315</v>
      </c>
      <c r="T26" s="67"/>
      <c r="U26" s="60" t="s">
        <v>316</v>
      </c>
      <c r="V26" s="63"/>
      <c r="W26" s="66" t="s">
        <v>317</v>
      </c>
      <c r="X26" s="67"/>
      <c r="Y26" s="68"/>
    </row>
    <row r="27" spans="1:25" ht="15" customHeight="1" x14ac:dyDescent="0.3">
      <c r="A27" s="69"/>
      <c r="B27" s="59"/>
      <c r="C27" s="59"/>
      <c r="D27" s="59"/>
      <c r="E27" s="59"/>
      <c r="F27" s="59"/>
      <c r="G27" s="59"/>
      <c r="H27" s="70"/>
      <c r="I27" s="70"/>
      <c r="J27" s="70"/>
      <c r="K27" s="70"/>
      <c r="L27" s="70"/>
      <c r="M27" s="63"/>
      <c r="N27" s="70"/>
      <c r="O27" s="70"/>
      <c r="P27" s="70"/>
      <c r="Q27" s="59"/>
      <c r="R27" s="59"/>
      <c r="S27" s="59"/>
      <c r="T27" s="59"/>
      <c r="U27" s="59"/>
      <c r="V27" s="63"/>
      <c r="W27" s="59"/>
      <c r="X27" s="59"/>
      <c r="Y27" s="71"/>
    </row>
    <row r="28" spans="1:25" ht="60" customHeight="1" x14ac:dyDescent="0.3">
      <c r="A28" s="72" t="s">
        <v>300</v>
      </c>
      <c r="B28" s="59"/>
      <c r="C28" s="60" t="s">
        <v>312</v>
      </c>
      <c r="D28" s="59"/>
      <c r="E28" s="116" t="s">
        <v>318</v>
      </c>
      <c r="F28" s="117"/>
      <c r="G28" s="59"/>
      <c r="H28" s="61"/>
      <c r="I28" s="61" t="s">
        <v>288</v>
      </c>
      <c r="J28" s="61"/>
      <c r="K28" s="61"/>
      <c r="L28" s="62"/>
      <c r="M28" s="63"/>
      <c r="N28" s="116" t="s">
        <v>319</v>
      </c>
      <c r="O28" s="118"/>
      <c r="P28" s="117"/>
      <c r="Q28" s="64"/>
      <c r="R28" s="65"/>
      <c r="S28" s="66" t="s">
        <v>315</v>
      </c>
      <c r="T28" s="67"/>
      <c r="U28" s="60" t="s">
        <v>320</v>
      </c>
      <c r="V28" s="63"/>
      <c r="W28" s="66" t="s">
        <v>321</v>
      </c>
      <c r="X28" s="67"/>
      <c r="Y28" s="68" t="s">
        <v>322</v>
      </c>
    </row>
    <row r="29" spans="1:25" ht="13.5" customHeight="1" x14ac:dyDescent="0.3">
      <c r="A29" s="69"/>
      <c r="B29" s="59"/>
      <c r="C29" s="59"/>
      <c r="D29" s="59"/>
      <c r="E29" s="59"/>
      <c r="F29" s="59"/>
      <c r="G29" s="59"/>
      <c r="H29" s="70"/>
      <c r="I29" s="70"/>
      <c r="J29" s="70"/>
      <c r="K29" s="70"/>
      <c r="L29" s="70"/>
      <c r="M29" s="63"/>
      <c r="N29" s="70"/>
      <c r="O29" s="70"/>
      <c r="P29" s="70"/>
      <c r="Q29" s="59"/>
      <c r="R29" s="59"/>
      <c r="S29" s="59"/>
      <c r="T29" s="59"/>
      <c r="U29" s="59"/>
      <c r="V29" s="63"/>
      <c r="W29" s="59"/>
      <c r="X29" s="59"/>
      <c r="Y29" s="71"/>
    </row>
    <row r="30" spans="1:25" ht="60" customHeight="1" x14ac:dyDescent="0.3">
      <c r="A30" s="72" t="s">
        <v>323</v>
      </c>
      <c r="B30" s="59"/>
      <c r="C30" s="60" t="s">
        <v>324</v>
      </c>
      <c r="D30" s="59"/>
      <c r="E30" s="116" t="s">
        <v>295</v>
      </c>
      <c r="F30" s="117"/>
      <c r="G30" s="59"/>
      <c r="H30" s="61"/>
      <c r="I30" s="61" t="s">
        <v>288</v>
      </c>
      <c r="J30" s="61"/>
      <c r="K30" s="61"/>
      <c r="L30" s="62"/>
      <c r="M30" s="63"/>
      <c r="N30" s="116" t="s">
        <v>325</v>
      </c>
      <c r="O30" s="118"/>
      <c r="P30" s="117"/>
      <c r="Q30" s="64"/>
      <c r="R30" s="65"/>
      <c r="S30" s="66" t="s">
        <v>326</v>
      </c>
      <c r="T30" s="67"/>
      <c r="U30" s="60" t="s">
        <v>327</v>
      </c>
      <c r="V30" s="63"/>
      <c r="W30" s="66"/>
      <c r="X30" s="67"/>
      <c r="Y30" s="68" t="s">
        <v>322</v>
      </c>
    </row>
    <row r="31" spans="1:25" ht="17.25" customHeight="1" x14ac:dyDescent="0.3">
      <c r="A31" s="69"/>
      <c r="B31" s="59"/>
      <c r="C31" s="59"/>
      <c r="D31" s="59"/>
      <c r="E31" s="59"/>
      <c r="F31" s="59"/>
      <c r="G31" s="59"/>
      <c r="H31" s="70"/>
      <c r="I31" s="70"/>
      <c r="J31" s="70"/>
      <c r="K31" s="70"/>
      <c r="L31" s="70"/>
      <c r="M31" s="63"/>
      <c r="N31" s="70"/>
      <c r="O31" s="70"/>
      <c r="P31" s="70"/>
      <c r="Q31" s="59"/>
      <c r="R31" s="59"/>
      <c r="S31" s="59"/>
      <c r="T31" s="59"/>
      <c r="U31" s="59"/>
      <c r="V31" s="63"/>
      <c r="W31" s="59"/>
      <c r="X31" s="59"/>
      <c r="Y31" s="71"/>
    </row>
    <row r="32" spans="1:25" ht="60" customHeight="1" x14ac:dyDescent="0.3">
      <c r="A32" s="72" t="s">
        <v>300</v>
      </c>
      <c r="B32" s="59"/>
      <c r="C32" s="60" t="s">
        <v>312</v>
      </c>
      <c r="D32" s="59"/>
      <c r="E32" s="116" t="s">
        <v>328</v>
      </c>
      <c r="F32" s="117"/>
      <c r="G32" s="59"/>
      <c r="H32" s="61"/>
      <c r="I32" s="61" t="s">
        <v>288</v>
      </c>
      <c r="J32" s="61"/>
      <c r="K32" s="61"/>
      <c r="L32" s="62"/>
      <c r="M32" s="63"/>
      <c r="N32" s="116" t="s">
        <v>329</v>
      </c>
      <c r="O32" s="118"/>
      <c r="P32" s="117"/>
      <c r="Q32" s="64"/>
      <c r="R32" s="65"/>
      <c r="S32" s="66" t="s">
        <v>315</v>
      </c>
      <c r="T32" s="67"/>
      <c r="U32" s="60" t="s">
        <v>330</v>
      </c>
      <c r="V32" s="63"/>
      <c r="W32" s="66" t="s">
        <v>331</v>
      </c>
      <c r="X32" s="67"/>
      <c r="Y32" s="68"/>
    </row>
    <row r="33" spans="1:25" ht="17.25" customHeight="1" x14ac:dyDescent="0.3">
      <c r="A33" s="69"/>
      <c r="B33" s="59"/>
      <c r="C33" s="59"/>
      <c r="D33" s="59"/>
      <c r="E33" s="59"/>
      <c r="F33" s="59"/>
      <c r="G33" s="59"/>
      <c r="H33" s="70"/>
      <c r="I33" s="70"/>
      <c r="J33" s="70"/>
      <c r="K33" s="70"/>
      <c r="L33" s="70"/>
      <c r="M33" s="63"/>
      <c r="N33" s="70"/>
      <c r="O33" s="70"/>
      <c r="P33" s="70"/>
      <c r="Q33" s="59"/>
      <c r="R33" s="59"/>
      <c r="S33" s="59"/>
      <c r="T33" s="59"/>
      <c r="U33" s="59"/>
      <c r="V33" s="63"/>
      <c r="W33" s="59"/>
      <c r="X33" s="59"/>
      <c r="Y33" s="71"/>
    </row>
    <row r="34" spans="1:25" ht="60" customHeight="1" x14ac:dyDescent="0.3">
      <c r="A34" s="72" t="s">
        <v>300</v>
      </c>
      <c r="B34" s="59"/>
      <c r="C34" s="60" t="s">
        <v>324</v>
      </c>
      <c r="D34" s="59"/>
      <c r="E34" s="116" t="s">
        <v>332</v>
      </c>
      <c r="F34" s="117"/>
      <c r="G34" s="59"/>
      <c r="H34" s="61"/>
      <c r="I34" s="61" t="s">
        <v>288</v>
      </c>
      <c r="J34" s="61"/>
      <c r="K34" s="61"/>
      <c r="L34" s="62"/>
      <c r="M34" s="63"/>
      <c r="N34" s="116" t="s">
        <v>333</v>
      </c>
      <c r="O34" s="118"/>
      <c r="P34" s="117"/>
      <c r="Q34" s="64"/>
      <c r="R34" s="65"/>
      <c r="S34" s="66" t="s">
        <v>304</v>
      </c>
      <c r="T34" s="67"/>
      <c r="U34" s="60" t="s">
        <v>334</v>
      </c>
      <c r="V34" s="63"/>
      <c r="W34" s="66" t="s">
        <v>335</v>
      </c>
      <c r="X34" s="67"/>
      <c r="Y34" s="68" t="s">
        <v>322</v>
      </c>
    </row>
    <row r="35" spans="1:25" ht="17.25" customHeight="1" x14ac:dyDescent="0.3">
      <c r="A35" s="69"/>
      <c r="B35" s="59"/>
      <c r="C35" s="59"/>
      <c r="D35" s="59"/>
      <c r="E35" s="59"/>
      <c r="F35" s="59"/>
      <c r="G35" s="59"/>
      <c r="H35" s="70"/>
      <c r="I35" s="70"/>
      <c r="J35" s="70"/>
      <c r="K35" s="70"/>
      <c r="L35" s="70"/>
      <c r="M35" s="63"/>
      <c r="N35" s="70"/>
      <c r="O35" s="70"/>
      <c r="P35" s="70"/>
      <c r="Q35" s="59"/>
      <c r="R35" s="59"/>
      <c r="S35" s="59"/>
      <c r="T35" s="59"/>
      <c r="U35" s="59"/>
      <c r="V35" s="63"/>
      <c r="W35" s="59"/>
      <c r="X35" s="59"/>
      <c r="Y35" s="71"/>
    </row>
    <row r="36" spans="1:25" ht="60" customHeight="1" x14ac:dyDescent="0.3">
      <c r="A36" s="73" t="s">
        <v>336</v>
      </c>
      <c r="B36" s="59"/>
      <c r="C36" s="60"/>
      <c r="D36" s="59"/>
      <c r="E36" s="116" t="s">
        <v>337</v>
      </c>
      <c r="F36" s="117"/>
      <c r="G36" s="59"/>
      <c r="H36" s="61"/>
      <c r="I36" s="61" t="s">
        <v>288</v>
      </c>
      <c r="J36" s="61"/>
      <c r="K36" s="61"/>
      <c r="L36" s="62"/>
      <c r="M36" s="63"/>
      <c r="N36" s="204" t="s">
        <v>338</v>
      </c>
      <c r="O36" s="205"/>
      <c r="P36" s="206"/>
      <c r="Q36" s="64"/>
      <c r="R36" s="65"/>
      <c r="S36" s="60" t="s">
        <v>339</v>
      </c>
      <c r="T36" s="67"/>
      <c r="U36" s="60" t="s">
        <v>340</v>
      </c>
      <c r="V36" s="63"/>
      <c r="W36" s="66" t="s">
        <v>341</v>
      </c>
      <c r="X36" s="67"/>
      <c r="Y36" s="68" t="s">
        <v>342</v>
      </c>
    </row>
    <row r="37" spans="1:25" ht="9.75" customHeight="1" x14ac:dyDescent="0.3">
      <c r="A37" s="69"/>
      <c r="B37" s="59"/>
      <c r="C37" s="59"/>
      <c r="D37" s="59"/>
      <c r="E37" s="59"/>
      <c r="F37" s="59"/>
      <c r="G37" s="59"/>
      <c r="H37" s="70"/>
      <c r="I37" s="70"/>
      <c r="J37" s="70"/>
      <c r="K37" s="70"/>
      <c r="L37" s="70"/>
      <c r="M37" s="63"/>
      <c r="N37" s="70"/>
      <c r="O37" s="70"/>
      <c r="P37" s="70"/>
      <c r="Q37" s="59"/>
      <c r="R37" s="59"/>
      <c r="S37" s="59"/>
      <c r="T37" s="59"/>
      <c r="U37" s="59"/>
      <c r="V37" s="63"/>
      <c r="W37" s="59"/>
      <c r="X37" s="59"/>
      <c r="Y37" s="71"/>
    </row>
    <row r="38" spans="1:25" ht="60" customHeight="1" x14ac:dyDescent="0.3">
      <c r="A38" s="73" t="s">
        <v>343</v>
      </c>
      <c r="B38" s="59"/>
      <c r="C38" s="60"/>
      <c r="D38" s="59"/>
      <c r="E38" s="116" t="s">
        <v>344</v>
      </c>
      <c r="F38" s="117"/>
      <c r="G38" s="59"/>
      <c r="H38" s="61"/>
      <c r="I38" s="61" t="s">
        <v>288</v>
      </c>
      <c r="J38" s="61"/>
      <c r="K38" s="61"/>
      <c r="L38" s="62"/>
      <c r="M38" s="63"/>
      <c r="N38" s="116" t="s">
        <v>345</v>
      </c>
      <c r="O38" s="118"/>
      <c r="P38" s="117"/>
      <c r="Q38" s="64"/>
      <c r="R38" s="65"/>
      <c r="S38" s="60" t="s">
        <v>339</v>
      </c>
      <c r="T38" s="67"/>
      <c r="U38" s="60" t="s">
        <v>346</v>
      </c>
      <c r="V38" s="63"/>
      <c r="W38" s="66" t="s">
        <v>347</v>
      </c>
      <c r="X38" s="67"/>
      <c r="Y38" s="68" t="s">
        <v>342</v>
      </c>
    </row>
    <row r="39" spans="1:25" ht="11.25" customHeight="1" x14ac:dyDescent="0.3">
      <c r="A39" s="69"/>
      <c r="B39" s="59"/>
      <c r="C39" s="59"/>
      <c r="D39" s="59"/>
      <c r="E39" s="59"/>
      <c r="F39" s="59"/>
      <c r="G39" s="59"/>
      <c r="H39" s="70"/>
      <c r="I39" s="70"/>
      <c r="J39" s="70"/>
      <c r="K39" s="70"/>
      <c r="L39" s="70"/>
      <c r="M39" s="63"/>
      <c r="N39" s="70"/>
      <c r="O39" s="70"/>
      <c r="P39" s="70"/>
      <c r="Q39" s="59"/>
      <c r="R39" s="59"/>
      <c r="S39" s="59"/>
      <c r="T39" s="59"/>
      <c r="U39" s="59"/>
      <c r="V39" s="63"/>
      <c r="W39" s="59"/>
      <c r="X39" s="59"/>
      <c r="Y39" s="71"/>
    </row>
    <row r="40" spans="1:25" ht="60" customHeight="1" x14ac:dyDescent="0.3">
      <c r="A40" s="73" t="s">
        <v>348</v>
      </c>
      <c r="B40" s="59"/>
      <c r="C40" s="60"/>
      <c r="D40" s="59"/>
      <c r="E40" s="116" t="s">
        <v>349</v>
      </c>
      <c r="F40" s="117"/>
      <c r="G40" s="59"/>
      <c r="H40" s="61"/>
      <c r="I40" s="61"/>
      <c r="J40" s="61" t="s">
        <v>288</v>
      </c>
      <c r="K40" s="61"/>
      <c r="L40" s="62"/>
      <c r="M40" s="63"/>
      <c r="N40" s="203" t="s">
        <v>350</v>
      </c>
      <c r="O40" s="126"/>
      <c r="P40" s="127"/>
      <c r="Q40" s="64"/>
      <c r="R40" s="65"/>
      <c r="S40" s="60" t="s">
        <v>339</v>
      </c>
      <c r="T40" s="67"/>
      <c r="U40" s="66" t="s">
        <v>351</v>
      </c>
      <c r="V40" s="63"/>
      <c r="W40" s="159" t="s">
        <v>352</v>
      </c>
      <c r="X40" s="67"/>
      <c r="Y40" s="159" t="s">
        <v>353</v>
      </c>
    </row>
    <row r="41" spans="1:25" ht="11.25" customHeight="1" x14ac:dyDescent="0.3">
      <c r="A41" s="69"/>
      <c r="B41" s="59"/>
      <c r="C41" s="59"/>
      <c r="D41" s="59"/>
      <c r="E41" s="59"/>
      <c r="F41" s="59"/>
      <c r="G41" s="59"/>
      <c r="H41" s="70"/>
      <c r="I41" s="70"/>
      <c r="J41" s="70"/>
      <c r="K41" s="70"/>
      <c r="L41" s="70"/>
      <c r="M41" s="63"/>
      <c r="N41" s="70"/>
      <c r="O41" s="70"/>
      <c r="P41" s="70"/>
      <c r="Q41" s="74"/>
      <c r="R41" s="74"/>
      <c r="S41" s="59"/>
      <c r="T41" s="59"/>
      <c r="U41" s="59"/>
      <c r="V41" s="63"/>
      <c r="W41" s="160"/>
      <c r="X41" s="59"/>
      <c r="Y41" s="160"/>
    </row>
    <row r="42" spans="1:25" ht="60" customHeight="1" x14ac:dyDescent="0.3">
      <c r="A42" s="73" t="s">
        <v>354</v>
      </c>
      <c r="B42" s="59"/>
      <c r="C42" s="60"/>
      <c r="D42" s="59"/>
      <c r="E42" s="116" t="s">
        <v>355</v>
      </c>
      <c r="F42" s="117"/>
      <c r="G42" s="59"/>
      <c r="H42" s="61"/>
      <c r="I42" s="61"/>
      <c r="J42" s="61" t="s">
        <v>288</v>
      </c>
      <c r="K42" s="61"/>
      <c r="L42" s="62"/>
      <c r="M42" s="63"/>
      <c r="N42" s="116" t="s">
        <v>356</v>
      </c>
      <c r="O42" s="118"/>
      <c r="P42" s="117"/>
      <c r="Q42" s="64"/>
      <c r="R42" s="65"/>
      <c r="S42" s="60" t="s">
        <v>339</v>
      </c>
      <c r="T42" s="67"/>
      <c r="U42" s="208" t="s">
        <v>357</v>
      </c>
      <c r="V42" s="63"/>
      <c r="W42" s="160"/>
      <c r="X42" s="67"/>
      <c r="Y42" s="160"/>
    </row>
    <row r="43" spans="1:25" ht="11.25" customHeight="1" x14ac:dyDescent="0.3">
      <c r="A43" s="69"/>
      <c r="B43" s="59"/>
      <c r="C43" s="59"/>
      <c r="D43" s="59"/>
      <c r="E43" s="59"/>
      <c r="F43" s="59"/>
      <c r="G43" s="59"/>
      <c r="H43" s="70"/>
      <c r="I43" s="70"/>
      <c r="J43" s="70"/>
      <c r="K43" s="70"/>
      <c r="L43" s="70"/>
      <c r="M43" s="63"/>
      <c r="N43" s="70"/>
      <c r="O43" s="70"/>
      <c r="P43" s="70"/>
      <c r="Q43" s="59"/>
      <c r="R43" s="59"/>
      <c r="S43" s="59"/>
      <c r="T43" s="59"/>
      <c r="U43" s="209"/>
      <c r="V43" s="63"/>
      <c r="W43" s="160"/>
      <c r="X43" s="59"/>
      <c r="Y43" s="160"/>
    </row>
    <row r="44" spans="1:25" ht="60" customHeight="1" x14ac:dyDescent="0.3">
      <c r="A44" s="159" t="s">
        <v>358</v>
      </c>
      <c r="B44" s="59"/>
      <c r="C44" s="162" t="s">
        <v>359</v>
      </c>
      <c r="D44" s="65"/>
      <c r="E44" s="116" t="s">
        <v>360</v>
      </c>
      <c r="F44" s="117"/>
      <c r="G44" s="59"/>
      <c r="H44" s="61"/>
      <c r="I44" s="61"/>
      <c r="J44" s="61" t="s">
        <v>288</v>
      </c>
      <c r="K44" s="61"/>
      <c r="L44" s="62"/>
      <c r="M44" s="63"/>
      <c r="N44" s="116" t="s">
        <v>361</v>
      </c>
      <c r="O44" s="118"/>
      <c r="P44" s="117"/>
      <c r="Q44" s="64"/>
      <c r="R44" s="65"/>
      <c r="S44" s="60" t="s">
        <v>339</v>
      </c>
      <c r="T44" s="67"/>
      <c r="U44" s="209"/>
      <c r="V44" s="63"/>
      <c r="W44" s="160"/>
      <c r="X44" s="67"/>
      <c r="Y44" s="160"/>
    </row>
    <row r="45" spans="1:25" ht="12" customHeight="1" x14ac:dyDescent="0.3">
      <c r="A45" s="160"/>
      <c r="B45" s="59"/>
      <c r="C45" s="163"/>
      <c r="D45" s="59"/>
      <c r="E45" s="59"/>
      <c r="F45" s="59"/>
      <c r="G45" s="59"/>
      <c r="H45" s="70"/>
      <c r="I45" s="70"/>
      <c r="J45" s="70"/>
      <c r="K45" s="70"/>
      <c r="L45" s="70"/>
      <c r="M45" s="63"/>
      <c r="N45" s="70"/>
      <c r="O45" s="70"/>
      <c r="P45" s="70"/>
      <c r="Q45" s="59"/>
      <c r="R45" s="59"/>
      <c r="S45" s="59"/>
      <c r="T45" s="59"/>
      <c r="U45" s="209"/>
      <c r="V45" s="63"/>
      <c r="W45" s="160"/>
      <c r="X45" s="59"/>
      <c r="Y45" s="160"/>
    </row>
    <row r="46" spans="1:25" ht="60" customHeight="1" x14ac:dyDescent="0.3">
      <c r="A46" s="160"/>
      <c r="B46"/>
      <c r="C46" s="163"/>
      <c r="D46"/>
      <c r="E46"/>
      <c r="F46"/>
      <c r="G46"/>
      <c r="H46"/>
      <c r="I46"/>
      <c r="J46"/>
      <c r="K46"/>
      <c r="L46"/>
      <c r="M46"/>
      <c r="N46"/>
      <c r="O46"/>
      <c r="P46"/>
      <c r="Q46"/>
      <c r="R46"/>
      <c r="S46"/>
      <c r="T46"/>
      <c r="U46" s="209"/>
      <c r="V46"/>
      <c r="W46" s="160"/>
      <c r="X46"/>
      <c r="Y46" s="160"/>
    </row>
    <row r="47" spans="1:25" ht="60" customHeight="1" x14ac:dyDescent="0.3">
      <c r="A47" s="161"/>
      <c r="B47" s="59"/>
      <c r="C47" s="164"/>
      <c r="D47" s="59"/>
      <c r="E47" s="116" t="s">
        <v>362</v>
      </c>
      <c r="F47" s="117"/>
      <c r="G47" s="59"/>
      <c r="H47" s="61"/>
      <c r="I47" s="61"/>
      <c r="J47" s="61" t="s">
        <v>288</v>
      </c>
      <c r="K47" s="61"/>
      <c r="L47" s="62"/>
      <c r="M47" s="63"/>
      <c r="N47" s="116" t="s">
        <v>363</v>
      </c>
      <c r="O47" s="118"/>
      <c r="P47" s="117"/>
      <c r="Q47" s="64"/>
      <c r="R47" s="65"/>
      <c r="S47" s="60" t="s">
        <v>339</v>
      </c>
      <c r="T47" s="67"/>
      <c r="U47" s="210"/>
      <c r="V47" s="63"/>
      <c r="W47" s="160"/>
      <c r="X47" s="67"/>
      <c r="Y47" s="160"/>
    </row>
    <row r="48" spans="1:25" ht="17.25" customHeight="1" x14ac:dyDescent="0.3">
      <c r="A48" s="69"/>
      <c r="B48" s="59"/>
      <c r="C48" s="59"/>
      <c r="D48" s="59"/>
      <c r="E48" s="59"/>
      <c r="F48" s="59"/>
      <c r="G48" s="59"/>
      <c r="H48" s="70"/>
      <c r="I48" s="70"/>
      <c r="J48" s="70"/>
      <c r="K48" s="70"/>
      <c r="L48" s="70"/>
      <c r="M48" s="63"/>
      <c r="N48" s="70"/>
      <c r="O48" s="70"/>
      <c r="P48" s="70"/>
      <c r="Q48" s="59"/>
      <c r="R48" s="59"/>
      <c r="S48" s="59"/>
      <c r="T48" s="59"/>
      <c r="U48" s="59"/>
      <c r="V48" s="63"/>
      <c r="W48" s="160"/>
      <c r="X48" s="59"/>
      <c r="Y48" s="160"/>
    </row>
    <row r="49" spans="1:25" ht="60" customHeight="1" x14ac:dyDescent="0.3">
      <c r="A49" s="72" t="s">
        <v>364</v>
      </c>
      <c r="B49" s="59"/>
      <c r="C49" s="60"/>
      <c r="D49" s="59"/>
      <c r="E49" s="116" t="s">
        <v>355</v>
      </c>
      <c r="F49" s="117"/>
      <c r="G49" s="59"/>
      <c r="H49" s="61"/>
      <c r="I49" s="61"/>
      <c r="J49" s="61" t="s">
        <v>288</v>
      </c>
      <c r="K49" s="61"/>
      <c r="L49" s="62"/>
      <c r="M49" s="63"/>
      <c r="N49" s="116" t="s">
        <v>365</v>
      </c>
      <c r="O49" s="118"/>
      <c r="P49" s="117"/>
      <c r="Q49" s="64"/>
      <c r="R49" s="65"/>
      <c r="S49" s="60" t="s">
        <v>339</v>
      </c>
      <c r="T49" s="67"/>
      <c r="U49" s="60" t="s">
        <v>366</v>
      </c>
      <c r="V49" s="63"/>
      <c r="W49" s="161"/>
      <c r="X49" s="67"/>
      <c r="Y49" s="161"/>
    </row>
    <row r="50" spans="1:25" ht="15" customHeight="1" x14ac:dyDescent="0.3">
      <c r="A50" s="69"/>
      <c r="B50" s="59"/>
      <c r="C50" s="59"/>
      <c r="D50" s="59"/>
      <c r="E50" s="59"/>
      <c r="F50" s="59"/>
      <c r="G50" s="59"/>
      <c r="H50" s="70"/>
      <c r="I50" s="70"/>
      <c r="J50" s="70"/>
      <c r="K50" s="70"/>
      <c r="L50" s="70"/>
      <c r="M50" s="63"/>
      <c r="N50" s="70"/>
      <c r="O50" s="70"/>
      <c r="P50" s="70"/>
      <c r="Q50" s="59"/>
      <c r="R50" s="59"/>
      <c r="S50" s="59"/>
      <c r="T50" s="59"/>
      <c r="U50" s="59"/>
      <c r="V50" s="63"/>
      <c r="W50" s="59"/>
      <c r="X50" s="59"/>
      <c r="Y50" s="71"/>
    </row>
    <row r="51" spans="1:25" ht="60" customHeight="1" x14ac:dyDescent="0.3">
      <c r="A51" s="73" t="s">
        <v>367</v>
      </c>
      <c r="B51" s="59"/>
      <c r="C51" s="60" t="s">
        <v>359</v>
      </c>
      <c r="D51" s="59"/>
      <c r="E51" s="116" t="s">
        <v>368</v>
      </c>
      <c r="F51" s="117"/>
      <c r="G51" s="59"/>
      <c r="H51" s="61"/>
      <c r="I51" s="61"/>
      <c r="J51" s="61"/>
      <c r="K51" s="61" t="s">
        <v>288</v>
      </c>
      <c r="L51" s="62"/>
      <c r="M51" s="63"/>
      <c r="N51" s="207" t="s">
        <v>369</v>
      </c>
      <c r="O51" s="118"/>
      <c r="P51" s="117"/>
      <c r="Q51" s="64"/>
      <c r="R51" s="65"/>
      <c r="S51" s="66" t="s">
        <v>339</v>
      </c>
      <c r="T51" s="67"/>
      <c r="U51" s="60" t="s">
        <v>370</v>
      </c>
      <c r="V51" s="63"/>
      <c r="W51" s="66" t="s">
        <v>358</v>
      </c>
      <c r="X51" s="67"/>
      <c r="Y51" s="68" t="s">
        <v>353</v>
      </c>
    </row>
    <row r="52" spans="1:25" ht="15" customHeight="1" x14ac:dyDescent="0.3">
      <c r="A52" s="46"/>
      <c r="B52" s="54"/>
      <c r="C52" s="54"/>
      <c r="D52" s="54"/>
      <c r="E52" s="54"/>
      <c r="F52" s="54"/>
      <c r="G52" s="54"/>
      <c r="H52" s="54"/>
      <c r="I52" s="54"/>
      <c r="J52" s="54"/>
      <c r="K52" s="54"/>
      <c r="L52" s="54"/>
      <c r="M52" s="54"/>
      <c r="N52" s="54"/>
      <c r="O52" s="54"/>
      <c r="P52" s="54"/>
      <c r="Q52" s="54"/>
      <c r="R52" s="54"/>
      <c r="S52" s="54"/>
      <c r="T52" s="54"/>
      <c r="U52" s="54"/>
      <c r="V52" s="54"/>
      <c r="W52" s="54"/>
      <c r="X52" s="54"/>
      <c r="Y52" s="47"/>
    </row>
    <row r="53" spans="1:25" ht="18" customHeight="1" x14ac:dyDescent="0.3">
      <c r="A53" s="152" t="s">
        <v>115</v>
      </c>
      <c r="B53" s="106"/>
      <c r="C53" s="107"/>
      <c r="D53" s="54"/>
      <c r="E53" s="54"/>
      <c r="F53" s="54"/>
      <c r="G53" s="54"/>
      <c r="H53" s="54"/>
      <c r="I53" s="54"/>
      <c r="J53" s="54"/>
      <c r="K53" s="54"/>
      <c r="L53" s="54"/>
      <c r="M53" s="54"/>
      <c r="N53" s="54"/>
      <c r="O53" s="54"/>
      <c r="P53" s="54"/>
      <c r="Q53" s="54"/>
      <c r="R53" s="54"/>
      <c r="S53" s="54"/>
      <c r="T53" s="54"/>
      <c r="U53" s="54"/>
      <c r="V53" s="54"/>
      <c r="W53" s="54"/>
      <c r="X53" s="54"/>
      <c r="Y53" s="47"/>
    </row>
    <row r="54" spans="1:25" x14ac:dyDescent="0.3">
      <c r="A54" s="153"/>
      <c r="B54" s="154"/>
      <c r="C54" s="155"/>
      <c r="D54" s="54"/>
      <c r="E54" s="54"/>
      <c r="F54" s="54"/>
      <c r="G54" s="54"/>
      <c r="H54" s="54"/>
      <c r="I54" s="54"/>
      <c r="J54" s="54"/>
      <c r="K54" s="54"/>
      <c r="L54" s="54"/>
      <c r="M54" s="54"/>
      <c r="N54" s="54"/>
      <c r="O54" s="54"/>
      <c r="P54" s="54"/>
      <c r="Q54" s="54"/>
      <c r="R54" s="54"/>
      <c r="S54" s="54"/>
      <c r="T54" s="54"/>
      <c r="U54" s="54"/>
      <c r="V54" s="54"/>
      <c r="W54" s="54"/>
      <c r="X54" s="54"/>
      <c r="Y54" s="47"/>
    </row>
    <row r="55" spans="1:25" ht="85.5" customHeight="1" x14ac:dyDescent="0.3">
      <c r="A55" s="156"/>
      <c r="B55" s="157"/>
      <c r="C55" s="158"/>
      <c r="D55" s="54"/>
      <c r="E55" s="54"/>
      <c r="F55" s="54"/>
      <c r="G55" s="54"/>
      <c r="H55" s="54"/>
      <c r="I55" s="54"/>
      <c r="J55" s="54"/>
      <c r="K55" s="54"/>
      <c r="L55" s="54"/>
      <c r="M55" s="54"/>
      <c r="N55" s="54"/>
      <c r="O55" s="54"/>
      <c r="P55" s="54"/>
      <c r="Q55" s="54"/>
      <c r="R55" s="54"/>
      <c r="S55" s="54"/>
      <c r="T55" s="54"/>
      <c r="U55" s="54"/>
      <c r="V55" s="54"/>
      <c r="W55" s="54"/>
      <c r="X55" s="54"/>
      <c r="Y55" s="47"/>
    </row>
    <row r="56" spans="1:25" x14ac:dyDescent="0.3">
      <c r="A56" s="78"/>
      <c r="B56" s="79"/>
      <c r="C56" s="80"/>
      <c r="D56" s="54"/>
      <c r="E56" s="54"/>
      <c r="F56" s="54"/>
      <c r="G56" s="54"/>
      <c r="H56" s="54"/>
      <c r="I56" s="54"/>
      <c r="J56" s="54"/>
      <c r="K56" s="54"/>
      <c r="L56" s="54"/>
      <c r="M56" s="54"/>
      <c r="N56" s="54"/>
      <c r="O56" s="54"/>
      <c r="P56" s="54"/>
      <c r="Q56" s="54"/>
      <c r="R56" s="54"/>
      <c r="S56" s="54"/>
      <c r="T56" s="54"/>
      <c r="U56" s="54"/>
      <c r="V56" s="54"/>
      <c r="W56" s="54"/>
      <c r="X56" s="54"/>
      <c r="Y56" s="47"/>
    </row>
    <row r="57" spans="1:25" x14ac:dyDescent="0.3">
      <c r="A57" s="78"/>
      <c r="B57" s="79"/>
      <c r="C57" s="80"/>
      <c r="D57" s="54"/>
      <c r="E57" s="54"/>
      <c r="F57" s="54"/>
      <c r="G57" s="54"/>
      <c r="H57" s="54"/>
      <c r="I57" s="54"/>
      <c r="J57" s="54"/>
      <c r="K57" s="54"/>
      <c r="L57" s="54"/>
      <c r="M57" s="54"/>
      <c r="N57" s="54"/>
      <c r="O57" s="54"/>
      <c r="P57" s="54"/>
      <c r="Q57" s="54"/>
      <c r="R57" s="54"/>
      <c r="S57" s="54"/>
      <c r="T57" s="54"/>
      <c r="U57" s="54"/>
      <c r="V57" s="54"/>
      <c r="W57" s="54"/>
      <c r="X57" s="54"/>
      <c r="Y57" s="47"/>
    </row>
    <row r="58" spans="1:25" x14ac:dyDescent="0.3">
      <c r="A58" s="78"/>
      <c r="B58" s="79"/>
      <c r="C58" s="80"/>
      <c r="D58" s="54"/>
      <c r="E58" s="54"/>
      <c r="F58" s="54"/>
      <c r="G58" s="54"/>
      <c r="H58" s="54"/>
      <c r="I58" s="54"/>
      <c r="J58" s="54"/>
      <c r="K58" s="54"/>
      <c r="L58" s="54"/>
      <c r="M58" s="54"/>
      <c r="N58" s="54"/>
      <c r="O58" s="54"/>
      <c r="P58" s="54"/>
      <c r="Q58" s="54"/>
      <c r="R58" s="54"/>
      <c r="S58" s="54"/>
      <c r="T58" s="54"/>
      <c r="U58" s="54"/>
      <c r="V58" s="54"/>
      <c r="W58" s="54"/>
      <c r="X58" s="54"/>
      <c r="Y58" s="47"/>
    </row>
    <row r="59" spans="1:25" x14ac:dyDescent="0.3">
      <c r="A59" s="78"/>
      <c r="B59" s="79"/>
      <c r="C59" s="80"/>
      <c r="D59" s="54"/>
      <c r="E59" s="54"/>
      <c r="F59" s="54"/>
      <c r="G59" s="54"/>
      <c r="H59" s="54"/>
      <c r="I59" s="54"/>
      <c r="J59" s="54"/>
      <c r="K59" s="54"/>
      <c r="L59" s="54"/>
      <c r="M59" s="54"/>
      <c r="N59" s="54"/>
      <c r="O59" s="54"/>
      <c r="P59" s="54"/>
      <c r="Q59" s="54"/>
      <c r="R59" s="54"/>
      <c r="S59" s="54"/>
      <c r="T59" s="54"/>
      <c r="U59" s="54"/>
      <c r="V59" s="54"/>
      <c r="W59" s="54"/>
      <c r="X59" s="54"/>
      <c r="Y59" s="47"/>
    </row>
    <row r="60" spans="1:25" x14ac:dyDescent="0.3">
      <c r="A60" s="78"/>
      <c r="B60" s="79"/>
      <c r="C60" s="80"/>
      <c r="D60" s="54"/>
      <c r="E60" s="54"/>
      <c r="F60" s="54"/>
      <c r="G60" s="54"/>
      <c r="H60" s="54"/>
      <c r="I60" s="54"/>
      <c r="J60" s="54"/>
      <c r="K60" s="54"/>
      <c r="L60" s="54"/>
      <c r="M60" s="54"/>
      <c r="N60" s="54"/>
      <c r="O60" s="54"/>
      <c r="P60" s="54"/>
      <c r="Q60" s="54"/>
      <c r="R60" s="54"/>
      <c r="S60" s="54"/>
      <c r="T60" s="54"/>
      <c r="U60" s="54"/>
      <c r="V60" s="54"/>
      <c r="W60" s="54"/>
      <c r="X60" s="54"/>
      <c r="Y60" s="47"/>
    </row>
    <row r="61" spans="1:25" x14ac:dyDescent="0.3">
      <c r="A61" s="78"/>
      <c r="B61" s="79"/>
      <c r="C61" s="80"/>
      <c r="Y61" s="48"/>
    </row>
    <row r="62" spans="1:25" x14ac:dyDescent="0.3">
      <c r="A62" s="78"/>
      <c r="B62" s="79"/>
      <c r="C62" s="80"/>
      <c r="Y62" s="48"/>
    </row>
    <row r="63" spans="1:25" x14ac:dyDescent="0.3">
      <c r="A63" s="78"/>
      <c r="B63" s="79"/>
      <c r="C63" s="80"/>
      <c r="Y63" s="48"/>
    </row>
    <row r="64" spans="1:25" x14ac:dyDescent="0.3">
      <c r="A64" s="78"/>
      <c r="B64" s="79"/>
      <c r="C64" s="80"/>
      <c r="Y64" s="48"/>
    </row>
    <row r="65" spans="1:25" x14ac:dyDescent="0.3">
      <c r="A65" s="78"/>
      <c r="B65" s="79"/>
      <c r="C65" s="80"/>
      <c r="Y65" s="48"/>
    </row>
    <row r="66" spans="1:25" x14ac:dyDescent="0.3">
      <c r="A66" s="78"/>
      <c r="B66" s="79"/>
      <c r="C66" s="80"/>
      <c r="Y66" s="48"/>
    </row>
    <row r="67" spans="1:25" x14ac:dyDescent="0.3">
      <c r="A67" s="78"/>
      <c r="B67" s="79"/>
      <c r="C67" s="80"/>
      <c r="Y67" s="48"/>
    </row>
    <row r="68" spans="1:25" x14ac:dyDescent="0.3">
      <c r="A68" s="78"/>
      <c r="B68" s="79"/>
      <c r="C68" s="80"/>
      <c r="Y68" s="48"/>
    </row>
    <row r="69" spans="1:25" x14ac:dyDescent="0.3">
      <c r="A69" s="78"/>
      <c r="B69" s="79"/>
      <c r="C69" s="80"/>
      <c r="Y69" s="48"/>
    </row>
    <row r="70" spans="1:25" x14ac:dyDescent="0.3">
      <c r="A70" s="78"/>
      <c r="B70" s="79"/>
      <c r="C70" s="80"/>
      <c r="Y70" s="48"/>
    </row>
    <row r="71" spans="1:25" x14ac:dyDescent="0.3">
      <c r="A71" s="78"/>
      <c r="B71" s="79"/>
      <c r="C71" s="80"/>
      <c r="Y71" s="48"/>
    </row>
    <row r="72" spans="1:25" ht="17.25" thickBot="1" x14ac:dyDescent="0.35">
      <c r="A72" s="81"/>
      <c r="B72" s="82"/>
      <c r="C72" s="83"/>
      <c r="D72" s="49"/>
      <c r="E72" s="49"/>
      <c r="F72" s="49"/>
      <c r="G72" s="49"/>
      <c r="H72" s="49"/>
      <c r="I72" s="49"/>
      <c r="J72" s="49"/>
      <c r="K72" s="49"/>
      <c r="L72" s="49"/>
      <c r="M72" s="49"/>
      <c r="N72" s="49"/>
      <c r="O72" s="49"/>
      <c r="P72" s="49"/>
      <c r="Q72" s="49"/>
      <c r="R72" s="49"/>
      <c r="S72" s="49"/>
      <c r="T72" s="49"/>
      <c r="U72" s="49"/>
      <c r="V72" s="49"/>
      <c r="W72" s="49"/>
      <c r="X72" s="49"/>
      <c r="Y72" s="50"/>
    </row>
  </sheetData>
  <sheetProtection formatCells="0" selectLockedCells="1" selectUnlockedCells="1"/>
  <mergeCells count="96">
    <mergeCell ref="E51:F51"/>
    <mergeCell ref="N51:P51"/>
    <mergeCell ref="W40:W49"/>
    <mergeCell ref="Y40:Y49"/>
    <mergeCell ref="U42:U47"/>
    <mergeCell ref="E47:F47"/>
    <mergeCell ref="N47:P47"/>
    <mergeCell ref="E49:F49"/>
    <mergeCell ref="N49:P49"/>
    <mergeCell ref="E44:F44"/>
    <mergeCell ref="N44:P44"/>
    <mergeCell ref="E32:F32"/>
    <mergeCell ref="N32:P32"/>
    <mergeCell ref="E34:F34"/>
    <mergeCell ref="N34:P34"/>
    <mergeCell ref="E36:F36"/>
    <mergeCell ref="N36:P36"/>
    <mergeCell ref="E38:F38"/>
    <mergeCell ref="N38:P38"/>
    <mergeCell ref="E40:F40"/>
    <mergeCell ref="N40:P40"/>
    <mergeCell ref="E42:F42"/>
    <mergeCell ref="N42:P42"/>
    <mergeCell ref="E26:F26"/>
    <mergeCell ref="N26:P26"/>
    <mergeCell ref="E28:F28"/>
    <mergeCell ref="N28:P28"/>
    <mergeCell ref="E30:F30"/>
    <mergeCell ref="N30:P30"/>
    <mergeCell ref="E24:F24"/>
    <mergeCell ref="N24:P24"/>
    <mergeCell ref="A4:Y4"/>
    <mergeCell ref="G5:G10"/>
    <mergeCell ref="T5:T10"/>
    <mergeCell ref="E12:F12"/>
    <mergeCell ref="E5:F6"/>
    <mergeCell ref="C11:Y11"/>
    <mergeCell ref="U5:Y5"/>
    <mergeCell ref="W10:Y10"/>
    <mergeCell ref="W7:Y7"/>
    <mergeCell ref="A14:F14"/>
    <mergeCell ref="G14:G16"/>
    <mergeCell ref="H14:K14"/>
    <mergeCell ref="U7:V7"/>
    <mergeCell ref="U14:Y14"/>
    <mergeCell ref="A1:E3"/>
    <mergeCell ref="F1:V3"/>
    <mergeCell ref="W1:X1"/>
    <mergeCell ref="W2:X2"/>
    <mergeCell ref="W3:X3"/>
    <mergeCell ref="W6:Y6"/>
    <mergeCell ref="D7:D10"/>
    <mergeCell ref="U8:V8"/>
    <mergeCell ref="U9:V9"/>
    <mergeCell ref="U10:V10"/>
    <mergeCell ref="A56:C58"/>
    <mergeCell ref="A7:C10"/>
    <mergeCell ref="A12:C12"/>
    <mergeCell ref="A53:C53"/>
    <mergeCell ref="A54:C55"/>
    <mergeCell ref="B15:B16"/>
    <mergeCell ref="A44:A47"/>
    <mergeCell ref="C44:C47"/>
    <mergeCell ref="N18:P18"/>
    <mergeCell ref="E20:F20"/>
    <mergeCell ref="N20:P20"/>
    <mergeCell ref="E7:F10"/>
    <mergeCell ref="A13:Y13"/>
    <mergeCell ref="D15:D16"/>
    <mergeCell ref="E15:F15"/>
    <mergeCell ref="W8:Y8"/>
    <mergeCell ref="W9:Y9"/>
    <mergeCell ref="E16:F16"/>
    <mergeCell ref="Q15:R16"/>
    <mergeCell ref="A59:C60"/>
    <mergeCell ref="P5:S6"/>
    <mergeCell ref="P7:S10"/>
    <mergeCell ref="N14:S14"/>
    <mergeCell ref="N15:P15"/>
    <mergeCell ref="N16:P16"/>
    <mergeCell ref="H5:N6"/>
    <mergeCell ref="H7:N10"/>
    <mergeCell ref="O5:O10"/>
    <mergeCell ref="H12:N12"/>
    <mergeCell ref="O12:Y12"/>
    <mergeCell ref="U6:V6"/>
    <mergeCell ref="E22:F22"/>
    <mergeCell ref="N22:P22"/>
    <mergeCell ref="A5:C6"/>
    <mergeCell ref="E18:F18"/>
    <mergeCell ref="A71:C72"/>
    <mergeCell ref="A61:C62"/>
    <mergeCell ref="A63:C64"/>
    <mergeCell ref="A65:C66"/>
    <mergeCell ref="A67:C68"/>
    <mergeCell ref="A69:C70"/>
  </mergeCells>
  <dataValidations count="18">
    <dataValidation allowBlank="1" showInputMessage="1" showErrorMessage="1" sqref="E7:F10 H7" xr:uid="{00000000-0002-0000-0000-000000000000}"/>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5:S6" xr:uid="{00000000-0002-0000-0000-000001000000}"/>
    <dataValidation allowBlank="1" showInputMessage="1" showErrorMessage="1" promptTitle="Macroproceso" prompt="El formato cargará automaticamente la información asociada al proceso que seleccionó." sqref="E5:F6" xr:uid="{00000000-0002-0000-0000-000002000000}"/>
    <dataValidation allowBlank="1" showInputMessage="1" showErrorMessage="1" promptTitle="Tipo de Proceso" prompt="El formato seleccionará automaticamente el tipo de proceso al que corresponde el proceso que seleccionó." sqref="H5:N6" xr:uid="{00000000-0002-0000-0000-000003000000}"/>
    <dataValidation allowBlank="1" showInputMessage="1" showErrorMessage="1" prompt="Con la ayuda del enlace, defina el tipo de indicador y el nombre del (los) indicadores que quiere establecer para medir su proceso." sqref="U5:Y5" xr:uid="{00000000-0002-0000-0000-000004000000}"/>
    <dataValidation allowBlank="1" showInputMessage="1" showErrorMessage="1" prompt="Confirme si el líder del proceso que aparece cargado se encuentra correcto." sqref="A12" xr:uid="{00000000-0002-0000-0000-000005000000}"/>
    <dataValidation allowBlank="1" showInputMessage="1" showErrorMessage="1" prompt="Para definir el alcance de su proceso tenga en cuenta que debe describir y delimitar brevemente el inicio y fin de las actividades del proceso. " sqref="H12:N12" xr:uid="{00000000-0002-0000-0000-000006000000}"/>
    <dataValidation allowBlank="1" showInputMessage="1" showErrorMessage="1" prompt="Identifica los procesos de la SIC, que proporcionan insumos o necesidades para ejecutar las actividades del proceso." sqref="A15" xr:uid="{00000000-0002-0000-0000-000007000000}"/>
    <dataValidation allowBlank="1" showInputMessage="1" showErrorMessage="1" prompt="Identifica Entidades externas o usuarios que proporcionan insumos o necesidades para ejecutar las actividades del proceso." sqref="C15" xr:uid="{00000000-0002-0000-0000-000008000000}"/>
    <dataValidation allowBlank="1" showInputMessage="1" showErrorMessage="1" prompt="Marque con una X, la etapa del ciclo PHV al que hace referencia la actividad._x000a__x000a_Puede insertar tantas filas como sea necesario de acuerdo al número de actividades requeridas. " sqref="H14:K14" xr:uid="{00000000-0002-0000-0000-000009000000}"/>
    <dataValidation allowBlank="1" showInputMessage="1" showErrorMessage="1" prompt="Define los cargos y/o roles responsables de realizar la actividad descrita. _x000a_" sqref="S15" xr:uid="{00000000-0002-0000-0000-00000A000000}"/>
    <dataValidation allowBlank="1" showInputMessage="1" showErrorMessage="1" prompt="Identifica los procesos, los cargos o roles específicos que reciben la salida y que hacen parte de la SIC." sqref="W15" xr:uid="{00000000-0002-0000-0000-00000B000000}"/>
    <dataValidation allowBlank="1" showInputMessage="1" showErrorMessage="1" prompt="Identifica las entidades externas que reciben o son afectados por las salidas generadas en una actividad." sqref="Y15" xr:uid="{00000000-0002-0000-0000-00000C000000}"/>
    <dataValidation allowBlank="1" showInputMessage="1" showErrorMessage="1" prompt="Seleccione de la lista desplegable los trámites y OPAS asociados al proceso, en caso de tener más de uno utilice las diferentes filas." sqref="A53:C53" xr:uid="{00000000-0002-0000-0000-00000D000000}"/>
    <dataValidation allowBlank="1" showInputMessage="1" showErrorMessage="1" prompt="Son los insumos o la información de necesidades o aspectos legales que se requieren para la ejecución de las actividades. " sqref="E15:F15" xr:uid="{00000000-0002-0000-0000-00000E000000}"/>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5" xr:uid="{00000000-0002-0000-0000-00000F000000}"/>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5:P15" xr:uid="{00000000-0002-0000-0000-000010000000}"/>
    <dataValidation allowBlank="1" showInputMessage="1" showErrorMessage="1" promptTitle="Proceso" prompt="Previo a diligenciar las demás casillas, seleccione de la lista desplegable el proceso que va a caracterizar." sqref="A5" xr:uid="{00000000-0002-0000-0000-000011000000}"/>
  </dataValidations>
  <pageMargins left="0.70866141732283472" right="0.70866141732283472" top="0.74803149606299213" bottom="0.74803149606299213" header="0.31496062992125984" footer="0.31496062992125984"/>
  <pageSetup scale="30" orientation="portrait" r:id="rId1"/>
  <headerFooter>
    <oddFooter>&amp;RSC01-F09 Vr3 (2024-06-28)</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2000000}">
          <x14:formula1>
            <xm:f>'Listas desplegables'!$D$52:$D$78</xm:f>
          </x14:formula1>
          <xm:sqref>A54:C72</xm:sqref>
        </x14:dataValidation>
        <x14:dataValidation type="list" allowBlank="1" showInputMessage="1" showErrorMessage="1" xr:uid="{00000000-0002-0000-0000-000013000000}">
          <x14:formula1>
            <xm:f>'Listas desplegables'!$D$3:$D$47</xm:f>
          </x14:formula1>
          <xm:sqref>A7:C10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C1:Z25"/>
  <sheetViews>
    <sheetView showGridLines="0" topLeftCell="A24" zoomScale="70" zoomScaleNormal="70" zoomScaleSheetLayoutView="100" workbookViewId="0">
      <selection activeCell="D9" sqref="D9:T9"/>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12.14062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16"/>
      <c r="D1" s="216"/>
      <c r="E1" s="238" t="s">
        <v>21</v>
      </c>
      <c r="F1" s="238"/>
      <c r="G1" s="238"/>
      <c r="H1" s="238"/>
      <c r="I1" s="238"/>
      <c r="J1" s="238"/>
      <c r="K1" s="238"/>
      <c r="L1" s="238"/>
      <c r="M1" s="238"/>
      <c r="N1" s="238"/>
      <c r="O1" s="238"/>
      <c r="P1" s="238"/>
      <c r="Q1" s="238"/>
      <c r="R1" s="238"/>
      <c r="S1" s="238"/>
      <c r="T1" s="239"/>
    </row>
    <row r="2" spans="3:26" ht="17.45" customHeight="1" x14ac:dyDescent="0.3">
      <c r="C2" s="192"/>
      <c r="D2" s="192"/>
      <c r="E2" s="192"/>
      <c r="F2" s="192"/>
      <c r="G2" s="192"/>
      <c r="H2" s="192"/>
      <c r="I2" s="192"/>
      <c r="J2" s="192"/>
      <c r="K2" s="192"/>
      <c r="L2" s="192"/>
      <c r="M2" s="192"/>
      <c r="N2" s="192"/>
      <c r="O2" s="192"/>
      <c r="P2" s="192"/>
      <c r="Q2" s="192"/>
      <c r="R2" s="192"/>
      <c r="S2" s="192"/>
      <c r="T2" s="192"/>
    </row>
    <row r="3" spans="3:26" ht="29.25" customHeight="1" x14ac:dyDescent="0.3">
      <c r="C3" s="244" t="s">
        <v>131</v>
      </c>
      <c r="D3" s="245"/>
      <c r="E3" s="245"/>
      <c r="F3" s="245"/>
      <c r="G3" s="245"/>
      <c r="H3" s="245"/>
      <c r="I3" s="245"/>
      <c r="J3" s="245"/>
      <c r="K3" s="245"/>
      <c r="L3" s="245"/>
      <c r="M3" s="245"/>
      <c r="N3" s="245"/>
      <c r="O3" s="245"/>
      <c r="P3" s="245"/>
      <c r="Q3" s="245"/>
      <c r="R3" s="245"/>
      <c r="S3" s="245"/>
      <c r="T3" s="246"/>
    </row>
    <row r="4" spans="3:26" ht="30.2" customHeight="1" x14ac:dyDescent="0.3">
      <c r="C4" s="15" t="s">
        <v>37</v>
      </c>
      <c r="D4" s="241" t="s">
        <v>206</v>
      </c>
      <c r="E4" s="242"/>
      <c r="F4" s="242"/>
      <c r="G4" s="242"/>
      <c r="H4" s="242"/>
      <c r="I4" s="242"/>
      <c r="J4" s="242"/>
      <c r="K4" s="242"/>
      <c r="L4" s="242"/>
      <c r="M4" s="242"/>
      <c r="N4" s="242"/>
      <c r="O4" s="242"/>
      <c r="P4" s="242"/>
      <c r="Q4" s="242"/>
      <c r="R4" s="242"/>
      <c r="S4" s="242"/>
      <c r="T4" s="242"/>
    </row>
    <row r="5" spans="3:26" ht="30.2" customHeight="1" x14ac:dyDescent="0.3">
      <c r="C5" s="15" t="s">
        <v>22</v>
      </c>
      <c r="D5" s="241" t="s">
        <v>73</v>
      </c>
      <c r="E5" s="242"/>
      <c r="F5" s="242"/>
      <c r="G5" s="242"/>
      <c r="H5" s="242"/>
      <c r="I5" s="242"/>
      <c r="J5" s="242"/>
      <c r="K5" s="243"/>
      <c r="L5" s="240" t="s">
        <v>36</v>
      </c>
      <c r="M5" s="240"/>
      <c r="N5" s="215" t="str">
        <f>VLOOKUP(D5,'Listas desplegables'!D3:G47,2,0)</f>
        <v>Gestión Jurídica</v>
      </c>
      <c r="O5" s="215"/>
      <c r="P5" s="215"/>
      <c r="Q5" s="215"/>
      <c r="R5" s="215"/>
      <c r="S5" s="215"/>
      <c r="T5" s="215"/>
    </row>
    <row r="6" spans="3:26" ht="36.75" customHeight="1" x14ac:dyDescent="0.3">
      <c r="C6" s="15" t="s">
        <v>38</v>
      </c>
      <c r="D6" s="215" t="str">
        <f>VLOOKUP(D5,'Listas desplegables'!D3:G47,4,0)</f>
        <v xml:space="preserve">Jefe Oficina Asesora Jurídica </v>
      </c>
      <c r="E6" s="215"/>
      <c r="F6" s="215"/>
      <c r="G6" s="215"/>
      <c r="H6" s="215"/>
      <c r="I6" s="215"/>
      <c r="J6" s="215"/>
      <c r="K6" s="215"/>
      <c r="L6" s="214" t="s">
        <v>39</v>
      </c>
      <c r="M6" s="214"/>
      <c r="N6" s="215" t="s">
        <v>377</v>
      </c>
      <c r="O6" s="215"/>
      <c r="P6" s="215"/>
      <c r="Q6" s="215"/>
      <c r="R6" s="215"/>
      <c r="S6" s="215"/>
      <c r="T6" s="215"/>
    </row>
    <row r="7" spans="3:26" ht="15.75" customHeight="1" x14ac:dyDescent="0.3">
      <c r="C7" s="169"/>
      <c r="D7" s="216"/>
      <c r="E7" s="216"/>
      <c r="F7" s="216"/>
      <c r="G7" s="216"/>
      <c r="H7" s="216"/>
      <c r="I7" s="216"/>
      <c r="J7" s="216"/>
      <c r="K7" s="216"/>
      <c r="L7" s="216"/>
      <c r="M7" s="216"/>
      <c r="N7" s="216"/>
      <c r="O7" s="216"/>
      <c r="P7" s="216"/>
      <c r="Q7" s="216"/>
      <c r="R7" s="216"/>
      <c r="S7" s="216"/>
      <c r="T7" s="168"/>
    </row>
    <row r="8" spans="3:26" ht="30.75" customHeight="1" x14ac:dyDescent="0.3">
      <c r="C8" s="16" t="s">
        <v>23</v>
      </c>
      <c r="D8" s="225" t="str">
        <f>Caracterización!W7</f>
        <v>Gestión de conciliaciones laborales</v>
      </c>
      <c r="E8" s="225"/>
      <c r="F8" s="225"/>
      <c r="G8" s="225"/>
      <c r="H8" s="225"/>
      <c r="I8" s="225"/>
      <c r="J8" s="225"/>
      <c r="K8" s="225"/>
      <c r="L8" s="214" t="s">
        <v>40</v>
      </c>
      <c r="M8" s="214"/>
      <c r="N8" s="225" t="str">
        <f>Caracterización!U7</f>
        <v>Eficacia</v>
      </c>
      <c r="O8" s="225"/>
      <c r="P8" s="214" t="s">
        <v>43</v>
      </c>
      <c r="Q8" s="214"/>
      <c r="R8" s="225" t="s">
        <v>137</v>
      </c>
      <c r="S8" s="225"/>
      <c r="T8" s="225"/>
    </row>
    <row r="9" spans="3:26" ht="30.75" customHeight="1" x14ac:dyDescent="0.3">
      <c r="C9" s="16" t="s">
        <v>24</v>
      </c>
      <c r="D9" s="226" t="s">
        <v>378</v>
      </c>
      <c r="E9" s="226"/>
      <c r="F9" s="226"/>
      <c r="G9" s="226"/>
      <c r="H9" s="226"/>
      <c r="I9" s="226"/>
      <c r="J9" s="226"/>
      <c r="K9" s="226"/>
      <c r="L9" s="226"/>
      <c r="M9" s="226"/>
      <c r="N9" s="226"/>
      <c r="O9" s="226"/>
      <c r="P9" s="226"/>
      <c r="Q9" s="226"/>
      <c r="R9" s="226"/>
      <c r="S9" s="226"/>
      <c r="T9" s="226"/>
    </row>
    <row r="10" spans="3:26" ht="30.75" customHeight="1" x14ac:dyDescent="0.3">
      <c r="C10" s="16" t="s">
        <v>41</v>
      </c>
      <c r="D10" s="226" t="s">
        <v>379</v>
      </c>
      <c r="E10" s="226"/>
      <c r="F10" s="226"/>
      <c r="G10" s="226"/>
      <c r="H10" s="226"/>
      <c r="I10" s="226"/>
      <c r="J10" s="226"/>
      <c r="K10" s="226"/>
      <c r="L10" s="226"/>
      <c r="M10" s="226"/>
      <c r="N10" s="226"/>
      <c r="O10" s="226"/>
      <c r="P10" s="226"/>
      <c r="Q10" s="226"/>
      <c r="R10" s="226"/>
      <c r="S10" s="226"/>
      <c r="T10" s="226"/>
    </row>
    <row r="11" spans="3:26" ht="30.75" customHeight="1" x14ac:dyDescent="0.3">
      <c r="C11" s="17" t="s">
        <v>134</v>
      </c>
      <c r="D11" s="102" t="str">
        <f>Caracterización!P7</f>
        <v>Coordinar, gestionar y atender los asuntos y procesos que se tramitan ante los diferentes Despachos Judiciales, con el  propósito de proteger los intereses de la Superintendencia de Industria y Comercio, a través de intervenciones oportunas y dando cumplimiento al marco normativo respectivo en beneficio de la Entidad.</v>
      </c>
      <c r="E11" s="103"/>
      <c r="F11" s="103"/>
      <c r="G11" s="103"/>
      <c r="H11" s="103"/>
      <c r="I11" s="103"/>
      <c r="J11" s="103"/>
      <c r="K11" s="103"/>
      <c r="L11" s="103"/>
      <c r="M11" s="103"/>
      <c r="N11" s="103"/>
      <c r="O11" s="103"/>
      <c r="P11" s="103"/>
      <c r="Q11" s="103"/>
      <c r="R11" s="103"/>
      <c r="S11" s="103"/>
      <c r="T11" s="104"/>
    </row>
    <row r="12" spans="3:26" ht="14.25" customHeight="1" x14ac:dyDescent="0.3">
      <c r="C12" s="227"/>
      <c r="D12" s="227"/>
      <c r="E12" s="227"/>
      <c r="F12" s="227"/>
      <c r="G12" s="227"/>
      <c r="H12" s="227"/>
      <c r="I12" s="227"/>
      <c r="J12" s="227"/>
      <c r="K12" s="227"/>
      <c r="L12" s="227"/>
      <c r="M12" s="227"/>
      <c r="N12" s="227"/>
      <c r="O12" s="227"/>
      <c r="P12" s="227"/>
      <c r="Q12" s="227"/>
      <c r="R12" s="227"/>
      <c r="S12" s="227"/>
      <c r="T12" s="227"/>
    </row>
    <row r="13" spans="3:26" s="18" customFormat="1" ht="30.2" customHeight="1" x14ac:dyDescent="0.3">
      <c r="C13" s="19" t="s">
        <v>25</v>
      </c>
      <c r="D13" s="105" t="s">
        <v>133</v>
      </c>
      <c r="E13" s="107"/>
      <c r="F13" s="105" t="s">
        <v>42</v>
      </c>
      <c r="G13" s="106"/>
      <c r="H13" s="106"/>
      <c r="I13" s="107"/>
      <c r="J13" s="240" t="s">
        <v>26</v>
      </c>
      <c r="K13" s="240"/>
      <c r="L13" s="240"/>
      <c r="M13" s="240"/>
      <c r="N13" s="240"/>
      <c r="O13" s="105" t="s">
        <v>27</v>
      </c>
      <c r="P13" s="106"/>
      <c r="Q13" s="106"/>
      <c r="R13" s="106"/>
      <c r="S13" s="106"/>
      <c r="T13" s="107"/>
      <c r="V13" s="14"/>
      <c r="W13" s="14"/>
      <c r="X13" s="14"/>
      <c r="Y13" s="14"/>
      <c r="Z13" s="14"/>
    </row>
    <row r="14" spans="3:26" ht="105.75" customHeight="1" x14ac:dyDescent="0.3">
      <c r="C14" s="228" t="s">
        <v>380</v>
      </c>
      <c r="D14" s="228" t="s">
        <v>381</v>
      </c>
      <c r="E14" s="228"/>
      <c r="F14" s="228" t="s">
        <v>383</v>
      </c>
      <c r="G14" s="228"/>
      <c r="H14" s="228"/>
      <c r="I14" s="228"/>
      <c r="J14" s="228" t="s">
        <v>201</v>
      </c>
      <c r="K14" s="228"/>
      <c r="L14" s="228"/>
      <c r="M14" s="228"/>
      <c r="N14" s="228"/>
      <c r="O14" s="211" t="s">
        <v>385</v>
      </c>
      <c r="P14" s="212"/>
      <c r="Q14" s="212"/>
      <c r="R14" s="212"/>
      <c r="S14" s="212"/>
      <c r="T14" s="213"/>
    </row>
    <row r="15" spans="3:26" ht="105.75" customHeight="1" x14ac:dyDescent="0.3">
      <c r="C15" s="228"/>
      <c r="D15" s="228" t="s">
        <v>382</v>
      </c>
      <c r="E15" s="228"/>
      <c r="F15" s="228" t="s">
        <v>384</v>
      </c>
      <c r="G15" s="228"/>
      <c r="H15" s="228"/>
      <c r="I15" s="228"/>
      <c r="J15" s="228" t="s">
        <v>201</v>
      </c>
      <c r="K15" s="228"/>
      <c r="L15" s="228"/>
      <c r="M15" s="228"/>
      <c r="N15" s="228"/>
      <c r="O15" s="211" t="s">
        <v>386</v>
      </c>
      <c r="P15" s="212"/>
      <c r="Q15" s="212"/>
      <c r="R15" s="212"/>
      <c r="S15" s="212"/>
      <c r="T15" s="213"/>
    </row>
    <row r="16" spans="3:26" x14ac:dyDescent="0.3">
      <c r="C16" s="135"/>
      <c r="D16" s="135"/>
      <c r="E16" s="135"/>
      <c r="F16" s="135"/>
      <c r="G16" s="135"/>
      <c r="H16" s="135"/>
      <c r="I16" s="135"/>
      <c r="J16" s="135"/>
      <c r="K16" s="135"/>
      <c r="L16" s="135"/>
      <c r="M16" s="135"/>
      <c r="N16" s="135"/>
      <c r="O16" s="135"/>
      <c r="P16" s="135"/>
      <c r="Q16" s="135"/>
      <c r="R16" s="135"/>
      <c r="S16" s="135"/>
      <c r="T16" s="135"/>
    </row>
    <row r="17" spans="3:19" ht="21" x14ac:dyDescent="0.4">
      <c r="C17" s="20"/>
      <c r="D17" s="20"/>
      <c r="E17" s="20"/>
      <c r="F17" s="20"/>
      <c r="G17" s="20"/>
      <c r="H17" s="20"/>
      <c r="I17" s="20"/>
      <c r="J17" s="20"/>
      <c r="K17" s="20"/>
      <c r="L17" s="20"/>
      <c r="M17" s="20"/>
      <c r="N17" s="20"/>
      <c r="O17" s="20"/>
      <c r="P17" s="20"/>
      <c r="Q17" s="20"/>
      <c r="R17" s="20"/>
      <c r="S17" s="20"/>
    </row>
    <row r="18" spans="3:19" ht="21" x14ac:dyDescent="0.4">
      <c r="C18" s="21" t="s">
        <v>28</v>
      </c>
      <c r="E18" s="20" t="s">
        <v>29</v>
      </c>
      <c r="G18" s="20"/>
      <c r="H18" s="20" t="s">
        <v>30</v>
      </c>
      <c r="I18" s="22"/>
      <c r="J18" s="20"/>
      <c r="K18" s="20" t="s">
        <v>31</v>
      </c>
      <c r="L18" s="20"/>
      <c r="M18" s="22"/>
      <c r="N18" s="20" t="s">
        <v>32</v>
      </c>
      <c r="O18" s="20"/>
      <c r="P18" s="22"/>
      <c r="Q18" s="20"/>
      <c r="R18" s="20"/>
      <c r="S18" s="20"/>
    </row>
    <row r="19" spans="3:19" ht="21" x14ac:dyDescent="0.4">
      <c r="C19" s="20"/>
      <c r="D19" s="20"/>
      <c r="E19" s="20"/>
      <c r="F19" s="20"/>
      <c r="G19" s="20"/>
      <c r="H19" s="20"/>
      <c r="I19" s="20"/>
      <c r="J19" s="20"/>
      <c r="K19" s="20"/>
      <c r="L19" s="20"/>
      <c r="M19" s="20"/>
      <c r="N19" s="20"/>
      <c r="O19" s="20"/>
      <c r="P19" s="20"/>
      <c r="Q19" s="20"/>
      <c r="R19" s="20"/>
      <c r="S19" s="20"/>
    </row>
    <row r="20" spans="3:19" ht="18" x14ac:dyDescent="0.35">
      <c r="C20" s="23"/>
      <c r="D20" s="23"/>
      <c r="E20" s="23"/>
      <c r="F20" s="23"/>
      <c r="G20" s="23"/>
      <c r="H20" s="23"/>
      <c r="I20" s="23"/>
      <c r="J20" s="23"/>
      <c r="K20" s="23"/>
      <c r="L20" s="23"/>
      <c r="M20" s="23"/>
      <c r="N20" s="23"/>
      <c r="O20" s="23"/>
      <c r="P20" s="23"/>
      <c r="Q20" s="23"/>
      <c r="R20" s="23"/>
      <c r="S20" s="23"/>
    </row>
    <row r="21" spans="3:19" ht="21" x14ac:dyDescent="0.3">
      <c r="C21" s="229" t="s">
        <v>33</v>
      </c>
      <c r="D21" s="230" t="s">
        <v>139</v>
      </c>
      <c r="E21" s="231"/>
      <c r="F21" s="231"/>
      <c r="G21" s="231"/>
      <c r="H21" s="232"/>
      <c r="I21" s="24"/>
      <c r="J21" s="233" t="s">
        <v>140</v>
      </c>
      <c r="K21" s="233"/>
      <c r="L21" s="233"/>
      <c r="M21" s="233"/>
      <c r="N21" s="234"/>
      <c r="O21" s="230" t="s">
        <v>141</v>
      </c>
      <c r="P21" s="231"/>
      <c r="Q21" s="231"/>
      <c r="R21" s="231"/>
      <c r="S21" s="232"/>
    </row>
    <row r="22" spans="3:19" ht="21" x14ac:dyDescent="0.3">
      <c r="C22" s="229"/>
      <c r="D22" s="230"/>
      <c r="E22" s="231"/>
      <c r="F22" s="231"/>
      <c r="G22" s="231"/>
      <c r="H22" s="232"/>
      <c r="I22" s="230"/>
      <c r="J22" s="231"/>
      <c r="K22" s="231"/>
      <c r="L22" s="231"/>
      <c r="M22" s="231"/>
      <c r="N22" s="232"/>
      <c r="O22" s="235" t="s">
        <v>288</v>
      </c>
      <c r="P22" s="236"/>
      <c r="Q22" s="236"/>
      <c r="R22" s="236"/>
      <c r="S22" s="237"/>
    </row>
    <row r="23" spans="3:19" ht="18" x14ac:dyDescent="0.35">
      <c r="C23" s="23"/>
      <c r="D23" s="23"/>
      <c r="E23" s="23"/>
      <c r="F23" s="23"/>
      <c r="G23" s="23"/>
      <c r="H23" s="23"/>
      <c r="I23" s="23"/>
      <c r="J23" s="23"/>
      <c r="K23" s="23"/>
      <c r="L23" s="23"/>
      <c r="M23" s="23"/>
      <c r="N23" s="23"/>
      <c r="O23" s="23"/>
      <c r="P23" s="23"/>
      <c r="Q23" s="23"/>
      <c r="R23" s="23"/>
      <c r="S23" s="23"/>
    </row>
    <row r="24" spans="3:19" ht="257.25" customHeight="1" x14ac:dyDescent="0.4">
      <c r="C24" s="25" t="s">
        <v>34</v>
      </c>
      <c r="D24" s="77">
        <v>1</v>
      </c>
      <c r="E24" s="20"/>
      <c r="F24" s="217" t="s">
        <v>35</v>
      </c>
      <c r="G24" s="218"/>
      <c r="H24" s="219"/>
      <c r="I24" s="220" t="s">
        <v>388</v>
      </c>
      <c r="J24" s="221"/>
      <c r="K24" s="222"/>
      <c r="L24" s="217" t="s">
        <v>162</v>
      </c>
      <c r="M24" s="218"/>
      <c r="N24" s="218"/>
      <c r="O24" s="219"/>
      <c r="P24" s="211" t="s">
        <v>387</v>
      </c>
      <c r="Q24" s="223"/>
      <c r="R24" s="223"/>
      <c r="S24" s="224"/>
    </row>
    <row r="25" spans="3:19" ht="14.25" customHeight="1" x14ac:dyDescent="0.3"/>
  </sheetData>
  <mergeCells count="46">
    <mergeCell ref="C16:T16"/>
    <mergeCell ref="C1:D1"/>
    <mergeCell ref="E1:T1"/>
    <mergeCell ref="L5:M5"/>
    <mergeCell ref="C2:T2"/>
    <mergeCell ref="D5:K5"/>
    <mergeCell ref="C3:T3"/>
    <mergeCell ref="D4:T4"/>
    <mergeCell ref="N5:T5"/>
    <mergeCell ref="D13:E13"/>
    <mergeCell ref="F13:I13"/>
    <mergeCell ref="J13:N13"/>
    <mergeCell ref="L8:M8"/>
    <mergeCell ref="D8:K8"/>
    <mergeCell ref="R8:T8"/>
    <mergeCell ref="O13:T13"/>
    <mergeCell ref="C21:C22"/>
    <mergeCell ref="D21:H21"/>
    <mergeCell ref="J21:N21"/>
    <mergeCell ref="O21:S21"/>
    <mergeCell ref="D22:H22"/>
    <mergeCell ref="I22:N22"/>
    <mergeCell ref="O22:S22"/>
    <mergeCell ref="F24:H24"/>
    <mergeCell ref="I24:K24"/>
    <mergeCell ref="L24:O24"/>
    <mergeCell ref="P24:S24"/>
    <mergeCell ref="P8:Q8"/>
    <mergeCell ref="N8:O8"/>
    <mergeCell ref="D9:T9"/>
    <mergeCell ref="D10:T10"/>
    <mergeCell ref="C12:T12"/>
    <mergeCell ref="C14:C15"/>
    <mergeCell ref="D14:E14"/>
    <mergeCell ref="F14:I14"/>
    <mergeCell ref="J14:N14"/>
    <mergeCell ref="D15:E15"/>
    <mergeCell ref="F15:I15"/>
    <mergeCell ref="J15:N15"/>
    <mergeCell ref="O14:T14"/>
    <mergeCell ref="O15:T15"/>
    <mergeCell ref="L6:M6"/>
    <mergeCell ref="D6:K6"/>
    <mergeCell ref="N6:T6"/>
    <mergeCell ref="C7:T7"/>
    <mergeCell ref="D11:T11"/>
  </mergeCells>
  <dataValidations count="21">
    <dataValidation allowBlank="1" showInputMessage="1" showErrorMessage="1" promptTitle="Dependencia" prompt="Seleccione de la lista desplegable la dependencia responsable del proceso" sqref="C4" xr:uid="{00000000-0002-0000-0100-000000000000}"/>
    <dataValidation allowBlank="1" showInputMessage="1" showErrorMessage="1" prompt="Seleccione de la lista desplegable el nombre del proceso" sqref="C5" xr:uid="{00000000-0002-0000-0100-000001000000}"/>
    <dataValidation allowBlank="1" showInputMessage="1" showErrorMessage="1" prompt="Se cargará automáticamente el macroproceso al cual pertenece el macroproceso" sqref="L5:M5" xr:uid="{00000000-0002-0000-0100-000002000000}"/>
    <dataValidation allowBlank="1" showInputMessage="1" showErrorMessage="1" prompt="Ingrese el nombre y el cargo de la persona responsable de la medición del indicador._x000a_Ej: Juan Perez - Profesional Univeristario " sqref="L6:M6" xr:uid="{00000000-0002-0000-0100-000003000000}"/>
    <dataValidation allowBlank="1" showInputMessage="1" showErrorMessage="1" prompt="Se cargará automaticamente el nombre del indicador que definió en la caracterización" sqref="C8" xr:uid="{00000000-0002-0000-0100-000004000000}"/>
    <dataValidation allowBlank="1" showInputMessage="1" showErrorMessage="1" prompt="Se cargará automaticamente el líder del proceso seleccionado. Por favor válidelo y retroalimente al enlace de la OAP." sqref="C6" xr:uid="{00000000-0002-0000-0100-000005000000}"/>
    <dataValidation allowBlank="1" showInputMessage="1" showErrorMessage="1" prompt="Se cargará automáticamente el tipo de indicador que definió en la caracterización." sqref="L8:M8" xr:uid="{00000000-0002-0000-0100-000006000000}"/>
    <dataValidation allowBlank="1" showInputMessage="1" showErrorMessage="1" prompt="Elija de la lista desplegable si el indicador es acumulado (cuando trae información previa a esta medición) o no acumulado (cuando inicia la medición en este periodo)." sqref="P8:Q8" xr:uid="{00000000-0002-0000-0100-000007000000}"/>
    <dataValidation allowBlank="1" showInputMessage="1" showErrorMessage="1" prompt="Defina en esta casilla lo que busca medir, el objetivo del indicador es un paso previo a definir el indicador, y su precisión es muy importante.  Debe ser i) específicos, ii) Alcanzable,  iii) medibles, " sqref="C9" xr:uid="{00000000-0002-0000-0100-000008000000}"/>
    <dataValidation allowBlank="1" showInputMessage="1" showErrorMessage="1" prompt="Amplie el objetivo del indicador, contestando preguntas como  ¿qué?, ¿para qué?, ¿cómo?" sqref="C10" xr:uid="{00000000-0002-0000-0100-000009000000}"/>
    <dataValidation allowBlank="1" showInputMessage="1" showErrorMessage="1" prompt="Se cargará automaticamente el objetivo del proceso que definió en la caracterización." sqref="C11" xr:uid="{00000000-0002-0000-0100-00000A000000}"/>
    <dataValidation allowBlank="1" showInputMessage="1" showErrorMessage="1" prompt="Defina la relación mátematica que se constituirá como la fórmula de su indicador" sqref="C13" xr:uid="{00000000-0002-0000-0100-00000B000000}"/>
    <dataValidation allowBlank="1" showInputMessage="1" showErrorMessage="1" prompt="En cada casilla defina el nombre de las variables de su indicador" sqref="D13:E13" xr:uid="{00000000-0002-0000-0100-00000C000000}"/>
    <dataValidation allowBlank="1" showInputMessage="1" showErrorMessage="1" prompt="Describa brevemente la variable definida" sqref="F13:I13" xr:uid="{00000000-0002-0000-0100-00000D000000}"/>
    <dataValidation allowBlank="1" showInputMessage="1" showErrorMessage="1" prompt="Seleccione de la lista desplegable la unidad de medida de cada una de sus variables." sqref="J13:N13" xr:uid="{00000000-0002-0000-0100-00000E000000}"/>
    <dataValidation allowBlank="1" showInputMessage="1" showErrorMessage="1" prompt="Aclara de donde tomará la información para el cálculo del indicador" sqref="O13" xr:uid="{00000000-0002-0000-0100-00000F000000}"/>
    <dataValidation allowBlank="1" showInputMessage="1" showErrorMessage="1" prompt="Seleccione la periodicidad con la que se va a medir el indicador. Solo pueed seleccionar una." sqref="C18" xr:uid="{00000000-0002-0000-0100-000010000000}"/>
    <dataValidation allowBlank="1" showInputMessage="1" showErrorMessage="1" prompt="Seleccione con una &quot;X&quot; la tendencia que debe tener el resultado del indicador" sqref="C21:C22" xr:uid="{00000000-0002-0000-0100-000011000000}"/>
    <dataValidation allowBlank="1" showInputMessage="1" showErrorMessage="1" prompt="Defina la meta del indicador, teniendo en cuenta la tendencia establecida" sqref="C24" xr:uid="{00000000-0002-0000-0100-000012000000}"/>
    <dataValidation allowBlank="1" showInputMessage="1" showErrorMessage="1" prompt="En caso de contar con información previa de la medición, establezca cul es la linea de partida para la medición de su indicador" sqref="F24:H24" xr:uid="{00000000-0002-0000-0100-000013000000}"/>
    <dataValidation allowBlank="1" showInputMessage="1" showErrorMessage="1" prompt="Si existe linea base, por favor indique en esta casilla desde que fuente de información  se tomarón los datos" sqref="L24:O24" xr:uid="{00000000-0002-0000-0100-00001400000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15000000}">
          <x14:formula1>
            <xm:f>'Listas desplegables'!$L$2:$L$78</xm:f>
          </x14:formula1>
          <xm:sqref>D4:T4</xm:sqref>
        </x14:dataValidation>
        <x14:dataValidation type="list" allowBlank="1" showInputMessage="1" showErrorMessage="1" xr:uid="{00000000-0002-0000-0100-000016000000}">
          <x14:formula1>
            <xm:f>'Listas desplegables'!$O$2:$O$3</xm:f>
          </x14:formula1>
          <xm:sqref>R8:T8</xm:sqref>
        </x14:dataValidation>
        <x14:dataValidation type="list" allowBlank="1" showInputMessage="1" showErrorMessage="1" xr:uid="{00000000-0002-0000-0100-000017000000}">
          <x14:formula1>
            <xm:f>'Listas desplegables'!$O$20:$O$21</xm:f>
          </x14:formula1>
          <xm:sqref>J14:N15</xm:sqref>
        </x14:dataValidation>
        <x14:dataValidation type="list" allowBlank="1" showInputMessage="1" showErrorMessage="1" xr:uid="{00000000-0002-0000-0100-000018000000}">
          <x14:formula1>
            <xm:f>'Listas desplegables'!$D$3:$D$47</xm:f>
          </x14:formula1>
          <xm:sqref>D5:K5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5362F-E4AA-42F8-A82C-66A82F638172}">
  <sheetPr>
    <pageSetUpPr fitToPage="1"/>
  </sheetPr>
  <dimension ref="C1:Z25"/>
  <sheetViews>
    <sheetView showGridLines="0" topLeftCell="A6" zoomScale="70" zoomScaleNormal="70" zoomScaleSheetLayoutView="100" workbookViewId="0">
      <selection activeCell="D10" sqref="D10:T10"/>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16"/>
      <c r="D1" s="216"/>
      <c r="E1" s="238" t="s">
        <v>21</v>
      </c>
      <c r="F1" s="238"/>
      <c r="G1" s="238"/>
      <c r="H1" s="238"/>
      <c r="I1" s="238"/>
      <c r="J1" s="238"/>
      <c r="K1" s="238"/>
      <c r="L1" s="238"/>
      <c r="M1" s="238"/>
      <c r="N1" s="238"/>
      <c r="O1" s="238"/>
      <c r="P1" s="238"/>
      <c r="Q1" s="238"/>
      <c r="R1" s="238"/>
      <c r="S1" s="238"/>
      <c r="T1" s="239"/>
    </row>
    <row r="2" spans="3:26" ht="17.45" customHeight="1" x14ac:dyDescent="0.3">
      <c r="C2" s="192"/>
      <c r="D2" s="192"/>
      <c r="E2" s="192"/>
      <c r="F2" s="192"/>
      <c r="G2" s="192"/>
      <c r="H2" s="192"/>
      <c r="I2" s="192"/>
      <c r="J2" s="192"/>
      <c r="K2" s="192"/>
      <c r="L2" s="192"/>
      <c r="M2" s="192"/>
      <c r="N2" s="192"/>
      <c r="O2" s="192"/>
      <c r="P2" s="192"/>
      <c r="Q2" s="192"/>
      <c r="R2" s="192"/>
      <c r="S2" s="192"/>
      <c r="T2" s="192"/>
    </row>
    <row r="3" spans="3:26" ht="29.25" customHeight="1" x14ac:dyDescent="0.3">
      <c r="C3" s="244" t="s">
        <v>131</v>
      </c>
      <c r="D3" s="245"/>
      <c r="E3" s="245"/>
      <c r="F3" s="245"/>
      <c r="G3" s="245"/>
      <c r="H3" s="245"/>
      <c r="I3" s="245"/>
      <c r="J3" s="245"/>
      <c r="K3" s="245"/>
      <c r="L3" s="245"/>
      <c r="M3" s="245"/>
      <c r="N3" s="245"/>
      <c r="O3" s="245"/>
      <c r="P3" s="245"/>
      <c r="Q3" s="245"/>
      <c r="R3" s="245"/>
      <c r="S3" s="245"/>
      <c r="T3" s="246"/>
    </row>
    <row r="4" spans="3:26" ht="30.2" customHeight="1" x14ac:dyDescent="0.3">
      <c r="C4" s="15" t="s">
        <v>37</v>
      </c>
      <c r="D4" s="241" t="s">
        <v>206</v>
      </c>
      <c r="E4" s="242"/>
      <c r="F4" s="242"/>
      <c r="G4" s="242"/>
      <c r="H4" s="242"/>
      <c r="I4" s="242"/>
      <c r="J4" s="242"/>
      <c r="K4" s="242"/>
      <c r="L4" s="242"/>
      <c r="M4" s="242"/>
      <c r="N4" s="242"/>
      <c r="O4" s="242"/>
      <c r="P4" s="242"/>
      <c r="Q4" s="242"/>
      <c r="R4" s="242"/>
      <c r="S4" s="242"/>
      <c r="T4" s="242"/>
    </row>
    <row r="5" spans="3:26" ht="30.2" customHeight="1" x14ac:dyDescent="0.3">
      <c r="C5" s="15" t="s">
        <v>22</v>
      </c>
      <c r="D5" s="241" t="s">
        <v>73</v>
      </c>
      <c r="E5" s="242"/>
      <c r="F5" s="242"/>
      <c r="G5" s="242"/>
      <c r="H5" s="242"/>
      <c r="I5" s="242"/>
      <c r="J5" s="242"/>
      <c r="K5" s="243"/>
      <c r="L5" s="240" t="s">
        <v>36</v>
      </c>
      <c r="M5" s="240"/>
      <c r="N5" s="215" t="str">
        <f>VLOOKUP(D5,'Listas desplegables'!D3:G47,2,0)</f>
        <v>Gestión Jurídica</v>
      </c>
      <c r="O5" s="215"/>
      <c r="P5" s="215"/>
      <c r="Q5" s="215"/>
      <c r="R5" s="215"/>
      <c r="S5" s="215"/>
      <c r="T5" s="215"/>
    </row>
    <row r="6" spans="3:26" ht="36.75" customHeight="1" x14ac:dyDescent="0.3">
      <c r="C6" s="15" t="s">
        <v>38</v>
      </c>
      <c r="D6" s="215" t="str">
        <f>VLOOKUP(D5,'Listas desplegables'!D3:G47,4,0)</f>
        <v xml:space="preserve">Jefe Oficina Asesora Jurídica </v>
      </c>
      <c r="E6" s="215"/>
      <c r="F6" s="215"/>
      <c r="G6" s="215"/>
      <c r="H6" s="215"/>
      <c r="I6" s="215"/>
      <c r="J6" s="215"/>
      <c r="K6" s="215"/>
      <c r="L6" s="214" t="s">
        <v>39</v>
      </c>
      <c r="M6" s="214"/>
      <c r="N6" s="215" t="s">
        <v>377</v>
      </c>
      <c r="O6" s="215"/>
      <c r="P6" s="215"/>
      <c r="Q6" s="215"/>
      <c r="R6" s="215"/>
      <c r="S6" s="215"/>
      <c r="T6" s="215"/>
    </row>
    <row r="7" spans="3:26" ht="15.75" customHeight="1" x14ac:dyDescent="0.3">
      <c r="C7" s="169"/>
      <c r="D7" s="216"/>
      <c r="E7" s="216"/>
      <c r="F7" s="216"/>
      <c r="G7" s="216"/>
      <c r="H7" s="216"/>
      <c r="I7" s="216"/>
      <c r="J7" s="216"/>
      <c r="K7" s="216"/>
      <c r="L7" s="216"/>
      <c r="M7" s="216"/>
      <c r="N7" s="216"/>
      <c r="O7" s="216"/>
      <c r="P7" s="216"/>
      <c r="Q7" s="216"/>
      <c r="R7" s="216"/>
      <c r="S7" s="216"/>
      <c r="T7" s="168"/>
    </row>
    <row r="8" spans="3:26" ht="30.75" customHeight="1" x14ac:dyDescent="0.3">
      <c r="C8" s="16" t="s">
        <v>23</v>
      </c>
      <c r="D8" s="225" t="str">
        <f>Caracterización!W8</f>
        <v>Prevención del daño antijurídico por conciliaciones laborales</v>
      </c>
      <c r="E8" s="225"/>
      <c r="F8" s="225"/>
      <c r="G8" s="225"/>
      <c r="H8" s="225"/>
      <c r="I8" s="225"/>
      <c r="J8" s="225"/>
      <c r="K8" s="225"/>
      <c r="L8" s="214" t="s">
        <v>40</v>
      </c>
      <c r="M8" s="214"/>
      <c r="N8" s="225" t="str">
        <f>Caracterización!U7</f>
        <v>Eficacia</v>
      </c>
      <c r="O8" s="225"/>
      <c r="P8" s="214" t="s">
        <v>43</v>
      </c>
      <c r="Q8" s="214"/>
      <c r="R8" s="225" t="s">
        <v>137</v>
      </c>
      <c r="S8" s="225"/>
      <c r="T8" s="225"/>
    </row>
    <row r="9" spans="3:26" ht="30.75" customHeight="1" x14ac:dyDescent="0.3">
      <c r="C9" s="16" t="s">
        <v>24</v>
      </c>
      <c r="D9" s="226" t="s">
        <v>389</v>
      </c>
      <c r="E9" s="226"/>
      <c r="F9" s="226"/>
      <c r="G9" s="226"/>
      <c r="H9" s="226"/>
      <c r="I9" s="226"/>
      <c r="J9" s="226"/>
      <c r="K9" s="226"/>
      <c r="L9" s="226"/>
      <c r="M9" s="226"/>
      <c r="N9" s="226"/>
      <c r="O9" s="226"/>
      <c r="P9" s="226"/>
      <c r="Q9" s="226"/>
      <c r="R9" s="226"/>
      <c r="S9" s="226"/>
      <c r="T9" s="226"/>
    </row>
    <row r="10" spans="3:26" ht="30.75" customHeight="1" x14ac:dyDescent="0.3">
      <c r="C10" s="16" t="s">
        <v>41</v>
      </c>
      <c r="D10" s="226" t="s">
        <v>390</v>
      </c>
      <c r="E10" s="226"/>
      <c r="F10" s="226"/>
      <c r="G10" s="226"/>
      <c r="H10" s="226"/>
      <c r="I10" s="226"/>
      <c r="J10" s="226"/>
      <c r="K10" s="226"/>
      <c r="L10" s="226"/>
      <c r="M10" s="226"/>
      <c r="N10" s="226"/>
      <c r="O10" s="226"/>
      <c r="P10" s="226"/>
      <c r="Q10" s="226"/>
      <c r="R10" s="226"/>
      <c r="S10" s="226"/>
      <c r="T10" s="226"/>
    </row>
    <row r="11" spans="3:26" ht="30.75" customHeight="1" x14ac:dyDescent="0.3">
      <c r="C11" s="17" t="s">
        <v>134</v>
      </c>
      <c r="D11" s="102" t="str">
        <f>Caracterización!P7</f>
        <v>Coordinar, gestionar y atender los asuntos y procesos que se tramitan ante los diferentes Despachos Judiciales, con el  propósito de proteger los intereses de la Superintendencia de Industria y Comercio, a través de intervenciones oportunas y dando cumplimiento al marco normativo respectivo en beneficio de la Entidad.</v>
      </c>
      <c r="E11" s="103"/>
      <c r="F11" s="103"/>
      <c r="G11" s="103"/>
      <c r="H11" s="103"/>
      <c r="I11" s="103"/>
      <c r="J11" s="103"/>
      <c r="K11" s="103"/>
      <c r="L11" s="103"/>
      <c r="M11" s="103"/>
      <c r="N11" s="103"/>
      <c r="O11" s="103"/>
      <c r="P11" s="103"/>
      <c r="Q11" s="103"/>
      <c r="R11" s="103"/>
      <c r="S11" s="103"/>
      <c r="T11" s="104"/>
    </row>
    <row r="12" spans="3:26" ht="14.25" customHeight="1" x14ac:dyDescent="0.3">
      <c r="C12" s="227"/>
      <c r="D12" s="227"/>
      <c r="E12" s="227"/>
      <c r="F12" s="227"/>
      <c r="G12" s="227"/>
      <c r="H12" s="227"/>
      <c r="I12" s="227"/>
      <c r="J12" s="227"/>
      <c r="K12" s="227"/>
      <c r="L12" s="227"/>
      <c r="M12" s="227"/>
      <c r="N12" s="227"/>
      <c r="O12" s="227"/>
      <c r="P12" s="227"/>
      <c r="Q12" s="227"/>
      <c r="R12" s="227"/>
      <c r="S12" s="227"/>
      <c r="T12" s="227"/>
    </row>
    <row r="13" spans="3:26" s="18" customFormat="1" ht="30.2" customHeight="1" x14ac:dyDescent="0.3">
      <c r="C13" s="19" t="s">
        <v>25</v>
      </c>
      <c r="D13" s="105" t="s">
        <v>133</v>
      </c>
      <c r="E13" s="107"/>
      <c r="F13" s="105" t="s">
        <v>42</v>
      </c>
      <c r="G13" s="106"/>
      <c r="H13" s="106"/>
      <c r="I13" s="107"/>
      <c r="J13" s="240" t="s">
        <v>26</v>
      </c>
      <c r="K13" s="240"/>
      <c r="L13" s="240"/>
      <c r="M13" s="240"/>
      <c r="N13" s="240"/>
      <c r="O13" s="105" t="s">
        <v>27</v>
      </c>
      <c r="P13" s="106"/>
      <c r="Q13" s="106"/>
      <c r="R13" s="106"/>
      <c r="S13" s="106"/>
      <c r="T13" s="107"/>
      <c r="V13" s="14"/>
      <c r="W13" s="14"/>
      <c r="X13" s="14"/>
      <c r="Y13" s="14"/>
      <c r="Z13" s="14"/>
    </row>
    <row r="14" spans="3:26" ht="75.75" customHeight="1" x14ac:dyDescent="0.3">
      <c r="C14" s="228" t="s">
        <v>391</v>
      </c>
      <c r="D14" s="228" t="s">
        <v>392</v>
      </c>
      <c r="E14" s="228"/>
      <c r="F14" s="228" t="s">
        <v>394</v>
      </c>
      <c r="G14" s="228"/>
      <c r="H14" s="228"/>
      <c r="I14" s="228"/>
      <c r="J14" s="228" t="s">
        <v>201</v>
      </c>
      <c r="K14" s="228"/>
      <c r="L14" s="228"/>
      <c r="M14" s="228"/>
      <c r="N14" s="228"/>
      <c r="O14" s="211" t="s">
        <v>385</v>
      </c>
      <c r="P14" s="212"/>
      <c r="Q14" s="212"/>
      <c r="R14" s="212"/>
      <c r="S14" s="212"/>
      <c r="T14" s="213"/>
    </row>
    <row r="15" spans="3:26" ht="75.75" customHeight="1" x14ac:dyDescent="0.3">
      <c r="C15" s="228"/>
      <c r="D15" s="228" t="s">
        <v>393</v>
      </c>
      <c r="E15" s="228"/>
      <c r="F15" s="228" t="s">
        <v>395</v>
      </c>
      <c r="G15" s="228"/>
      <c r="H15" s="228"/>
      <c r="I15" s="228"/>
      <c r="J15" s="228" t="s">
        <v>201</v>
      </c>
      <c r="K15" s="228"/>
      <c r="L15" s="228"/>
      <c r="M15" s="228"/>
      <c r="N15" s="228"/>
      <c r="O15" s="211" t="s">
        <v>385</v>
      </c>
      <c r="P15" s="212"/>
      <c r="Q15" s="212"/>
      <c r="R15" s="212"/>
      <c r="S15" s="212"/>
      <c r="T15" s="213"/>
    </row>
    <row r="16" spans="3:26" x14ac:dyDescent="0.3">
      <c r="C16" s="135"/>
      <c r="D16" s="135"/>
      <c r="E16" s="135"/>
      <c r="F16" s="135"/>
      <c r="G16" s="135"/>
      <c r="H16" s="135"/>
      <c r="I16" s="135"/>
      <c r="J16" s="135"/>
      <c r="K16" s="135"/>
      <c r="L16" s="135"/>
      <c r="M16" s="135"/>
      <c r="N16" s="135"/>
      <c r="O16" s="135"/>
      <c r="P16" s="135"/>
      <c r="Q16" s="135"/>
      <c r="R16" s="135"/>
      <c r="S16" s="135"/>
      <c r="T16" s="135"/>
    </row>
    <row r="17" spans="3:19" ht="21" x14ac:dyDescent="0.4">
      <c r="C17" s="20"/>
      <c r="D17" s="20"/>
      <c r="E17" s="20"/>
      <c r="F17" s="20"/>
      <c r="G17" s="20"/>
      <c r="H17" s="20"/>
      <c r="I17" s="20"/>
      <c r="J17" s="20"/>
      <c r="K17" s="20"/>
      <c r="L17" s="20"/>
      <c r="M17" s="20"/>
      <c r="N17" s="20"/>
      <c r="O17" s="20"/>
      <c r="P17" s="20"/>
      <c r="Q17" s="20"/>
      <c r="R17" s="20"/>
      <c r="S17" s="20"/>
    </row>
    <row r="18" spans="3:19" ht="21" x14ac:dyDescent="0.4">
      <c r="C18" s="21" t="s">
        <v>28</v>
      </c>
      <c r="E18" s="20" t="s">
        <v>29</v>
      </c>
      <c r="G18" s="20"/>
      <c r="H18" s="20" t="s">
        <v>30</v>
      </c>
      <c r="I18" s="22"/>
      <c r="J18" s="20"/>
      <c r="K18" s="20" t="s">
        <v>31</v>
      </c>
      <c r="L18" s="20"/>
      <c r="M18" s="22"/>
      <c r="N18" s="20" t="s">
        <v>32</v>
      </c>
      <c r="O18" s="20"/>
      <c r="P18" s="20" t="s">
        <v>396</v>
      </c>
      <c r="Q18" s="20"/>
      <c r="R18" s="20"/>
      <c r="S18" s="20"/>
    </row>
    <row r="19" spans="3:19" ht="21" x14ac:dyDescent="0.4">
      <c r="C19" s="20"/>
      <c r="D19" s="20"/>
      <c r="E19" s="20"/>
      <c r="F19" s="20"/>
      <c r="G19" s="20"/>
      <c r="H19" s="20"/>
      <c r="I19" s="20"/>
      <c r="J19" s="20"/>
      <c r="K19" s="20"/>
      <c r="L19" s="20"/>
      <c r="M19" s="20"/>
      <c r="N19" s="20"/>
      <c r="O19" s="20"/>
      <c r="P19" s="20"/>
      <c r="Q19" s="20"/>
      <c r="R19" s="20"/>
      <c r="S19" s="20"/>
    </row>
    <row r="20" spans="3:19" ht="18" x14ac:dyDescent="0.35">
      <c r="C20" s="23"/>
      <c r="D20" s="23"/>
      <c r="E20" s="23"/>
      <c r="F20" s="23"/>
      <c r="G20" s="23"/>
      <c r="H20" s="23"/>
      <c r="I20" s="23"/>
      <c r="J20" s="23"/>
      <c r="K20" s="23"/>
      <c r="L20" s="23"/>
      <c r="M20" s="23"/>
      <c r="N20" s="23"/>
      <c r="O20" s="23"/>
      <c r="P20" s="23"/>
      <c r="Q20" s="23"/>
      <c r="R20" s="23"/>
      <c r="S20" s="23"/>
    </row>
    <row r="21" spans="3:19" ht="21" x14ac:dyDescent="0.3">
      <c r="C21" s="229" t="s">
        <v>33</v>
      </c>
      <c r="D21" s="230" t="s">
        <v>139</v>
      </c>
      <c r="E21" s="231"/>
      <c r="F21" s="231"/>
      <c r="G21" s="231"/>
      <c r="H21" s="232"/>
      <c r="I21" s="24"/>
      <c r="J21" s="233" t="s">
        <v>140</v>
      </c>
      <c r="K21" s="233"/>
      <c r="L21" s="233"/>
      <c r="M21" s="233"/>
      <c r="N21" s="234"/>
      <c r="O21" s="230" t="s">
        <v>141</v>
      </c>
      <c r="P21" s="231"/>
      <c r="Q21" s="231"/>
      <c r="R21" s="231"/>
      <c r="S21" s="232"/>
    </row>
    <row r="22" spans="3:19" ht="21" x14ac:dyDescent="0.3">
      <c r="C22" s="229"/>
      <c r="D22" s="230" t="s">
        <v>288</v>
      </c>
      <c r="E22" s="231"/>
      <c r="F22" s="231"/>
      <c r="G22" s="231"/>
      <c r="H22" s="232"/>
      <c r="I22" s="230"/>
      <c r="J22" s="231"/>
      <c r="K22" s="231"/>
      <c r="L22" s="231"/>
      <c r="M22" s="231"/>
      <c r="N22" s="232"/>
      <c r="O22" s="230"/>
      <c r="P22" s="231"/>
      <c r="Q22" s="231"/>
      <c r="R22" s="231"/>
      <c r="S22" s="232"/>
    </row>
    <row r="23" spans="3:19" ht="18" x14ac:dyDescent="0.35">
      <c r="C23" s="23"/>
      <c r="D23" s="23"/>
      <c r="E23" s="23"/>
      <c r="F23" s="23"/>
      <c r="G23" s="23"/>
      <c r="H23" s="23"/>
      <c r="I23" s="23"/>
      <c r="J23" s="23"/>
      <c r="K23" s="23"/>
      <c r="L23" s="23"/>
      <c r="M23" s="23"/>
      <c r="N23" s="23"/>
      <c r="O23" s="23"/>
      <c r="P23" s="23"/>
      <c r="Q23" s="23"/>
      <c r="R23" s="23"/>
      <c r="S23" s="23"/>
    </row>
    <row r="24" spans="3:19" ht="315.75" customHeight="1" x14ac:dyDescent="0.4">
      <c r="C24" s="25" t="s">
        <v>34</v>
      </c>
      <c r="D24" s="77">
        <v>0.9</v>
      </c>
      <c r="E24" s="20"/>
      <c r="F24" s="217" t="s">
        <v>35</v>
      </c>
      <c r="G24" s="218"/>
      <c r="H24" s="219"/>
      <c r="I24" s="220" t="s">
        <v>416</v>
      </c>
      <c r="J24" s="221"/>
      <c r="K24" s="222"/>
      <c r="L24" s="217" t="s">
        <v>162</v>
      </c>
      <c r="M24" s="218"/>
      <c r="N24" s="218"/>
      <c r="O24" s="219"/>
      <c r="P24" s="211" t="s">
        <v>387</v>
      </c>
      <c r="Q24" s="223"/>
      <c r="R24" s="223"/>
      <c r="S24" s="224"/>
    </row>
    <row r="25" spans="3:19" ht="14.25" customHeight="1" x14ac:dyDescent="0.3"/>
  </sheetData>
  <mergeCells count="46">
    <mergeCell ref="F24:H24"/>
    <mergeCell ref="I24:K24"/>
    <mergeCell ref="L24:O24"/>
    <mergeCell ref="P24:S24"/>
    <mergeCell ref="C16:T16"/>
    <mergeCell ref="C21:C22"/>
    <mergeCell ref="D21:H21"/>
    <mergeCell ref="J21:N21"/>
    <mergeCell ref="O21:S21"/>
    <mergeCell ref="D22:H22"/>
    <mergeCell ref="I22:N22"/>
    <mergeCell ref="O22:S22"/>
    <mergeCell ref="C14:C15"/>
    <mergeCell ref="D14:E14"/>
    <mergeCell ref="F14:I14"/>
    <mergeCell ref="J14:N14"/>
    <mergeCell ref="O14:T14"/>
    <mergeCell ref="D15:E15"/>
    <mergeCell ref="F15:I15"/>
    <mergeCell ref="J15:N15"/>
    <mergeCell ref="O15:T15"/>
    <mergeCell ref="D9:T9"/>
    <mergeCell ref="D10:T10"/>
    <mergeCell ref="D11:T11"/>
    <mergeCell ref="C12:T12"/>
    <mergeCell ref="D13:E13"/>
    <mergeCell ref="F13:I13"/>
    <mergeCell ref="J13:N13"/>
    <mergeCell ref="O13:T13"/>
    <mergeCell ref="D6:K6"/>
    <mergeCell ref="L6:M6"/>
    <mergeCell ref="N6:T6"/>
    <mergeCell ref="C7:T7"/>
    <mergeCell ref="D8:K8"/>
    <mergeCell ref="L8:M8"/>
    <mergeCell ref="N8:O8"/>
    <mergeCell ref="P8:Q8"/>
    <mergeCell ref="R8:T8"/>
    <mergeCell ref="D5:K5"/>
    <mergeCell ref="L5:M5"/>
    <mergeCell ref="N5:T5"/>
    <mergeCell ref="C1:D1"/>
    <mergeCell ref="E1:T1"/>
    <mergeCell ref="C2:T2"/>
    <mergeCell ref="C3:T3"/>
    <mergeCell ref="D4:T4"/>
  </mergeCells>
  <dataValidations count="21">
    <dataValidation allowBlank="1" showInputMessage="1" showErrorMessage="1" prompt="Si existe linea base, por favor indique en esta casilla desde que fuente de información  se tomarón los datos" sqref="L24:O24" xr:uid="{78E27D2D-8F4C-4378-A7D1-6B303425BBCE}"/>
    <dataValidation allowBlank="1" showInputMessage="1" showErrorMessage="1" prompt="En caso de contar con información previa de la medición, establezca cul es la linea de partida para la medición de su indicador" sqref="F24:H24" xr:uid="{CF89392E-CFEC-485A-853A-2268998E4D89}"/>
    <dataValidation allowBlank="1" showInputMessage="1" showErrorMessage="1" prompt="Defina la meta del indicador, teniendo en cuenta la tendencia establecida" sqref="C24" xr:uid="{EE7D3407-C2F6-400C-A007-C1CC7826A1FB}"/>
    <dataValidation allowBlank="1" showInputMessage="1" showErrorMessage="1" prompt="Seleccione con una &quot;X&quot; la tendencia que debe tener el resultado del indicador" sqref="C21:C22" xr:uid="{F422C817-CD3D-46C0-9BB4-61E72C3C3174}"/>
    <dataValidation allowBlank="1" showInputMessage="1" showErrorMessage="1" prompt="Seleccione la periodicidad con la que se va a medir el indicador. Solo pueed seleccionar una." sqref="C18" xr:uid="{FB0F40E8-D049-4373-8E89-971AE436729E}"/>
    <dataValidation allowBlank="1" showInputMessage="1" showErrorMessage="1" prompt="Aclara de donde tomará la información para el cálculo del indicador" sqref="O13" xr:uid="{ECB12FE6-E85E-4D78-9CFE-D67709636A44}"/>
    <dataValidation allowBlank="1" showInputMessage="1" showErrorMessage="1" prompt="Seleccione de la lista desplegable la unidad de medida de cada una de sus variables." sqref="J13:N13" xr:uid="{0385DF55-083B-42D2-91BB-225D6C5938C3}"/>
    <dataValidation allowBlank="1" showInputMessage="1" showErrorMessage="1" prompt="Describa brevemente la variable definida" sqref="F13:I13" xr:uid="{450BC1DF-E0BA-4C00-AEAB-99515175C063}"/>
    <dataValidation allowBlank="1" showInputMessage="1" showErrorMessage="1" prompt="En cada casilla defina el nombre de las variables de su indicador" sqref="D13:E13" xr:uid="{988CC3A5-AE59-4997-B9C5-1DCAECFC87BE}"/>
    <dataValidation allowBlank="1" showInputMessage="1" showErrorMessage="1" prompt="Defina la relación mátematica que se constituirá como la fórmula de su indicador" sqref="C13" xr:uid="{7F1F802C-7050-460E-9DE2-678431CA8854}"/>
    <dataValidation allowBlank="1" showInputMessage="1" showErrorMessage="1" prompt="Se cargará automaticamente el objetivo del proceso que definió en la caracterización." sqref="C11" xr:uid="{AD250A63-39B9-4C0D-A74D-A2A88C5C4631}"/>
    <dataValidation allowBlank="1" showInputMessage="1" showErrorMessage="1" prompt="Amplie el objetivo del indicador, contestando preguntas como  ¿qué?, ¿para qué?, ¿cómo?" sqref="C10" xr:uid="{94018CCB-AFB6-4782-A46E-73BA1E866E84}"/>
    <dataValidation allowBlank="1" showInputMessage="1" showErrorMessage="1" prompt="Defina en esta casilla lo que busca medir, el objetivo del indicador es un paso previo a definir el indicador, y su precisión es muy importante.  Debe ser i) específicos, ii) Alcanzable,  iii) medibles, " sqref="C9" xr:uid="{FEE3FB43-74ED-48AD-A3EA-53CA4779F993}"/>
    <dataValidation allowBlank="1" showInputMessage="1" showErrorMessage="1" prompt="Elija de la lista desplegable si el indicador es acumulado (cuando trae información previa a esta medición) o no acumulado (cuando inicia la medición en este periodo)." sqref="P8:Q8" xr:uid="{161D4E8E-C698-47B1-A84D-D0EB407A09E1}"/>
    <dataValidation allowBlank="1" showInputMessage="1" showErrorMessage="1" prompt="Se cargará automáticamente el tipo de indicador que definió en la caracterización." sqref="L8:M8" xr:uid="{74B0F62D-FC38-4BE5-952E-B149F82999BC}"/>
    <dataValidation allowBlank="1" showInputMessage="1" showErrorMessage="1" prompt="Se cargará automaticamente el líder del proceso seleccionado. Por favor válidelo y retroalimente al enlace de la OAP." sqref="C6" xr:uid="{9C06D395-F902-494D-90A4-B4DEFD496523}"/>
    <dataValidation allowBlank="1" showInputMessage="1" showErrorMessage="1" prompt="Se cargará automaticamente el nombre del indicador que definió en la caracterización" sqref="C8" xr:uid="{B90E8DB2-CFE6-4E2D-92B6-0427F2C9A449}"/>
    <dataValidation allowBlank="1" showInputMessage="1" showErrorMessage="1" prompt="Ingrese el nombre y el cargo de la persona responsable de la medición del indicador._x000a_Ej: Juan Perez - Profesional Univeristario " sqref="L6:M6" xr:uid="{87E06466-CABF-4D6E-AC96-722B6D7DCD35}"/>
    <dataValidation allowBlank="1" showInputMessage="1" showErrorMessage="1" prompt="Se cargará automáticamente el macroproceso al cual pertenece el macroproceso" sqref="L5:M5" xr:uid="{658B2222-8E6F-4B80-8927-564D38CF1983}"/>
    <dataValidation allowBlank="1" showInputMessage="1" showErrorMessage="1" prompt="Seleccione de la lista desplegable el nombre del proceso" sqref="C5" xr:uid="{7DDD9130-875B-426A-A155-AF2314517DEE}"/>
    <dataValidation allowBlank="1" showInputMessage="1" showErrorMessage="1" promptTitle="Dependencia" prompt="Seleccione de la lista desplegable la dependencia responsable del proceso" sqref="C4" xr:uid="{45F4EABE-C3D0-4499-8A31-FDB1EE1CC18C}"/>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5E53BB33-2CE6-4102-AB59-0D9B2EFF0AF8}">
          <x14:formula1>
            <xm:f>'Listas desplegables'!$D$3:$D$47</xm:f>
          </x14:formula1>
          <xm:sqref>D5:K5</xm:sqref>
        </x14:dataValidation>
        <x14:dataValidation type="list" allowBlank="1" showInputMessage="1" showErrorMessage="1" xr:uid="{291D3623-ED39-4EED-96E8-D30B12869BE4}">
          <x14:formula1>
            <xm:f>'Listas desplegables'!$O$20:$O$21</xm:f>
          </x14:formula1>
          <xm:sqref>J14:N15</xm:sqref>
        </x14:dataValidation>
        <x14:dataValidation type="list" allowBlank="1" showInputMessage="1" showErrorMessage="1" xr:uid="{9B8BD3CC-77ED-4728-B2C0-E4CACD895811}">
          <x14:formula1>
            <xm:f>'Listas desplegables'!$O$2:$O$3</xm:f>
          </x14:formula1>
          <xm:sqref>R8:T8</xm:sqref>
        </x14:dataValidation>
        <x14:dataValidation type="list" allowBlank="1" showInputMessage="1" showErrorMessage="1" xr:uid="{B2895EC0-6A25-4FA4-8657-40E65E343EAE}">
          <x14:formula1>
            <xm:f>'Listas desplegables'!$L$2:$L$78</xm:f>
          </x14:formula1>
          <xm:sqref>D4:T4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7355C-56C8-40CF-895A-8D691C6C451F}">
  <sheetPr>
    <pageSetUpPr fitToPage="1"/>
  </sheetPr>
  <dimension ref="C1:Z25"/>
  <sheetViews>
    <sheetView showGridLines="0" topLeftCell="A15" zoomScale="80" zoomScaleNormal="80" zoomScaleSheetLayoutView="100" workbookViewId="0">
      <selection activeCell="D9" sqref="D9:T9"/>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9.2851562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16"/>
      <c r="D1" s="216"/>
      <c r="E1" s="238" t="s">
        <v>21</v>
      </c>
      <c r="F1" s="238"/>
      <c r="G1" s="238"/>
      <c r="H1" s="238"/>
      <c r="I1" s="238"/>
      <c r="J1" s="238"/>
      <c r="K1" s="238"/>
      <c r="L1" s="238"/>
      <c r="M1" s="238"/>
      <c r="N1" s="238"/>
      <c r="O1" s="238"/>
      <c r="P1" s="238"/>
      <c r="Q1" s="238"/>
      <c r="R1" s="238"/>
      <c r="S1" s="238"/>
      <c r="T1" s="239"/>
    </row>
    <row r="2" spans="3:26" ht="17.45" customHeight="1" x14ac:dyDescent="0.3">
      <c r="C2" s="192"/>
      <c r="D2" s="192"/>
      <c r="E2" s="192"/>
      <c r="F2" s="192"/>
      <c r="G2" s="192"/>
      <c r="H2" s="192"/>
      <c r="I2" s="192"/>
      <c r="J2" s="192"/>
      <c r="K2" s="192"/>
      <c r="L2" s="192"/>
      <c r="M2" s="192"/>
      <c r="N2" s="192"/>
      <c r="O2" s="192"/>
      <c r="P2" s="192"/>
      <c r="Q2" s="192"/>
      <c r="R2" s="192"/>
      <c r="S2" s="192"/>
      <c r="T2" s="192"/>
    </row>
    <row r="3" spans="3:26" ht="29.25" customHeight="1" x14ac:dyDescent="0.3">
      <c r="C3" s="244" t="s">
        <v>131</v>
      </c>
      <c r="D3" s="245"/>
      <c r="E3" s="245"/>
      <c r="F3" s="245"/>
      <c r="G3" s="245"/>
      <c r="H3" s="245"/>
      <c r="I3" s="245"/>
      <c r="J3" s="245"/>
      <c r="K3" s="245"/>
      <c r="L3" s="245"/>
      <c r="M3" s="245"/>
      <c r="N3" s="245"/>
      <c r="O3" s="245"/>
      <c r="P3" s="245"/>
      <c r="Q3" s="245"/>
      <c r="R3" s="245"/>
      <c r="S3" s="245"/>
      <c r="T3" s="246"/>
    </row>
    <row r="4" spans="3:26" ht="30.2" customHeight="1" x14ac:dyDescent="0.3">
      <c r="C4" s="15" t="s">
        <v>37</v>
      </c>
      <c r="D4" s="241" t="s">
        <v>206</v>
      </c>
      <c r="E4" s="242"/>
      <c r="F4" s="242"/>
      <c r="G4" s="242"/>
      <c r="H4" s="242"/>
      <c r="I4" s="242"/>
      <c r="J4" s="242"/>
      <c r="K4" s="242"/>
      <c r="L4" s="242"/>
      <c r="M4" s="242"/>
      <c r="N4" s="242"/>
      <c r="O4" s="242"/>
      <c r="P4" s="242"/>
      <c r="Q4" s="242"/>
      <c r="R4" s="242"/>
      <c r="S4" s="242"/>
      <c r="T4" s="242"/>
    </row>
    <row r="5" spans="3:26" ht="30.2" customHeight="1" x14ac:dyDescent="0.3">
      <c r="C5" s="15" t="s">
        <v>22</v>
      </c>
      <c r="D5" s="241" t="s">
        <v>73</v>
      </c>
      <c r="E5" s="242"/>
      <c r="F5" s="242"/>
      <c r="G5" s="242"/>
      <c r="H5" s="242"/>
      <c r="I5" s="242"/>
      <c r="J5" s="242"/>
      <c r="K5" s="243"/>
      <c r="L5" s="240" t="s">
        <v>36</v>
      </c>
      <c r="M5" s="240"/>
      <c r="N5" s="215" t="str">
        <f>VLOOKUP(D5,'Listas desplegables'!D3:G47,2,0)</f>
        <v>Gestión Jurídica</v>
      </c>
      <c r="O5" s="215"/>
      <c r="P5" s="215"/>
      <c r="Q5" s="215"/>
      <c r="R5" s="215"/>
      <c r="S5" s="215"/>
      <c r="T5" s="215"/>
    </row>
    <row r="6" spans="3:26" ht="36.75" customHeight="1" x14ac:dyDescent="0.3">
      <c r="C6" s="15" t="s">
        <v>38</v>
      </c>
      <c r="D6" s="215" t="str">
        <f>VLOOKUP(D5,'Listas desplegables'!D3:G47,4,0)</f>
        <v xml:space="preserve">Jefe Oficina Asesora Jurídica </v>
      </c>
      <c r="E6" s="215"/>
      <c r="F6" s="215"/>
      <c r="G6" s="215"/>
      <c r="H6" s="215"/>
      <c r="I6" s="215"/>
      <c r="J6" s="215"/>
      <c r="K6" s="215"/>
      <c r="L6" s="214" t="s">
        <v>39</v>
      </c>
      <c r="M6" s="214"/>
      <c r="N6" s="215" t="s">
        <v>377</v>
      </c>
      <c r="O6" s="215"/>
      <c r="P6" s="215"/>
      <c r="Q6" s="215"/>
      <c r="R6" s="215"/>
      <c r="S6" s="215"/>
      <c r="T6" s="215"/>
    </row>
    <row r="7" spans="3:26" ht="15.75" customHeight="1" x14ac:dyDescent="0.3">
      <c r="C7" s="169"/>
      <c r="D7" s="216"/>
      <c r="E7" s="216"/>
      <c r="F7" s="216"/>
      <c r="G7" s="216"/>
      <c r="H7" s="216"/>
      <c r="I7" s="216"/>
      <c r="J7" s="216"/>
      <c r="K7" s="216"/>
      <c r="L7" s="216"/>
      <c r="M7" s="216"/>
      <c r="N7" s="216"/>
      <c r="O7" s="216"/>
      <c r="P7" s="216"/>
      <c r="Q7" s="216"/>
      <c r="R7" s="216"/>
      <c r="S7" s="216"/>
      <c r="T7" s="168"/>
    </row>
    <row r="8" spans="3:26" ht="30.75" customHeight="1" x14ac:dyDescent="0.3">
      <c r="C8" s="16" t="s">
        <v>23</v>
      </c>
      <c r="D8" s="247" t="str">
        <f>Caracterización!W9</f>
        <v>Gestión de prevención del Daño Antijurídico - Variación de la cantidad de demandas del año en curso con respecto al año anterior.</v>
      </c>
      <c r="E8" s="247"/>
      <c r="F8" s="247"/>
      <c r="G8" s="247"/>
      <c r="H8" s="247"/>
      <c r="I8" s="247"/>
      <c r="J8" s="247"/>
      <c r="K8" s="247"/>
      <c r="L8" s="214" t="s">
        <v>40</v>
      </c>
      <c r="M8" s="214"/>
      <c r="N8" s="248" t="str">
        <f>Caracterización!U7</f>
        <v>Eficacia</v>
      </c>
      <c r="O8" s="248"/>
      <c r="P8" s="214" t="s">
        <v>43</v>
      </c>
      <c r="Q8" s="214"/>
      <c r="R8" s="225" t="s">
        <v>138</v>
      </c>
      <c r="S8" s="225"/>
      <c r="T8" s="225"/>
    </row>
    <row r="9" spans="3:26" ht="30.75" customHeight="1" x14ac:dyDescent="0.3">
      <c r="C9" s="16" t="s">
        <v>24</v>
      </c>
      <c r="D9" s="226" t="s">
        <v>397</v>
      </c>
      <c r="E9" s="226"/>
      <c r="F9" s="226"/>
      <c r="G9" s="226"/>
      <c r="H9" s="226"/>
      <c r="I9" s="226"/>
      <c r="J9" s="226"/>
      <c r="K9" s="226"/>
      <c r="L9" s="226"/>
      <c r="M9" s="226"/>
      <c r="N9" s="226"/>
      <c r="O9" s="226"/>
      <c r="P9" s="226"/>
      <c r="Q9" s="226"/>
      <c r="R9" s="226"/>
      <c r="S9" s="226"/>
      <c r="T9" s="226"/>
    </row>
    <row r="10" spans="3:26" ht="30.75" customHeight="1" x14ac:dyDescent="0.3">
      <c r="C10" s="16" t="s">
        <v>41</v>
      </c>
      <c r="D10" s="226" t="s">
        <v>398</v>
      </c>
      <c r="E10" s="226"/>
      <c r="F10" s="226"/>
      <c r="G10" s="226"/>
      <c r="H10" s="226"/>
      <c r="I10" s="226"/>
      <c r="J10" s="226"/>
      <c r="K10" s="226"/>
      <c r="L10" s="226"/>
      <c r="M10" s="226"/>
      <c r="N10" s="226"/>
      <c r="O10" s="226"/>
      <c r="P10" s="226"/>
      <c r="Q10" s="226"/>
      <c r="R10" s="226"/>
      <c r="S10" s="226"/>
      <c r="T10" s="226"/>
    </row>
    <row r="11" spans="3:26" ht="30.75" customHeight="1" x14ac:dyDescent="0.3">
      <c r="C11" s="17" t="s">
        <v>134</v>
      </c>
      <c r="D11" s="102" t="str">
        <f>Caracterización!P7</f>
        <v>Coordinar, gestionar y atender los asuntos y procesos que se tramitan ante los diferentes Despachos Judiciales, con el  propósito de proteger los intereses de la Superintendencia de Industria y Comercio, a través de intervenciones oportunas y dando cumplimiento al marco normativo respectivo en beneficio de la Entidad.</v>
      </c>
      <c r="E11" s="103"/>
      <c r="F11" s="103"/>
      <c r="G11" s="103"/>
      <c r="H11" s="103"/>
      <c r="I11" s="103"/>
      <c r="J11" s="103"/>
      <c r="K11" s="103"/>
      <c r="L11" s="103"/>
      <c r="M11" s="103"/>
      <c r="N11" s="103"/>
      <c r="O11" s="103"/>
      <c r="P11" s="103"/>
      <c r="Q11" s="103"/>
      <c r="R11" s="103"/>
      <c r="S11" s="103"/>
      <c r="T11" s="104"/>
    </row>
    <row r="12" spans="3:26" ht="14.25" customHeight="1" x14ac:dyDescent="0.3">
      <c r="C12" s="227"/>
      <c r="D12" s="227"/>
      <c r="E12" s="227"/>
      <c r="F12" s="227"/>
      <c r="G12" s="227"/>
      <c r="H12" s="227"/>
      <c r="I12" s="227"/>
      <c r="J12" s="227"/>
      <c r="K12" s="227"/>
      <c r="L12" s="227"/>
      <c r="M12" s="227"/>
      <c r="N12" s="227"/>
      <c r="O12" s="227"/>
      <c r="P12" s="227"/>
      <c r="Q12" s="227"/>
      <c r="R12" s="227"/>
      <c r="S12" s="227"/>
      <c r="T12" s="227"/>
    </row>
    <row r="13" spans="3:26" s="18" customFormat="1" ht="30.2" customHeight="1" x14ac:dyDescent="0.3">
      <c r="C13" s="19" t="s">
        <v>25</v>
      </c>
      <c r="D13" s="105" t="s">
        <v>133</v>
      </c>
      <c r="E13" s="107"/>
      <c r="F13" s="105" t="s">
        <v>42</v>
      </c>
      <c r="G13" s="106"/>
      <c r="H13" s="106"/>
      <c r="I13" s="107"/>
      <c r="J13" s="240" t="s">
        <v>26</v>
      </c>
      <c r="K13" s="240"/>
      <c r="L13" s="240"/>
      <c r="M13" s="240"/>
      <c r="N13" s="240"/>
      <c r="O13" s="105" t="s">
        <v>27</v>
      </c>
      <c r="P13" s="106"/>
      <c r="Q13" s="106"/>
      <c r="R13" s="106"/>
      <c r="S13" s="106"/>
      <c r="T13" s="107"/>
      <c r="V13" s="14"/>
      <c r="W13" s="14"/>
      <c r="X13" s="14"/>
      <c r="Y13" s="14"/>
      <c r="Z13" s="14"/>
    </row>
    <row r="14" spans="3:26" ht="42" customHeight="1" x14ac:dyDescent="0.3">
      <c r="C14" s="228" t="s">
        <v>399</v>
      </c>
      <c r="D14" s="228" t="s">
        <v>400</v>
      </c>
      <c r="E14" s="228"/>
      <c r="F14" s="228" t="s">
        <v>402</v>
      </c>
      <c r="G14" s="228"/>
      <c r="H14" s="228"/>
      <c r="I14" s="228"/>
      <c r="J14" s="228" t="s">
        <v>201</v>
      </c>
      <c r="K14" s="228"/>
      <c r="L14" s="228"/>
      <c r="M14" s="228"/>
      <c r="N14" s="228"/>
      <c r="O14" s="211" t="s">
        <v>413</v>
      </c>
      <c r="P14" s="212"/>
      <c r="Q14" s="212"/>
      <c r="R14" s="212"/>
      <c r="S14" s="212"/>
      <c r="T14" s="213"/>
    </row>
    <row r="15" spans="3:26" ht="42" customHeight="1" x14ac:dyDescent="0.3">
      <c r="C15" s="228"/>
      <c r="D15" s="228" t="s">
        <v>401</v>
      </c>
      <c r="E15" s="228"/>
      <c r="F15" s="228" t="s">
        <v>403</v>
      </c>
      <c r="G15" s="228"/>
      <c r="H15" s="228"/>
      <c r="I15" s="228"/>
      <c r="J15" s="228" t="s">
        <v>201</v>
      </c>
      <c r="K15" s="228"/>
      <c r="L15" s="228"/>
      <c r="M15" s="228"/>
      <c r="N15" s="228"/>
      <c r="O15" s="211" t="s">
        <v>413</v>
      </c>
      <c r="P15" s="212"/>
      <c r="Q15" s="212"/>
      <c r="R15" s="212"/>
      <c r="S15" s="212"/>
      <c r="T15" s="213"/>
    </row>
    <row r="16" spans="3:26" x14ac:dyDescent="0.3">
      <c r="C16" s="135"/>
      <c r="D16" s="135"/>
      <c r="E16" s="135"/>
      <c r="F16" s="135"/>
      <c r="G16" s="135"/>
      <c r="H16" s="135"/>
      <c r="I16" s="135"/>
      <c r="J16" s="135"/>
      <c r="K16" s="135"/>
      <c r="L16" s="135"/>
      <c r="M16" s="135"/>
      <c r="N16" s="135"/>
      <c r="O16" s="135"/>
      <c r="P16" s="135"/>
      <c r="Q16" s="135"/>
      <c r="R16" s="135"/>
      <c r="S16" s="135"/>
      <c r="T16" s="135"/>
    </row>
    <row r="17" spans="3:19" ht="21" x14ac:dyDescent="0.4">
      <c r="C17" s="20"/>
      <c r="D17" s="20"/>
      <c r="E17" s="20"/>
      <c r="F17" s="20"/>
      <c r="G17" s="20"/>
      <c r="H17" s="20"/>
      <c r="I17" s="20"/>
      <c r="J17" s="20"/>
      <c r="K17" s="20"/>
      <c r="L17" s="20"/>
      <c r="M17" s="20"/>
      <c r="N17" s="20"/>
      <c r="O17" s="20"/>
      <c r="P17" s="20"/>
      <c r="Q17" s="20"/>
      <c r="R17" s="20"/>
      <c r="S17" s="20"/>
    </row>
    <row r="18" spans="3:19" ht="21" x14ac:dyDescent="0.4">
      <c r="C18" s="21" t="s">
        <v>28</v>
      </c>
      <c r="E18" s="20" t="s">
        <v>29</v>
      </c>
      <c r="G18" s="20"/>
      <c r="H18" s="20" t="s">
        <v>30</v>
      </c>
      <c r="I18" s="22"/>
      <c r="J18" s="20"/>
      <c r="K18" s="20" t="s">
        <v>31</v>
      </c>
      <c r="L18" s="20"/>
      <c r="M18" s="22"/>
      <c r="N18" s="20" t="s">
        <v>32</v>
      </c>
      <c r="O18" s="22"/>
      <c r="P18" s="20" t="s">
        <v>396</v>
      </c>
      <c r="Q18" s="22"/>
      <c r="R18" s="20"/>
      <c r="S18" s="20"/>
    </row>
    <row r="19" spans="3:19" ht="21" x14ac:dyDescent="0.4">
      <c r="C19" s="20"/>
      <c r="D19" s="20"/>
      <c r="E19" s="20"/>
      <c r="F19" s="20"/>
      <c r="G19" s="20"/>
      <c r="H19" s="20"/>
      <c r="I19" s="20"/>
      <c r="J19" s="20"/>
      <c r="K19" s="20"/>
      <c r="L19" s="20"/>
      <c r="M19" s="20"/>
      <c r="N19" s="20"/>
      <c r="O19" s="20"/>
      <c r="P19" s="20"/>
      <c r="Q19" s="20"/>
      <c r="R19" s="20"/>
      <c r="S19" s="20"/>
    </row>
    <row r="20" spans="3:19" ht="18" x14ac:dyDescent="0.35">
      <c r="C20" s="23"/>
      <c r="D20" s="23"/>
      <c r="E20" s="23"/>
      <c r="F20" s="23"/>
      <c r="G20" s="23"/>
      <c r="H20" s="23"/>
      <c r="I20" s="23"/>
      <c r="J20" s="23"/>
      <c r="K20" s="23"/>
      <c r="L20" s="23"/>
      <c r="M20" s="23"/>
      <c r="N20" s="23"/>
      <c r="O20" s="23"/>
      <c r="P20" s="23"/>
      <c r="Q20" s="23"/>
      <c r="R20" s="23"/>
      <c r="S20" s="23"/>
    </row>
    <row r="21" spans="3:19" ht="21" x14ac:dyDescent="0.3">
      <c r="C21" s="229" t="s">
        <v>33</v>
      </c>
      <c r="D21" s="230" t="s">
        <v>139</v>
      </c>
      <c r="E21" s="231"/>
      <c r="F21" s="231"/>
      <c r="G21" s="231"/>
      <c r="H21" s="232"/>
      <c r="I21" s="24"/>
      <c r="J21" s="233" t="s">
        <v>140</v>
      </c>
      <c r="K21" s="233"/>
      <c r="L21" s="233"/>
      <c r="M21" s="233"/>
      <c r="N21" s="234"/>
      <c r="O21" s="230" t="s">
        <v>141</v>
      </c>
      <c r="P21" s="231"/>
      <c r="Q21" s="231"/>
      <c r="R21" s="231"/>
      <c r="S21" s="232"/>
    </row>
    <row r="22" spans="3:19" ht="21" x14ac:dyDescent="0.3">
      <c r="C22" s="229"/>
      <c r="D22" s="230"/>
      <c r="E22" s="231"/>
      <c r="F22" s="231"/>
      <c r="G22" s="231"/>
      <c r="H22" s="232"/>
      <c r="I22" s="230" t="s">
        <v>288</v>
      </c>
      <c r="J22" s="231"/>
      <c r="K22" s="231"/>
      <c r="L22" s="231"/>
      <c r="M22" s="231"/>
      <c r="N22" s="232"/>
      <c r="O22" s="230"/>
      <c r="P22" s="231"/>
      <c r="Q22" s="231"/>
      <c r="R22" s="231"/>
      <c r="S22" s="232"/>
    </row>
    <row r="23" spans="3:19" ht="18" x14ac:dyDescent="0.35">
      <c r="C23" s="23"/>
      <c r="D23" s="23"/>
      <c r="E23" s="23"/>
      <c r="F23" s="23"/>
      <c r="G23" s="23"/>
      <c r="H23" s="23"/>
      <c r="I23" s="23"/>
      <c r="J23" s="23"/>
      <c r="K23" s="23"/>
      <c r="L23" s="23"/>
      <c r="M23" s="23"/>
      <c r="N23" s="23"/>
      <c r="O23" s="23"/>
      <c r="P23" s="23"/>
      <c r="Q23" s="23"/>
      <c r="R23" s="23"/>
      <c r="S23" s="23"/>
    </row>
    <row r="24" spans="3:19" ht="336" customHeight="1" x14ac:dyDescent="0.4">
      <c r="C24" s="25" t="s">
        <v>34</v>
      </c>
      <c r="D24" s="77">
        <v>0.82</v>
      </c>
      <c r="E24" s="20"/>
      <c r="F24" s="217" t="s">
        <v>35</v>
      </c>
      <c r="G24" s="218"/>
      <c r="H24" s="219"/>
      <c r="I24" s="220" t="s">
        <v>412</v>
      </c>
      <c r="J24" s="221"/>
      <c r="K24" s="222"/>
      <c r="L24" s="217" t="s">
        <v>162</v>
      </c>
      <c r="M24" s="218"/>
      <c r="N24" s="218"/>
      <c r="O24" s="219"/>
      <c r="P24" s="211" t="s">
        <v>387</v>
      </c>
      <c r="Q24" s="223"/>
      <c r="R24" s="223"/>
      <c r="S24" s="224"/>
    </row>
    <row r="25" spans="3:19" ht="14.25" customHeight="1" x14ac:dyDescent="0.3"/>
  </sheetData>
  <mergeCells count="46">
    <mergeCell ref="F24:H24"/>
    <mergeCell ref="I24:K24"/>
    <mergeCell ref="L24:O24"/>
    <mergeCell ref="P24:S24"/>
    <mergeCell ref="C16:T16"/>
    <mergeCell ref="C21:C22"/>
    <mergeCell ref="D21:H21"/>
    <mergeCell ref="J21:N21"/>
    <mergeCell ref="O21:S21"/>
    <mergeCell ref="D22:H22"/>
    <mergeCell ref="I22:N22"/>
    <mergeCell ref="O22:S22"/>
    <mergeCell ref="C14:C15"/>
    <mergeCell ref="D14:E14"/>
    <mergeCell ref="F14:I14"/>
    <mergeCell ref="J14:N14"/>
    <mergeCell ref="O14:T14"/>
    <mergeCell ref="D15:E15"/>
    <mergeCell ref="F15:I15"/>
    <mergeCell ref="J15:N15"/>
    <mergeCell ref="O15:T15"/>
    <mergeCell ref="D9:T9"/>
    <mergeCell ref="D10:T10"/>
    <mergeCell ref="D11:T11"/>
    <mergeCell ref="C12:T12"/>
    <mergeCell ref="D13:E13"/>
    <mergeCell ref="F13:I13"/>
    <mergeCell ref="J13:N13"/>
    <mergeCell ref="O13:T13"/>
    <mergeCell ref="D6:K6"/>
    <mergeCell ref="L6:M6"/>
    <mergeCell ref="N6:T6"/>
    <mergeCell ref="C7:T7"/>
    <mergeCell ref="D8:K8"/>
    <mergeCell ref="L8:M8"/>
    <mergeCell ref="N8:O8"/>
    <mergeCell ref="P8:Q8"/>
    <mergeCell ref="R8:T8"/>
    <mergeCell ref="D5:K5"/>
    <mergeCell ref="L5:M5"/>
    <mergeCell ref="N5:T5"/>
    <mergeCell ref="C1:D1"/>
    <mergeCell ref="E1:T1"/>
    <mergeCell ref="C2:T2"/>
    <mergeCell ref="C3:T3"/>
    <mergeCell ref="D4:T4"/>
  </mergeCells>
  <dataValidations count="21">
    <dataValidation allowBlank="1" showInputMessage="1" showErrorMessage="1" promptTitle="Dependencia" prompt="Seleccione de la lista desplegable la dependencia responsable del proceso" sqref="C4" xr:uid="{6D2F6CBB-C415-43DD-8551-6BAC6769B91E}"/>
    <dataValidation allowBlank="1" showInputMessage="1" showErrorMessage="1" prompt="Seleccione de la lista desplegable el nombre del proceso" sqref="C5" xr:uid="{72A5DFF0-1FC8-4D89-B099-CC87C5DFB47C}"/>
    <dataValidation allowBlank="1" showInputMessage="1" showErrorMessage="1" prompt="Se cargará automáticamente el macroproceso al cual pertenece el macroproceso" sqref="L5:M5" xr:uid="{9AD54F9F-364E-4DAD-BD86-515BD882E727}"/>
    <dataValidation allowBlank="1" showInputMessage="1" showErrorMessage="1" prompt="Ingrese el nombre y el cargo de la persona responsable de la medición del indicador._x000a_Ej: Juan Perez - Profesional Univeristario " sqref="L6:M6" xr:uid="{1508C271-1D0B-4F8E-9250-7C0235D75701}"/>
    <dataValidation allowBlank="1" showInputMessage="1" showErrorMessage="1" prompt="Se cargará automaticamente el nombre del indicador que definió en la caracterización" sqref="C8" xr:uid="{04E049BD-EB00-460C-A098-4AE3E725887C}"/>
    <dataValidation allowBlank="1" showInputMessage="1" showErrorMessage="1" prompt="Se cargará automaticamente el líder del proceso seleccionado. Por favor válidelo y retroalimente al enlace de la OAP." sqref="C6" xr:uid="{3D6CBE81-219C-43C8-A416-EE8FEE29069C}"/>
    <dataValidation allowBlank="1" showInputMessage="1" showErrorMessage="1" prompt="Se cargará automáticamente el tipo de indicador que definió en la caracterización." sqref="L8:M8" xr:uid="{3058E56D-DD73-406D-A62A-1CCD3390062E}"/>
    <dataValidation allowBlank="1" showInputMessage="1" showErrorMessage="1" prompt="Elija de la lista desplegable si el indicador es acumulado (cuando trae información previa a esta medición) o no acumulado (cuando inicia la medición en este periodo)." sqref="P8:Q8" xr:uid="{43FD8C90-2F81-456E-BE32-F1F48ABB3215}"/>
    <dataValidation allowBlank="1" showInputMessage="1" showErrorMessage="1" prompt="Defina en esta casilla lo que busca medir, el objetivo del indicador es un paso previo a definir el indicador, y su precisión es muy importante.  Debe ser i) específicos, ii) Alcanzable,  iii) medibles, " sqref="C9" xr:uid="{C89706FB-033A-4FF0-A4FE-87AE547FD064}"/>
    <dataValidation allowBlank="1" showInputMessage="1" showErrorMessage="1" prompt="Amplie el objetivo del indicador, contestando preguntas como  ¿qué?, ¿para qué?, ¿cómo?" sqref="C10" xr:uid="{AF591B8A-32D0-485E-870C-ED46DBE75ABE}"/>
    <dataValidation allowBlank="1" showInputMessage="1" showErrorMessage="1" prompt="Se cargará automaticamente el objetivo del proceso que definió en la caracterización." sqref="C11" xr:uid="{52B1E771-AFFF-4363-98D1-A37D78FA28A0}"/>
    <dataValidation allowBlank="1" showInputMessage="1" showErrorMessage="1" prompt="Defina la relación mátematica que se constituirá como la fórmula de su indicador" sqref="C13" xr:uid="{CF0657F7-0D36-424D-B04D-6A566AA5BA74}"/>
    <dataValidation allowBlank="1" showInputMessage="1" showErrorMessage="1" prompt="En cada casilla defina el nombre de las variables de su indicador" sqref="D13:E13" xr:uid="{503FD08B-991B-4479-B512-4D5390A57524}"/>
    <dataValidation allowBlank="1" showInputMessage="1" showErrorMessage="1" prompt="Describa brevemente la variable definida" sqref="F13:I13" xr:uid="{3D60C338-8A95-41C9-9F8A-1FE7A796745B}"/>
    <dataValidation allowBlank="1" showInputMessage="1" showErrorMessage="1" prompt="Seleccione de la lista desplegable la unidad de medida de cada una de sus variables." sqref="J13:N13" xr:uid="{5CD874EB-D314-40DA-B213-7CEB459AFA29}"/>
    <dataValidation allowBlank="1" showInputMessage="1" showErrorMessage="1" prompt="Aclara de donde tomará la información para el cálculo del indicador" sqref="O13" xr:uid="{2DF9403E-B3DB-4FF1-9265-9B6091908431}"/>
    <dataValidation allowBlank="1" showInputMessage="1" showErrorMessage="1" prompt="Seleccione la periodicidad con la que se va a medir el indicador. Solo pueed seleccionar una." sqref="C18" xr:uid="{EEA451EE-B800-4B45-98AB-DE5D9F2D7D4C}"/>
    <dataValidation allowBlank="1" showInputMessage="1" showErrorMessage="1" prompt="Seleccione con una &quot;X&quot; la tendencia que debe tener el resultado del indicador" sqref="C21:C22" xr:uid="{30509FA6-7BF1-40A6-B6DE-81EAAF9789C9}"/>
    <dataValidation allowBlank="1" showInputMessage="1" showErrorMessage="1" prompt="Defina la meta del indicador, teniendo en cuenta la tendencia establecida" sqref="C24" xr:uid="{30C42970-6CD0-4F85-9F6E-C66E7D3014AD}"/>
    <dataValidation allowBlank="1" showInputMessage="1" showErrorMessage="1" prompt="En caso de contar con información previa de la medición, establezca cul es la linea de partida para la medición de su indicador" sqref="F24:H24" xr:uid="{FD1D6DCE-EE15-46BE-B18D-061B862E44DF}"/>
    <dataValidation allowBlank="1" showInputMessage="1" showErrorMessage="1" prompt="Si existe linea base, por favor indique en esta casilla desde que fuente de información  se tomarón los datos" sqref="L24:O24" xr:uid="{9944AD15-1FB1-4CF3-B480-AE351B7609F1}"/>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56C8A52A-6BA6-435F-916E-6B9299D018C4}">
          <x14:formula1>
            <xm:f>'Listas desplegables'!$L$2:$L$78</xm:f>
          </x14:formula1>
          <xm:sqref>D4:T4</xm:sqref>
        </x14:dataValidation>
        <x14:dataValidation type="list" allowBlank="1" showInputMessage="1" showErrorMessage="1" xr:uid="{2C969910-E76E-4162-BFEF-6576CA696FF5}">
          <x14:formula1>
            <xm:f>'Listas desplegables'!$O$2:$O$3</xm:f>
          </x14:formula1>
          <xm:sqref>R8:T8</xm:sqref>
        </x14:dataValidation>
        <x14:dataValidation type="list" allowBlank="1" showInputMessage="1" showErrorMessage="1" xr:uid="{A2E2B62A-398F-47A2-B369-F4814925B58D}">
          <x14:formula1>
            <xm:f>'Listas desplegables'!$O$20:$O$21</xm:f>
          </x14:formula1>
          <xm:sqref>J14:N15</xm:sqref>
        </x14:dataValidation>
        <x14:dataValidation type="list" allowBlank="1" showInputMessage="1" showErrorMessage="1" xr:uid="{D510329F-52F2-479B-9F7A-A16CAED4057E}">
          <x14:formula1>
            <xm:f>'Listas desplegables'!$D$3:$D$47</xm:f>
          </x14:formula1>
          <xm:sqref>D5:K5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8BE6D-C3BC-4A4E-A8B2-F945EB0E02B5}">
  <sheetPr>
    <pageSetUpPr fitToPage="1"/>
  </sheetPr>
  <dimension ref="C1:Z25"/>
  <sheetViews>
    <sheetView showGridLines="0" tabSelected="1" zoomScale="80" zoomScaleNormal="80" zoomScaleSheetLayoutView="100" workbookViewId="0">
      <selection activeCell="W10" sqref="W10"/>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16"/>
      <c r="D1" s="216"/>
      <c r="E1" s="238" t="s">
        <v>21</v>
      </c>
      <c r="F1" s="238"/>
      <c r="G1" s="238"/>
      <c r="H1" s="238"/>
      <c r="I1" s="238"/>
      <c r="J1" s="238"/>
      <c r="K1" s="238"/>
      <c r="L1" s="238"/>
      <c r="M1" s="238"/>
      <c r="N1" s="238"/>
      <c r="O1" s="238"/>
      <c r="P1" s="238"/>
      <c r="Q1" s="238"/>
      <c r="R1" s="238"/>
      <c r="S1" s="238"/>
      <c r="T1" s="239"/>
    </row>
    <row r="2" spans="3:26" ht="17.45" customHeight="1" x14ac:dyDescent="0.3">
      <c r="C2" s="192"/>
      <c r="D2" s="192"/>
      <c r="E2" s="192"/>
      <c r="F2" s="192"/>
      <c r="G2" s="192"/>
      <c r="H2" s="192"/>
      <c r="I2" s="192"/>
      <c r="J2" s="192"/>
      <c r="K2" s="192"/>
      <c r="L2" s="192"/>
      <c r="M2" s="192"/>
      <c r="N2" s="192"/>
      <c r="O2" s="192"/>
      <c r="P2" s="192"/>
      <c r="Q2" s="192"/>
      <c r="R2" s="192"/>
      <c r="S2" s="192"/>
      <c r="T2" s="192"/>
    </row>
    <row r="3" spans="3:26" ht="29.25" customHeight="1" x14ac:dyDescent="0.3">
      <c r="C3" s="244" t="s">
        <v>131</v>
      </c>
      <c r="D3" s="245"/>
      <c r="E3" s="245"/>
      <c r="F3" s="245"/>
      <c r="G3" s="245"/>
      <c r="H3" s="245"/>
      <c r="I3" s="245"/>
      <c r="J3" s="245"/>
      <c r="K3" s="245"/>
      <c r="L3" s="245"/>
      <c r="M3" s="245"/>
      <c r="N3" s="245"/>
      <c r="O3" s="245"/>
      <c r="P3" s="245"/>
      <c r="Q3" s="245"/>
      <c r="R3" s="245"/>
      <c r="S3" s="245"/>
      <c r="T3" s="246"/>
    </row>
    <row r="4" spans="3:26" ht="30.2" customHeight="1" x14ac:dyDescent="0.3">
      <c r="C4" s="15" t="s">
        <v>37</v>
      </c>
      <c r="D4" s="241" t="s">
        <v>206</v>
      </c>
      <c r="E4" s="242"/>
      <c r="F4" s="242"/>
      <c r="G4" s="242"/>
      <c r="H4" s="242"/>
      <c r="I4" s="242"/>
      <c r="J4" s="242"/>
      <c r="K4" s="242"/>
      <c r="L4" s="242"/>
      <c r="M4" s="242"/>
      <c r="N4" s="242"/>
      <c r="O4" s="242"/>
      <c r="P4" s="242"/>
      <c r="Q4" s="242"/>
      <c r="R4" s="242"/>
      <c r="S4" s="242"/>
      <c r="T4" s="242"/>
    </row>
    <row r="5" spans="3:26" ht="30.2" customHeight="1" x14ac:dyDescent="0.3">
      <c r="C5" s="15" t="s">
        <v>22</v>
      </c>
      <c r="D5" s="241" t="s">
        <v>73</v>
      </c>
      <c r="E5" s="242"/>
      <c r="F5" s="242"/>
      <c r="G5" s="242"/>
      <c r="H5" s="242"/>
      <c r="I5" s="242"/>
      <c r="J5" s="242"/>
      <c r="K5" s="243"/>
      <c r="L5" s="240" t="s">
        <v>36</v>
      </c>
      <c r="M5" s="240"/>
      <c r="N5" s="215" t="str">
        <f>VLOOKUP(D5,'Listas desplegables'!D3:G47,2,0)</f>
        <v>Gestión Jurídica</v>
      </c>
      <c r="O5" s="215"/>
      <c r="P5" s="215"/>
      <c r="Q5" s="215"/>
      <c r="R5" s="215"/>
      <c r="S5" s="215"/>
      <c r="T5" s="215"/>
    </row>
    <row r="6" spans="3:26" ht="36.75" customHeight="1" x14ac:dyDescent="0.3">
      <c r="C6" s="15" t="s">
        <v>38</v>
      </c>
      <c r="D6" s="215" t="str">
        <f>VLOOKUP(D5,'Listas desplegables'!D3:G47,4,0)</f>
        <v xml:space="preserve">Jefe Oficina Asesora Jurídica </v>
      </c>
      <c r="E6" s="215"/>
      <c r="F6" s="215"/>
      <c r="G6" s="215"/>
      <c r="H6" s="215"/>
      <c r="I6" s="215"/>
      <c r="J6" s="215"/>
      <c r="K6" s="215"/>
      <c r="L6" s="214" t="s">
        <v>39</v>
      </c>
      <c r="M6" s="214"/>
      <c r="N6" s="215" t="s">
        <v>377</v>
      </c>
      <c r="O6" s="215"/>
      <c r="P6" s="215"/>
      <c r="Q6" s="215"/>
      <c r="R6" s="215"/>
      <c r="S6" s="215"/>
      <c r="T6" s="215"/>
    </row>
    <row r="7" spans="3:26" ht="15.75" customHeight="1" x14ac:dyDescent="0.3">
      <c r="C7" s="169"/>
      <c r="D7" s="216"/>
      <c r="E7" s="216"/>
      <c r="F7" s="216"/>
      <c r="G7" s="216"/>
      <c r="H7" s="216"/>
      <c r="I7" s="216"/>
      <c r="J7" s="216"/>
      <c r="K7" s="216"/>
      <c r="L7" s="216"/>
      <c r="M7" s="216"/>
      <c r="N7" s="216"/>
      <c r="O7" s="216"/>
      <c r="P7" s="216"/>
      <c r="Q7" s="216"/>
      <c r="R7" s="216"/>
      <c r="S7" s="216"/>
      <c r="T7" s="168"/>
    </row>
    <row r="8" spans="3:26" ht="30.75" customHeight="1" x14ac:dyDescent="0.3">
      <c r="C8" s="16" t="s">
        <v>23</v>
      </c>
      <c r="D8" s="248" t="str">
        <f>Caracterización!W10</f>
        <v>Gestión de prevención del Daño Antijurídico  por procesos judiciales.</v>
      </c>
      <c r="E8" s="248"/>
      <c r="F8" s="248"/>
      <c r="G8" s="248"/>
      <c r="H8" s="248"/>
      <c r="I8" s="248"/>
      <c r="J8" s="248"/>
      <c r="K8" s="248"/>
      <c r="L8" s="214" t="s">
        <v>40</v>
      </c>
      <c r="M8" s="214"/>
      <c r="N8" s="248" t="str">
        <f>Caracterización!U7</f>
        <v>Eficacia</v>
      </c>
      <c r="O8" s="248"/>
      <c r="P8" s="214" t="s">
        <v>43</v>
      </c>
      <c r="Q8" s="214"/>
      <c r="R8" s="225" t="s">
        <v>137</v>
      </c>
      <c r="S8" s="225"/>
      <c r="T8" s="225"/>
    </row>
    <row r="9" spans="3:26" ht="30.75" customHeight="1" x14ac:dyDescent="0.3">
      <c r="C9" s="16" t="s">
        <v>24</v>
      </c>
      <c r="D9" s="226" t="s">
        <v>404</v>
      </c>
      <c r="E9" s="226"/>
      <c r="F9" s="226"/>
      <c r="G9" s="226"/>
      <c r="H9" s="226"/>
      <c r="I9" s="226"/>
      <c r="J9" s="226"/>
      <c r="K9" s="226"/>
      <c r="L9" s="226"/>
      <c r="M9" s="226"/>
      <c r="N9" s="226"/>
      <c r="O9" s="226"/>
      <c r="P9" s="226"/>
      <c r="Q9" s="226"/>
      <c r="R9" s="226"/>
      <c r="S9" s="226"/>
      <c r="T9" s="226"/>
    </row>
    <row r="10" spans="3:26" ht="30.75" customHeight="1" x14ac:dyDescent="0.3">
      <c r="C10" s="16" t="s">
        <v>41</v>
      </c>
      <c r="D10" s="226" t="s">
        <v>405</v>
      </c>
      <c r="E10" s="226"/>
      <c r="F10" s="226"/>
      <c r="G10" s="226"/>
      <c r="H10" s="226"/>
      <c r="I10" s="226"/>
      <c r="J10" s="226"/>
      <c r="K10" s="226"/>
      <c r="L10" s="226"/>
      <c r="M10" s="226"/>
      <c r="N10" s="226"/>
      <c r="O10" s="226"/>
      <c r="P10" s="226"/>
      <c r="Q10" s="226"/>
      <c r="R10" s="226"/>
      <c r="S10" s="226"/>
      <c r="T10" s="226"/>
    </row>
    <row r="11" spans="3:26" ht="30.75" customHeight="1" x14ac:dyDescent="0.3">
      <c r="C11" s="17" t="s">
        <v>134</v>
      </c>
      <c r="D11" s="102" t="str">
        <f>Caracterización!P7</f>
        <v>Coordinar, gestionar y atender los asuntos y procesos que se tramitan ante los diferentes Despachos Judiciales, con el  propósito de proteger los intereses de la Superintendencia de Industria y Comercio, a través de intervenciones oportunas y dando cumplimiento al marco normativo respectivo en beneficio de la Entidad.</v>
      </c>
      <c r="E11" s="103"/>
      <c r="F11" s="103"/>
      <c r="G11" s="103"/>
      <c r="H11" s="103"/>
      <c r="I11" s="103"/>
      <c r="J11" s="103"/>
      <c r="K11" s="103"/>
      <c r="L11" s="103"/>
      <c r="M11" s="103"/>
      <c r="N11" s="103"/>
      <c r="O11" s="103"/>
      <c r="P11" s="103"/>
      <c r="Q11" s="103"/>
      <c r="R11" s="103"/>
      <c r="S11" s="103"/>
      <c r="T11" s="104"/>
    </row>
    <row r="12" spans="3:26" ht="14.25" customHeight="1" x14ac:dyDescent="0.3">
      <c r="C12" s="227"/>
      <c r="D12" s="227"/>
      <c r="E12" s="227"/>
      <c r="F12" s="227"/>
      <c r="G12" s="227"/>
      <c r="H12" s="227"/>
      <c r="I12" s="227"/>
      <c r="J12" s="227"/>
      <c r="K12" s="227"/>
      <c r="L12" s="227"/>
      <c r="M12" s="227"/>
      <c r="N12" s="227"/>
      <c r="O12" s="227"/>
      <c r="P12" s="227"/>
      <c r="Q12" s="227"/>
      <c r="R12" s="227"/>
      <c r="S12" s="227"/>
      <c r="T12" s="227"/>
    </row>
    <row r="13" spans="3:26" s="18" customFormat="1" ht="30.2" customHeight="1" x14ac:dyDescent="0.3">
      <c r="C13" s="19" t="s">
        <v>25</v>
      </c>
      <c r="D13" s="105" t="s">
        <v>133</v>
      </c>
      <c r="E13" s="107"/>
      <c r="F13" s="105" t="s">
        <v>42</v>
      </c>
      <c r="G13" s="106"/>
      <c r="H13" s="106"/>
      <c r="I13" s="107"/>
      <c r="J13" s="240" t="s">
        <v>26</v>
      </c>
      <c r="K13" s="240"/>
      <c r="L13" s="240"/>
      <c r="M13" s="240"/>
      <c r="N13" s="240"/>
      <c r="O13" s="105" t="s">
        <v>27</v>
      </c>
      <c r="P13" s="106"/>
      <c r="Q13" s="106"/>
      <c r="R13" s="106"/>
      <c r="S13" s="106"/>
      <c r="T13" s="107"/>
      <c r="V13" s="14"/>
      <c r="W13" s="14"/>
      <c r="X13" s="14"/>
      <c r="Y13" s="14"/>
      <c r="Z13" s="14"/>
    </row>
    <row r="14" spans="3:26" ht="84.75" customHeight="1" x14ac:dyDescent="0.3">
      <c r="C14" s="228" t="s">
        <v>406</v>
      </c>
      <c r="D14" s="228" t="s">
        <v>407</v>
      </c>
      <c r="E14" s="228"/>
      <c r="F14" s="228" t="s">
        <v>409</v>
      </c>
      <c r="G14" s="228"/>
      <c r="H14" s="228"/>
      <c r="I14" s="228"/>
      <c r="J14" s="228" t="s">
        <v>201</v>
      </c>
      <c r="K14" s="228"/>
      <c r="L14" s="228"/>
      <c r="M14" s="228"/>
      <c r="N14" s="228"/>
      <c r="O14" s="211" t="s">
        <v>414</v>
      </c>
      <c r="P14" s="212"/>
      <c r="Q14" s="212"/>
      <c r="R14" s="212"/>
      <c r="S14" s="212"/>
      <c r="T14" s="213"/>
    </row>
    <row r="15" spans="3:26" ht="84.75" customHeight="1" x14ac:dyDescent="0.3">
      <c r="C15" s="228"/>
      <c r="D15" s="228" t="s">
        <v>408</v>
      </c>
      <c r="E15" s="228"/>
      <c r="F15" s="228" t="s">
        <v>410</v>
      </c>
      <c r="G15" s="228"/>
      <c r="H15" s="228"/>
      <c r="I15" s="228"/>
      <c r="J15" s="228" t="s">
        <v>201</v>
      </c>
      <c r="K15" s="228"/>
      <c r="L15" s="228"/>
      <c r="M15" s="228"/>
      <c r="N15" s="228"/>
      <c r="O15" s="211" t="s">
        <v>411</v>
      </c>
      <c r="P15" s="212"/>
      <c r="Q15" s="212"/>
      <c r="R15" s="212"/>
      <c r="S15" s="212"/>
      <c r="T15" s="213"/>
    </row>
    <row r="16" spans="3:26" x14ac:dyDescent="0.3">
      <c r="C16" s="135"/>
      <c r="D16" s="135"/>
      <c r="E16" s="135"/>
      <c r="F16" s="135"/>
      <c r="G16" s="135"/>
      <c r="H16" s="135"/>
      <c r="I16" s="135"/>
      <c r="J16" s="135"/>
      <c r="K16" s="135"/>
      <c r="L16" s="135"/>
      <c r="M16" s="135"/>
      <c r="N16" s="135"/>
      <c r="O16" s="135"/>
      <c r="P16" s="135"/>
      <c r="Q16" s="135"/>
      <c r="R16" s="135"/>
      <c r="S16" s="135"/>
      <c r="T16" s="135"/>
    </row>
    <row r="17" spans="3:19" ht="21" x14ac:dyDescent="0.4">
      <c r="C17" s="20"/>
      <c r="D17" s="20"/>
      <c r="E17" s="20"/>
      <c r="F17" s="20"/>
      <c r="G17" s="20"/>
      <c r="H17" s="20"/>
      <c r="I17" s="20"/>
      <c r="J17" s="20"/>
      <c r="K17" s="20"/>
      <c r="L17" s="20"/>
      <c r="M17" s="20"/>
      <c r="N17" s="20"/>
      <c r="O17" s="20"/>
      <c r="P17" s="20"/>
      <c r="Q17" s="20"/>
      <c r="R17" s="20"/>
      <c r="S17" s="20"/>
    </row>
    <row r="18" spans="3:19" ht="21" x14ac:dyDescent="0.4">
      <c r="C18" s="21" t="s">
        <v>28</v>
      </c>
      <c r="E18" s="20" t="s">
        <v>29</v>
      </c>
      <c r="G18" s="20"/>
      <c r="H18" s="20" t="s">
        <v>30</v>
      </c>
      <c r="I18" s="22"/>
      <c r="J18" s="20"/>
      <c r="K18" s="20" t="s">
        <v>31</v>
      </c>
      <c r="L18" s="20"/>
      <c r="M18" s="22"/>
      <c r="N18" s="20" t="s">
        <v>32</v>
      </c>
      <c r="O18" s="20"/>
      <c r="P18" s="20" t="s">
        <v>396</v>
      </c>
      <c r="Q18" s="20"/>
      <c r="R18" s="20"/>
      <c r="S18" s="20"/>
    </row>
    <row r="19" spans="3:19" ht="21" x14ac:dyDescent="0.4">
      <c r="C19" s="20"/>
      <c r="D19" s="20"/>
      <c r="E19" s="20"/>
      <c r="F19" s="20"/>
      <c r="G19" s="20"/>
      <c r="H19" s="20"/>
      <c r="I19" s="20"/>
      <c r="J19" s="20"/>
      <c r="K19" s="20"/>
      <c r="L19" s="20"/>
      <c r="M19" s="20"/>
      <c r="N19" s="20"/>
      <c r="O19" s="20"/>
      <c r="P19" s="20"/>
      <c r="Q19" s="20"/>
      <c r="R19" s="20"/>
      <c r="S19" s="20"/>
    </row>
    <row r="20" spans="3:19" ht="18" x14ac:dyDescent="0.35">
      <c r="C20" s="23"/>
      <c r="D20" s="23"/>
      <c r="E20" s="23"/>
      <c r="F20" s="23"/>
      <c r="G20" s="23"/>
      <c r="H20" s="23"/>
      <c r="I20" s="23"/>
      <c r="J20" s="23"/>
      <c r="K20" s="23"/>
      <c r="L20" s="23"/>
      <c r="M20" s="23"/>
      <c r="N20" s="23"/>
      <c r="O20" s="23"/>
      <c r="P20" s="23"/>
      <c r="Q20" s="23"/>
      <c r="R20" s="23"/>
      <c r="S20" s="23"/>
    </row>
    <row r="21" spans="3:19" ht="21" x14ac:dyDescent="0.3">
      <c r="C21" s="229" t="s">
        <v>33</v>
      </c>
      <c r="D21" s="230" t="s">
        <v>139</v>
      </c>
      <c r="E21" s="231"/>
      <c r="F21" s="231"/>
      <c r="G21" s="231"/>
      <c r="H21" s="232"/>
      <c r="I21" s="24"/>
      <c r="J21" s="233" t="s">
        <v>140</v>
      </c>
      <c r="K21" s="233"/>
      <c r="L21" s="233"/>
      <c r="M21" s="233"/>
      <c r="N21" s="234"/>
      <c r="O21" s="230" t="s">
        <v>141</v>
      </c>
      <c r="P21" s="231"/>
      <c r="Q21" s="231"/>
      <c r="R21" s="231"/>
      <c r="S21" s="232"/>
    </row>
    <row r="22" spans="3:19" ht="21" x14ac:dyDescent="0.3">
      <c r="C22" s="229"/>
      <c r="D22" s="235" t="s">
        <v>288</v>
      </c>
      <c r="E22" s="236"/>
      <c r="F22" s="236"/>
      <c r="G22" s="236"/>
      <c r="H22" s="237"/>
      <c r="I22" s="230"/>
      <c r="J22" s="231"/>
      <c r="K22" s="231"/>
      <c r="L22" s="231"/>
      <c r="M22" s="231"/>
      <c r="N22" s="232"/>
      <c r="O22" s="230"/>
      <c r="P22" s="231"/>
      <c r="Q22" s="231"/>
      <c r="R22" s="231"/>
      <c r="S22" s="232"/>
    </row>
    <row r="23" spans="3:19" ht="18" x14ac:dyDescent="0.35">
      <c r="C23" s="23"/>
      <c r="D23" s="23"/>
      <c r="E23" s="23"/>
      <c r="F23" s="23"/>
      <c r="G23" s="23"/>
      <c r="H23" s="23"/>
      <c r="I23" s="23"/>
      <c r="J23" s="23"/>
      <c r="K23" s="23"/>
      <c r="L23" s="23"/>
      <c r="M23" s="23"/>
      <c r="N23" s="23"/>
      <c r="O23" s="23"/>
      <c r="P23" s="23"/>
      <c r="Q23" s="23"/>
      <c r="R23" s="23"/>
      <c r="S23" s="23"/>
    </row>
    <row r="24" spans="3:19" ht="242.25" customHeight="1" x14ac:dyDescent="0.4">
      <c r="C24" s="25" t="s">
        <v>34</v>
      </c>
      <c r="D24" s="77">
        <v>0.87</v>
      </c>
      <c r="E24" s="20"/>
      <c r="F24" s="217" t="s">
        <v>35</v>
      </c>
      <c r="G24" s="218"/>
      <c r="H24" s="219"/>
      <c r="I24" s="220" t="s">
        <v>415</v>
      </c>
      <c r="J24" s="221"/>
      <c r="K24" s="222"/>
      <c r="L24" s="217" t="s">
        <v>162</v>
      </c>
      <c r="M24" s="218"/>
      <c r="N24" s="218"/>
      <c r="O24" s="219"/>
      <c r="P24" s="211" t="s">
        <v>387</v>
      </c>
      <c r="Q24" s="223"/>
      <c r="R24" s="223"/>
      <c r="S24" s="224"/>
    </row>
    <row r="25" spans="3:19" ht="14.25" customHeight="1" x14ac:dyDescent="0.3"/>
  </sheetData>
  <mergeCells count="46">
    <mergeCell ref="F24:H24"/>
    <mergeCell ref="I24:K24"/>
    <mergeCell ref="L24:O24"/>
    <mergeCell ref="P24:S24"/>
    <mergeCell ref="C16:T16"/>
    <mergeCell ref="C21:C22"/>
    <mergeCell ref="D21:H21"/>
    <mergeCell ref="J21:N21"/>
    <mergeCell ref="O21:S21"/>
    <mergeCell ref="D22:H22"/>
    <mergeCell ref="I22:N22"/>
    <mergeCell ref="O22:S22"/>
    <mergeCell ref="C14:C15"/>
    <mergeCell ref="D14:E14"/>
    <mergeCell ref="F14:I14"/>
    <mergeCell ref="J14:N14"/>
    <mergeCell ref="O14:T14"/>
    <mergeCell ref="D15:E15"/>
    <mergeCell ref="F15:I15"/>
    <mergeCell ref="J15:N15"/>
    <mergeCell ref="O15:T15"/>
    <mergeCell ref="D9:T9"/>
    <mergeCell ref="D10:T10"/>
    <mergeCell ref="D11:T11"/>
    <mergeCell ref="C12:T12"/>
    <mergeCell ref="D13:E13"/>
    <mergeCell ref="F13:I13"/>
    <mergeCell ref="J13:N13"/>
    <mergeCell ref="O13:T13"/>
    <mergeCell ref="D6:K6"/>
    <mergeCell ref="L6:M6"/>
    <mergeCell ref="N6:T6"/>
    <mergeCell ref="C7:T7"/>
    <mergeCell ref="D8:K8"/>
    <mergeCell ref="L8:M8"/>
    <mergeCell ref="N8:O8"/>
    <mergeCell ref="P8:Q8"/>
    <mergeCell ref="R8:T8"/>
    <mergeCell ref="D5:K5"/>
    <mergeCell ref="L5:M5"/>
    <mergeCell ref="N5:T5"/>
    <mergeCell ref="C1:D1"/>
    <mergeCell ref="E1:T1"/>
    <mergeCell ref="C2:T2"/>
    <mergeCell ref="C3:T3"/>
    <mergeCell ref="D4:T4"/>
  </mergeCells>
  <dataValidations count="21">
    <dataValidation allowBlank="1" showInputMessage="1" showErrorMessage="1" prompt="Si existe linea base, por favor indique en esta casilla desde que fuente de información  se tomarón los datos" sqref="L24:O24" xr:uid="{1AABD225-5A97-4E15-AD01-9B263739F8AC}"/>
    <dataValidation allowBlank="1" showInputMessage="1" showErrorMessage="1" prompt="En caso de contar con información previa de la medición, establezca cul es la linea de partida para la medición de su indicador" sqref="F24:H24" xr:uid="{B29E22C2-9474-4200-987E-877B2B6C305D}"/>
    <dataValidation allowBlank="1" showInputMessage="1" showErrorMessage="1" prompt="Defina la meta del indicador, teniendo en cuenta la tendencia establecida" sqref="C24" xr:uid="{9C7A370E-328E-41D1-AED5-CA758A72EA88}"/>
    <dataValidation allowBlank="1" showInputMessage="1" showErrorMessage="1" prompt="Seleccione con una &quot;X&quot; la tendencia que debe tener el resultado del indicador" sqref="C21:C22" xr:uid="{5FECDB25-69FB-41E9-B03C-85AD729B4FB5}"/>
    <dataValidation allowBlank="1" showInputMessage="1" showErrorMessage="1" prompt="Seleccione la periodicidad con la que se va a medir el indicador. Solo pueed seleccionar una." sqref="C18" xr:uid="{1E19FC15-77C7-4904-B96A-BB6BF829D64F}"/>
    <dataValidation allowBlank="1" showInputMessage="1" showErrorMessage="1" prompt="Aclara de donde tomará la información para el cálculo del indicador" sqref="O13" xr:uid="{2EFA3C0A-122B-4602-9608-F6511BCCEAD7}"/>
    <dataValidation allowBlank="1" showInputMessage="1" showErrorMessage="1" prompt="Seleccione de la lista desplegable la unidad de medida de cada una de sus variables." sqref="J13:N13" xr:uid="{9C145485-9D49-4E02-9268-2F4324682251}"/>
    <dataValidation allowBlank="1" showInputMessage="1" showErrorMessage="1" prompt="Describa brevemente la variable definida" sqref="F13:I13" xr:uid="{010AE6D8-180B-4032-AECD-2C92B8EC14C9}"/>
    <dataValidation allowBlank="1" showInputMessage="1" showErrorMessage="1" prompt="En cada casilla defina el nombre de las variables de su indicador" sqref="D13:E13" xr:uid="{02BEF822-0585-4EE1-85EC-7A07D8798CEC}"/>
    <dataValidation allowBlank="1" showInputMessage="1" showErrorMessage="1" prompt="Defina la relación mátematica que se constituirá como la fórmula de su indicador" sqref="C13" xr:uid="{4A9D5A7D-C9E8-4032-8352-23FAEC1B4EAB}"/>
    <dataValidation allowBlank="1" showInputMessage="1" showErrorMessage="1" prompt="Se cargará automaticamente el objetivo del proceso que definió en la caracterización." sqref="C11" xr:uid="{59DADD3E-D949-4313-BB89-7E210D5B059D}"/>
    <dataValidation allowBlank="1" showInputMessage="1" showErrorMessage="1" prompt="Amplie el objetivo del indicador, contestando preguntas como  ¿qué?, ¿para qué?, ¿cómo?" sqref="C10" xr:uid="{D0F622E4-C424-43BB-ADFE-60F0C214D33F}"/>
    <dataValidation allowBlank="1" showInputMessage="1" showErrorMessage="1" prompt="Defina en esta casilla lo que busca medir, el objetivo del indicador es un paso previo a definir el indicador, y su precisión es muy importante.  Debe ser i) específicos, ii) Alcanzable,  iii) medibles, " sqref="C9" xr:uid="{CAAC4009-F5C0-4A07-9207-90C7AD18CD57}"/>
    <dataValidation allowBlank="1" showInputMessage="1" showErrorMessage="1" prompt="Elija de la lista desplegable si el indicador es acumulado (cuando trae información previa a esta medición) o no acumulado (cuando inicia la medición en este periodo)." sqref="P8:Q8" xr:uid="{418E30D9-DBAB-4C42-A45D-C77C083FF9A5}"/>
    <dataValidation allowBlank="1" showInputMessage="1" showErrorMessage="1" prompt="Se cargará automáticamente el tipo de indicador que definió en la caracterización." sqref="L8:M8" xr:uid="{775A11F7-0E0E-4189-AA7E-D04214ED28E1}"/>
    <dataValidation allowBlank="1" showInputMessage="1" showErrorMessage="1" prompt="Se cargará automaticamente el líder del proceso seleccionado. Por favor válidelo y retroalimente al enlace de la OAP." sqref="C6" xr:uid="{D197029D-3CA1-4F61-85FD-89E4873FC90F}"/>
    <dataValidation allowBlank="1" showInputMessage="1" showErrorMessage="1" prompt="Se cargará automaticamente el nombre del indicador que definió en la caracterización" sqref="C8" xr:uid="{B6441C1E-FC30-4DFA-AE01-4CA34CCCAD8F}"/>
    <dataValidation allowBlank="1" showInputMessage="1" showErrorMessage="1" prompt="Ingrese el nombre y el cargo de la persona responsable de la medición del indicador._x000a_Ej: Juan Perez - Profesional Univeristario " sqref="L6:M6" xr:uid="{6AB842A8-4927-4EF9-BA1A-B4B1E919375C}"/>
    <dataValidation allowBlank="1" showInputMessage="1" showErrorMessage="1" prompt="Se cargará automáticamente el macroproceso al cual pertenece el macroproceso" sqref="L5:M5" xr:uid="{9D4C020A-7AC3-471E-A822-D77E6710AE17}"/>
    <dataValidation allowBlank="1" showInputMessage="1" showErrorMessage="1" prompt="Seleccione de la lista desplegable el nombre del proceso" sqref="C5" xr:uid="{0A879FC8-0B0F-4342-89E6-AAD5ABA64E52}"/>
    <dataValidation allowBlank="1" showInputMessage="1" showErrorMessage="1" promptTitle="Dependencia" prompt="Seleccione de la lista desplegable la dependencia responsable del proceso" sqref="C4" xr:uid="{CC5F5F8F-22F3-4D11-9E96-B79F8EBB75A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F37FE4A-74F4-4D7E-9F7D-ADDE0EC8CDDB}">
          <x14:formula1>
            <xm:f>'Listas desplegables'!$D$3:$D$47</xm:f>
          </x14:formula1>
          <xm:sqref>D5:K5</xm:sqref>
        </x14:dataValidation>
        <x14:dataValidation type="list" allowBlank="1" showInputMessage="1" showErrorMessage="1" xr:uid="{1E8A5250-A2C6-4E7A-B7BD-BE2EB711B6D3}">
          <x14:formula1>
            <xm:f>'Listas desplegables'!$O$20:$O$21</xm:f>
          </x14:formula1>
          <xm:sqref>J14:N15</xm:sqref>
        </x14:dataValidation>
        <x14:dataValidation type="list" allowBlank="1" showInputMessage="1" showErrorMessage="1" xr:uid="{5F0AD3EC-DBF1-4B89-97FF-3955B2A41BB4}">
          <x14:formula1>
            <xm:f>'Listas desplegables'!$O$2:$O$3</xm:f>
          </x14:formula1>
          <xm:sqref>R8:T8</xm:sqref>
        </x14:dataValidation>
        <x14:dataValidation type="list" allowBlank="1" showInputMessage="1" showErrorMessage="1" xr:uid="{9B9A17FC-1646-497F-A92C-0D1099EAD7B5}">
          <x14:formula1>
            <xm:f>'Listas desplegables'!$L$2:$L$78</xm:f>
          </x14:formula1>
          <xm:sqref>D4:T4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D1:Q81"/>
  <sheetViews>
    <sheetView topLeftCell="C29" workbookViewId="0">
      <selection activeCell="E45" sqref="E45"/>
    </sheetView>
  </sheetViews>
  <sheetFormatPr baseColWidth="10" defaultRowHeight="15" x14ac:dyDescent="0.25"/>
  <cols>
    <col min="4" max="4" width="49" style="1" bestFit="1" customWidth="1"/>
    <col min="5" max="5" width="70" style="1" bestFit="1" customWidth="1"/>
    <col min="6" max="6" width="19.42578125" style="7" bestFit="1" customWidth="1"/>
    <col min="7" max="7" width="58.42578125" style="9" customWidth="1"/>
    <col min="12" max="12" width="60.140625" customWidth="1"/>
    <col min="17" max="17" width="26.7109375" bestFit="1" customWidth="1"/>
  </cols>
  <sheetData>
    <row r="1" spans="4:17" x14ac:dyDescent="0.25">
      <c r="Q1" s="12" t="s">
        <v>142</v>
      </c>
    </row>
    <row r="2" spans="4:17" x14ac:dyDescent="0.25">
      <c r="D2" s="2" t="s">
        <v>62</v>
      </c>
      <c r="E2" s="2" t="s">
        <v>45</v>
      </c>
      <c r="F2" s="8" t="s">
        <v>2</v>
      </c>
      <c r="G2" s="10" t="s">
        <v>95</v>
      </c>
      <c r="L2" s="11" t="s">
        <v>205</v>
      </c>
      <c r="O2" t="s">
        <v>137</v>
      </c>
      <c r="Q2" t="s">
        <v>143</v>
      </c>
    </row>
    <row r="3" spans="4:17" x14ac:dyDescent="0.25">
      <c r="D3" s="3" t="s">
        <v>175</v>
      </c>
      <c r="E3" s="1" t="s">
        <v>46</v>
      </c>
      <c r="F3" s="7" t="s">
        <v>59</v>
      </c>
      <c r="G3" s="9" t="s">
        <v>96</v>
      </c>
      <c r="L3" s="11" t="s">
        <v>206</v>
      </c>
      <c r="O3" t="s">
        <v>138</v>
      </c>
      <c r="Q3" t="s">
        <v>144</v>
      </c>
    </row>
    <row r="4" spans="4:17" x14ac:dyDescent="0.25">
      <c r="D4" s="3" t="s">
        <v>176</v>
      </c>
      <c r="E4" s="1" t="s">
        <v>46</v>
      </c>
      <c r="F4" s="7" t="s">
        <v>59</v>
      </c>
      <c r="G4" s="9" t="s">
        <v>96</v>
      </c>
      <c r="L4" s="11" t="s">
        <v>207</v>
      </c>
      <c r="Q4" s="12" t="s">
        <v>145</v>
      </c>
    </row>
    <row r="5" spans="4:17" x14ac:dyDescent="0.25">
      <c r="D5" s="3" t="s">
        <v>177</v>
      </c>
      <c r="E5" s="1" t="s">
        <v>46</v>
      </c>
      <c r="F5" s="7" t="s">
        <v>59</v>
      </c>
      <c r="G5" s="9" t="s">
        <v>98</v>
      </c>
      <c r="L5" s="11" t="s">
        <v>208</v>
      </c>
      <c r="Q5" t="s">
        <v>146</v>
      </c>
    </row>
    <row r="6" spans="4:17" x14ac:dyDescent="0.25">
      <c r="D6" s="3" t="s">
        <v>199</v>
      </c>
      <c r="E6" s="1" t="s">
        <v>46</v>
      </c>
      <c r="F6" s="7" t="s">
        <v>59</v>
      </c>
      <c r="G6" s="9" t="s">
        <v>159</v>
      </c>
      <c r="L6" s="11" t="s">
        <v>209</v>
      </c>
    </row>
    <row r="7" spans="4:17" x14ac:dyDescent="0.25">
      <c r="D7" s="3" t="s">
        <v>178</v>
      </c>
      <c r="E7" s="1" t="s">
        <v>47</v>
      </c>
      <c r="F7" s="7" t="s">
        <v>59</v>
      </c>
      <c r="G7" s="9" t="s">
        <v>99</v>
      </c>
      <c r="L7" s="11" t="s">
        <v>210</v>
      </c>
      <c r="Q7" t="s">
        <v>147</v>
      </c>
    </row>
    <row r="8" spans="4:17" x14ac:dyDescent="0.25">
      <c r="D8" s="3" t="s">
        <v>93</v>
      </c>
      <c r="E8" s="1" t="s">
        <v>47</v>
      </c>
      <c r="F8" s="7" t="s">
        <v>59</v>
      </c>
      <c r="G8" s="9" t="s">
        <v>158</v>
      </c>
      <c r="L8" s="11" t="s">
        <v>211</v>
      </c>
      <c r="Q8" t="s">
        <v>148</v>
      </c>
    </row>
    <row r="9" spans="4:17" x14ac:dyDescent="0.25">
      <c r="D9" s="3" t="s">
        <v>63</v>
      </c>
      <c r="E9" s="1" t="s">
        <v>47</v>
      </c>
      <c r="F9" s="7" t="s">
        <v>59</v>
      </c>
      <c r="G9" s="9" t="s">
        <v>101</v>
      </c>
      <c r="L9" s="11" t="s">
        <v>212</v>
      </c>
      <c r="Q9" t="s">
        <v>149</v>
      </c>
    </row>
    <row r="10" spans="4:17" x14ac:dyDescent="0.25">
      <c r="D10" s="3" t="s">
        <v>179</v>
      </c>
      <c r="E10" s="1" t="s">
        <v>47</v>
      </c>
      <c r="F10" s="7" t="s">
        <v>59</v>
      </c>
      <c r="G10" s="9" t="s">
        <v>99</v>
      </c>
      <c r="L10" s="11" t="s">
        <v>167</v>
      </c>
      <c r="Q10" t="s">
        <v>150</v>
      </c>
    </row>
    <row r="11" spans="4:17" x14ac:dyDescent="0.25">
      <c r="D11" s="3" t="s">
        <v>180</v>
      </c>
      <c r="E11" s="1" t="s">
        <v>48</v>
      </c>
      <c r="F11" s="7" t="s">
        <v>59</v>
      </c>
      <c r="G11" s="9" t="s">
        <v>96</v>
      </c>
      <c r="L11" s="11" t="s">
        <v>213</v>
      </c>
      <c r="Q11" s="12" t="s">
        <v>151</v>
      </c>
    </row>
    <row r="12" spans="4:17" x14ac:dyDescent="0.25">
      <c r="D12" s="3" t="s">
        <v>181</v>
      </c>
      <c r="E12" s="1" t="s">
        <v>48</v>
      </c>
      <c r="F12" s="7" t="s">
        <v>59</v>
      </c>
      <c r="G12" s="9" t="s">
        <v>102</v>
      </c>
      <c r="L12" s="11" t="s">
        <v>214</v>
      </c>
      <c r="Q12" t="s">
        <v>152</v>
      </c>
    </row>
    <row r="13" spans="4:17" x14ac:dyDescent="0.25">
      <c r="D13" s="3" t="s">
        <v>182</v>
      </c>
      <c r="E13" s="1" t="s">
        <v>48</v>
      </c>
      <c r="F13" s="7" t="s">
        <v>59</v>
      </c>
      <c r="G13" s="9" t="s">
        <v>97</v>
      </c>
      <c r="L13" s="11" t="s">
        <v>168</v>
      </c>
      <c r="Q13" t="s">
        <v>153</v>
      </c>
    </row>
    <row r="14" spans="4:17" x14ac:dyDescent="0.25">
      <c r="D14" s="3" t="s">
        <v>183</v>
      </c>
      <c r="E14" s="1" t="s">
        <v>48</v>
      </c>
      <c r="F14" s="7" t="s">
        <v>59</v>
      </c>
      <c r="G14" s="9" t="s">
        <v>159</v>
      </c>
      <c r="L14" s="11" t="s">
        <v>169</v>
      </c>
      <c r="Q14" s="12" t="s">
        <v>154</v>
      </c>
    </row>
    <row r="15" spans="4:17" x14ac:dyDescent="0.25">
      <c r="D15" s="5" t="s">
        <v>76</v>
      </c>
      <c r="E15" s="1" t="s">
        <v>49</v>
      </c>
      <c r="F15" s="7" t="s">
        <v>60</v>
      </c>
      <c r="G15" s="9" t="s">
        <v>106</v>
      </c>
      <c r="L15" s="11" t="s">
        <v>215</v>
      </c>
      <c r="Q15" t="s">
        <v>155</v>
      </c>
    </row>
    <row r="16" spans="4:17" x14ac:dyDescent="0.25">
      <c r="D16" s="5" t="s">
        <v>64</v>
      </c>
      <c r="E16" s="1" t="s">
        <v>49</v>
      </c>
      <c r="F16" s="7" t="s">
        <v>60</v>
      </c>
      <c r="G16" s="9" t="s">
        <v>106</v>
      </c>
      <c r="L16" s="11" t="s">
        <v>216</v>
      </c>
      <c r="Q16" t="s">
        <v>156</v>
      </c>
    </row>
    <row r="17" spans="4:17" ht="30" x14ac:dyDescent="0.25">
      <c r="D17" s="5" t="s">
        <v>77</v>
      </c>
      <c r="E17" s="1" t="s">
        <v>51</v>
      </c>
      <c r="F17" s="7" t="s">
        <v>60</v>
      </c>
      <c r="G17" s="9" t="s">
        <v>165</v>
      </c>
      <c r="L17" s="11" t="s">
        <v>217</v>
      </c>
      <c r="Q17" t="s">
        <v>157</v>
      </c>
    </row>
    <row r="18" spans="4:17" ht="30" x14ac:dyDescent="0.25">
      <c r="D18" s="5" t="s">
        <v>200</v>
      </c>
      <c r="E18" s="1" t="s">
        <v>51</v>
      </c>
      <c r="F18" s="7" t="s">
        <v>60</v>
      </c>
      <c r="G18" s="9" t="s">
        <v>164</v>
      </c>
      <c r="L18" s="11" t="s">
        <v>218</v>
      </c>
    </row>
    <row r="19" spans="4:17" ht="30" x14ac:dyDescent="0.25">
      <c r="D19" s="13" t="s">
        <v>174</v>
      </c>
      <c r="E19" s="1" t="s">
        <v>54</v>
      </c>
      <c r="F19" s="7" t="s">
        <v>60</v>
      </c>
      <c r="G19" s="9" t="s">
        <v>163</v>
      </c>
      <c r="L19" s="11" t="s">
        <v>219</v>
      </c>
    </row>
    <row r="20" spans="4:17" ht="30" x14ac:dyDescent="0.25">
      <c r="D20" s="5" t="s">
        <v>78</v>
      </c>
      <c r="E20" s="1" t="s">
        <v>54</v>
      </c>
      <c r="F20" s="7" t="s">
        <v>60</v>
      </c>
      <c r="G20" s="9" t="s">
        <v>163</v>
      </c>
      <c r="L20" s="11" t="s">
        <v>220</v>
      </c>
      <c r="O20" t="s">
        <v>201</v>
      </c>
    </row>
    <row r="21" spans="4:17" ht="30" x14ac:dyDescent="0.25">
      <c r="D21" s="5" t="s">
        <v>184</v>
      </c>
      <c r="E21" s="1" t="s">
        <v>54</v>
      </c>
      <c r="F21" s="7" t="s">
        <v>60</v>
      </c>
      <c r="G21" s="9" t="s">
        <v>163</v>
      </c>
      <c r="L21" s="11" t="s">
        <v>221</v>
      </c>
      <c r="O21" t="s">
        <v>161</v>
      </c>
    </row>
    <row r="22" spans="4:17" ht="45" x14ac:dyDescent="0.25">
      <c r="D22" s="5" t="s">
        <v>79</v>
      </c>
      <c r="E22" s="1" t="s">
        <v>52</v>
      </c>
      <c r="F22" s="7" t="s">
        <v>60</v>
      </c>
      <c r="G22" s="9" t="s">
        <v>108</v>
      </c>
      <c r="L22" s="11" t="s">
        <v>136</v>
      </c>
    </row>
    <row r="23" spans="4:17" ht="30" x14ac:dyDescent="0.25">
      <c r="D23" s="5" t="s">
        <v>80</v>
      </c>
      <c r="E23" s="1" t="s">
        <v>55</v>
      </c>
      <c r="F23" s="7" t="s">
        <v>60</v>
      </c>
      <c r="G23" s="9" t="s">
        <v>109</v>
      </c>
      <c r="L23" s="11" t="s">
        <v>170</v>
      </c>
    </row>
    <row r="24" spans="4:17" ht="30" x14ac:dyDescent="0.25">
      <c r="D24" s="5" t="s">
        <v>81</v>
      </c>
      <c r="E24" s="1" t="s">
        <v>55</v>
      </c>
      <c r="F24" s="7" t="s">
        <v>60</v>
      </c>
      <c r="G24" s="9" t="s">
        <v>109</v>
      </c>
      <c r="L24" s="11" t="s">
        <v>222</v>
      </c>
    </row>
    <row r="25" spans="4:17" ht="30" x14ac:dyDescent="0.25">
      <c r="D25" s="5" t="s">
        <v>82</v>
      </c>
      <c r="E25" s="1" t="s">
        <v>53</v>
      </c>
      <c r="F25" s="7" t="s">
        <v>60</v>
      </c>
      <c r="G25" s="9" t="s">
        <v>107</v>
      </c>
      <c r="L25" s="11" t="s">
        <v>135</v>
      </c>
    </row>
    <row r="26" spans="4:17" x14ac:dyDescent="0.25">
      <c r="D26" s="5" t="s">
        <v>83</v>
      </c>
      <c r="E26" s="1" t="s">
        <v>50</v>
      </c>
      <c r="F26" s="7" t="s">
        <v>60</v>
      </c>
      <c r="G26" s="9" t="s">
        <v>103</v>
      </c>
      <c r="L26" s="11" t="s">
        <v>223</v>
      </c>
    </row>
    <row r="27" spans="4:17" x14ac:dyDescent="0.25">
      <c r="D27" s="5" t="s">
        <v>84</v>
      </c>
      <c r="E27" s="1" t="s">
        <v>50</v>
      </c>
      <c r="F27" s="7" t="s">
        <v>60</v>
      </c>
      <c r="G27" s="9" t="s">
        <v>104</v>
      </c>
      <c r="L27" s="11" t="s">
        <v>224</v>
      </c>
    </row>
    <row r="28" spans="4:17" ht="45" x14ac:dyDescent="0.25">
      <c r="D28" s="5" t="s">
        <v>94</v>
      </c>
      <c r="E28" s="1" t="s">
        <v>50</v>
      </c>
      <c r="F28" s="7" t="s">
        <v>60</v>
      </c>
      <c r="G28" s="9" t="s">
        <v>105</v>
      </c>
      <c r="L28" s="11" t="s">
        <v>225</v>
      </c>
    </row>
    <row r="29" spans="4:17" ht="30" x14ac:dyDescent="0.25">
      <c r="D29" s="6" t="s">
        <v>85</v>
      </c>
      <c r="E29" s="1" t="s">
        <v>88</v>
      </c>
      <c r="F29" s="7" t="s">
        <v>61</v>
      </c>
      <c r="G29" s="9" t="s">
        <v>160</v>
      </c>
      <c r="L29" s="11" t="s">
        <v>226</v>
      </c>
    </row>
    <row r="30" spans="4:17" x14ac:dyDescent="0.25">
      <c r="D30" s="6" t="s">
        <v>65</v>
      </c>
      <c r="E30" s="1" t="s">
        <v>88</v>
      </c>
      <c r="F30" s="7" t="s">
        <v>61</v>
      </c>
      <c r="G30" s="9" t="s">
        <v>100</v>
      </c>
      <c r="L30" s="11" t="s">
        <v>227</v>
      </c>
    </row>
    <row r="31" spans="4:17" x14ac:dyDescent="0.25">
      <c r="D31" s="6" t="s">
        <v>66</v>
      </c>
      <c r="E31" s="1" t="s">
        <v>66</v>
      </c>
      <c r="F31" s="7" t="s">
        <v>61</v>
      </c>
      <c r="G31" s="9" t="s">
        <v>102</v>
      </c>
      <c r="L31" s="11" t="s">
        <v>228</v>
      </c>
    </row>
    <row r="32" spans="4:17" x14ac:dyDescent="0.25">
      <c r="D32" s="6" t="s">
        <v>67</v>
      </c>
      <c r="E32" s="1" t="s">
        <v>89</v>
      </c>
      <c r="F32" s="7" t="s">
        <v>61</v>
      </c>
      <c r="G32" s="9" t="s">
        <v>102</v>
      </c>
      <c r="L32" s="11" t="s">
        <v>229</v>
      </c>
    </row>
    <row r="33" spans="4:12" x14ac:dyDescent="0.25">
      <c r="D33" s="6" t="s">
        <v>68</v>
      </c>
      <c r="E33" s="1" t="s">
        <v>89</v>
      </c>
      <c r="F33" s="7" t="s">
        <v>61</v>
      </c>
      <c r="G33" s="9" t="s">
        <v>102</v>
      </c>
      <c r="L33" s="11" t="s">
        <v>230</v>
      </c>
    </row>
    <row r="34" spans="4:12" x14ac:dyDescent="0.25">
      <c r="D34" s="6" t="s">
        <v>69</v>
      </c>
      <c r="E34" s="1" t="s">
        <v>89</v>
      </c>
      <c r="F34" s="7" t="s">
        <v>61</v>
      </c>
      <c r="G34" s="9" t="s">
        <v>102</v>
      </c>
      <c r="L34" s="11" t="s">
        <v>231</v>
      </c>
    </row>
    <row r="35" spans="4:12" x14ac:dyDescent="0.25">
      <c r="D35" s="6" t="s">
        <v>70</v>
      </c>
      <c r="E35" s="1" t="s">
        <v>90</v>
      </c>
      <c r="F35" s="7" t="s">
        <v>61</v>
      </c>
      <c r="G35" s="9" t="s">
        <v>110</v>
      </c>
      <c r="L35" s="11" t="s">
        <v>232</v>
      </c>
    </row>
    <row r="36" spans="4:12" x14ac:dyDescent="0.25">
      <c r="D36" s="6" t="s">
        <v>71</v>
      </c>
      <c r="E36" s="1" t="s">
        <v>90</v>
      </c>
      <c r="F36" s="7" t="s">
        <v>61</v>
      </c>
      <c r="G36" s="9" t="s">
        <v>110</v>
      </c>
      <c r="L36" s="11" t="s">
        <v>233</v>
      </c>
    </row>
    <row r="37" spans="4:12" x14ac:dyDescent="0.25">
      <c r="D37" s="6" t="s">
        <v>202</v>
      </c>
      <c r="E37" s="1" t="s">
        <v>90</v>
      </c>
      <c r="F37" s="7" t="s">
        <v>61</v>
      </c>
      <c r="G37" s="9" t="s">
        <v>110</v>
      </c>
      <c r="L37" s="11" t="s">
        <v>234</v>
      </c>
    </row>
    <row r="38" spans="4:12" x14ac:dyDescent="0.25">
      <c r="D38" s="6" t="s">
        <v>185</v>
      </c>
      <c r="E38" s="1" t="s">
        <v>90</v>
      </c>
      <c r="F38" s="7" t="s">
        <v>61</v>
      </c>
      <c r="G38" s="9" t="s">
        <v>110</v>
      </c>
      <c r="L38" s="11" t="s">
        <v>235</v>
      </c>
    </row>
    <row r="39" spans="4:12" x14ac:dyDescent="0.25">
      <c r="D39" s="6" t="s">
        <v>72</v>
      </c>
      <c r="E39" s="1" t="s">
        <v>91</v>
      </c>
      <c r="F39" s="7" t="s">
        <v>61</v>
      </c>
      <c r="G39" s="9" t="s">
        <v>111</v>
      </c>
      <c r="L39" s="11" t="s">
        <v>236</v>
      </c>
    </row>
    <row r="40" spans="4:12" x14ac:dyDescent="0.25">
      <c r="D40" s="6" t="s">
        <v>73</v>
      </c>
      <c r="E40" s="1" t="s">
        <v>91</v>
      </c>
      <c r="F40" s="7" t="s">
        <v>61</v>
      </c>
      <c r="G40" s="9" t="s">
        <v>111</v>
      </c>
      <c r="L40" s="11" t="s">
        <v>237</v>
      </c>
    </row>
    <row r="41" spans="4:12" x14ac:dyDescent="0.25">
      <c r="D41" s="6" t="s">
        <v>74</v>
      </c>
      <c r="E41" s="1" t="s">
        <v>91</v>
      </c>
      <c r="F41" s="7" t="s">
        <v>61</v>
      </c>
      <c r="G41" s="9" t="s">
        <v>111</v>
      </c>
      <c r="L41" s="11" t="s">
        <v>238</v>
      </c>
    </row>
    <row r="42" spans="4:12" x14ac:dyDescent="0.25">
      <c r="D42" s="6" t="s">
        <v>75</v>
      </c>
      <c r="E42" s="1" t="s">
        <v>91</v>
      </c>
      <c r="F42" s="7" t="s">
        <v>61</v>
      </c>
      <c r="G42" s="9" t="s">
        <v>111</v>
      </c>
      <c r="L42" s="11" t="s">
        <v>239</v>
      </c>
    </row>
    <row r="43" spans="4:12" x14ac:dyDescent="0.25">
      <c r="D43" s="6" t="s">
        <v>187</v>
      </c>
      <c r="E43" s="1" t="s">
        <v>92</v>
      </c>
      <c r="F43" s="7" t="s">
        <v>61</v>
      </c>
      <c r="G43" s="9" t="s">
        <v>112</v>
      </c>
      <c r="L43" s="11" t="s">
        <v>240</v>
      </c>
    </row>
    <row r="44" spans="4:12" x14ac:dyDescent="0.25">
      <c r="D44" s="6" t="s">
        <v>188</v>
      </c>
      <c r="E44" s="1" t="s">
        <v>92</v>
      </c>
      <c r="F44" s="7" t="s">
        <v>61</v>
      </c>
      <c r="G44" s="9" t="s">
        <v>112</v>
      </c>
      <c r="L44" s="11" t="s">
        <v>241</v>
      </c>
    </row>
    <row r="45" spans="4:12" x14ac:dyDescent="0.25">
      <c r="D45" s="6" t="s">
        <v>186</v>
      </c>
      <c r="E45" s="1" t="s">
        <v>92</v>
      </c>
      <c r="F45" s="7" t="s">
        <v>61</v>
      </c>
      <c r="G45" s="9" t="s">
        <v>112</v>
      </c>
      <c r="L45" s="11" t="s">
        <v>242</v>
      </c>
    </row>
    <row r="46" spans="4:12" ht="30" x14ac:dyDescent="0.25">
      <c r="D46" s="4" t="s">
        <v>86</v>
      </c>
      <c r="E46" s="1" t="s">
        <v>56</v>
      </c>
      <c r="F46" s="7" t="s">
        <v>166</v>
      </c>
      <c r="G46" s="9" t="s">
        <v>113</v>
      </c>
      <c r="L46" s="11" t="s">
        <v>243</v>
      </c>
    </row>
    <row r="47" spans="4:12" ht="30" x14ac:dyDescent="0.25">
      <c r="D47" s="4" t="s">
        <v>87</v>
      </c>
      <c r="E47" s="1" t="s">
        <v>56</v>
      </c>
      <c r="F47" s="7" t="s">
        <v>166</v>
      </c>
      <c r="G47" s="9" t="s">
        <v>96</v>
      </c>
      <c r="L47" s="11" t="s">
        <v>244</v>
      </c>
    </row>
    <row r="48" spans="4:12" x14ac:dyDescent="0.25">
      <c r="L48" s="11" t="s">
        <v>245</v>
      </c>
    </row>
    <row r="49" spans="4:12" x14ac:dyDescent="0.25">
      <c r="L49" s="11" t="s">
        <v>246</v>
      </c>
    </row>
    <row r="50" spans="4:12" x14ac:dyDescent="0.25">
      <c r="L50" s="11" t="s">
        <v>247</v>
      </c>
    </row>
    <row r="51" spans="4:12" ht="27" x14ac:dyDescent="0.25">
      <c r="D51" s="1" t="s">
        <v>115</v>
      </c>
      <c r="L51" s="11" t="s">
        <v>248</v>
      </c>
    </row>
    <row r="52" spans="4:12" x14ac:dyDescent="0.25">
      <c r="D52" s="9" t="s">
        <v>189</v>
      </c>
      <c r="L52" s="11" t="s">
        <v>249</v>
      </c>
    </row>
    <row r="53" spans="4:12" ht="30" x14ac:dyDescent="0.25">
      <c r="D53" s="9" t="s">
        <v>190</v>
      </c>
      <c r="L53" s="11" t="s">
        <v>250</v>
      </c>
    </row>
    <row r="54" spans="4:12" x14ac:dyDescent="0.25">
      <c r="D54" s="9" t="s">
        <v>127</v>
      </c>
      <c r="L54" s="11" t="s">
        <v>251</v>
      </c>
    </row>
    <row r="55" spans="4:12" ht="30" x14ac:dyDescent="0.25">
      <c r="D55" s="9" t="s">
        <v>129</v>
      </c>
      <c r="L55" s="11" t="s">
        <v>252</v>
      </c>
    </row>
    <row r="56" spans="4:12" ht="30" x14ac:dyDescent="0.25">
      <c r="D56" s="9" t="s">
        <v>191</v>
      </c>
      <c r="L56" s="11" t="s">
        <v>253</v>
      </c>
    </row>
    <row r="57" spans="4:12" x14ac:dyDescent="0.25">
      <c r="D57" s="9" t="s">
        <v>192</v>
      </c>
      <c r="L57" s="11" t="s">
        <v>254</v>
      </c>
    </row>
    <row r="58" spans="4:12" x14ac:dyDescent="0.25">
      <c r="D58" s="9" t="s">
        <v>116</v>
      </c>
      <c r="L58" s="11" t="s">
        <v>255</v>
      </c>
    </row>
    <row r="59" spans="4:12" ht="30" x14ac:dyDescent="0.25">
      <c r="D59" s="9" t="s">
        <v>193</v>
      </c>
      <c r="L59" s="11" t="s">
        <v>256</v>
      </c>
    </row>
    <row r="60" spans="4:12" ht="30" x14ac:dyDescent="0.25">
      <c r="D60" s="9" t="s">
        <v>124</v>
      </c>
      <c r="L60" s="11" t="s">
        <v>257</v>
      </c>
    </row>
    <row r="61" spans="4:12" ht="30" x14ac:dyDescent="0.25">
      <c r="D61" s="9" t="s">
        <v>126</v>
      </c>
      <c r="L61" s="11" t="s">
        <v>258</v>
      </c>
    </row>
    <row r="62" spans="4:12" ht="45" x14ac:dyDescent="0.25">
      <c r="D62" s="9" t="s">
        <v>194</v>
      </c>
      <c r="L62" s="11" t="s">
        <v>259</v>
      </c>
    </row>
    <row r="63" spans="4:12" ht="30" x14ac:dyDescent="0.25">
      <c r="D63" s="9" t="s">
        <v>121</v>
      </c>
      <c r="L63" s="11" t="s">
        <v>260</v>
      </c>
    </row>
    <row r="64" spans="4:12" x14ac:dyDescent="0.25">
      <c r="D64" s="9" t="s">
        <v>130</v>
      </c>
      <c r="L64" s="11" t="s">
        <v>261</v>
      </c>
    </row>
    <row r="65" spans="4:12" ht="45" x14ac:dyDescent="0.25">
      <c r="D65" s="9" t="s">
        <v>203</v>
      </c>
      <c r="L65" s="11" t="s">
        <v>262</v>
      </c>
    </row>
    <row r="66" spans="4:12" ht="30" x14ac:dyDescent="0.25">
      <c r="D66" s="9" t="s">
        <v>117</v>
      </c>
      <c r="L66" s="11" t="s">
        <v>263</v>
      </c>
    </row>
    <row r="67" spans="4:12" ht="30" x14ac:dyDescent="0.25">
      <c r="D67" s="9" t="s">
        <v>195</v>
      </c>
      <c r="L67" s="11" t="s">
        <v>264</v>
      </c>
    </row>
    <row r="68" spans="4:12" x14ac:dyDescent="0.25">
      <c r="D68" s="9" t="s">
        <v>196</v>
      </c>
      <c r="L68" s="11" t="s">
        <v>265</v>
      </c>
    </row>
    <row r="69" spans="4:12" ht="30" x14ac:dyDescent="0.25">
      <c r="D69" s="9" t="s">
        <v>120</v>
      </c>
      <c r="L69" s="11" t="s">
        <v>266</v>
      </c>
    </row>
    <row r="70" spans="4:12" ht="27" x14ac:dyDescent="0.25">
      <c r="D70" s="9" t="s">
        <v>125</v>
      </c>
      <c r="L70" s="11" t="s">
        <v>267</v>
      </c>
    </row>
    <row r="71" spans="4:12" x14ac:dyDescent="0.25">
      <c r="D71" s="9" t="s">
        <v>128</v>
      </c>
      <c r="L71" s="11" t="s">
        <v>268</v>
      </c>
    </row>
    <row r="72" spans="4:12" ht="45" x14ac:dyDescent="0.25">
      <c r="D72" s="9" t="s">
        <v>197</v>
      </c>
      <c r="L72" s="11" t="s">
        <v>269</v>
      </c>
    </row>
    <row r="73" spans="4:12" ht="30" x14ac:dyDescent="0.25">
      <c r="D73" s="9" t="s">
        <v>204</v>
      </c>
      <c r="L73" s="11" t="s">
        <v>270</v>
      </c>
    </row>
    <row r="74" spans="4:12" ht="30" x14ac:dyDescent="0.25">
      <c r="D74" s="9" t="s">
        <v>123</v>
      </c>
      <c r="L74" s="11" t="s">
        <v>271</v>
      </c>
    </row>
    <row r="75" spans="4:12" ht="30" x14ac:dyDescent="0.25">
      <c r="D75" s="9" t="s">
        <v>119</v>
      </c>
      <c r="L75" s="11" t="s">
        <v>272</v>
      </c>
    </row>
    <row r="76" spans="4:12" ht="30" x14ac:dyDescent="0.25">
      <c r="D76" s="9" t="s">
        <v>122</v>
      </c>
      <c r="L76" s="11" t="s">
        <v>273</v>
      </c>
    </row>
    <row r="77" spans="4:12" ht="30" x14ac:dyDescent="0.25">
      <c r="D77" s="9" t="s">
        <v>118</v>
      </c>
      <c r="L77" s="11" t="s">
        <v>274</v>
      </c>
    </row>
    <row r="78" spans="4:12" ht="30" x14ac:dyDescent="0.25">
      <c r="D78" s="9" t="s">
        <v>198</v>
      </c>
      <c r="L78" s="11" t="s">
        <v>275</v>
      </c>
    </row>
    <row r="79" spans="4:12" x14ac:dyDescent="0.25">
      <c r="D79" s="9"/>
    </row>
    <row r="80" spans="4:12" x14ac:dyDescent="0.25">
      <c r="D80" s="9"/>
    </row>
    <row r="81" spans="4:4" x14ac:dyDescent="0.25">
      <c r="D81"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14</vt:i4>
      </vt:variant>
    </vt:vector>
  </HeadingPairs>
  <TitlesOfParts>
    <vt:vector size="20" baseType="lpstr">
      <vt:lpstr>Caracterización</vt:lpstr>
      <vt:lpstr>INDICADOR (1)</vt:lpstr>
      <vt:lpstr>INDICADOR (2)</vt:lpstr>
      <vt:lpstr>INDICADOR (3)</vt:lpstr>
      <vt:lpstr>INDICADOR (4)</vt:lpstr>
      <vt:lpstr>Listas desplegables</vt:lpstr>
      <vt:lpstr>Apoyo</vt:lpstr>
      <vt:lpstr>Caracterización!Área_de_impresión</vt:lpstr>
      <vt:lpstr>'INDICADOR (1)'!Área_de_impresión</vt:lpstr>
      <vt:lpstr>'INDICADOR (2)'!Área_de_impresión</vt:lpstr>
      <vt:lpstr>'INDICADOR (3)'!Área_de_impresión</vt:lpstr>
      <vt:lpstr>'INDICADOR (4)'!Área_de_impresión</vt:lpstr>
      <vt:lpstr>Dirección_Estratégica</vt:lpstr>
      <vt:lpstr>Estratégico</vt:lpstr>
      <vt:lpstr>Evaluación</vt:lpstr>
      <vt:lpstr>Grupoa</vt:lpstr>
      <vt:lpstr>Misional</vt:lpstr>
      <vt:lpstr>Misionales</vt:lpstr>
      <vt:lpstr>Seguimiento_Evaluación_y_Control</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Jairo Arias Chaparro</dc:creator>
  <cp:lastModifiedBy>Mary Carrillo Pacheco</cp:lastModifiedBy>
  <cp:lastPrinted>2024-06-28T17:04:53Z</cp:lastPrinted>
  <dcterms:created xsi:type="dcterms:W3CDTF">2019-04-09T16:24:36Z</dcterms:created>
  <dcterms:modified xsi:type="dcterms:W3CDTF">2024-09-25T21:29:58Z</dcterms:modified>
</cp:coreProperties>
</file>