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019\SIGI\Caracterizaciones aprobadas 2019\"/>
    </mc:Choice>
  </mc:AlternateContent>
  <bookViews>
    <workbookView xWindow="0" yWindow="0" windowWidth="25200" windowHeight="9285" activeTab="3"/>
  </bookViews>
  <sheets>
    <sheet name="Caracterización" sheetId="5" r:id="rId1"/>
    <sheet name="INDICADOR" sheetId="6" r:id="rId2"/>
    <sheet name="INDICADOR (2)" sheetId="10" r:id="rId3"/>
    <sheet name="NORMOGRAMA" sheetId="12" r:id="rId4"/>
    <sheet name="Listas desplegables" sheetId="8" state="hidden" r:id="rId5"/>
  </sheets>
  <externalReferences>
    <externalReference r:id="rId6"/>
  </externalReferences>
  <definedNames>
    <definedName name="Apoyo">'Listas desplegables'!$G$33:$G$38</definedName>
    <definedName name="_xlnm.Print_Area" localSheetId="1">INDICADOR!$A$1:$S$24</definedName>
    <definedName name="_xlnm.Print_Area" localSheetId="2">'INDICADOR (2)'!$A$1:$S$24</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0" l="1"/>
  <c r="C6" i="10"/>
  <c r="M5" i="10"/>
  <c r="M8" i="6" l="1"/>
  <c r="C8" i="6"/>
  <c r="C11" i="6" l="1"/>
  <c r="C6" i="6"/>
  <c r="M5" i="6"/>
  <c r="E11" i="5"/>
  <c r="E7" i="5" l="1"/>
  <c r="H7" i="5"/>
</calcChain>
</file>

<file path=xl/sharedStrings.xml><?xml version="1.0" encoding="utf-8"?>
<sst xmlns="http://schemas.openxmlformats.org/spreadsheetml/2006/main" count="683" uniqueCount="457">
  <si>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</si>
  <si>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</si>
  <si>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</si>
  <si>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</si>
  <si>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</si>
  <si>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</si>
  <si>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</si>
  <si>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</si>
  <si>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</si>
  <si>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</si>
  <si>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</si>
  <si>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</si>
  <si>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</si>
  <si>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</si>
  <si>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</si>
  <si>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</si>
  <si>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</si>
  <si>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</si>
  <si>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</si>
  <si>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</si>
  <si>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</si>
  <si>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</si>
  <si>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</si>
  <si>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</si>
  <si>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</si>
  <si>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</si>
  <si>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</si>
  <si>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</si>
  <si>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</si>
  <si>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</si>
  <si>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</si>
  <si>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</si>
  <si>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</si>
  <si>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</si>
  <si>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</si>
  <si>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</si>
  <si>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</si>
  <si>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</si>
  <si>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</si>
  <si>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</si>
  <si>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</si>
  <si>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</si>
  <si>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</si>
  <si>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</si>
  <si>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</si>
  <si>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</si>
  <si>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</si>
  <si>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</si>
  <si>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</si>
  <si>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</si>
  <si>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</si>
  <si>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</si>
  <si>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</si>
  <si>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</si>
  <si>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</si>
  <si>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</si>
  <si>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</si>
  <si>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</si>
  <si>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</si>
  <si>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</si>
  <si>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</si>
  <si>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</si>
  <si>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</si>
  <si>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</si>
  <si>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</si>
  <si>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</si>
  <si>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</si>
  <si>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</si>
  <si>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</si>
  <si>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</si>
  <si>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</si>
  <si>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</si>
  <si>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</si>
  <si>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</si>
  <si>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</si>
  <si>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</si>
  <si>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</si>
  <si>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</si>
  <si>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</si>
  <si>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</si>
  <si>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</si>
  <si>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</si>
  <si>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</si>
  <si>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</si>
  <si>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</si>
  <si>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</si>
  <si>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</si>
  <si>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</si>
  <si>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</si>
  <si>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</si>
  <si>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</si>
  <si>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</si>
  <si>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</si>
  <si>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</si>
  <si>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</si>
  <si>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</si>
  <si>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</si>
  <si>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</si>
  <si>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</si>
  <si>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</si>
  <si>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</si>
  <si>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</si>
  <si>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</si>
  <si>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</si>
  <si>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</si>
  <si>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</si>
  <si>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</si>
  <si>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</si>
  <si>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</si>
  <si>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</si>
  <si>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</si>
  <si>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</si>
  <si>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</si>
  <si>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</si>
  <si>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</si>
  <si>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</si>
  <si>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</si>
  <si>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</si>
  <si>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</si>
  <si>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</si>
  <si>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</si>
  <si>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</si>
  <si>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</si>
  <si>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</si>
  <si>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</si>
  <si>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</si>
  <si>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</si>
  <si>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</si>
  <si>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</si>
  <si>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</si>
  <si>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</si>
  <si>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</si>
  <si>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</si>
  <si>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</si>
  <si>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</si>
  <si>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</si>
  <si>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</si>
  <si>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</si>
  <si>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</si>
  <si>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</si>
  <si>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</si>
  <si>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</si>
  <si>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</si>
  <si>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</si>
  <si>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</si>
  <si>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</si>
  <si>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</si>
  <si>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</si>
  <si>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</si>
  <si>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</si>
  <si>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</si>
  <si>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</si>
  <si>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</si>
  <si>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</si>
  <si>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</si>
  <si>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</si>
  <si>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</si>
  <si>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</si>
  <si>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</si>
  <si>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</si>
  <si>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</si>
  <si>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</si>
  <si>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</si>
  <si>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</si>
  <si>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</si>
  <si>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</si>
  <si>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</si>
  <si>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</si>
  <si>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</si>
  <si>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</si>
  <si>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</si>
  <si>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</si>
  <si>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</si>
  <si>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</si>
  <si>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</si>
  <si>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</si>
  <si>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</si>
  <si>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</si>
  <si>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</si>
  <si>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</si>
  <si>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</si>
  <si>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</si>
  <si>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</si>
  <si>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</si>
  <si>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</si>
  <si>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</si>
  <si>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</si>
  <si>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</si>
  <si>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</si>
  <si>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</si>
  <si>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</si>
  <si>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</si>
  <si>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</si>
  <si>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</si>
  <si>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</si>
  <si>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</si>
  <si>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</si>
  <si>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</si>
  <si>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</si>
  <si>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</si>
  <si>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</si>
  <si>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</si>
  <si>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</si>
  <si>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</si>
  <si>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</si>
  <si>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</si>
  <si>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</si>
  <si>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</si>
  <si>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</si>
  <si>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</si>
  <si>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</si>
  <si>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</si>
  <si>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</si>
  <si>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</si>
  <si>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</si>
  <si>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</si>
  <si>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</si>
  <si>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</si>
  <si>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</si>
  <si>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</si>
  <si>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</si>
  <si>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</si>
  <si>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</si>
  <si>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</si>
  <si>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</si>
  <si>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</si>
  <si>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</si>
  <si>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</si>
  <si>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</si>
  <si>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</si>
  <si>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</si>
  <si>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</si>
  <si>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</si>
  <si>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</si>
  <si>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</si>
  <si>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</si>
  <si>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</si>
  <si>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</si>
  <si>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</si>
  <si>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</si>
  <si>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</si>
  <si>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</si>
  <si>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Jerarquía de la norma</t>
  </si>
  <si>
    <t>Artículo</t>
  </si>
  <si>
    <t>Aplicación Específica</t>
  </si>
  <si>
    <t>x</t>
  </si>
  <si>
    <t>Congreso de la República - Presidencia - Ministerios - Concejo de Bogotá</t>
  </si>
  <si>
    <t>Proyectos Legislativos y Normativos / Normatividad vigente.</t>
  </si>
  <si>
    <t>Grupo de Trabajo de Regulación</t>
  </si>
  <si>
    <t>Ciudadanos en general y los Vigilados por la SIC que acceden a la Entidad y/o a la página web de la SIC</t>
  </si>
  <si>
    <t>Propuestas de Reglamentos - Circulares y Resoluciones - Sistemas de Información y Normatividad Vigente.</t>
  </si>
  <si>
    <t>Orientaciones y metodología de gestión ambiental</t>
  </si>
  <si>
    <t>Orientaciones y metodología de gestión en seguridad y salud en el Trabajo</t>
  </si>
  <si>
    <t>Líder de proceso y su equipo de trabajo</t>
  </si>
  <si>
    <t>Prácticas y controles ambientales</t>
  </si>
  <si>
    <t>Prácticas y controles en seguridad y salud en el Trabajo</t>
  </si>
  <si>
    <t>TODOS LOS PROCESOS
Servidores Públicos de la SIC y
Representante de la Dirección para SyST</t>
  </si>
  <si>
    <t>Partes interesadas</t>
  </si>
  <si>
    <t xml:space="preserve"> Información de cumplimiento de actividades (operativas, plan de acción e indicadores de proceso)</t>
  </si>
  <si>
    <t xml:space="preserve">Seguimiento </t>
  </si>
  <si>
    <t>Comunicación fechas de auditoria interna, programación auditorias del SIGI</t>
  </si>
  <si>
    <t>Comunicación fechas de auditoria externa</t>
  </si>
  <si>
    <t>Reportar información de las actividades realizadas a la Oficina Asesora de Planeación</t>
  </si>
  <si>
    <t>Realizar Comité de Gestión y Comité de Coordinación, verificar cumplimiento y establecer acciones</t>
  </si>
  <si>
    <t xml:space="preserve">Atender la auditoria y entregar la información necesaria </t>
  </si>
  <si>
    <t>Entregar la información necesaria para que los entes de control realicen las auditorias que corresponda</t>
  </si>
  <si>
    <t>Estadísticas Institucionales
Seguimiento Plan de Acción
Indicadores de Proceso</t>
  </si>
  <si>
    <t>Necesidad de establecer acciones correctivas y preventivas</t>
  </si>
  <si>
    <t>Diligenciar el Plan de Mejoramiento con las acciones correctivas y preventivas
Entregar periódicamente reporte de cumplimiento del Plan de Mejoramiento (SIGI y las Auditorias de Gestión) a la Oficina de Control Interno</t>
  </si>
  <si>
    <t>Plan de Mejoramiento</t>
  </si>
  <si>
    <t>Cobertura en seguimiento a proyectos de Ley de interés de la SIC</t>
  </si>
  <si>
    <t>Eficiencia</t>
  </si>
  <si>
    <t>Eficacia en la revisión de proyectos de actos administrativos.</t>
  </si>
  <si>
    <t>Eficacia</t>
  </si>
  <si>
    <t>NORMOGRAMA</t>
  </si>
  <si>
    <t>Fecha actualización:</t>
  </si>
  <si>
    <t>Numero / Fecha</t>
  </si>
  <si>
    <t>Título</t>
  </si>
  <si>
    <t>Ley</t>
  </si>
  <si>
    <t>05 de 1992</t>
  </si>
  <si>
    <t>Por la cual se expide el Reglamento del Congreso, el Senado y la Cámara de Representantes.</t>
  </si>
  <si>
    <t>Aplicación Total</t>
  </si>
  <si>
    <r>
      <t>Contiene las  normas reglamentarias sobre  funcionamiento del Senado</t>
    </r>
    <r>
      <rPr>
        <strike/>
        <sz val="10"/>
        <color theme="1"/>
        <rFont val="Arial Narrow"/>
        <family val="2"/>
      </rPr>
      <t>,</t>
    </r>
    <r>
      <rPr>
        <sz val="10"/>
        <color theme="1"/>
        <rFont val="Arial Narrow"/>
        <family val="2"/>
      </rPr>
      <t xml:space="preserve"> </t>
    </r>
    <r>
      <rPr>
        <sz val="10"/>
        <color rgb="FF5F497A"/>
        <rFont val="Arial Narrow"/>
        <family val="2"/>
      </rPr>
      <t>y</t>
    </r>
    <r>
      <rPr>
        <sz val="10"/>
        <color theme="1"/>
        <rFont val="Arial Narrow"/>
        <family val="2"/>
      </rPr>
      <t xml:space="preserve"> la Cámara de Representantes corporaciones </t>
    </r>
    <r>
      <rPr>
        <sz val="10"/>
        <color rgb="FF5F497A"/>
        <rFont val="Arial Narrow"/>
        <family val="2"/>
      </rPr>
      <t>d</t>
    </r>
    <r>
      <rPr>
        <sz val="10"/>
        <color theme="1"/>
        <rFont val="Arial Narrow"/>
        <family val="2"/>
      </rPr>
      <t>el Congreso de la República.</t>
    </r>
  </si>
  <si>
    <t>03 de 1992</t>
  </si>
  <si>
    <t xml:space="preserve">Por la cual se expiden normas sobre las Comisiones Constitucionales y legales del Congreso de la República de Colombia y se dictan otras disposiciones. </t>
  </si>
  <si>
    <t xml:space="preserve">1. Comisiones Constitucionales Permanentes; 
2. Comisiones Legales; 
3. Comisiones Accidentales, y
4. Otras Comisiones  
</t>
  </si>
  <si>
    <t>754/2002</t>
  </si>
  <si>
    <t>Por la cual se modifica el artículo segundo de la Ley 3ª. De 1992.</t>
  </si>
  <si>
    <t>Reglamenta la conformación de las Comisiones Permanentes encargadas de dar primer debate a los proyectos de acto legislativo o de ley referente a los asuntos de su competencia.</t>
  </si>
  <si>
    <t>170/1994</t>
  </si>
  <si>
    <t>Por medio de la cual se aprueba el Acuerdo por el que se establece la "Organización Mundial de Comercio (OMC)", suscrito en Marrakech (Marruecos) el 15 de abril de 1994, sus acuerdos multilaterales anexos y el Acuerdo Plurilateral anexo sobre la Carne de Bovino.</t>
  </si>
  <si>
    <t xml:space="preserve">Publicación de los proyectos de reglamentos técnicos </t>
  </si>
  <si>
    <t>962/2005</t>
  </si>
  <si>
    <t>Por la cual se dictan disposiciones sobre racionalización de trámites y procedimientos administrativos de los organismos y entidades del Estado y de los particulares que ejercen funciones públicas o prestan servicios públicos.</t>
  </si>
  <si>
    <t>art. 7</t>
  </si>
  <si>
    <t>Publicidad electrónica de normas y actos generales emitidos por la administración pública. La Entidad debe poner a disposición  del público  a través de medios impresos o electrónicos proyectos específicos de regulación.</t>
  </si>
  <si>
    <t>art.8</t>
  </si>
  <si>
    <t>La Entidad debe poner a disposición  del público  a través de medios impresos o electrónicos proyectos específicos de regulación.</t>
  </si>
  <si>
    <t>57/1985</t>
  </si>
  <si>
    <t>Por la cual se ordena la publicidad de los actos y documentos oficiales</t>
  </si>
  <si>
    <t>Publicación en Diarios, Gacetas o Boletines Oficiales, actos administrativos que la opinión deba conocer sobre el manejo de los asuntos públicos.</t>
  </si>
  <si>
    <t>527/99</t>
  </si>
  <si>
    <t>Por la cual se define y reglamenta el acceso y uso de los mensajes de datos, del comercio electrónico y de las firmas digitales, y se establecen las entidades de certificación y se dictan otras disposiciones</t>
  </si>
  <si>
    <t>a) Mensaje de datos ; b) Comercio electrónico; c) Firma digital; d) Entidad de Certificación; e) Intercambio Electrónico de Datos (EDI; f) Sistema de Información</t>
  </si>
  <si>
    <t>1437/2011</t>
  </si>
  <si>
    <t>Código de Procedimiento Administrativo y de lo Contencioso Administrativo</t>
  </si>
  <si>
    <t>art. 8. Literal 8</t>
  </si>
  <si>
    <t>Los proyectos específicos de regulación y la información en que se fundamenten, con el objeto de recibir opiniones, sugerencias o propuestas alternativas.  Para el efecto, deberán señalar el plazo dentro del cual se podrán presentar observaciones, de las cuales se dejará registro público.</t>
  </si>
  <si>
    <t>arts. 13, 14, 15, 16, 17, 20, 21, 22, 24, 25, 26, 28, 29, 30 y 31.</t>
  </si>
  <si>
    <t>Desarrolla el Derecho de petición.</t>
  </si>
  <si>
    <t>Título Primero</t>
  </si>
  <si>
    <t>Desarrolla tema de datos personales.</t>
  </si>
  <si>
    <t>Título III, art. 34 y ss.</t>
  </si>
  <si>
    <t>1480/2011</t>
  </si>
  <si>
    <t>Estatuto del Consumidor</t>
  </si>
  <si>
    <t>Todo</t>
  </si>
  <si>
    <t>Aplicación específica: todo el tema de Protección del Consumidor.</t>
  </si>
  <si>
    <t>1564/2012</t>
  </si>
  <si>
    <t>Código General del Proceso.</t>
  </si>
  <si>
    <t>Se aplica, además, a todos los asuntos de cualquier jurisdicción o especialidad y a las actuaciones de particulares y autoridades administrativas, cuando ejerzan funciones jurisdiccionales, en cuanto no estén regulados expresamente en otras leyes.</t>
  </si>
  <si>
    <t>1581/2012</t>
  </si>
  <si>
    <t>Por la cual se dictan disposiciones generales para la protección de datos personales</t>
  </si>
  <si>
    <t>Desarrolla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</si>
  <si>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t>
  </si>
  <si>
    <t>4886/2011</t>
  </si>
  <si>
    <t>Por el cual se modifica la estructura de la Superintendencia de Industria y Comercio, se determinan las funciones de sus dependencias y se dictan otras disposiciones.</t>
  </si>
  <si>
    <t>Art. 1, numerales 6, 8</t>
  </si>
  <si>
    <t>Impartir instrucciones en áreas propias de su función y criterios para su cumplimiento.</t>
  </si>
  <si>
    <t>Por medio del cual se modifica la estructura de la Superintendencia de Industria y Comercio, se determinan las funciones de sus dependencias y se dictan otras disposiciones</t>
  </si>
  <si>
    <t>art. 1, numeral 61</t>
  </si>
  <si>
    <t>1345/2010</t>
  </si>
  <si>
    <t>Por el cual se establecen directrices de técnica normativa.</t>
  </si>
  <si>
    <t>arts. 1, 11 y 12</t>
  </si>
  <si>
    <t>Impartir instrucciones sobre la redacción y estructura de los proyectos de decreto o resolución.</t>
  </si>
  <si>
    <t>Manual para la elaboración de textos normativos proyectos de decreto y resolución.</t>
  </si>
  <si>
    <t>Cap. I</t>
  </si>
  <si>
    <t>Finalidad. Las directrices de técnica normativa previstas en este manual tienen como finalidad racionalizar la expedición de decretos y resoluciones, dotar de seguridad jurídica a sus destinatarios, evitar fenómenos de dispersión y proliferación normativa y optimizar los recursos físicos y humanos utilizados para esa actividad, con el propósito de construir un ordenamiento jurídico eficaz, coherente y estructurado a partir de preceptos normativos correctamente formulados”</t>
  </si>
  <si>
    <t xml:space="preserve">Decreto </t>
  </si>
  <si>
    <t>019/2012</t>
  </si>
  <si>
    <t>Por el cual se dictan normas para suprimir o reformar regulaciones, procedimientos y trámites innecesarios existentes en la Administración Pública.</t>
  </si>
  <si>
    <t>art. 1</t>
  </si>
  <si>
    <t>Objetivo general. En tal virtud, el presente decreto tiene por objeto suprimir o reformar los trámites, procedimientos y regulaciones innecesarios existentes en la Administración Pública, con el fin de facilitar la actividad de las personas naturales y jurídicas ante las autoridades, contribuir a la eficiencia y eficacia de éstas y desarrollar los principios constitucionales que la rigen.</t>
  </si>
  <si>
    <t>1736/2012</t>
  </si>
  <si>
    <t>Por el que se corrigen unos yerros en la Ley 1564 del 12 de julio de 2012, “por medio de la cual se expide el Código General del Proceso y se dictan otras disposiciones”.</t>
  </si>
  <si>
    <t>Que una vez publicado el texto definitivo de la Ley 1564 de 2012, “por medio de la cual se expide el Código General del Proceso y se dictan otras disposiciones”, se detectaron yerros en los artículos 18 numeral 1 inciso 1°; 20 numeral 1 inciso 1°; 20 numeral 9; 137; 163; 338 inciso 1°; 390 numeral 1; 393; 397 título; 420 numerales 6 y 7; 455 inciso 3°; 490 parágrafo 2°; 625 numeral 4; 625 numeral 7; 625 numeral 9; 626 literal a); 626 literal c); y 627 literal a); 626 literal c); y 627 numeral 1 de la mencionada ley.</t>
  </si>
  <si>
    <t>Decisión (CAN)</t>
  </si>
  <si>
    <t>562/2003</t>
  </si>
  <si>
    <t>Directrices para la elaboración, adopción y aplicación de Reglamentos Técnicos en los países miembros de la Comunidad Andina de Naciones.</t>
  </si>
  <si>
    <t>art.10</t>
  </si>
  <si>
    <t>Publicación de los proyectos de reglamentos técnicos en el Diario Oficial.</t>
  </si>
  <si>
    <t>Resolución</t>
  </si>
  <si>
    <t>56864/2009</t>
  </si>
  <si>
    <t>Por el cual se crea y organiza el Grupo de Trabajo de Regulación en la Superintendencia de Industria y Comercio</t>
  </si>
  <si>
    <t>Art. 2, numeral 4</t>
  </si>
  <si>
    <t xml:space="preserve">Coordinar la participación de la Superintendencia de Industria y Comercio en las actividades normativas relacionadas con las materias asignadas a la SIC o con el ejercicio de las funciones de la entidad. </t>
  </si>
  <si>
    <t>Por el cual se crea y organiza un grupo de trabajo en la SIC</t>
  </si>
  <si>
    <t>art. 2, numeral 10</t>
  </si>
  <si>
    <t>Diseñar, implementar y actualizar un acto administrativo de las decisiones generales externas de la SIC.</t>
  </si>
  <si>
    <r>
      <t xml:space="preserve">CÓDIGO: </t>
    </r>
    <r>
      <rPr>
        <sz val="12"/>
        <rFont val="Arial Narrow"/>
        <family val="2"/>
      </rPr>
      <t>GJ05</t>
    </r>
  </si>
  <si>
    <t>Participar en actividades definidas en los programas de Gestión Ambiental</t>
  </si>
  <si>
    <t>Participar en las actividades definidas en los programas de Seguridad y Salud en el Trabajo</t>
  </si>
  <si>
    <t>Recopilar información de la vigencia y entregarla a la Oficina Asesora de Planeación para que consolide el informe de Revisión por la Dirección  e Información para el ejercicio de Rendición de Cuentas</t>
  </si>
  <si>
    <t>Información para Revisión por la Dirección e Información para el ejercicio de Rendición de Cuentas</t>
  </si>
  <si>
    <t>GJ05 Regunalción Jurídica</t>
  </si>
  <si>
    <t>Procesos Misionales
(Delegaturas)</t>
  </si>
  <si>
    <t>Procesos Misionales
Servidores Públicos de la SIC y 
Representante de la Dirección para SGA</t>
  </si>
  <si>
    <t>SC03 Gestión Ambienta</t>
  </si>
  <si>
    <t>SC04 Seguridad y Salud en el Trabajo</t>
  </si>
  <si>
    <t>DE02 Revisión Estratégica</t>
  </si>
  <si>
    <t>CI02 Seguimiento Sistema Integral de Gestión Institucional
DE02 Revisión Estratégica</t>
  </si>
  <si>
    <t>CI01 Asesoría y Evaluación Independiente
CI02 Seguimiento Sistema Integral de Gestión Institucional</t>
  </si>
  <si>
    <t>Entes Control</t>
  </si>
  <si>
    <t>Entes de Control</t>
  </si>
  <si>
    <t>CI02 Seguimiento Sistema Integral de Gestión Institucional
DE02 Revisión Estratégica</t>
  </si>
  <si>
    <t>Jefe Oficina Asesora Jurídica</t>
  </si>
  <si>
    <t>Calcular el porcentaje de proyectos de Ley que pueden tener incidencia en las competencias de la Superintendencia de Industria y Comercio radicados en el congreso de la República y tienen efectivo seguimiento por parte de la SIC.</t>
  </si>
  <si>
    <t>Numero de Proyectos de Ley en seguimiento por la SIC/Número de Proyectos de Ley radicados de interés de la SIC</t>
  </si>
  <si>
    <t>Numero de Proyectos de Ley en seguimiento por la SIC</t>
  </si>
  <si>
    <t>Número de Proyectos de Ley radicados de interés de la SIC</t>
  </si>
  <si>
    <t>X</t>
  </si>
  <si>
    <t>NO</t>
  </si>
  <si>
    <t>Eficaci</t>
  </si>
  <si>
    <t>Calcular el porcentaje de proyectos de actos administrativos que son revisados por el Grupo de trabajo de regulación. GTR .</t>
  </si>
  <si>
    <t>Jefe Oficina Regulación</t>
  </si>
  <si>
    <t>Número de proyectos de actos administrativos revisados /  Número de proyectos de actos administrativos remitidos para revisión</t>
  </si>
  <si>
    <t>Número de proyectos de actos administrativos revisados</t>
  </si>
  <si>
    <t>de proyectos de actos administrativos remitidos para revisión</t>
  </si>
  <si>
    <t>Refiere a la cantidad de proyectos de ley a los cuales hace efectivo seguimiento esta Entidad, por tener un interés directo o eventual en tanto pueda afectar el ejercicio de sus competencias</t>
  </si>
  <si>
    <t>Hace referencia a los proyectos de ley radicados ante el Congreso que son  interés directo o indirecto de la SIC.</t>
  </si>
  <si>
    <t>Sistema de trámites</t>
  </si>
  <si>
    <t>Número de proyectos de actos administrativos efectivamente revisados por el Grupo de Regulación.</t>
  </si>
  <si>
    <t>Refiere a la cantidad de proyectos de actos administrativos recibido por las Delegaturas para revisión.</t>
  </si>
  <si>
    <t xml:space="preserve">Inicia con el seguimiento a los proyectos de actos administrativos y proyectos de ley y finaliza con la expedición de resoluciones, circulares externas y su posterior actualización en la Circular Única de la Superintendencia de Industria y Comercio y, cuando se trata de leyes, con su sanción por parte del Presidente de la República
 </t>
  </si>
  <si>
    <t>Coordinar y participar en la redacción de los proyectos de actos administrativos de carácter general en materias relacionadas con las competencias asignadas a la SIC (resoluciones, circulares, etc), así como hacer seguimiento a las iniciativas normativas de las entidades del Gobierno Nacional que tengan incidencia en las funciones de la Entidad, para su posterior intervención en defensa de los intereses y salvaguardar  las competencias a esta asignadas. Hacer seguimiento de las iniciativas legislativas presentadas ante el Congreso de la República que puedan tender incidencia en las funciones asignadas a la Entidad para su posterior intervención y  actualización en la página web.</t>
  </si>
  <si>
    <t>Plan de Acción, Informes de Seguimiento y Página Web</t>
  </si>
  <si>
    <t>Ciudadanos en general y los vigilados por la SIC que acceden a la Entidad y/o a la página web de la SIC</t>
  </si>
  <si>
    <t>Seguimiento al trámite de los proyectos legislativos que cursan en el Congreso de la República. Trámite, selección de proyectos, presentación de observaciones y seguimiento. Conforme a lo establecido en el procedimiento seguimiento legislativo GJ05-P01.</t>
  </si>
  <si>
    <t>Informe seguimiento legislativo
Informe semestral de seguimiento legislativo.</t>
  </si>
  <si>
    <t>Entidades Públicas</t>
  </si>
  <si>
    <t>Expedir actos administrativos  de carácter general, incluidos aquellos que modifican la Circular Única. Elaboración proyecto de acto administrativo/revisión/aprobación acto administrativo/divulgación/actualización Circular Única/control y archivo, conforme a lo establecido en el procedimiento expedición actos administrativos de caracter general GJ05-P02</t>
  </si>
  <si>
    <t xml:space="preserve">Resoluciones - Circulares Externas - Pagina Web </t>
  </si>
  <si>
    <t>GJ05 Regulación Jurídica</t>
  </si>
  <si>
    <t>1700/2013</t>
  </si>
  <si>
    <t>“Por medio de la cual se reglamentan las actividades de comercialización en red o mercadeo multinivel en Colombia”</t>
  </si>
  <si>
    <t>Art. 7</t>
  </si>
  <si>
    <t xml:space="preserve">Regula la Inspección , vigilancia y control de las compañias multinivel, en el parágrafo 2 del articulo 7 menciona a la SIC para que de acuerdo a sus competencias para vigilar de acuerdo a sus competencias de Protección al Consumidor la publicidad de este tipo de compañias </t>
  </si>
  <si>
    <t xml:space="preserve">LEY </t>
  </si>
  <si>
    <t>1753/2015</t>
  </si>
  <si>
    <t>“Por la cual se expide el Plan Nacional de Desarrollo 2014 -2018” “Todos por un nuevo país”</t>
  </si>
  <si>
    <t>Art. 16</t>
  </si>
  <si>
    <t>De interés de la Delegatura de Reglamentos Técnicos y Metrología legal, por cuanto se crea el sistema de información de metrología legal y el sistema de certificados de conformidad</t>
  </si>
  <si>
    <t>1755/2015</t>
  </si>
  <si>
    <t>Por medio de la cual se regula el Derecho fundamental de petición y se sustituye un título del Código de Procedimiento Administrativo y de lo Contencioso Administrativo”</t>
  </si>
  <si>
    <t>De interés para toda la Entidad pues que se regula lo concerniente al Derecho de Petición</t>
  </si>
  <si>
    <t>1762/2015</t>
  </si>
  <si>
    <t>“Por medio de la cual se adoptan instrumentos para prevenir, controlar y sancionar el contrabando, el lavado de activos y la evasión fiscal”</t>
  </si>
  <si>
    <t>Art. 31 - Art. 42</t>
  </si>
  <si>
    <t xml:space="preserve">Incluye al Superintendente de Industria y Comnercio en la Comisión interintutcional de lucha contra el contrabando y en la articulación de protocolos para la cooperación eficaz e intercambio de información interinstitucional </t>
  </si>
  <si>
    <t>1816/2016</t>
  </si>
  <si>
    <t>Por el cual se fija el régimen propio del monopolio rentístico de licores destilados, se modifica el impuesto al consumo de licores, vinos, aperitivos y similares y se dictan otras disposiciones”</t>
  </si>
  <si>
    <t>Art 24 - Art. 35</t>
  </si>
  <si>
    <t>El articulo 24 autoriza a las autoridades departamentales solicitar a la Superintendencia de Industria y Comercio la evaluación de la existencia de prácticas restrictivas de la competenica y el establecimiento de medidas cautelares en el caso que haya lugar a ellas en el mercado de licores, así mismo ordena que la SIC monitoree los precios de mercados de licores.
En cuanto al Art. 35 se refiere a la certificación de grado alcoholimétrico para que sea de acuerdo a la normativa de los derechos de los consumidores</t>
  </si>
  <si>
    <t>1876/2017</t>
  </si>
  <si>
    <t>“Por medio de la cual se crea el sistema nacional de innovación agropecuaria y se dictan otras disposiciones</t>
  </si>
  <si>
    <t xml:space="preserve">Incuye a la Superintendencia de Industria y Comercio en el grupo de actores del Subsitema de Investigación y Desarrollo Tecnológico Agropecuario </t>
  </si>
  <si>
    <t>Art. 18 - Art. 20</t>
  </si>
  <si>
    <t>1902/2018</t>
  </si>
  <si>
    <t>"Por medio de la cual se establece un marco general para la libranza o descuento directo y se dictan otras disposiciones"</t>
  </si>
  <si>
    <t>Art. 4</t>
  </si>
  <si>
    <t xml:space="preserve">Menciona a la  Superintendencia de Industria y Comercio para especificar que esta será la encargada de velar por la protección al consumidor en las operaciones de crédito otrogadas por entidades operadores de libranza y en los contratos de adquisición de bienes o prestación de servicios en que la entidad operadora otorgue financiación directa, siempre que no haya sido atribuida a otra autoridad administrativa </t>
  </si>
  <si>
    <t>1918/2018</t>
  </si>
  <si>
    <t>"Por medio de la cual se establece el régimen de inhabilidades a quienes hayan sido condenados por delitos sexuales cometidos contra menores, se crea el registro de inhbailidades y se dictan otras disposiciones"</t>
  </si>
  <si>
    <t xml:space="preserve">Se expresesa que el uso del registro de inhabilidade por delitos sexuales debe sujetarse a los principios, derechos y garantías previstos en la norma de protección de datos personales so pena de las sanciones previstas en la Ley  1581 de 2012 por parte de la Superintendencia de Industria y Comercio </t>
  </si>
  <si>
    <t>Art. 4 - Art. 5</t>
  </si>
  <si>
    <t>LEY</t>
  </si>
  <si>
    <t>1935/2018</t>
  </si>
  <si>
    <t>"Por medio de la cual se reglamenta la naturaleza y destinación de las propinas"</t>
  </si>
  <si>
    <t>Arts: 3- Art.6</t>
  </si>
  <si>
    <t xml:space="preserve">Se indica que la Superintendencia de Industria y Comercio impartirá instrucciones relativas a la formas como se debe informar a los consumidores acerca de los precios y la volntariedad de la propina, adicionalmente se adiciona un numeral nuevo al artículo 59 de la ley 1480 de 2011 respecto a las facultades adminsitrativas de la SIC respecto a la vigilancia de la  información suministrada a los consumidoressobre la voluntariedad de la propina y la destinación por parte de los establecimientos de comercio </t>
  </si>
  <si>
    <t>1955/2019</t>
  </si>
  <si>
    <t>"Por el cual se expide el Plan Nacional de Desarrollo 2018-2022 Pacto por Colombia Pacto por la Equidad"</t>
  </si>
  <si>
    <t>Art 146 - Art. 152 - Art 243</t>
  </si>
  <si>
    <t xml:space="preserve">Se modifica el Art. 7 de la Ley 1340 de 2009 donde se indica que la Superintendencia de Industria y Comercio podrá rendir concepto previo a solicitud o de oficio sobre los proyectos de regulación que puedan tener incidencia en la libre competencia sin ser vinculante.
El Art. 152 se refiere a la obligación de transferir los recursos del fontic a la  Superintendencia de Industria y Comercio para el ejercicio de inspección, vigilancia y control en materia de comunicaciones 
El art. 243 incluye a la Superintendencia de Industria y Comercio dentro de los integrantes dle sistema general de seguridad social en salud  en lo atinente a la libre competencia económica </t>
  </si>
  <si>
    <t>1966/2019</t>
  </si>
  <si>
    <t>"Por medio del cual se adoptan medidas para la gestión y transparencia en el sistema de seguridad social en salud y se dictan otras disposiciones"</t>
  </si>
  <si>
    <t>Art. 2</t>
  </si>
  <si>
    <t>Sae creal el sistema integrado de control, inspección y vigilncia para el sector salud en la cual incluye a la Superintendencia de Industria y Comercio ejerciencio la vigilancia control e inspección sobre la promoción de la competencia en el sector salud mediante la imposición de multas cuando se infrinjan las disposiciones de prácticas comerciales restrictivas  a la competencia desleal, fusiones y obtención de control de empresas en el mercado de la salud y el abuso de la posición dominante</t>
  </si>
  <si>
    <t>1971/2019</t>
  </si>
  <si>
    <t xml:space="preserve">"Por medio de la cual se modifica el artículo 5 de la Ley 1639 de 2013, se crean otras medidas de protección a favor de las víctimas de delitos con sustancias corrosivas a la piel y se dictan otras disposiciones </t>
  </si>
  <si>
    <t xml:space="preserve">Indica que la adopción del registro único objeto de la ley se hará de acuerdo a la estricta observancia de lo dispuesto en la Ley 1581 de 2012 respecto del tratamiento de los datos personales que harán parte del registreo </t>
  </si>
  <si>
    <t>Art. 10</t>
  </si>
  <si>
    <t>1978/2019</t>
  </si>
  <si>
    <t>"Por la cual se moderniza el sector de las tecnologías de la información y las comunicaciones - TIC se distribuyen competencias, se crea un regulador único y se dictan otras disposiciones"</t>
  </si>
  <si>
    <t>Art. 37 - Art 39</t>
  </si>
  <si>
    <t xml:space="preserve">el Art. 37 indica que la Superintendencia de Industria y Comercio ejerce funciones como autoridad única de protección de la competencia en el sector TIC entre otras en materia de prácticas restrictivas de
la competencia e integraciones empresariales, así como de autoridad de control
y vigilancia encargada de la protección de los usuarios de los servicios que
integran el sector TIC. Para el ejercicio de estas facultades, la Superintendencia
de Industria y Comercio aplicará el régimen de inspección, vigilancia y control
previsto en la Ley 1341 de 2009 y demás normas que la modifiquen o
sustituyan. Así mismo, seguirá conociendo de las funciones del literal d) del
artículo 50 de la Ley 182 de 1995. 
El Art. 39 hace referencia a que la Superintendencia de Industria y Comercio ejercerá las funciones de protección de la competencia y del consumidor que la Ley le asignaba  a la ANTV </t>
  </si>
  <si>
    <t>VERSIÓN: 2</t>
  </si>
  <si>
    <t>FECHA: 27/11/2019</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</si>
</sst>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theme="1"/>
      <name val="Arial Narrow"/>
      <family val="2"/>
    </font>
    <font>
      <b/>
      <sz val="16"/>
      <color theme="1"/>
      <name val="Arial Narrow"/>
      <family val="2"/>
    </font>
    <font>
      <b/>
      <sz val="14"/>
      <color theme="1"/>
      <name val="Arial Narrow"/>
      <family val="2"/>
    </font>
    <font>
      <sz val="10"/>
      <color theme="1"/>
      <name val="Arial Narrow"/>
      <family val="2"/>
    </font>
    <font>
      <strike/>
      <sz val="10"/>
      <color theme="1"/>
      <name val="Arial Narrow"/>
      <family val="2"/>
    </font>
    <font>
      <sz val="10"/>
      <color rgb="FF5F497A"/>
      <name val="Arial Narrow"/>
      <family val="2"/>
    </font>
    <font>
      <sz val="10"/>
      <color rgb="FF000000"/>
      <name val="Arial Narrow"/>
      <family val="2"/>
    </font>
    <font>
      <b/>
      <sz val="12"/>
      <name val="Arial Narrow"/>
      <family val="2"/>
    </font>
    <font>
      <sz val="12"/>
      <name val="Arial Narrow"/>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auto="1"/>
      </left>
      <right/>
      <top style="thin">
        <color auto="1"/>
      </top>
      <bottom/>
      <diagonal/>
    </border>
    <border>
      <left style="thin">
        <color auto="1"/>
      </left>
      <right/>
      <top/>
      <bottom style="thin">
        <color auto="1"/>
      </bottom>
      <diagonal/>
    </border>
    <border>
      <left style="hair">
        <color indexed="64"/>
      </left>
      <right style="medium">
        <color auto="1"/>
      </right>
      <top style="hair">
        <color auto="1"/>
      </top>
      <bottom/>
      <diagonal/>
    </border>
    <border>
      <left style="hair">
        <color indexed="64"/>
      </left>
      <right style="medium">
        <color auto="1"/>
      </right>
      <top/>
      <bottom/>
      <diagonal/>
    </border>
    <border>
      <left style="hair">
        <color indexed="64"/>
      </left>
      <right style="medium">
        <color auto="1"/>
      </right>
      <top/>
      <bottom style="hair">
        <color auto="1"/>
      </bottom>
      <diagonal/>
    </border>
    <border>
      <left style="medium">
        <color indexed="64"/>
      </left>
      <right style="thin">
        <color indexed="64"/>
      </right>
      <top style="hair">
        <color auto="1"/>
      </top>
      <bottom/>
      <diagonal/>
    </border>
    <border>
      <left style="medium">
        <color indexed="64"/>
      </left>
      <right style="thin">
        <color indexed="64"/>
      </right>
      <top/>
      <bottom/>
      <diagonal/>
    </border>
    <border>
      <left style="medium">
        <color indexed="64"/>
      </left>
      <right style="thin">
        <color indexed="64"/>
      </right>
      <top/>
      <bottom style="hair">
        <color auto="1"/>
      </bottom>
      <diagonal/>
    </border>
  </borders>
  <cellStyleXfs count="3">
    <xf numFmtId="0" fontId="0" fillId="0" borderId="0"/>
    <xf numFmtId="0" fontId="9" fillId="0" borderId="0" applyNumberFormat="0" applyFill="0" applyBorder="0" applyAlignment="0" applyProtection="0"/>
    <xf numFmtId="0" fontId="17" fillId="0" borderId="0"/>
  </cellStyleXfs>
  <cellXfs count="270">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9" fontId="12" fillId="0" borderId="44" xfId="0" applyNumberFormat="1" applyFont="1" applyBorder="1" applyAlignment="1">
      <alignment horizontal="center" vertical="center" wrapText="1"/>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1" fillId="0" borderId="46" xfId="0" applyFont="1" applyBorder="1"/>
    <xf numFmtId="0" fontId="8" fillId="3"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6" fillId="0" borderId="0" xfId="0" applyFont="1" applyFill="1" applyBorder="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1"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24" fillId="4" borderId="0" xfId="0" applyFont="1" applyFill="1" applyBorder="1" applyAlignment="1">
      <alignment horizontal="center"/>
    </xf>
    <xf numFmtId="0" fontId="10" fillId="0" borderId="6" xfId="0" applyFont="1" applyBorder="1" applyAlignment="1">
      <alignment horizontal="center" vertical="center"/>
    </xf>
    <xf numFmtId="0" fontId="24" fillId="0" borderId="0" xfId="0" applyFont="1" applyFill="1" applyBorder="1" applyAlignment="1">
      <alignment vertical="center" wrapText="1"/>
    </xf>
    <xf numFmtId="0" fontId="10" fillId="0" borderId="0" xfId="0" applyFont="1" applyBorder="1" applyAlignment="1">
      <alignment horizontal="center" vertical="center"/>
    </xf>
    <xf numFmtId="0" fontId="10" fillId="0" borderId="31" xfId="0" applyFont="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2" fillId="0" borderId="33" xfId="0" applyFont="1" applyBorder="1" applyAlignment="1">
      <alignment horizontal="center"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1" xfId="0" applyFont="1" applyBorder="1" applyAlignment="1">
      <alignment horizontal="justify" vertical="center" wrapText="1"/>
    </xf>
    <xf numFmtId="0" fontId="10" fillId="0" borderId="1" xfId="0" applyFont="1" applyBorder="1" applyAlignment="1">
      <alignment horizontal="justify" vertical="center" wrapText="1"/>
    </xf>
    <xf numFmtId="0" fontId="25" fillId="0" borderId="33" xfId="0" applyFont="1" applyBorder="1" applyAlignment="1">
      <alignment horizontal="center" vertical="center"/>
    </xf>
    <xf numFmtId="0" fontId="25" fillId="0" borderId="0" xfId="0" applyFont="1"/>
    <xf numFmtId="14" fontId="25" fillId="0" borderId="33" xfId="0" applyNumberFormat="1" applyFont="1" applyBorder="1" applyAlignment="1">
      <alignment horizontal="center" vertical="center"/>
    </xf>
    <xf numFmtId="0" fontId="27" fillId="9" borderId="33" xfId="0" applyFont="1" applyFill="1" applyBorder="1" applyAlignment="1">
      <alignment horizontal="center" vertical="center" wrapText="1"/>
    </xf>
    <xf numFmtId="0" fontId="28" fillId="0" borderId="0" xfId="0" applyFont="1" applyAlignment="1">
      <alignment vertical="center" wrapText="1"/>
    </xf>
    <xf numFmtId="0" fontId="28" fillId="0" borderId="33" xfId="0" applyFont="1" applyBorder="1" applyAlignment="1">
      <alignment horizontal="center" vertical="center" wrapText="1"/>
    </xf>
    <xf numFmtId="17" fontId="28" fillId="0" borderId="33" xfId="0" applyNumberFormat="1" applyFont="1" applyBorder="1" applyAlignment="1">
      <alignment horizontal="center" vertical="center" wrapText="1"/>
    </xf>
    <xf numFmtId="0" fontId="25" fillId="0" borderId="0" xfId="0" applyFont="1" applyAlignment="1">
      <alignment horizontal="center" vertical="center"/>
    </xf>
    <xf numFmtId="0" fontId="31" fillId="0" borderId="33" xfId="0" applyFont="1" applyBorder="1" applyAlignment="1">
      <alignment horizontal="center" vertical="center" wrapText="1"/>
    </xf>
    <xf numFmtId="0" fontId="32" fillId="0" borderId="33" xfId="0" applyFont="1" applyFill="1" applyBorder="1" applyAlignment="1">
      <alignment vertical="center" wrapText="1"/>
    </xf>
    <xf numFmtId="0" fontId="32" fillId="0" borderId="33" xfId="0" applyFont="1" applyFill="1" applyBorder="1" applyAlignment="1">
      <alignment horizontal="left" vertical="center" wrapText="1"/>
    </xf>
    <xf numFmtId="0" fontId="10" fillId="0" borderId="0" xfId="0" applyFont="1" applyBorder="1" applyAlignment="1">
      <alignment horizontal="center"/>
    </xf>
    <xf numFmtId="0" fontId="24" fillId="0" borderId="19" xfId="0" applyFont="1" applyFill="1" applyBorder="1" applyAlignment="1">
      <alignment vertical="center" wrapText="1"/>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16" xfId="0" applyFont="1" applyBorder="1" applyAlignment="1">
      <alignment horizontal="justify" vertical="center"/>
    </xf>
    <xf numFmtId="0" fontId="10" fillId="0" borderId="2" xfId="0" applyFont="1" applyBorder="1" applyAlignment="1">
      <alignment horizontal="justify" vertical="center"/>
    </xf>
    <xf numFmtId="0" fontId="10" fillId="0" borderId="4" xfId="0" applyFont="1" applyBorder="1" applyAlignment="1">
      <alignment horizontal="justify" vertical="center"/>
    </xf>
    <xf numFmtId="0" fontId="10" fillId="0" borderId="16" xfId="0" applyFont="1" applyBorder="1" applyAlignment="1">
      <alignment horizontal="justify"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left" vertical="center" wrapText="1"/>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xf>
    <xf numFmtId="0" fontId="16" fillId="0" borderId="6" xfId="0" applyFont="1" applyBorder="1" applyAlignment="1">
      <alignment horizontal="left" vertical="center" wrapText="1"/>
    </xf>
    <xf numFmtId="0" fontId="16" fillId="0" borderId="0"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5" xfId="0" applyFont="1" applyBorder="1" applyAlignment="1">
      <alignment horizontal="left" vertical="center" wrapText="1"/>
    </xf>
    <xf numFmtId="0" fontId="16" fillId="0" borderId="18" xfId="0" applyFont="1" applyBorder="1" applyAlignment="1">
      <alignment horizontal="left"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3" fillId="0" borderId="16" xfId="0" applyFont="1" applyBorder="1" applyAlignment="1">
      <alignment horizontal="justify" vertical="center" wrapText="1"/>
    </xf>
    <xf numFmtId="0" fontId="23" fillId="0" borderId="4" xfId="0" applyFont="1" applyBorder="1" applyAlignment="1">
      <alignment horizontal="justify" vertical="center"/>
    </xf>
    <xf numFmtId="0" fontId="23" fillId="0" borderId="2" xfId="0" applyFont="1" applyBorder="1" applyAlignment="1">
      <alignment horizontal="justify" vertical="center"/>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wrapText="1"/>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23" fillId="0" borderId="16" xfId="0" applyFont="1" applyBorder="1" applyAlignment="1">
      <alignment horizontal="left" vertical="center" wrapText="1"/>
    </xf>
    <xf numFmtId="0" fontId="23" fillId="0" borderId="4" xfId="0" applyFont="1" applyBorder="1" applyAlignment="1">
      <alignment horizontal="left" vertical="center" wrapText="1"/>
    </xf>
    <xf numFmtId="0" fontId="23"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3" fillId="0" borderId="1" xfId="0" applyFont="1" applyFill="1" applyBorder="1" applyAlignment="1">
      <alignment horizontal="center" vertic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42" xfId="0" applyFont="1" applyBorder="1" applyAlignment="1">
      <alignment horizontal="center" vertical="center" wrapText="1"/>
    </xf>
    <xf numFmtId="0" fontId="10" fillId="0" borderId="1" xfId="0" applyFont="1" applyBorder="1" applyAlignment="1">
      <alignment horizontal="center" vertical="center"/>
    </xf>
    <xf numFmtId="0" fontId="10" fillId="0" borderId="42" xfId="0" applyFont="1" applyBorder="1" applyAlignment="1">
      <alignment horizontal="center"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0" fontId="7" fillId="2" borderId="4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 xfId="0" applyFont="1" applyBorder="1" applyAlignment="1">
      <alignment horizontal="left" vertical="top" wrapText="1"/>
    </xf>
    <xf numFmtId="0" fontId="25" fillId="0" borderId="33" xfId="0" applyFont="1" applyBorder="1" applyAlignment="1">
      <alignment horizontal="center"/>
    </xf>
    <xf numFmtId="0" fontId="26" fillId="0" borderId="48" xfId="0" applyFont="1" applyBorder="1" applyAlignment="1">
      <alignment horizontal="center" vertical="center"/>
    </xf>
    <xf numFmtId="0" fontId="26" fillId="0" borderId="8" xfId="0" applyFont="1" applyBorder="1" applyAlignment="1">
      <alignment horizontal="center" vertical="center"/>
    </xf>
    <xf numFmtId="0" fontId="26" fillId="0" borderId="49" xfId="0" applyFont="1" applyBorder="1" applyAlignment="1">
      <alignment horizontal="center" vertical="center"/>
    </xf>
    <xf numFmtId="0" fontId="26" fillId="0" borderId="14" xfId="0" applyFont="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214312</xdr:colOff>
      <xdr:row>0</xdr:row>
      <xdr:rowOff>142876</xdr:rowOff>
    </xdr:from>
    <xdr:to>
      <xdr:col>2</xdr:col>
      <xdr:colOff>309563</xdr:colOff>
      <xdr:row>3</xdr:row>
      <xdr:rowOff>4763</xdr:rowOff>
    </xdr:to>
    <xdr:pic>
      <xdr:nvPicPr>
        <xdr:cNvPr id="2" name="Picture 1" descr="\\Abeltran\publico\Logo completo.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4312" y="142876"/>
          <a:ext cx="2381251"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8</xdr:row>
      <xdr:rowOff>381794</xdr:rowOff>
    </xdr:to>
    <xdr:pic>
      <xdr:nvPicPr>
        <xdr:cNvPr id="10" name="Imagen 9">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8</xdr:row>
      <xdr:rowOff>95246</xdr:rowOff>
    </xdr:to>
    <xdr:pic>
      <xdr:nvPicPr>
        <xdr:cNvPr id="11" name="Gráfico 15" descr="Flecha: recto">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8</xdr:row>
      <xdr:rowOff>83123</xdr:rowOff>
    </xdr:to>
    <xdr:pic>
      <xdr:nvPicPr>
        <xdr:cNvPr id="15" name="Gráfico 15" descr="Flecha: recto">
          <a:extLst>
            <a:ext uri="{FF2B5EF4-FFF2-40B4-BE49-F238E27FC236}">
              <a16:creationId xmlns=""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2676520</xdr:colOff>
      <xdr:row>7</xdr:row>
      <xdr:rowOff>51955</xdr:rowOff>
    </xdr:from>
    <xdr:to>
      <xdr:col>19</xdr:col>
      <xdr:colOff>368004</xdr:colOff>
      <xdr:row>8</xdr:row>
      <xdr:rowOff>43293</xdr:rowOff>
    </xdr:to>
    <xdr:pic>
      <xdr:nvPicPr>
        <xdr:cNvPr id="18" name="Gráfico 15" descr="Flecha: recto">
          <a:extLst>
            <a:ext uri="{FF2B5EF4-FFF2-40B4-BE49-F238E27FC236}">
              <a16:creationId xmlns="" xmlns:a16="http://schemas.microsoft.com/office/drawing/2014/main"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rot="10800000">
          <a:off x="14468470" y="2309380"/>
          <a:ext cx="406109" cy="410438"/>
        </a:xfrm>
        <a:prstGeom prst="rect">
          <a:avLst/>
        </a:prstGeom>
      </xdr:spPr>
    </xdr:pic>
    <xdr:clientData/>
  </xdr:twoCellAnchor>
  <xdr:twoCellAnchor editAs="oneCell">
    <xdr:from>
      <xdr:col>20</xdr:col>
      <xdr:colOff>1168822</xdr:colOff>
      <xdr:row>46</xdr:row>
      <xdr:rowOff>168373</xdr:rowOff>
    </xdr:from>
    <xdr:to>
      <xdr:col>22</xdr:col>
      <xdr:colOff>530934</xdr:colOff>
      <xdr:row>53</xdr:row>
      <xdr:rowOff>133736</xdr:rowOff>
    </xdr:to>
    <xdr:pic>
      <xdr:nvPicPr>
        <xdr:cNvPr id="19" name="Imagen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36</xdr:row>
      <xdr:rowOff>161586</xdr:rowOff>
    </xdr:from>
    <xdr:to>
      <xdr:col>14</xdr:col>
      <xdr:colOff>365125</xdr:colOff>
      <xdr:row>44</xdr:row>
      <xdr:rowOff>145182</xdr:rowOff>
    </xdr:to>
    <xdr:grpSp>
      <xdr:nvGrpSpPr>
        <xdr:cNvPr id="23" name="Grupo 22">
          <a:extLst>
            <a:ext uri="{FF2B5EF4-FFF2-40B4-BE49-F238E27FC236}">
              <a16:creationId xmlns="" xmlns:a16="http://schemas.microsoft.com/office/drawing/2014/main" id="{00000000-0008-0000-0000-000017000000}"/>
            </a:ext>
          </a:extLst>
        </xdr:cNvPr>
        <xdr:cNvGrpSpPr/>
      </xdr:nvGrpSpPr>
      <xdr:grpSpPr>
        <a:xfrm>
          <a:off x="4575952" y="18663899"/>
          <a:ext cx="4302142" cy="1543314"/>
          <a:chOff x="608263" y="7708566"/>
          <a:chExt cx="3502881" cy="1602847"/>
        </a:xfrm>
      </xdr:grpSpPr>
      <xdr:sp macro="" textlink="">
        <xdr:nvSpPr>
          <xdr:cNvPr id="24" name="CuadroTexto 23">
            <a:extLst>
              <a:ext uri="{FF2B5EF4-FFF2-40B4-BE49-F238E27FC236}">
                <a16:creationId xmlns=""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s-CO" sz="1100" i="1">
                <a:solidFill>
                  <a:schemeClr val="accent6">
                    <a:lumMod val="75000"/>
                  </a:schemeClr>
                </a:solidFill>
                <a:latin typeface="+mn-lt"/>
                <a:ea typeface="+mn-ea"/>
                <a:cs typeface="+mn-cs"/>
              </a:rPr>
              <a:t>Decreto 1081 de 2015	</a:t>
            </a:r>
          </a:p>
        </xdr:txBody>
      </xdr:sp>
      <xdr:sp macro="" textlink="">
        <xdr:nvSpPr>
          <xdr:cNvPr id="25" name="CuadroTexto 24">
            <a:extLst>
              <a:ext uri="{FF2B5EF4-FFF2-40B4-BE49-F238E27FC236}">
                <a16:creationId xmlns=""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36</xdr:row>
      <xdr:rowOff>181695</xdr:rowOff>
    </xdr:from>
    <xdr:to>
      <xdr:col>18</xdr:col>
      <xdr:colOff>1825624</xdr:colOff>
      <xdr:row>44</xdr:row>
      <xdr:rowOff>165288</xdr:rowOff>
    </xdr:to>
    <xdr:grpSp>
      <xdr:nvGrpSpPr>
        <xdr:cNvPr id="3" name="Grupo 2">
          <a:extLst>
            <a:ext uri="{FF2B5EF4-FFF2-40B4-BE49-F238E27FC236}">
              <a16:creationId xmlns="" xmlns:a16="http://schemas.microsoft.com/office/drawing/2014/main" id="{00000000-0008-0000-0000-000003000000}"/>
            </a:ext>
          </a:extLst>
        </xdr:cNvPr>
        <xdr:cNvGrpSpPr/>
      </xdr:nvGrpSpPr>
      <xdr:grpSpPr>
        <a:xfrm>
          <a:off x="9288449" y="18684008"/>
          <a:ext cx="4336269" cy="1543311"/>
          <a:chOff x="8141481" y="7791115"/>
          <a:chExt cx="3616604" cy="1602843"/>
        </a:xfrm>
      </xdr:grpSpPr>
      <xdr:sp macro="" textlink="">
        <xdr:nvSpPr>
          <xdr:cNvPr id="27" name="CuadroTexto 26">
            <a:extLst>
              <a:ext uri="{FF2B5EF4-FFF2-40B4-BE49-F238E27FC236}">
                <a16:creationId xmlns=""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s-CO" sz="1100" i="1">
                <a:solidFill>
                  <a:schemeClr val="accent6">
                    <a:lumMod val="75000"/>
                  </a:schemeClr>
                </a:solidFill>
                <a:latin typeface="+mn-lt"/>
                <a:ea typeface="+mn-ea"/>
                <a:cs typeface="+mn-cs"/>
              </a:rPr>
              <a:t>Directorio de Congresistas</a:t>
            </a:r>
            <a:r>
              <a:rPr lang="es-CO" sz="1100" i="1" baseline="0">
                <a:solidFill>
                  <a:schemeClr val="accent6">
                    <a:lumMod val="75000"/>
                  </a:schemeClr>
                </a:solidFill>
                <a:latin typeface="+mn-lt"/>
                <a:ea typeface="+mn-ea"/>
                <a:cs typeface="+mn-cs"/>
              </a:rPr>
              <a:t> 	</a:t>
            </a:r>
            <a:endParaRPr lang="es-CO" sz="1100" i="1">
              <a:solidFill>
                <a:schemeClr val="accent6">
                  <a:lumMod val="75000"/>
                </a:schemeClr>
              </a:solidFill>
              <a:latin typeface="+mn-lt"/>
              <a:ea typeface="+mn-ea"/>
              <a:cs typeface="+mn-cs"/>
            </a:endParaRPr>
          </a:p>
        </xdr:txBody>
      </xdr:sp>
      <xdr:sp macro="" textlink="">
        <xdr:nvSpPr>
          <xdr:cNvPr id="28" name="CuadroTexto 27">
            <a:extLst>
              <a:ext uri="{FF2B5EF4-FFF2-40B4-BE49-F238E27FC236}">
                <a16:creationId xmlns=""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36</xdr:row>
      <xdr:rowOff>191224</xdr:rowOff>
    </xdr:from>
    <xdr:to>
      <xdr:col>24</xdr:col>
      <xdr:colOff>238125</xdr:colOff>
      <xdr:row>44</xdr:row>
      <xdr:rowOff>174817</xdr:rowOff>
    </xdr:to>
    <xdr:grpSp>
      <xdr:nvGrpSpPr>
        <xdr:cNvPr id="29" name="Grupo 28">
          <a:extLst>
            <a:ext uri="{FF2B5EF4-FFF2-40B4-BE49-F238E27FC236}">
              <a16:creationId xmlns="" xmlns:a16="http://schemas.microsoft.com/office/drawing/2014/main" id="{00000000-0008-0000-0000-00001D000000}"/>
            </a:ext>
          </a:extLst>
        </xdr:cNvPr>
        <xdr:cNvGrpSpPr/>
      </xdr:nvGrpSpPr>
      <xdr:grpSpPr>
        <a:xfrm>
          <a:off x="14584350" y="18693537"/>
          <a:ext cx="4810931" cy="1543311"/>
          <a:chOff x="608263" y="7708566"/>
          <a:chExt cx="3502881" cy="1602843"/>
        </a:xfrm>
      </xdr:grpSpPr>
      <xdr:sp macro="" textlink="">
        <xdr:nvSpPr>
          <xdr:cNvPr id="30" name="CuadroTexto 29">
            <a:extLst>
              <a:ext uri="{FF2B5EF4-FFF2-40B4-BE49-F238E27FC236}">
                <a16:creationId xmlns=""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indent="0"/>
            <a:r>
              <a:rPr lang="es-CO" sz="1100" i="1">
                <a:solidFill>
                  <a:schemeClr val="accent6">
                    <a:lumMod val="75000"/>
                  </a:schemeClr>
                </a:solidFill>
                <a:latin typeface="+mn-lt"/>
                <a:ea typeface="+mn-ea"/>
                <a:cs typeface="+mn-cs"/>
              </a:rPr>
              <a:t>Sidegap</a:t>
            </a:r>
          </a:p>
        </xdr:txBody>
      </xdr:sp>
      <xdr:sp macro="" textlink="">
        <xdr:nvSpPr>
          <xdr:cNvPr id="31" name="CuadroTexto 30">
            <a:extLst>
              <a:ext uri="{FF2B5EF4-FFF2-40B4-BE49-F238E27FC236}">
                <a16:creationId xmlns=""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0</xdr:col>
      <xdr:colOff>1322371</xdr:colOff>
      <xdr:row>46</xdr:row>
      <xdr:rowOff>13158</xdr:rowOff>
    </xdr:from>
    <xdr:to>
      <xdr:col>5</xdr:col>
      <xdr:colOff>892969</xdr:colOff>
      <xdr:row>53</xdr:row>
      <xdr:rowOff>28575</xdr:rowOff>
    </xdr:to>
    <xdr:grpSp>
      <xdr:nvGrpSpPr>
        <xdr:cNvPr id="38" name="Grupo 37">
          <a:extLst>
            <a:ext uri="{FF2B5EF4-FFF2-40B4-BE49-F238E27FC236}">
              <a16:creationId xmlns="" xmlns:a16="http://schemas.microsoft.com/office/drawing/2014/main" id="{00000000-0008-0000-0000-000026000000}"/>
            </a:ext>
          </a:extLst>
        </xdr:cNvPr>
        <xdr:cNvGrpSpPr/>
      </xdr:nvGrpSpPr>
      <xdr:grpSpPr>
        <a:xfrm>
          <a:off x="1322371" y="20456189"/>
          <a:ext cx="4309286" cy="1348917"/>
          <a:chOff x="608263" y="7708566"/>
          <a:chExt cx="3502881" cy="1602843"/>
        </a:xfrm>
      </xdr:grpSpPr>
      <xdr:sp macro="" textlink="">
        <xdr:nvSpPr>
          <xdr:cNvPr id="39" name="CuadroTexto 38">
            <a:extLst>
              <a:ext uri="{FF2B5EF4-FFF2-40B4-BE49-F238E27FC236}">
                <a16:creationId xmlns=""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Ver identificación</a:t>
            </a:r>
            <a:r>
              <a:rPr lang="es-CO" sz="1100" i="1" baseline="0">
                <a:solidFill>
                  <a:schemeClr val="dk1"/>
                </a:solidFill>
                <a:effectLst/>
                <a:latin typeface="+mn-lt"/>
                <a:ea typeface="+mn-ea"/>
                <a:cs typeface="+mn-cs"/>
              </a:rPr>
              <a:t> de PNC</a:t>
            </a:r>
            <a:endParaRPr lang="es-CO">
              <a:effectLst/>
            </a:endParaRPr>
          </a:p>
        </xdr:txBody>
      </xdr:sp>
      <xdr:sp macro="" textlink="">
        <xdr:nvSpPr>
          <xdr:cNvPr id="40" name="CuadroTexto 39">
            <a:extLst>
              <a:ext uri="{FF2B5EF4-FFF2-40B4-BE49-F238E27FC236}">
                <a16:creationId xmlns=""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0</xdr:col>
      <xdr:colOff>1328987</xdr:colOff>
      <xdr:row>48</xdr:row>
      <xdr:rowOff>189105</xdr:rowOff>
    </xdr:from>
    <xdr:to>
      <xdr:col>5</xdr:col>
      <xdr:colOff>898473</xdr:colOff>
      <xdr:row>50</xdr:row>
      <xdr:rowOff>88842</xdr:rowOff>
    </xdr:to>
    <xdr:sp macro="" textlink="">
      <xdr:nvSpPr>
        <xdr:cNvPr id="41" name="CuadroTexto 40">
          <a:extLst>
            <a:ext uri="{FF2B5EF4-FFF2-40B4-BE49-F238E27FC236}">
              <a16:creationId xmlns="" xmlns:a16="http://schemas.microsoft.com/office/drawing/2014/main" id="{00000000-0008-0000-0000-000029000000}"/>
            </a:ext>
          </a:extLst>
        </xdr:cNvPr>
        <xdr:cNvSpPr txBox="1"/>
      </xdr:nvSpPr>
      <xdr:spPr>
        <a:xfrm>
          <a:off x="1328987" y="21382230"/>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1928811</xdr:colOff>
      <xdr:row>47</xdr:row>
      <xdr:rowOff>21431</xdr:rowOff>
    </xdr:from>
    <xdr:to>
      <xdr:col>20</xdr:col>
      <xdr:colOff>238124</xdr:colOff>
      <xdr:row>53</xdr:row>
      <xdr:rowOff>164306</xdr:rowOff>
    </xdr:to>
    <xdr:grpSp>
      <xdr:nvGrpSpPr>
        <xdr:cNvPr id="22" name="Grupo 21">
          <a:extLst>
            <a:ext uri="{FF2B5EF4-FFF2-40B4-BE49-F238E27FC236}">
              <a16:creationId xmlns="" xmlns:a16="http://schemas.microsoft.com/office/drawing/2014/main" id="{00000000-0008-0000-0000-000016000000}"/>
            </a:ext>
          </a:extLst>
        </xdr:cNvPr>
        <xdr:cNvGrpSpPr/>
      </xdr:nvGrpSpPr>
      <xdr:grpSpPr>
        <a:xfrm>
          <a:off x="10822780" y="20654962"/>
          <a:ext cx="4333875" cy="1285875"/>
          <a:chOff x="608262" y="7646918"/>
          <a:chExt cx="3502882" cy="1664491"/>
        </a:xfrm>
      </xdr:grpSpPr>
      <xdr:sp macro="" textlink="">
        <xdr:nvSpPr>
          <xdr:cNvPr id="26" name="CuadroTexto 25">
            <a:extLst>
              <a:ext uri="{FF2B5EF4-FFF2-40B4-BE49-F238E27FC236}">
                <a16:creationId xmlns=""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 xmlns:a16="http://schemas.microsoft.com/office/drawing/2014/main" id="{00000000-0008-0000-0000-000020000000}"/>
              </a:ext>
            </a:extLst>
          </xdr:cNvPr>
          <xdr:cNvSpPr txBox="1"/>
        </xdr:nvSpPr>
        <xdr:spPr>
          <a:xfrm>
            <a:off x="608262" y="7646918"/>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4_SIGI/Documentacion%20SIGI/Normograma%20-%20ent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57"/>
  <sheetViews>
    <sheetView showGridLines="0" view="pageBreakPreview" topLeftCell="B1" zoomScale="80" zoomScaleNormal="80" zoomScaleSheetLayoutView="80" workbookViewId="0">
      <selection activeCell="Y3" sqref="Y3"/>
    </sheetView>
  </sheetViews>
  <sheetFormatPr baseColWidth="10" defaultRowHeight="15" x14ac:dyDescent="0.25"/>
  <cols>
    <col min="1" max="1" width="30.570312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38.28515625" customWidth="1"/>
    <col min="17" max="17" width="2.5703125" customWidth="1"/>
    <col min="18" max="18" width="2.85546875" customWidth="1"/>
    <col min="19" max="19" width="40.7109375" customWidth="1"/>
    <col min="20" max="20" width="6.140625" customWidth="1"/>
    <col min="21" max="21" width="25.7109375" customWidth="1"/>
    <col min="22" max="22" width="3.28515625" customWidth="1"/>
    <col min="23" max="23" width="31.5703125" customWidth="1"/>
    <col min="24" max="24" width="3" customWidth="1"/>
    <col min="25" max="25" width="25.7109375" customWidth="1"/>
  </cols>
  <sheetData>
    <row r="1" spans="1:25" ht="30.75" customHeight="1" x14ac:dyDescent="0.25">
      <c r="A1" s="180" t="s">
        <v>0</v>
      </c>
      <c r="B1" s="180"/>
      <c r="C1" s="180"/>
      <c r="D1" s="180"/>
      <c r="E1" s="180"/>
      <c r="F1" s="180"/>
      <c r="G1" s="180"/>
      <c r="H1" s="180"/>
      <c r="I1" s="180"/>
      <c r="J1" s="180"/>
      <c r="K1" s="180"/>
      <c r="L1" s="180"/>
      <c r="M1" s="180"/>
      <c r="N1" s="180"/>
      <c r="O1" s="180"/>
      <c r="P1" s="180"/>
      <c r="Q1" s="180"/>
      <c r="R1" s="180"/>
      <c r="S1" s="180"/>
      <c r="T1" s="180"/>
      <c r="U1" s="180"/>
      <c r="V1" s="180"/>
      <c r="W1" s="180"/>
      <c r="X1" s="180"/>
      <c r="Y1" s="94" t="s">
        <v>358</v>
      </c>
    </row>
    <row r="2" spans="1:25" ht="24" customHeight="1" x14ac:dyDescent="0.25">
      <c r="A2" s="180"/>
      <c r="B2" s="180"/>
      <c r="C2" s="180"/>
      <c r="D2" s="180"/>
      <c r="E2" s="180"/>
      <c r="F2" s="180"/>
      <c r="G2" s="180"/>
      <c r="H2" s="180"/>
      <c r="I2" s="180"/>
      <c r="J2" s="180"/>
      <c r="K2" s="180"/>
      <c r="L2" s="180"/>
      <c r="M2" s="180"/>
      <c r="N2" s="180"/>
      <c r="O2" s="180"/>
      <c r="P2" s="180"/>
      <c r="Q2" s="180"/>
      <c r="R2" s="180"/>
      <c r="S2" s="180"/>
      <c r="T2" s="180"/>
      <c r="U2" s="180"/>
      <c r="V2" s="180"/>
      <c r="W2" s="180"/>
      <c r="X2" s="180"/>
      <c r="Y2" s="94" t="s">
        <v>455</v>
      </c>
    </row>
    <row r="3" spans="1:25" ht="33" customHeight="1" x14ac:dyDescent="0.25">
      <c r="A3" s="181"/>
      <c r="B3" s="181"/>
      <c r="C3" s="181"/>
      <c r="D3" s="181"/>
      <c r="E3" s="181"/>
      <c r="F3" s="181"/>
      <c r="G3" s="181"/>
      <c r="H3" s="181"/>
      <c r="I3" s="181"/>
      <c r="J3" s="181"/>
      <c r="K3" s="181"/>
      <c r="L3" s="181"/>
      <c r="M3" s="181"/>
      <c r="N3" s="181"/>
      <c r="O3" s="181"/>
      <c r="P3" s="181"/>
      <c r="Q3" s="181"/>
      <c r="R3" s="181"/>
      <c r="S3" s="181"/>
      <c r="T3" s="181"/>
      <c r="U3" s="181"/>
      <c r="V3" s="181"/>
      <c r="W3" s="181"/>
      <c r="X3" s="181"/>
      <c r="Y3" s="95" t="s">
        <v>456</v>
      </c>
    </row>
    <row r="4" spans="1:25" ht="11.25" customHeight="1" x14ac:dyDescent="0.25">
      <c r="A4" s="174"/>
      <c r="B4" s="175"/>
      <c r="C4" s="175"/>
      <c r="D4" s="175"/>
      <c r="E4" s="175"/>
      <c r="F4" s="175"/>
      <c r="G4" s="175"/>
      <c r="H4" s="175"/>
      <c r="I4" s="175"/>
      <c r="J4" s="175"/>
      <c r="K4" s="175"/>
      <c r="L4" s="175"/>
      <c r="M4" s="175"/>
      <c r="N4" s="175"/>
      <c r="O4" s="175"/>
      <c r="P4" s="175"/>
      <c r="Q4" s="175"/>
      <c r="R4" s="175"/>
      <c r="S4" s="175"/>
      <c r="T4" s="175"/>
      <c r="U4" s="175"/>
      <c r="V4" s="175"/>
      <c r="W4" s="175"/>
      <c r="X4" s="175"/>
      <c r="Y4" s="176"/>
    </row>
    <row r="5" spans="1:25" ht="21.2" customHeight="1" x14ac:dyDescent="0.25">
      <c r="A5" s="189"/>
      <c r="B5" s="159"/>
      <c r="C5" s="154" t="s">
        <v>44</v>
      </c>
      <c r="D5" s="26"/>
      <c r="E5" s="156" t="s">
        <v>1</v>
      </c>
      <c r="F5" s="156"/>
      <c r="G5" s="201"/>
      <c r="H5" s="144" t="s">
        <v>2</v>
      </c>
      <c r="I5" s="115"/>
      <c r="J5" s="115"/>
      <c r="K5" s="115"/>
      <c r="L5" s="115"/>
      <c r="M5" s="115"/>
      <c r="N5" s="116"/>
      <c r="O5" s="148"/>
      <c r="P5" s="123" t="s">
        <v>59</v>
      </c>
      <c r="Q5" s="124"/>
      <c r="R5" s="124"/>
      <c r="S5" s="125"/>
      <c r="T5" s="204"/>
      <c r="U5" s="144" t="s">
        <v>14</v>
      </c>
      <c r="V5" s="115"/>
      <c r="W5" s="115"/>
      <c r="X5" s="115"/>
      <c r="Y5" s="165"/>
    </row>
    <row r="6" spans="1:25" ht="15.75" customHeight="1" x14ac:dyDescent="0.25">
      <c r="A6" s="189"/>
      <c r="B6" s="159"/>
      <c r="C6" s="155"/>
      <c r="D6" s="26"/>
      <c r="E6" s="157"/>
      <c r="F6" s="157"/>
      <c r="G6" s="202"/>
      <c r="H6" s="144"/>
      <c r="I6" s="115"/>
      <c r="J6" s="115"/>
      <c r="K6" s="115"/>
      <c r="L6" s="115"/>
      <c r="M6" s="115"/>
      <c r="N6" s="116"/>
      <c r="O6" s="148"/>
      <c r="P6" s="123"/>
      <c r="Q6" s="124"/>
      <c r="R6" s="124"/>
      <c r="S6" s="125"/>
      <c r="T6" s="204"/>
      <c r="U6" s="152" t="s">
        <v>19</v>
      </c>
      <c r="V6" s="153"/>
      <c r="W6" s="172" t="s">
        <v>20</v>
      </c>
      <c r="X6" s="172"/>
      <c r="Y6" s="173"/>
    </row>
    <row r="7" spans="1:25" ht="42" customHeight="1" x14ac:dyDescent="0.25">
      <c r="A7" s="189"/>
      <c r="B7" s="159"/>
      <c r="C7" s="162" t="s">
        <v>76</v>
      </c>
      <c r="D7" s="182"/>
      <c r="E7" s="183" t="str">
        <f>VLOOKUP(C7,'Listas desplegables'!D3:F46,2,0)</f>
        <v>Gestión Jurídica</v>
      </c>
      <c r="F7" s="184"/>
      <c r="G7" s="202"/>
      <c r="H7" s="145" t="str">
        <f>+VLOOKUP(C7,'Listas desplegables'!D3:F46,3,0)</f>
        <v xml:space="preserve">Apoyo </v>
      </c>
      <c r="I7" s="146"/>
      <c r="J7" s="146"/>
      <c r="K7" s="146"/>
      <c r="L7" s="146"/>
      <c r="M7" s="146"/>
      <c r="N7" s="147"/>
      <c r="O7" s="148"/>
      <c r="P7" s="126" t="s">
        <v>393</v>
      </c>
      <c r="Q7" s="127"/>
      <c r="R7" s="127"/>
      <c r="S7" s="128"/>
      <c r="T7" s="204"/>
      <c r="U7" s="197" t="s">
        <v>271</v>
      </c>
      <c r="V7" s="198"/>
      <c r="W7" s="169" t="s">
        <v>270</v>
      </c>
      <c r="X7" s="170"/>
      <c r="Y7" s="171"/>
    </row>
    <row r="8" spans="1:25" ht="33" customHeight="1" x14ac:dyDescent="0.25">
      <c r="A8" s="189"/>
      <c r="B8" s="159"/>
      <c r="C8" s="163"/>
      <c r="D8" s="182"/>
      <c r="E8" s="185"/>
      <c r="F8" s="186"/>
      <c r="G8" s="202"/>
      <c r="H8" s="145"/>
      <c r="I8" s="146"/>
      <c r="J8" s="146"/>
      <c r="K8" s="146"/>
      <c r="L8" s="146"/>
      <c r="M8" s="146"/>
      <c r="N8" s="147"/>
      <c r="O8" s="148"/>
      <c r="P8" s="129"/>
      <c r="Q8" s="130"/>
      <c r="R8" s="130"/>
      <c r="S8" s="131"/>
      <c r="T8" s="204"/>
      <c r="U8" s="197" t="s">
        <v>273</v>
      </c>
      <c r="V8" s="198"/>
      <c r="W8" s="166" t="s">
        <v>272</v>
      </c>
      <c r="X8" s="167"/>
      <c r="Y8" s="168"/>
    </row>
    <row r="9" spans="1:25" ht="45.75" customHeight="1" x14ac:dyDescent="0.25">
      <c r="A9" s="189"/>
      <c r="B9" s="159"/>
      <c r="C9" s="164"/>
      <c r="D9" s="182"/>
      <c r="E9" s="187"/>
      <c r="F9" s="188"/>
      <c r="G9" s="203"/>
      <c r="H9" s="145"/>
      <c r="I9" s="146"/>
      <c r="J9" s="146"/>
      <c r="K9" s="146"/>
      <c r="L9" s="146"/>
      <c r="M9" s="146"/>
      <c r="N9" s="147"/>
      <c r="O9" s="148"/>
      <c r="P9" s="132"/>
      <c r="Q9" s="133"/>
      <c r="R9" s="133"/>
      <c r="S9" s="134"/>
      <c r="T9" s="204"/>
      <c r="U9" s="197"/>
      <c r="V9" s="198"/>
      <c r="W9" s="166"/>
      <c r="X9" s="167"/>
      <c r="Y9" s="168"/>
    </row>
    <row r="10" spans="1:25" ht="9.75" customHeight="1" x14ac:dyDescent="0.4">
      <c r="A10" s="189"/>
      <c r="B10" s="159"/>
      <c r="C10" s="158"/>
      <c r="D10" s="159"/>
      <c r="E10" s="160"/>
      <c r="F10" s="160"/>
      <c r="G10" s="159"/>
      <c r="H10" s="158"/>
      <c r="I10" s="158"/>
      <c r="J10" s="158"/>
      <c r="K10" s="158"/>
      <c r="L10" s="158"/>
      <c r="M10" s="158"/>
      <c r="N10" s="158"/>
      <c r="O10" s="160"/>
      <c r="P10" s="160"/>
      <c r="Q10" s="160"/>
      <c r="R10" s="160"/>
      <c r="S10" s="160"/>
      <c r="T10" s="160"/>
      <c r="U10" s="158"/>
      <c r="V10" s="158"/>
      <c r="W10" s="158"/>
      <c r="X10" s="158"/>
      <c r="Y10" s="161"/>
    </row>
    <row r="11" spans="1:25" ht="53.25" customHeight="1" x14ac:dyDescent="0.4">
      <c r="A11" s="189"/>
      <c r="B11" s="159"/>
      <c r="C11" s="24" t="s">
        <v>58</v>
      </c>
      <c r="D11" s="34"/>
      <c r="E11" s="145" t="str">
        <f>VLOOKUP(C7,'Listas desplegables'!D3:G46,4,0)</f>
        <v xml:space="preserve">Jefe Oficina Asesora Jurídica </v>
      </c>
      <c r="F11" s="147"/>
      <c r="G11" s="25"/>
      <c r="H11" s="115" t="s">
        <v>3</v>
      </c>
      <c r="I11" s="115"/>
      <c r="J11" s="115"/>
      <c r="K11" s="115"/>
      <c r="L11" s="115"/>
      <c r="M11" s="115"/>
      <c r="N11" s="115"/>
      <c r="O11" s="149" t="s">
        <v>392</v>
      </c>
      <c r="P11" s="150"/>
      <c r="Q11" s="150"/>
      <c r="R11" s="150"/>
      <c r="S11" s="150"/>
      <c r="T11" s="150"/>
      <c r="U11" s="150"/>
      <c r="V11" s="150"/>
      <c r="W11" s="150"/>
      <c r="X11" s="150"/>
      <c r="Y11" s="151"/>
    </row>
    <row r="12" spans="1:25" ht="18.75" x14ac:dyDescent="0.4">
      <c r="A12" s="18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90"/>
    </row>
    <row r="13" spans="1:25" ht="30.75" customHeight="1" x14ac:dyDescent="0.25">
      <c r="A13" s="191" t="s">
        <v>4</v>
      </c>
      <c r="B13" s="192"/>
      <c r="C13" s="192"/>
      <c r="D13" s="192"/>
      <c r="E13" s="192"/>
      <c r="F13" s="192"/>
      <c r="G13" s="193"/>
      <c r="H13" s="194" t="s">
        <v>8</v>
      </c>
      <c r="I13" s="195"/>
      <c r="J13" s="195"/>
      <c r="K13" s="196"/>
      <c r="L13" s="47"/>
      <c r="M13" s="47"/>
      <c r="N13" s="135" t="s">
        <v>16</v>
      </c>
      <c r="O13" s="136"/>
      <c r="P13" s="136"/>
      <c r="Q13" s="136"/>
      <c r="R13" s="136"/>
      <c r="S13" s="137"/>
      <c r="T13" s="41"/>
      <c r="U13" s="199" t="s">
        <v>15</v>
      </c>
      <c r="V13" s="199"/>
      <c r="W13" s="199"/>
      <c r="X13" s="199"/>
      <c r="Y13" s="200"/>
    </row>
    <row r="14" spans="1:25" s="38" customFormat="1" ht="29.25" customHeight="1" x14ac:dyDescent="0.4">
      <c r="A14" s="43" t="s">
        <v>5</v>
      </c>
      <c r="B14" s="159"/>
      <c r="C14" s="59" t="s">
        <v>6</v>
      </c>
      <c r="D14" s="159"/>
      <c r="E14" s="179" t="s">
        <v>7</v>
      </c>
      <c r="F14" s="179"/>
      <c r="G14" s="193"/>
      <c r="H14" s="44" t="s">
        <v>9</v>
      </c>
      <c r="I14" s="44" t="s">
        <v>10</v>
      </c>
      <c r="J14" s="44" t="s">
        <v>11</v>
      </c>
      <c r="K14" s="44" t="s">
        <v>12</v>
      </c>
      <c r="L14" s="49"/>
      <c r="M14" s="48"/>
      <c r="N14" s="138" t="s">
        <v>164</v>
      </c>
      <c r="O14" s="139"/>
      <c r="P14" s="140"/>
      <c r="Q14" s="177"/>
      <c r="R14" s="178"/>
      <c r="S14" s="50" t="s">
        <v>13</v>
      </c>
      <c r="T14" s="60"/>
      <c r="U14" s="59" t="s">
        <v>132</v>
      </c>
      <c r="V14" s="41"/>
      <c r="W14" s="59" t="s">
        <v>17</v>
      </c>
      <c r="X14" s="46"/>
      <c r="Y14" s="45" t="s">
        <v>18</v>
      </c>
    </row>
    <row r="15" spans="1:25" s="6" customFormat="1" ht="97.5" customHeight="1" x14ac:dyDescent="0.2">
      <c r="A15" s="83" t="s">
        <v>364</v>
      </c>
      <c r="B15" s="159"/>
      <c r="C15" s="75" t="s">
        <v>246</v>
      </c>
      <c r="D15" s="159"/>
      <c r="E15" s="107" t="s">
        <v>247</v>
      </c>
      <c r="F15" s="108"/>
      <c r="G15" s="193"/>
      <c r="H15" s="69" t="s">
        <v>245</v>
      </c>
      <c r="I15" s="69"/>
      <c r="J15" s="69"/>
      <c r="K15" s="69"/>
      <c r="L15" s="71"/>
      <c r="M15" s="72"/>
      <c r="N15" s="141" t="s">
        <v>393</v>
      </c>
      <c r="O15" s="142"/>
      <c r="P15" s="143"/>
      <c r="Q15" s="177"/>
      <c r="R15" s="178"/>
      <c r="S15" s="75" t="s">
        <v>248</v>
      </c>
      <c r="T15" s="66"/>
      <c r="U15" s="75" t="s">
        <v>394</v>
      </c>
      <c r="V15" s="72"/>
      <c r="W15" s="84" t="s">
        <v>364</v>
      </c>
      <c r="X15" s="66"/>
      <c r="Y15" s="76" t="s">
        <v>395</v>
      </c>
    </row>
    <row r="16" spans="1:25" s="6" customFormat="1" ht="9" customHeight="1" x14ac:dyDescent="0.2">
      <c r="A16" s="61"/>
      <c r="B16" s="62"/>
      <c r="C16" s="62"/>
      <c r="D16" s="62"/>
      <c r="E16" s="62"/>
      <c r="F16" s="62"/>
      <c r="G16" s="62"/>
      <c r="H16" s="73"/>
      <c r="I16" s="73"/>
      <c r="J16" s="73"/>
      <c r="K16" s="73"/>
      <c r="L16" s="73"/>
      <c r="M16" s="72"/>
      <c r="N16" s="73"/>
      <c r="O16" s="73"/>
      <c r="P16" s="73"/>
      <c r="Q16" s="70"/>
      <c r="R16" s="70"/>
      <c r="S16" s="62"/>
      <c r="T16" s="62"/>
      <c r="U16" s="62"/>
      <c r="V16" s="72"/>
      <c r="W16" s="62"/>
      <c r="X16" s="62"/>
      <c r="Y16" s="63"/>
    </row>
    <row r="17" spans="1:25" s="6" customFormat="1" ht="111" customHeight="1" x14ac:dyDescent="0.2">
      <c r="A17" s="74" t="s">
        <v>363</v>
      </c>
      <c r="B17" s="62"/>
      <c r="C17" s="75" t="s">
        <v>246</v>
      </c>
      <c r="D17" s="62"/>
      <c r="E17" s="107" t="s">
        <v>247</v>
      </c>
      <c r="F17" s="108"/>
      <c r="G17" s="62"/>
      <c r="H17" s="69"/>
      <c r="I17" s="69" t="s">
        <v>245</v>
      </c>
      <c r="J17" s="69"/>
      <c r="K17" s="69"/>
      <c r="L17" s="71"/>
      <c r="M17" s="72"/>
      <c r="N17" s="107" t="s">
        <v>396</v>
      </c>
      <c r="O17" s="109"/>
      <c r="P17" s="108"/>
      <c r="Q17" s="67"/>
      <c r="R17" s="68"/>
      <c r="S17" s="75" t="s">
        <v>248</v>
      </c>
      <c r="T17" s="66"/>
      <c r="U17" s="84" t="s">
        <v>397</v>
      </c>
      <c r="V17" s="72"/>
      <c r="W17" s="84" t="s">
        <v>364</v>
      </c>
      <c r="X17" s="66"/>
      <c r="Y17" s="76" t="s">
        <v>249</v>
      </c>
    </row>
    <row r="18" spans="1:25" s="6" customFormat="1" ht="8.25" customHeight="1" x14ac:dyDescent="0.2">
      <c r="A18" s="61"/>
      <c r="B18" s="62"/>
      <c r="C18" s="62"/>
      <c r="D18" s="62"/>
      <c r="E18" s="62"/>
      <c r="F18" s="62"/>
      <c r="G18" s="62"/>
      <c r="H18" s="73"/>
      <c r="I18" s="73"/>
      <c r="J18" s="73"/>
      <c r="K18" s="73"/>
      <c r="L18" s="73"/>
      <c r="M18" s="72"/>
      <c r="N18" s="73"/>
      <c r="O18" s="73"/>
      <c r="P18" s="73"/>
      <c r="Q18" s="62"/>
      <c r="R18" s="62"/>
      <c r="S18" s="62"/>
      <c r="T18" s="62"/>
      <c r="U18" s="62"/>
      <c r="V18" s="72"/>
      <c r="W18" s="62"/>
      <c r="X18" s="62"/>
      <c r="Y18" s="63"/>
    </row>
    <row r="19" spans="1:25" s="6" customFormat="1" ht="163.5" customHeight="1" x14ac:dyDescent="0.2">
      <c r="A19" s="83" t="s">
        <v>364</v>
      </c>
      <c r="B19" s="62"/>
      <c r="C19" s="75" t="s">
        <v>398</v>
      </c>
      <c r="D19" s="62"/>
      <c r="E19" s="107" t="s">
        <v>250</v>
      </c>
      <c r="F19" s="108"/>
      <c r="G19" s="62"/>
      <c r="H19" s="69"/>
      <c r="I19" s="69" t="s">
        <v>245</v>
      </c>
      <c r="J19" s="69"/>
      <c r="K19" s="69"/>
      <c r="L19" s="71"/>
      <c r="M19" s="72"/>
      <c r="N19" s="107" t="s">
        <v>399</v>
      </c>
      <c r="O19" s="109"/>
      <c r="P19" s="108"/>
      <c r="Q19" s="67"/>
      <c r="R19" s="68"/>
      <c r="S19" s="75" t="s">
        <v>248</v>
      </c>
      <c r="T19" s="66"/>
      <c r="U19" s="75" t="s">
        <v>400</v>
      </c>
      <c r="V19" s="72"/>
      <c r="W19" s="84" t="s">
        <v>364</v>
      </c>
      <c r="X19" s="66"/>
      <c r="Y19" s="76" t="s">
        <v>249</v>
      </c>
    </row>
    <row r="20" spans="1:25" s="6" customFormat="1" ht="11.25" customHeight="1" x14ac:dyDescent="0.2">
      <c r="A20" s="61"/>
      <c r="B20" s="62"/>
      <c r="C20" s="62"/>
      <c r="D20" s="62"/>
      <c r="E20" s="62"/>
      <c r="F20" s="62"/>
      <c r="G20" s="62"/>
      <c r="H20" s="73"/>
      <c r="I20" s="73"/>
      <c r="J20" s="73"/>
      <c r="K20" s="73"/>
      <c r="L20" s="73"/>
      <c r="M20" s="72"/>
      <c r="N20" s="73"/>
      <c r="O20" s="73"/>
      <c r="P20" s="73"/>
      <c r="Q20" s="62"/>
      <c r="R20" s="62"/>
      <c r="S20" s="62"/>
      <c r="T20" s="62"/>
      <c r="U20" s="62"/>
      <c r="V20" s="72"/>
      <c r="W20" s="62"/>
      <c r="X20" s="62"/>
      <c r="Y20" s="63"/>
    </row>
    <row r="21" spans="1:25" s="6" customFormat="1" ht="75.75" customHeight="1" x14ac:dyDescent="0.2">
      <c r="A21" s="83" t="s">
        <v>366</v>
      </c>
      <c r="B21" s="62"/>
      <c r="C21" s="75"/>
      <c r="D21" s="62"/>
      <c r="E21" s="107" t="s">
        <v>251</v>
      </c>
      <c r="F21" s="108"/>
      <c r="G21" s="62"/>
      <c r="H21" s="69"/>
      <c r="I21" s="69" t="s">
        <v>245</v>
      </c>
      <c r="J21" s="69"/>
      <c r="K21" s="69"/>
      <c r="L21" s="71"/>
      <c r="M21" s="72"/>
      <c r="N21" s="107" t="s">
        <v>359</v>
      </c>
      <c r="O21" s="109"/>
      <c r="P21" s="108"/>
      <c r="Q21" s="67"/>
      <c r="R21" s="68"/>
      <c r="S21" s="75" t="s">
        <v>253</v>
      </c>
      <c r="T21" s="66"/>
      <c r="U21" s="75" t="s">
        <v>254</v>
      </c>
      <c r="V21" s="72"/>
      <c r="W21" s="84" t="s">
        <v>365</v>
      </c>
      <c r="X21" s="66"/>
      <c r="Y21" s="76" t="s">
        <v>257</v>
      </c>
    </row>
    <row r="22" spans="1:25" s="6" customFormat="1" ht="9" customHeight="1" x14ac:dyDescent="0.2">
      <c r="A22" s="80"/>
      <c r="B22" s="81"/>
      <c r="C22" s="81"/>
      <c r="D22" s="81"/>
      <c r="E22" s="81"/>
      <c r="F22" s="81"/>
      <c r="G22" s="81"/>
      <c r="H22" s="73"/>
      <c r="I22" s="73"/>
      <c r="J22" s="73"/>
      <c r="K22" s="73"/>
      <c r="L22" s="73"/>
      <c r="M22" s="72"/>
      <c r="N22" s="73"/>
      <c r="O22" s="73"/>
      <c r="P22" s="73"/>
      <c r="Q22" s="70"/>
      <c r="R22" s="70"/>
      <c r="S22" s="81"/>
      <c r="T22" s="81"/>
      <c r="U22" s="81"/>
      <c r="V22" s="72"/>
      <c r="W22" s="81"/>
      <c r="X22" s="81"/>
      <c r="Y22" s="82"/>
    </row>
    <row r="23" spans="1:25" s="6" customFormat="1" ht="60" customHeight="1" x14ac:dyDescent="0.2">
      <c r="A23" s="74" t="s">
        <v>367</v>
      </c>
      <c r="B23" s="81"/>
      <c r="C23" s="78"/>
      <c r="D23" s="81"/>
      <c r="E23" s="107" t="s">
        <v>252</v>
      </c>
      <c r="F23" s="108"/>
      <c r="G23" s="81"/>
      <c r="H23" s="69"/>
      <c r="I23" s="69" t="s">
        <v>245</v>
      </c>
      <c r="J23" s="69"/>
      <c r="K23" s="69"/>
      <c r="L23" s="71"/>
      <c r="M23" s="72"/>
      <c r="N23" s="107" t="s">
        <v>360</v>
      </c>
      <c r="O23" s="109"/>
      <c r="P23" s="108"/>
      <c r="Q23" s="67"/>
      <c r="R23" s="68"/>
      <c r="S23" s="78" t="s">
        <v>253</v>
      </c>
      <c r="T23" s="66"/>
      <c r="U23" s="78" t="s">
        <v>255</v>
      </c>
      <c r="V23" s="72"/>
      <c r="W23" s="84" t="s">
        <v>256</v>
      </c>
      <c r="X23" s="66"/>
      <c r="Y23" s="79" t="s">
        <v>257</v>
      </c>
    </row>
    <row r="24" spans="1:25" s="6" customFormat="1" ht="8.25" customHeight="1" x14ac:dyDescent="0.2">
      <c r="A24" s="80"/>
      <c r="B24" s="81"/>
      <c r="C24" s="81"/>
      <c r="D24" s="81"/>
      <c r="E24" s="81"/>
      <c r="F24" s="81"/>
      <c r="G24" s="81"/>
      <c r="H24" s="73"/>
      <c r="I24" s="73"/>
      <c r="J24" s="73"/>
      <c r="K24" s="73"/>
      <c r="L24" s="73"/>
      <c r="M24" s="72"/>
      <c r="N24" s="73"/>
      <c r="O24" s="73"/>
      <c r="P24" s="73"/>
      <c r="Q24" s="81"/>
      <c r="R24" s="81"/>
      <c r="S24" s="81"/>
      <c r="T24" s="81"/>
      <c r="U24" s="81"/>
      <c r="V24" s="72"/>
      <c r="W24" s="81"/>
      <c r="X24" s="81"/>
      <c r="Y24" s="82"/>
    </row>
    <row r="25" spans="1:25" s="6" customFormat="1" ht="81.75" customHeight="1" x14ac:dyDescent="0.2">
      <c r="A25" s="83" t="s">
        <v>401</v>
      </c>
      <c r="B25" s="81"/>
      <c r="C25" s="78"/>
      <c r="D25" s="81"/>
      <c r="E25" s="107" t="s">
        <v>258</v>
      </c>
      <c r="F25" s="108"/>
      <c r="G25" s="81"/>
      <c r="H25" s="69"/>
      <c r="I25" s="69"/>
      <c r="J25" s="69" t="s">
        <v>245</v>
      </c>
      <c r="K25" s="69"/>
      <c r="L25" s="71"/>
      <c r="M25" s="72"/>
      <c r="N25" s="107" t="s">
        <v>262</v>
      </c>
      <c r="O25" s="109"/>
      <c r="P25" s="108"/>
      <c r="Q25" s="67"/>
      <c r="R25" s="68"/>
      <c r="S25" s="78" t="s">
        <v>253</v>
      </c>
      <c r="T25" s="66"/>
      <c r="U25" s="84" t="s">
        <v>266</v>
      </c>
      <c r="V25" s="72"/>
      <c r="W25" s="101" t="s">
        <v>373</v>
      </c>
      <c r="X25" s="96"/>
      <c r="Y25" s="104" t="s">
        <v>257</v>
      </c>
    </row>
    <row r="26" spans="1:25" s="6" customFormat="1" ht="11.25" customHeight="1" x14ac:dyDescent="0.2">
      <c r="A26" s="80"/>
      <c r="B26" s="81"/>
      <c r="C26" s="81"/>
      <c r="D26" s="81"/>
      <c r="E26" s="81"/>
      <c r="F26" s="81"/>
      <c r="G26" s="81"/>
      <c r="H26" s="73"/>
      <c r="I26" s="73"/>
      <c r="J26" s="73"/>
      <c r="K26" s="73"/>
      <c r="L26" s="73"/>
      <c r="M26" s="72"/>
      <c r="N26" s="73"/>
      <c r="O26" s="73"/>
      <c r="P26" s="73"/>
      <c r="Q26" s="81"/>
      <c r="R26" s="81"/>
      <c r="S26" s="81"/>
      <c r="T26" s="81"/>
      <c r="U26" s="81"/>
      <c r="V26" s="72"/>
      <c r="W26" s="102"/>
      <c r="X26" s="81"/>
      <c r="Y26" s="105"/>
    </row>
    <row r="27" spans="1:25" s="6" customFormat="1" ht="60" customHeight="1" x14ac:dyDescent="0.2">
      <c r="A27" s="74" t="s">
        <v>368</v>
      </c>
      <c r="B27" s="81"/>
      <c r="C27" s="78"/>
      <c r="D27" s="81"/>
      <c r="E27" s="107" t="s">
        <v>259</v>
      </c>
      <c r="F27" s="108"/>
      <c r="G27" s="81"/>
      <c r="H27" s="69"/>
      <c r="I27" s="69"/>
      <c r="J27" s="69" t="s">
        <v>245</v>
      </c>
      <c r="K27" s="69"/>
      <c r="L27" s="71"/>
      <c r="M27" s="72"/>
      <c r="N27" s="107" t="s">
        <v>263</v>
      </c>
      <c r="O27" s="109"/>
      <c r="P27" s="108"/>
      <c r="Q27" s="67"/>
      <c r="R27" s="68"/>
      <c r="S27" s="78" t="s">
        <v>253</v>
      </c>
      <c r="T27" s="66"/>
      <c r="U27" s="98" t="s">
        <v>267</v>
      </c>
      <c r="V27" s="97"/>
      <c r="W27" s="102"/>
      <c r="X27" s="96"/>
      <c r="Y27" s="105"/>
    </row>
    <row r="28" spans="1:25" s="6" customFormat="1" ht="9" customHeight="1" x14ac:dyDescent="0.2">
      <c r="A28" s="80"/>
      <c r="B28" s="81"/>
      <c r="C28" s="81"/>
      <c r="D28" s="81"/>
      <c r="E28" s="81"/>
      <c r="F28" s="81"/>
      <c r="G28" s="81"/>
      <c r="H28" s="73"/>
      <c r="I28" s="73"/>
      <c r="J28" s="73"/>
      <c r="K28" s="73"/>
      <c r="L28" s="73"/>
      <c r="M28" s="72"/>
      <c r="N28" s="73"/>
      <c r="O28" s="73"/>
      <c r="P28" s="73"/>
      <c r="Q28" s="70"/>
      <c r="R28" s="70"/>
      <c r="S28" s="81"/>
      <c r="T28" s="81"/>
      <c r="U28" s="99"/>
      <c r="V28" s="72"/>
      <c r="W28" s="102"/>
      <c r="X28" s="81"/>
      <c r="Y28" s="105"/>
    </row>
    <row r="29" spans="1:25" s="6" customFormat="1" ht="60" customHeight="1" x14ac:dyDescent="0.2">
      <c r="A29" s="111" t="s">
        <v>370</v>
      </c>
      <c r="B29" s="81"/>
      <c r="C29" s="78"/>
      <c r="D29" s="81"/>
      <c r="E29" s="107" t="s">
        <v>260</v>
      </c>
      <c r="F29" s="108"/>
      <c r="G29" s="81"/>
      <c r="H29" s="69"/>
      <c r="I29" s="69"/>
      <c r="J29" s="69" t="s">
        <v>245</v>
      </c>
      <c r="K29" s="69"/>
      <c r="L29" s="71"/>
      <c r="M29" s="72"/>
      <c r="N29" s="107" t="s">
        <v>264</v>
      </c>
      <c r="O29" s="109"/>
      <c r="P29" s="108"/>
      <c r="Q29" s="67"/>
      <c r="R29" s="68"/>
      <c r="S29" s="78" t="s">
        <v>253</v>
      </c>
      <c r="T29" s="66"/>
      <c r="U29" s="99"/>
      <c r="V29" s="97"/>
      <c r="W29" s="102"/>
      <c r="X29" s="96"/>
      <c r="Y29" s="105"/>
    </row>
    <row r="30" spans="1:25" s="6" customFormat="1" ht="8.25" customHeight="1" x14ac:dyDescent="0.2">
      <c r="A30" s="112"/>
      <c r="B30" s="81"/>
      <c r="C30" s="81"/>
      <c r="D30" s="81"/>
      <c r="E30" s="81"/>
      <c r="F30" s="81"/>
      <c r="G30" s="81"/>
      <c r="H30" s="73"/>
      <c r="I30" s="73"/>
      <c r="J30" s="73"/>
      <c r="K30" s="73"/>
      <c r="L30" s="73"/>
      <c r="M30" s="72"/>
      <c r="N30" s="73"/>
      <c r="O30" s="73"/>
      <c r="P30" s="73"/>
      <c r="Q30" s="81"/>
      <c r="R30" s="81"/>
      <c r="S30" s="81"/>
      <c r="T30" s="81"/>
      <c r="U30" s="99"/>
      <c r="V30" s="97"/>
      <c r="W30" s="102"/>
      <c r="X30" s="81"/>
      <c r="Y30" s="105"/>
    </row>
    <row r="31" spans="1:25" s="6" customFormat="1" ht="60" customHeight="1" x14ac:dyDescent="0.2">
      <c r="A31" s="113"/>
      <c r="B31" s="81"/>
      <c r="C31" s="78" t="s">
        <v>371</v>
      </c>
      <c r="D31" s="81"/>
      <c r="E31" s="107" t="s">
        <v>261</v>
      </c>
      <c r="F31" s="108"/>
      <c r="G31" s="81"/>
      <c r="H31" s="69"/>
      <c r="I31" s="69"/>
      <c r="J31" s="69" t="s">
        <v>245</v>
      </c>
      <c r="K31" s="69"/>
      <c r="L31" s="71"/>
      <c r="M31" s="72"/>
      <c r="N31" s="107" t="s">
        <v>265</v>
      </c>
      <c r="O31" s="109"/>
      <c r="P31" s="108"/>
      <c r="Q31" s="67"/>
      <c r="R31" s="68"/>
      <c r="S31" s="78" t="s">
        <v>253</v>
      </c>
      <c r="T31" s="66"/>
      <c r="U31" s="100"/>
      <c r="V31" s="97"/>
      <c r="W31" s="102"/>
      <c r="X31" s="96"/>
      <c r="Y31" s="105"/>
    </row>
    <row r="32" spans="1:25" s="6" customFormat="1" ht="11.25" customHeight="1" x14ac:dyDescent="0.2">
      <c r="A32" s="80"/>
      <c r="B32" s="81"/>
      <c r="C32" s="81"/>
      <c r="D32" s="81"/>
      <c r="E32" s="81"/>
      <c r="F32" s="81"/>
      <c r="G32" s="81"/>
      <c r="H32" s="73"/>
      <c r="I32" s="73"/>
      <c r="J32" s="73"/>
      <c r="K32" s="73"/>
      <c r="L32" s="73"/>
      <c r="M32" s="72"/>
      <c r="N32" s="73"/>
      <c r="O32" s="73"/>
      <c r="P32" s="73"/>
      <c r="Q32" s="81"/>
      <c r="R32" s="81"/>
      <c r="S32" s="81"/>
      <c r="T32" s="81"/>
      <c r="U32" s="81"/>
      <c r="V32" s="72"/>
      <c r="W32" s="102"/>
      <c r="X32" s="81"/>
      <c r="Y32" s="105"/>
    </row>
    <row r="33" spans="1:25" s="6" customFormat="1" ht="81" customHeight="1" x14ac:dyDescent="0.2">
      <c r="A33" s="83" t="s">
        <v>369</v>
      </c>
      <c r="B33" s="81"/>
      <c r="C33" s="78"/>
      <c r="D33" s="81"/>
      <c r="E33" s="107" t="s">
        <v>259</v>
      </c>
      <c r="F33" s="108"/>
      <c r="G33" s="81"/>
      <c r="H33" s="69"/>
      <c r="I33" s="69"/>
      <c r="J33" s="69" t="s">
        <v>245</v>
      </c>
      <c r="K33" s="69"/>
      <c r="L33" s="71"/>
      <c r="M33" s="72"/>
      <c r="N33" s="107" t="s">
        <v>361</v>
      </c>
      <c r="O33" s="109"/>
      <c r="P33" s="108"/>
      <c r="Q33" s="67"/>
      <c r="R33" s="68"/>
      <c r="S33" s="78" t="s">
        <v>253</v>
      </c>
      <c r="T33" s="66"/>
      <c r="U33" s="78" t="s">
        <v>362</v>
      </c>
      <c r="V33" s="72"/>
      <c r="W33" s="103"/>
      <c r="X33" s="96"/>
      <c r="Y33" s="106"/>
    </row>
    <row r="34" spans="1:25" s="6" customFormat="1" ht="9" customHeight="1" x14ac:dyDescent="0.2">
      <c r="A34" s="80"/>
      <c r="B34" s="81"/>
      <c r="C34" s="81"/>
      <c r="D34" s="81"/>
      <c r="E34" s="81"/>
      <c r="F34" s="81"/>
      <c r="G34" s="81"/>
      <c r="H34" s="73"/>
      <c r="I34" s="73"/>
      <c r="J34" s="73"/>
      <c r="K34" s="73"/>
      <c r="L34" s="73"/>
      <c r="M34" s="72"/>
      <c r="N34" s="73"/>
      <c r="O34" s="73"/>
      <c r="P34" s="73"/>
      <c r="Q34" s="70"/>
      <c r="R34" s="70"/>
      <c r="S34" s="81"/>
      <c r="T34" s="81"/>
      <c r="U34" s="81"/>
      <c r="V34" s="72"/>
      <c r="W34" s="81"/>
      <c r="X34" s="81"/>
      <c r="Y34" s="82"/>
    </row>
    <row r="35" spans="1:25" s="6" customFormat="1" ht="97.5" customHeight="1" x14ac:dyDescent="0.2">
      <c r="A35" s="74" t="s">
        <v>363</v>
      </c>
      <c r="B35" s="81"/>
      <c r="C35" s="78" t="s">
        <v>372</v>
      </c>
      <c r="D35" s="81"/>
      <c r="E35" s="107" t="s">
        <v>267</v>
      </c>
      <c r="F35" s="108"/>
      <c r="G35" s="81"/>
      <c r="H35" s="69"/>
      <c r="I35" s="69"/>
      <c r="J35" s="69"/>
      <c r="K35" s="69" t="s">
        <v>245</v>
      </c>
      <c r="L35" s="71"/>
      <c r="M35" s="72"/>
      <c r="N35" s="110" t="s">
        <v>268</v>
      </c>
      <c r="O35" s="109"/>
      <c r="P35" s="108"/>
      <c r="Q35" s="67"/>
      <c r="R35" s="68"/>
      <c r="S35" s="78" t="s">
        <v>253</v>
      </c>
      <c r="T35" s="66"/>
      <c r="U35" s="78" t="s">
        <v>269</v>
      </c>
      <c r="V35" s="72"/>
      <c r="W35" s="84" t="s">
        <v>370</v>
      </c>
      <c r="X35" s="66"/>
      <c r="Y35" s="79" t="s">
        <v>257</v>
      </c>
    </row>
    <row r="36" spans="1:25" x14ac:dyDescent="0.25">
      <c r="A36" s="174"/>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6"/>
    </row>
    <row r="37" spans="1:25" ht="15" customHeight="1" x14ac:dyDescent="0.25">
      <c r="A37" s="51"/>
      <c r="B37" s="48"/>
      <c r="C37" s="48"/>
      <c r="D37" s="48"/>
      <c r="E37" s="48"/>
      <c r="F37" s="48"/>
      <c r="G37" s="48"/>
      <c r="H37" s="48"/>
      <c r="I37" s="48"/>
      <c r="J37" s="48"/>
      <c r="K37" s="48"/>
      <c r="L37" s="48"/>
      <c r="M37" s="48"/>
      <c r="N37" s="48"/>
      <c r="O37" s="48"/>
      <c r="P37" s="48"/>
      <c r="Q37" s="48"/>
      <c r="R37" s="48"/>
      <c r="S37" s="48"/>
      <c r="T37" s="48"/>
      <c r="U37" s="48"/>
      <c r="V37" s="48"/>
      <c r="W37" s="48"/>
      <c r="X37" s="48"/>
      <c r="Y37" s="52"/>
    </row>
    <row r="38" spans="1:25" ht="18" customHeight="1" x14ac:dyDescent="0.25">
      <c r="A38" s="114" t="s">
        <v>133</v>
      </c>
      <c r="B38" s="115"/>
      <c r="C38" s="116"/>
      <c r="D38" s="48"/>
      <c r="E38" s="48"/>
      <c r="F38" s="48"/>
      <c r="G38" s="48"/>
      <c r="H38" s="48"/>
      <c r="I38" s="48"/>
      <c r="J38" s="48"/>
      <c r="K38" s="48"/>
      <c r="L38" s="48"/>
      <c r="M38" s="48"/>
      <c r="N38" s="48"/>
      <c r="O38" s="48"/>
      <c r="P38" s="48"/>
      <c r="Q38" s="48"/>
      <c r="R38" s="48"/>
      <c r="S38" s="48"/>
      <c r="T38" s="48"/>
      <c r="U38" s="48"/>
      <c r="V38" s="48"/>
      <c r="W38" s="48"/>
      <c r="X38" s="48"/>
      <c r="Y38" s="52"/>
    </row>
    <row r="39" spans="1:25" x14ac:dyDescent="0.25">
      <c r="A39" s="117"/>
      <c r="B39" s="118"/>
      <c r="C39" s="119"/>
      <c r="D39" s="48"/>
      <c r="E39" s="48"/>
      <c r="F39" s="48"/>
      <c r="G39" s="48"/>
      <c r="H39" s="48"/>
      <c r="I39" s="48"/>
      <c r="J39" s="48"/>
      <c r="K39" s="48"/>
      <c r="L39" s="48"/>
      <c r="M39" s="48"/>
      <c r="N39" s="48"/>
      <c r="O39" s="48"/>
      <c r="P39" s="48"/>
      <c r="Q39" s="48"/>
      <c r="R39" s="48"/>
      <c r="S39" s="48"/>
      <c r="T39" s="48"/>
      <c r="U39" s="48"/>
      <c r="V39" s="48"/>
      <c r="W39" s="48"/>
      <c r="X39" s="48"/>
      <c r="Y39" s="52"/>
    </row>
    <row r="40" spans="1:25" x14ac:dyDescent="0.25">
      <c r="A40" s="117"/>
      <c r="B40" s="118"/>
      <c r="C40" s="119"/>
      <c r="D40" s="48"/>
      <c r="E40" s="48"/>
      <c r="F40" s="48"/>
      <c r="G40" s="48"/>
      <c r="H40" s="48"/>
      <c r="I40" s="48"/>
      <c r="J40" s="48"/>
      <c r="K40" s="48"/>
      <c r="L40" s="48"/>
      <c r="M40" s="48"/>
      <c r="N40" s="48"/>
      <c r="O40" s="48"/>
      <c r="P40" s="48"/>
      <c r="Q40" s="48"/>
      <c r="R40" s="48"/>
      <c r="S40" s="48"/>
      <c r="T40" s="48"/>
      <c r="U40" s="48"/>
      <c r="V40" s="48"/>
      <c r="W40" s="48"/>
      <c r="X40" s="48"/>
      <c r="Y40" s="52"/>
    </row>
    <row r="41" spans="1:25" x14ac:dyDescent="0.25">
      <c r="A41" s="120"/>
      <c r="B41" s="121"/>
      <c r="C41" s="122"/>
      <c r="D41" s="48"/>
      <c r="E41" s="48"/>
      <c r="F41" s="48"/>
      <c r="G41" s="48"/>
      <c r="H41" s="48"/>
      <c r="I41" s="48"/>
      <c r="J41" s="48"/>
      <c r="K41" s="48"/>
      <c r="L41" s="48"/>
      <c r="M41" s="48"/>
      <c r="N41" s="48"/>
      <c r="O41" s="48"/>
      <c r="P41" s="48"/>
      <c r="Q41" s="48"/>
      <c r="R41" s="48"/>
      <c r="S41" s="48"/>
      <c r="T41" s="48"/>
      <c r="U41" s="48"/>
      <c r="V41" s="48"/>
      <c r="W41" s="48"/>
      <c r="X41" s="48"/>
      <c r="Y41" s="52"/>
    </row>
    <row r="42" spans="1:25" x14ac:dyDescent="0.25">
      <c r="A42" s="120"/>
      <c r="B42" s="121"/>
      <c r="C42" s="122"/>
      <c r="D42" s="48"/>
      <c r="E42" s="48"/>
      <c r="F42" s="48"/>
      <c r="G42" s="48"/>
      <c r="H42" s="48"/>
      <c r="I42" s="48"/>
      <c r="J42" s="48"/>
      <c r="K42" s="48"/>
      <c r="L42" s="48"/>
      <c r="M42" s="48"/>
      <c r="N42" s="48"/>
      <c r="O42" s="48"/>
      <c r="P42" s="48"/>
      <c r="Q42" s="48"/>
      <c r="R42" s="48"/>
      <c r="S42" s="48"/>
      <c r="T42" s="48"/>
      <c r="U42" s="48"/>
      <c r="V42" s="48"/>
      <c r="W42" s="48"/>
      <c r="X42" s="48"/>
      <c r="Y42" s="52"/>
    </row>
    <row r="43" spans="1:25" x14ac:dyDescent="0.25">
      <c r="A43" s="120"/>
      <c r="B43" s="121"/>
      <c r="C43" s="122"/>
      <c r="D43" s="48"/>
      <c r="E43" s="48"/>
      <c r="F43" s="48"/>
      <c r="G43" s="48"/>
      <c r="H43" s="48"/>
      <c r="I43" s="48"/>
      <c r="J43" s="48"/>
      <c r="K43" s="48"/>
      <c r="L43" s="48"/>
      <c r="M43" s="48"/>
      <c r="N43" s="48"/>
      <c r="O43" s="48"/>
      <c r="P43" s="48"/>
      <c r="Q43" s="48"/>
      <c r="R43" s="48"/>
      <c r="S43" s="48"/>
      <c r="T43" s="48"/>
      <c r="U43" s="48"/>
      <c r="V43" s="48"/>
      <c r="W43" s="48"/>
      <c r="X43" s="48"/>
      <c r="Y43" s="52"/>
    </row>
    <row r="44" spans="1:25" x14ac:dyDescent="0.25">
      <c r="A44" s="120"/>
      <c r="B44" s="121"/>
      <c r="C44" s="122"/>
      <c r="D44" s="48"/>
      <c r="E44" s="48"/>
      <c r="F44" s="48"/>
      <c r="G44" s="48"/>
      <c r="H44" s="48"/>
      <c r="I44" s="48"/>
      <c r="J44" s="48"/>
      <c r="K44" s="48"/>
      <c r="L44" s="48"/>
      <c r="M44" s="48"/>
      <c r="N44" s="48"/>
      <c r="O44" s="48"/>
      <c r="P44" s="48"/>
      <c r="Q44" s="48"/>
      <c r="R44" s="48"/>
      <c r="S44" s="48"/>
      <c r="T44" s="48"/>
      <c r="U44" s="48"/>
      <c r="V44" s="48"/>
      <c r="W44" s="48"/>
      <c r="X44" s="48"/>
      <c r="Y44" s="52"/>
    </row>
    <row r="45" spans="1:25" x14ac:dyDescent="0.25">
      <c r="A45" s="120"/>
      <c r="B45" s="121"/>
      <c r="C45" s="122"/>
      <c r="D45" s="48"/>
      <c r="E45" s="48"/>
      <c r="F45" s="48"/>
      <c r="G45" s="48"/>
      <c r="H45" s="48"/>
      <c r="I45" s="48"/>
      <c r="J45" s="48"/>
      <c r="K45" s="48"/>
      <c r="L45" s="48"/>
      <c r="M45" s="48"/>
      <c r="N45" s="48"/>
      <c r="O45" s="48"/>
      <c r="P45" s="48"/>
      <c r="Q45" s="48"/>
      <c r="R45" s="48"/>
      <c r="S45" s="48"/>
      <c r="T45" s="48"/>
      <c r="U45" s="48"/>
      <c r="V45" s="48"/>
      <c r="W45" s="48"/>
      <c r="X45" s="48"/>
      <c r="Y45" s="52"/>
    </row>
    <row r="46" spans="1:25" x14ac:dyDescent="0.25">
      <c r="A46" s="1"/>
      <c r="B46" s="2"/>
      <c r="C46" s="2"/>
      <c r="D46" s="2"/>
      <c r="E46" s="2"/>
      <c r="F46" s="2"/>
      <c r="G46" s="2"/>
      <c r="H46" s="2"/>
      <c r="I46" s="2"/>
      <c r="J46" s="2"/>
      <c r="K46" s="2"/>
      <c r="L46" s="2"/>
      <c r="M46" s="2"/>
      <c r="N46" s="2"/>
      <c r="O46" s="2"/>
      <c r="P46" s="2"/>
      <c r="Q46" s="2"/>
      <c r="R46" s="2"/>
      <c r="S46" s="2"/>
      <c r="T46" s="2"/>
      <c r="U46" s="2"/>
      <c r="V46" s="2"/>
      <c r="W46" s="2"/>
      <c r="X46" s="2"/>
      <c r="Y46" s="3"/>
    </row>
    <row r="47" spans="1:25" x14ac:dyDescent="0.25">
      <c r="A47" s="1"/>
      <c r="B47" s="2"/>
      <c r="C47" s="2"/>
      <c r="D47" s="2"/>
      <c r="E47" s="2"/>
      <c r="F47" s="2"/>
      <c r="G47" s="2"/>
      <c r="H47" s="2"/>
      <c r="I47" s="2"/>
      <c r="J47" s="2"/>
      <c r="K47" s="2"/>
      <c r="L47" s="2"/>
      <c r="M47" s="2"/>
      <c r="N47" s="2"/>
      <c r="O47" s="2"/>
      <c r="P47" s="2"/>
      <c r="Q47" s="2"/>
      <c r="R47" s="2"/>
      <c r="S47" s="2"/>
      <c r="T47" s="2"/>
      <c r="U47" s="2"/>
      <c r="V47" s="2"/>
      <c r="W47" s="2"/>
      <c r="X47" s="2"/>
      <c r="Y47" s="3"/>
    </row>
    <row r="48" spans="1:25" x14ac:dyDescent="0.25">
      <c r="A48" s="1"/>
      <c r="B48" s="2"/>
      <c r="C48" s="2"/>
      <c r="D48" s="2"/>
      <c r="E48" s="2"/>
      <c r="F48" s="2"/>
      <c r="G48" s="2"/>
      <c r="H48" s="2"/>
      <c r="I48" s="2"/>
      <c r="J48" s="2"/>
      <c r="K48" s="2"/>
      <c r="L48" s="2"/>
      <c r="M48" s="2"/>
      <c r="N48" s="2"/>
      <c r="O48" s="2"/>
      <c r="P48" s="2"/>
      <c r="Q48" s="2"/>
      <c r="R48" s="2"/>
      <c r="S48" s="2"/>
      <c r="T48" s="2"/>
      <c r="U48" s="2"/>
      <c r="V48" s="2"/>
      <c r="W48" s="2"/>
      <c r="X48" s="2"/>
      <c r="Y48" s="3"/>
    </row>
    <row r="49" spans="1:25" x14ac:dyDescent="0.25">
      <c r="A49" s="1"/>
      <c r="B49" s="2"/>
      <c r="C49" s="2"/>
      <c r="D49" s="2"/>
      <c r="E49" s="2"/>
      <c r="F49" s="2"/>
      <c r="G49" s="2"/>
      <c r="H49" s="2"/>
      <c r="I49" s="2"/>
      <c r="J49" s="2"/>
      <c r="K49" s="2"/>
      <c r="L49" s="2"/>
      <c r="M49" s="2"/>
      <c r="N49" s="2"/>
      <c r="O49" s="2"/>
      <c r="P49" s="2"/>
      <c r="Q49" s="2"/>
      <c r="R49" s="2"/>
      <c r="S49" s="2"/>
      <c r="T49" s="2"/>
      <c r="U49" s="2"/>
      <c r="V49" s="2"/>
      <c r="W49" s="2"/>
      <c r="X49" s="2"/>
      <c r="Y49" s="3"/>
    </row>
    <row r="50" spans="1:25" x14ac:dyDescent="0.25">
      <c r="A50" s="1"/>
      <c r="B50" s="2"/>
      <c r="C50" s="2"/>
      <c r="D50" s="2"/>
      <c r="E50" s="2"/>
      <c r="F50" s="2"/>
      <c r="G50" s="2"/>
      <c r="H50" s="2"/>
      <c r="I50" s="2"/>
      <c r="J50" s="2"/>
      <c r="K50" s="2"/>
      <c r="L50" s="2"/>
      <c r="M50" s="2"/>
      <c r="N50" s="2"/>
      <c r="O50" s="2"/>
      <c r="P50" s="2"/>
      <c r="Q50" s="2"/>
      <c r="R50" s="2"/>
      <c r="S50" s="2"/>
      <c r="T50" s="2"/>
      <c r="U50" s="2"/>
      <c r="V50" s="2"/>
      <c r="W50" s="2"/>
      <c r="X50" s="2"/>
      <c r="Y50" s="3"/>
    </row>
    <row r="51" spans="1:25" x14ac:dyDescent="0.25">
      <c r="A51" s="1"/>
      <c r="B51" s="2"/>
      <c r="C51" s="2"/>
      <c r="D51" s="2"/>
      <c r="E51" s="2"/>
      <c r="F51" s="2"/>
      <c r="G51" s="2"/>
      <c r="H51" s="2"/>
      <c r="I51" s="2"/>
      <c r="J51" s="2"/>
      <c r="K51" s="2"/>
      <c r="L51" s="2"/>
      <c r="M51" s="2"/>
      <c r="N51" s="2"/>
      <c r="O51" s="2"/>
      <c r="P51" s="2"/>
      <c r="Q51" s="2"/>
      <c r="R51" s="2"/>
      <c r="S51" s="2"/>
      <c r="T51" s="2"/>
      <c r="U51" s="2"/>
      <c r="V51" s="2"/>
      <c r="W51" s="2"/>
      <c r="X51" s="2"/>
      <c r="Y51" s="3"/>
    </row>
    <row r="52" spans="1:25" x14ac:dyDescent="0.25">
      <c r="A52" s="1"/>
      <c r="B52" s="2"/>
      <c r="C52" s="2"/>
      <c r="D52" s="2"/>
      <c r="E52" s="2"/>
      <c r="F52" s="2"/>
      <c r="G52" s="2"/>
      <c r="H52" s="2"/>
      <c r="I52" s="2"/>
      <c r="J52" s="2"/>
      <c r="K52" s="2"/>
      <c r="L52" s="2"/>
      <c r="M52" s="2"/>
      <c r="N52" s="2"/>
      <c r="O52" s="2"/>
      <c r="P52" s="2"/>
      <c r="Q52" s="2"/>
      <c r="R52" s="2"/>
      <c r="S52" s="2"/>
      <c r="T52" s="2"/>
      <c r="U52" s="2"/>
      <c r="V52" s="2"/>
      <c r="W52" s="2"/>
      <c r="X52" s="2"/>
      <c r="Y52" s="3"/>
    </row>
    <row r="53" spans="1:25" x14ac:dyDescent="0.25">
      <c r="A53" s="1"/>
      <c r="B53" s="2"/>
      <c r="C53" s="2"/>
      <c r="D53" s="2"/>
      <c r="E53" s="2"/>
      <c r="F53" s="2"/>
      <c r="G53" s="2"/>
      <c r="H53" s="2"/>
      <c r="I53" s="2"/>
      <c r="J53" s="2"/>
      <c r="K53" s="2"/>
      <c r="L53" s="2"/>
      <c r="M53" s="2"/>
      <c r="N53" s="2"/>
      <c r="O53" s="2"/>
      <c r="P53" s="2"/>
      <c r="Q53" s="2"/>
      <c r="R53" s="2"/>
      <c r="S53" s="2"/>
      <c r="T53" s="2"/>
      <c r="U53" s="2"/>
      <c r="V53" s="2"/>
      <c r="W53" s="2"/>
      <c r="X53" s="2"/>
      <c r="Y53" s="3"/>
    </row>
    <row r="54" spans="1:25" x14ac:dyDescent="0.25">
      <c r="A54" s="1"/>
      <c r="B54" s="2"/>
      <c r="C54" s="2"/>
      <c r="D54" s="2"/>
      <c r="E54" s="2"/>
      <c r="F54" s="2"/>
      <c r="G54" s="2"/>
      <c r="H54" s="2"/>
      <c r="I54" s="2"/>
      <c r="J54" s="2"/>
      <c r="K54" s="2"/>
      <c r="L54" s="2"/>
      <c r="M54" s="2"/>
      <c r="N54" s="2"/>
      <c r="O54" s="2"/>
      <c r="P54" s="2"/>
      <c r="Q54" s="2"/>
      <c r="R54" s="2"/>
      <c r="S54" s="2"/>
      <c r="T54" s="2"/>
      <c r="U54" s="2"/>
      <c r="V54" s="2"/>
      <c r="W54" s="2"/>
      <c r="X54" s="2"/>
      <c r="Y54" s="3"/>
    </row>
    <row r="55" spans="1:25" x14ac:dyDescent="0.25">
      <c r="A55" s="1"/>
      <c r="B55" s="2"/>
      <c r="C55" s="2"/>
      <c r="D55" s="2"/>
      <c r="E55" s="2"/>
      <c r="F55" s="2"/>
      <c r="G55" s="2"/>
      <c r="H55" s="2"/>
      <c r="I55" s="2"/>
      <c r="J55" s="2"/>
      <c r="K55" s="2"/>
      <c r="L55" s="2"/>
      <c r="M55" s="2"/>
      <c r="N55" s="2"/>
      <c r="O55" s="2"/>
      <c r="P55" s="2"/>
      <c r="Q55" s="2"/>
      <c r="R55" s="2"/>
      <c r="S55" s="2"/>
      <c r="T55" s="2"/>
      <c r="U55" s="2"/>
      <c r="V55" s="2"/>
      <c r="W55" s="2"/>
      <c r="X55" s="2"/>
      <c r="Y55" s="3"/>
    </row>
    <row r="56" spans="1:25" x14ac:dyDescent="0.25">
      <c r="A56" s="1"/>
      <c r="B56" s="2"/>
      <c r="C56" s="2"/>
      <c r="D56" s="2"/>
      <c r="E56" s="2"/>
      <c r="F56" s="2"/>
      <c r="G56" s="2"/>
      <c r="H56" s="2"/>
      <c r="I56" s="2"/>
      <c r="J56" s="2"/>
      <c r="K56" s="2"/>
      <c r="L56" s="2"/>
      <c r="M56" s="2"/>
      <c r="N56" s="2"/>
      <c r="O56" s="2"/>
      <c r="P56" s="2"/>
      <c r="Q56" s="2"/>
      <c r="R56" s="2"/>
      <c r="S56" s="2"/>
      <c r="T56" s="2"/>
      <c r="U56" s="2"/>
      <c r="V56" s="2"/>
      <c r="W56" s="2"/>
      <c r="X56" s="2"/>
      <c r="Y56" s="3"/>
    </row>
    <row r="57" spans="1:25" ht="15.75" thickBot="1" x14ac:dyDescent="0.3">
      <c r="A57" s="42"/>
      <c r="B57" s="4"/>
      <c r="C57" s="4"/>
      <c r="D57" s="4"/>
      <c r="E57" s="4"/>
      <c r="F57" s="4"/>
      <c r="G57" s="4"/>
      <c r="H57" s="4"/>
      <c r="I57" s="4"/>
      <c r="J57" s="4"/>
      <c r="K57" s="4"/>
      <c r="L57" s="4"/>
      <c r="M57" s="4"/>
      <c r="N57" s="4"/>
      <c r="O57" s="4"/>
      <c r="P57" s="4"/>
      <c r="Q57" s="4"/>
      <c r="R57" s="4"/>
      <c r="S57" s="4"/>
      <c r="T57" s="4"/>
      <c r="U57" s="4"/>
      <c r="V57" s="4"/>
      <c r="W57" s="4"/>
      <c r="X57" s="4"/>
      <c r="Y57" s="5"/>
    </row>
  </sheetData>
  <sheetProtection formatCells="0" selectLockedCells="1" selectUnlockedCells="1"/>
  <mergeCells count="70">
    <mergeCell ref="A1:X3"/>
    <mergeCell ref="D7:D9"/>
    <mergeCell ref="E7:F9"/>
    <mergeCell ref="A12:Y12"/>
    <mergeCell ref="A13:F13"/>
    <mergeCell ref="G13:G15"/>
    <mergeCell ref="H13:K13"/>
    <mergeCell ref="U7:V7"/>
    <mergeCell ref="U13:Y13"/>
    <mergeCell ref="U8:V8"/>
    <mergeCell ref="U9:V9"/>
    <mergeCell ref="A4:Y4"/>
    <mergeCell ref="A5:B11"/>
    <mergeCell ref="G5:G9"/>
    <mergeCell ref="T5:T9"/>
    <mergeCell ref="E11:F11"/>
    <mergeCell ref="A36:Y36"/>
    <mergeCell ref="E15:F15"/>
    <mergeCell ref="Q14:R15"/>
    <mergeCell ref="B14:B15"/>
    <mergeCell ref="D14:D15"/>
    <mergeCell ref="E14:F14"/>
    <mergeCell ref="E21:F21"/>
    <mergeCell ref="N21:P21"/>
    <mergeCell ref="E17:F17"/>
    <mergeCell ref="N17:P17"/>
    <mergeCell ref="E19:F19"/>
    <mergeCell ref="N19:P19"/>
    <mergeCell ref="E23:F23"/>
    <mergeCell ref="N23:P23"/>
    <mergeCell ref="E25:F25"/>
    <mergeCell ref="N25:P25"/>
    <mergeCell ref="C5:C6"/>
    <mergeCell ref="E5:F6"/>
    <mergeCell ref="C10:Y10"/>
    <mergeCell ref="C7:C9"/>
    <mergeCell ref="U5:Y5"/>
    <mergeCell ref="W9:Y9"/>
    <mergeCell ref="W7:Y7"/>
    <mergeCell ref="W8:Y8"/>
    <mergeCell ref="W6:Y6"/>
    <mergeCell ref="A38:C38"/>
    <mergeCell ref="A39:C40"/>
    <mergeCell ref="A41:C43"/>
    <mergeCell ref="A44:C45"/>
    <mergeCell ref="P5:S6"/>
    <mergeCell ref="P7:S9"/>
    <mergeCell ref="N13:S13"/>
    <mergeCell ref="N14:P14"/>
    <mergeCell ref="N15:P15"/>
    <mergeCell ref="H5:N6"/>
    <mergeCell ref="H7:N9"/>
    <mergeCell ref="O5:O9"/>
    <mergeCell ref="H11:N11"/>
    <mergeCell ref="O11:Y11"/>
    <mergeCell ref="U6:V6"/>
    <mergeCell ref="E35:F35"/>
    <mergeCell ref="N35:P35"/>
    <mergeCell ref="A29:A31"/>
    <mergeCell ref="E27:F27"/>
    <mergeCell ref="N27:P27"/>
    <mergeCell ref="E29:F29"/>
    <mergeCell ref="N29:P29"/>
    <mergeCell ref="E31:F31"/>
    <mergeCell ref="N31:P31"/>
    <mergeCell ref="U27:U31"/>
    <mergeCell ref="W25:W33"/>
    <mergeCell ref="Y25:Y33"/>
    <mergeCell ref="E33:F33"/>
    <mergeCell ref="N33:P33"/>
  </mergeCells>
  <dataValidations disablePrompts="1" count="18">
    <dataValidation allowBlank="1" showInputMessage="1" showErrorMessage="1" sqref="H7 E7:F9"/>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promptTitle="Proceso" prompt="Previo a diligenciar las demás casillas, seleccione de la lista desplegable el proceso que va a caracterizar." sqref="C5:C6"/>
    <dataValidation allowBlank="1" showInputMessage="1" showErrorMessage="1" promptTitle="Macroproceso" prompt="El formato cargará automaticamente la información asociada al proceso que seleccionó." sqref="E5:F6"/>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Con la ayuda del enlace, defina el tipo de indicador y el nombre del (los) indicadores que quiere establecer para medir su proceso." sqref="U5:Y5"/>
    <dataValidation allowBlank="1" showInputMessage="1" showErrorMessage="1" prompt="Confirme si el líder del proceso que aparece cargado se encuentra correcto." sqref="C11"/>
    <dataValidation allowBlank="1" showInputMessage="1" showErrorMessage="1" prompt="Para definir el alcance de su proceso tenga en cuenta que debe describir y delimitar brevemente el inicio y fin de las actividades del proceso. " sqref="H11:N11"/>
    <dataValidation allowBlank="1" showInputMessage="1" showErrorMessage="1" prompt="Identifica los procesos de la SIC, que proporcionan insumos o necesidades para ejecutar las actividades del proceso." sqref="A14"/>
    <dataValidation allowBlank="1" showInputMessage="1" showErrorMessage="1" prompt="Identifica Entidades externas o usuarios que proporcionan insumos o necesidades para ejecutar las actividades del proceso." sqref="C14"/>
    <dataValidation allowBlank="1" showInputMessage="1" showErrorMessage="1" prompt="Marque con una X, la etapa del ciclo PHV al que hace referencia la actividad._x000a__x000a_Puede insertar tantas filas como sea necesario de acuerdo al número de actividades requeridas. " sqref="H13:K13"/>
    <dataValidation allowBlank="1" showInputMessage="1" showErrorMessage="1" prompt="Define los cargos y/o roles responsables de realizar la actividad descrita. _x000a_" sqref="S14"/>
    <dataValidation allowBlank="1" showInputMessage="1" showErrorMessage="1" prompt="Identifica los procesos, los cargos o roles específicos que reciben la salida y que hacen parte de la SIC." sqref="W14"/>
    <dataValidation allowBlank="1" showInputMessage="1" showErrorMessage="1" prompt="Identifica las entidades externas que reciben o son afectados por las salidas generadas en una actividad." sqref="Y14"/>
    <dataValidation allowBlank="1" showInputMessage="1" showErrorMessage="1" prompt="Seleccione de la lista desplegable los trámites y OPAS asociados al proceso, en caso de tener más de uno utilice las diferentes filas." sqref="A38:C38"/>
    <dataValidation allowBlank="1" showInputMessage="1" showErrorMessage="1" prompt="Son los insumos o la información de necesidades o aspectos legales que se requieren para la ejecución de las actividades. " sqref="E14:F14"/>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4"/>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4:P14"/>
  </dataValidations>
  <pageMargins left="0.70866141732283472" right="0.70866141732283472" top="0.74803149606299213" bottom="0.74803149606299213" header="0.31496062992125984" footer="0.31496062992125984"/>
  <pageSetup scale="28"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'Listas desplegables'!$D$52:$D$80</xm:f>
          </x14:formula1>
          <xm:sqref>A39:C45</xm:sqref>
        </x14:dataValidation>
        <x14:dataValidation type="list" allowBlank="1" showInputMessage="1" showErrorMessage="1">
          <x14:formula1>
            <xm:f>'Listas desplegables'!$D$3:$D$47</xm:f>
          </x14:formula1>
          <xm:sqref>C7:C9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view="pageBreakPreview" topLeftCell="A10" zoomScaleNormal="100" zoomScaleSheetLayoutView="100" workbookViewId="0">
      <selection activeCell="F25" sqref="F25"/>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246"/>
      <c r="C1" s="247"/>
      <c r="D1" s="248" t="s">
        <v>21</v>
      </c>
      <c r="E1" s="248"/>
      <c r="F1" s="248"/>
      <c r="G1" s="248"/>
      <c r="H1" s="248"/>
      <c r="I1" s="248"/>
      <c r="J1" s="248"/>
      <c r="K1" s="248"/>
      <c r="L1" s="248"/>
      <c r="M1" s="248"/>
      <c r="N1" s="248"/>
      <c r="O1" s="248"/>
      <c r="P1" s="248"/>
      <c r="Q1" s="248"/>
      <c r="R1" s="248"/>
      <c r="S1" s="249"/>
    </row>
    <row r="2" spans="2:25" ht="17.45" customHeight="1" x14ac:dyDescent="0.25">
      <c r="B2" s="251"/>
      <c r="C2" s="252"/>
      <c r="D2" s="252"/>
      <c r="E2" s="252"/>
      <c r="F2" s="252"/>
      <c r="G2" s="252"/>
      <c r="H2" s="252"/>
      <c r="I2" s="252"/>
      <c r="J2" s="252"/>
      <c r="K2" s="252"/>
      <c r="L2" s="252"/>
      <c r="M2" s="252"/>
      <c r="N2" s="252"/>
      <c r="O2" s="252"/>
      <c r="P2" s="252"/>
      <c r="Q2" s="252"/>
      <c r="R2" s="252"/>
      <c r="S2" s="253"/>
    </row>
    <row r="3" spans="2:25" ht="29.25" customHeight="1" x14ac:dyDescent="0.25">
      <c r="B3" s="257" t="s">
        <v>163</v>
      </c>
      <c r="C3" s="258"/>
      <c r="D3" s="258"/>
      <c r="E3" s="258"/>
      <c r="F3" s="258"/>
      <c r="G3" s="258"/>
      <c r="H3" s="258"/>
      <c r="I3" s="258"/>
      <c r="J3" s="258"/>
      <c r="K3" s="258"/>
      <c r="L3" s="258"/>
      <c r="M3" s="258"/>
      <c r="N3" s="258"/>
      <c r="O3" s="258"/>
      <c r="P3" s="258"/>
      <c r="Q3" s="258"/>
      <c r="R3" s="258"/>
      <c r="S3" s="259"/>
    </row>
    <row r="4" spans="2:25" ht="30.2" customHeight="1" x14ac:dyDescent="0.25">
      <c r="B4" s="15" t="s">
        <v>37</v>
      </c>
      <c r="C4" s="254" t="s">
        <v>181</v>
      </c>
      <c r="D4" s="255"/>
      <c r="E4" s="255"/>
      <c r="F4" s="255"/>
      <c r="G4" s="255"/>
      <c r="H4" s="255"/>
      <c r="I4" s="255"/>
      <c r="J4" s="255"/>
      <c r="K4" s="255"/>
      <c r="L4" s="255"/>
      <c r="M4" s="255"/>
      <c r="N4" s="255"/>
      <c r="O4" s="255"/>
      <c r="P4" s="255"/>
      <c r="Q4" s="255"/>
      <c r="R4" s="255"/>
      <c r="S4" s="260"/>
    </row>
    <row r="5" spans="2:25" ht="30.2" customHeight="1" x14ac:dyDescent="0.25">
      <c r="B5" s="15" t="s">
        <v>22</v>
      </c>
      <c r="C5" s="254" t="s">
        <v>76</v>
      </c>
      <c r="D5" s="255"/>
      <c r="E5" s="255"/>
      <c r="F5" s="255"/>
      <c r="G5" s="255"/>
      <c r="H5" s="255"/>
      <c r="I5" s="255"/>
      <c r="J5" s="256"/>
      <c r="K5" s="250" t="s">
        <v>36</v>
      </c>
      <c r="L5" s="250"/>
      <c r="M5" s="206" t="str">
        <f>VLOOKUP(C5,'Listas desplegables'!D3:G46,2,0)</f>
        <v>Gestión Jurídica</v>
      </c>
      <c r="N5" s="206"/>
      <c r="O5" s="206"/>
      <c r="P5" s="206"/>
      <c r="Q5" s="206"/>
      <c r="R5" s="206"/>
      <c r="S5" s="207"/>
    </row>
    <row r="6" spans="2:25" ht="36.75" customHeight="1" x14ac:dyDescent="0.25">
      <c r="B6" s="15" t="s">
        <v>38</v>
      </c>
      <c r="C6" s="206" t="str">
        <f>VLOOKUP(C5,'Listas desplegables'!D3:G46,4,0)</f>
        <v xml:space="preserve">Jefe Oficina Asesora Jurídica </v>
      </c>
      <c r="D6" s="206"/>
      <c r="E6" s="206"/>
      <c r="F6" s="206"/>
      <c r="G6" s="206"/>
      <c r="H6" s="206"/>
      <c r="I6" s="206"/>
      <c r="J6" s="206"/>
      <c r="K6" s="205" t="s">
        <v>39</v>
      </c>
      <c r="L6" s="205"/>
      <c r="M6" s="206" t="s">
        <v>374</v>
      </c>
      <c r="N6" s="206"/>
      <c r="O6" s="206"/>
      <c r="P6" s="206"/>
      <c r="Q6" s="206"/>
      <c r="R6" s="206"/>
      <c r="S6" s="207"/>
    </row>
    <row r="7" spans="2:25" ht="15.75" customHeight="1" x14ac:dyDescent="0.25">
      <c r="B7" s="208"/>
      <c r="C7" s="209"/>
      <c r="D7" s="209"/>
      <c r="E7" s="209"/>
      <c r="F7" s="209"/>
      <c r="G7" s="209"/>
      <c r="H7" s="209"/>
      <c r="I7" s="209"/>
      <c r="J7" s="209"/>
      <c r="K7" s="209"/>
      <c r="L7" s="209"/>
      <c r="M7" s="209"/>
      <c r="N7" s="209"/>
      <c r="O7" s="209"/>
      <c r="P7" s="209"/>
      <c r="Q7" s="209"/>
      <c r="R7" s="209"/>
      <c r="S7" s="210"/>
    </row>
    <row r="8" spans="2:25" ht="30.75" customHeight="1" x14ac:dyDescent="0.25">
      <c r="B8" s="15" t="s">
        <v>23</v>
      </c>
      <c r="C8" s="220" t="str">
        <f>Caracterización!W7</f>
        <v>Cobertura en seguimiento a proyectos de Ley de interés de la SIC</v>
      </c>
      <c r="D8" s="220"/>
      <c r="E8" s="220"/>
      <c r="F8" s="220"/>
      <c r="G8" s="220"/>
      <c r="H8" s="220"/>
      <c r="I8" s="220"/>
      <c r="J8" s="220"/>
      <c r="K8" s="205" t="s">
        <v>40</v>
      </c>
      <c r="L8" s="205"/>
      <c r="M8" s="220" t="str">
        <f>Caracterización!U7</f>
        <v>Eficiencia</v>
      </c>
      <c r="N8" s="220"/>
      <c r="O8" s="205" t="s">
        <v>43</v>
      </c>
      <c r="P8" s="205"/>
      <c r="Q8" s="262"/>
      <c r="R8" s="262"/>
      <c r="S8" s="263"/>
    </row>
    <row r="9" spans="2:25" ht="30.75" customHeight="1" x14ac:dyDescent="0.25">
      <c r="B9" s="15" t="s">
        <v>24</v>
      </c>
      <c r="C9" s="228"/>
      <c r="D9" s="228"/>
      <c r="E9" s="228"/>
      <c r="F9" s="228"/>
      <c r="G9" s="228"/>
      <c r="H9" s="228"/>
      <c r="I9" s="228"/>
      <c r="J9" s="228"/>
      <c r="K9" s="228"/>
      <c r="L9" s="228"/>
      <c r="M9" s="228"/>
      <c r="N9" s="228"/>
      <c r="O9" s="228"/>
      <c r="P9" s="228"/>
      <c r="Q9" s="228"/>
      <c r="R9" s="228"/>
      <c r="S9" s="229"/>
    </row>
    <row r="10" spans="2:25" ht="39.75" customHeight="1" x14ac:dyDescent="0.25">
      <c r="B10" s="15" t="s">
        <v>41</v>
      </c>
      <c r="C10" s="230" t="s">
        <v>375</v>
      </c>
      <c r="D10" s="230"/>
      <c r="E10" s="230"/>
      <c r="F10" s="230"/>
      <c r="G10" s="230"/>
      <c r="H10" s="230"/>
      <c r="I10" s="230"/>
      <c r="J10" s="230"/>
      <c r="K10" s="230"/>
      <c r="L10" s="230"/>
      <c r="M10" s="230"/>
      <c r="N10" s="230"/>
      <c r="O10" s="230"/>
      <c r="P10" s="230"/>
      <c r="Q10" s="230"/>
      <c r="R10" s="230"/>
      <c r="S10" s="231"/>
    </row>
    <row r="11" spans="2:25" ht="65.25" customHeight="1" x14ac:dyDescent="0.25">
      <c r="B11" s="54" t="s">
        <v>166</v>
      </c>
      <c r="C11" s="109" t="str">
        <f>Caracterización!P7</f>
        <v>Coordinar y participar en la redacción de los proyectos de actos administrativos de carácter general en materias relacionadas con las competencias asignadas a la SIC (resoluciones, circulares, etc), así como hacer seguimiento a las iniciativas normativas de las entidades del Gobierno Nacional que tengan incidencia en las funciones de la Entidad, para su posterior intervención en defensa de los intereses y salvaguardar  las competencias a esta asignadas. Hacer seguimiento de las iniciativas legislativas presentadas ante el Congreso de la República que puedan tender incidencia en las funciones asignadas a la Entidad para su posterior intervención y  actualización en la página web.</v>
      </c>
      <c r="D11" s="109"/>
      <c r="E11" s="109"/>
      <c r="F11" s="109"/>
      <c r="G11" s="109"/>
      <c r="H11" s="109"/>
      <c r="I11" s="109"/>
      <c r="J11" s="109"/>
      <c r="K11" s="109"/>
      <c r="L11" s="109"/>
      <c r="M11" s="109"/>
      <c r="N11" s="109"/>
      <c r="O11" s="109"/>
      <c r="P11" s="109"/>
      <c r="Q11" s="109"/>
      <c r="R11" s="109"/>
      <c r="S11" s="242"/>
    </row>
    <row r="12" spans="2:25" ht="14.25" customHeight="1" x14ac:dyDescent="0.25">
      <c r="B12" s="232"/>
      <c r="C12" s="233"/>
      <c r="D12" s="233"/>
      <c r="E12" s="233"/>
      <c r="F12" s="233"/>
      <c r="G12" s="233"/>
      <c r="H12" s="233"/>
      <c r="I12" s="233"/>
      <c r="J12" s="233"/>
      <c r="K12" s="233"/>
      <c r="L12" s="233"/>
      <c r="M12" s="233"/>
      <c r="N12" s="233"/>
      <c r="O12" s="233"/>
      <c r="P12" s="233"/>
      <c r="Q12" s="233"/>
      <c r="R12" s="233"/>
      <c r="S12" s="234"/>
    </row>
    <row r="13" spans="2:25" s="8" customFormat="1" ht="30.2" customHeight="1" x14ac:dyDescent="0.25">
      <c r="B13" s="53" t="s">
        <v>25</v>
      </c>
      <c r="C13" s="144" t="s">
        <v>165</v>
      </c>
      <c r="D13" s="116"/>
      <c r="E13" s="144" t="s">
        <v>42</v>
      </c>
      <c r="F13" s="115"/>
      <c r="G13" s="115"/>
      <c r="H13" s="116"/>
      <c r="I13" s="250" t="s">
        <v>26</v>
      </c>
      <c r="J13" s="250"/>
      <c r="K13" s="250"/>
      <c r="L13" s="250"/>
      <c r="M13" s="250"/>
      <c r="N13" s="250" t="s">
        <v>27</v>
      </c>
      <c r="O13" s="250"/>
      <c r="P13" s="250"/>
      <c r="Q13" s="250"/>
      <c r="R13" s="261"/>
      <c r="S13" s="235"/>
      <c r="U13"/>
      <c r="V13"/>
      <c r="W13"/>
      <c r="X13"/>
      <c r="Y13"/>
    </row>
    <row r="14" spans="2:25" ht="42" customHeight="1" x14ac:dyDescent="0.25">
      <c r="B14" s="236" t="s">
        <v>376</v>
      </c>
      <c r="C14" s="237" t="s">
        <v>377</v>
      </c>
      <c r="D14" s="237"/>
      <c r="E14" s="238" t="s">
        <v>387</v>
      </c>
      <c r="F14" s="238"/>
      <c r="G14" s="238"/>
      <c r="H14" s="238"/>
      <c r="I14" s="237" t="s">
        <v>232</v>
      </c>
      <c r="J14" s="237"/>
      <c r="K14" s="237"/>
      <c r="L14" s="237"/>
      <c r="M14" s="237"/>
      <c r="N14" s="237" t="s">
        <v>389</v>
      </c>
      <c r="O14" s="237"/>
      <c r="P14" s="237"/>
      <c r="Q14" s="237"/>
      <c r="R14" s="239"/>
      <c r="S14" s="235"/>
    </row>
    <row r="15" spans="2:25" ht="55.5" customHeight="1" x14ac:dyDescent="0.25">
      <c r="B15" s="236"/>
      <c r="C15" s="237" t="s">
        <v>378</v>
      </c>
      <c r="D15" s="237"/>
      <c r="E15" s="238" t="s">
        <v>388</v>
      </c>
      <c r="F15" s="238"/>
      <c r="G15" s="238"/>
      <c r="H15" s="238"/>
      <c r="I15" s="237" t="s">
        <v>232</v>
      </c>
      <c r="J15" s="237"/>
      <c r="K15" s="237"/>
      <c r="L15" s="237"/>
      <c r="M15" s="237"/>
      <c r="N15" s="240" t="s">
        <v>389</v>
      </c>
      <c r="O15" s="240"/>
      <c r="P15" s="240"/>
      <c r="Q15" s="240"/>
      <c r="R15" s="241"/>
      <c r="S15" s="235"/>
    </row>
    <row r="16" spans="2:25" x14ac:dyDescent="0.25">
      <c r="B16" s="243"/>
      <c r="C16" s="244"/>
      <c r="D16" s="244"/>
      <c r="E16" s="244"/>
      <c r="F16" s="244"/>
      <c r="G16" s="244"/>
      <c r="H16" s="244"/>
      <c r="I16" s="244"/>
      <c r="J16" s="244"/>
      <c r="K16" s="244"/>
      <c r="L16" s="244"/>
      <c r="M16" s="244"/>
      <c r="N16" s="244"/>
      <c r="O16" s="244"/>
      <c r="P16" s="244"/>
      <c r="Q16" s="244"/>
      <c r="R16" s="244"/>
      <c r="S16" s="245"/>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77" t="s">
        <v>379</v>
      </c>
      <c r="E18" s="11"/>
      <c r="F18" s="11" t="s">
        <v>30</v>
      </c>
      <c r="G18" s="77"/>
      <c r="H18" s="11"/>
      <c r="I18" s="11" t="s">
        <v>31</v>
      </c>
      <c r="J18" s="11"/>
      <c r="K18" s="77"/>
      <c r="L18" s="11"/>
      <c r="M18" s="11" t="s">
        <v>32</v>
      </c>
      <c r="N18" s="77"/>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221" t="s">
        <v>33</v>
      </c>
      <c r="C21" s="222" t="s">
        <v>210</v>
      </c>
      <c r="D21" s="223"/>
      <c r="E21" s="223"/>
      <c r="F21" s="223"/>
      <c r="G21" s="224"/>
      <c r="H21" s="58"/>
      <c r="I21" s="225" t="s">
        <v>211</v>
      </c>
      <c r="J21" s="225"/>
      <c r="K21" s="225"/>
      <c r="L21" s="225"/>
      <c r="M21" s="226"/>
      <c r="N21" s="222" t="s">
        <v>212</v>
      </c>
      <c r="O21" s="223"/>
      <c r="P21" s="223"/>
      <c r="Q21" s="223"/>
      <c r="R21" s="227"/>
      <c r="S21" s="16"/>
    </row>
    <row r="22" spans="2:19" ht="18" x14ac:dyDescent="0.25">
      <c r="B22" s="221"/>
      <c r="C22" s="222" t="s">
        <v>379</v>
      </c>
      <c r="D22" s="223"/>
      <c r="E22" s="223"/>
      <c r="F22" s="223"/>
      <c r="G22" s="224"/>
      <c r="H22" s="222"/>
      <c r="I22" s="223"/>
      <c r="J22" s="223"/>
      <c r="K22" s="223"/>
      <c r="L22" s="223"/>
      <c r="M22" s="224"/>
      <c r="N22" s="222"/>
      <c r="O22" s="223"/>
      <c r="P22" s="223"/>
      <c r="Q22" s="223"/>
      <c r="R22" s="227"/>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65" t="s">
        <v>34</v>
      </c>
      <c r="C24" s="23">
        <v>1</v>
      </c>
      <c r="D24" s="20"/>
      <c r="E24" s="211" t="s">
        <v>35</v>
      </c>
      <c r="F24" s="212"/>
      <c r="G24" s="213"/>
      <c r="H24" s="214" t="s">
        <v>380</v>
      </c>
      <c r="I24" s="215"/>
      <c r="J24" s="216"/>
      <c r="K24" s="211" t="s">
        <v>234</v>
      </c>
      <c r="L24" s="212"/>
      <c r="M24" s="212"/>
      <c r="N24" s="213"/>
      <c r="O24" s="217"/>
      <c r="P24" s="218"/>
      <c r="Q24" s="218"/>
      <c r="R24" s="219"/>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13:D13"/>
    <mergeCell ref="E13:H13"/>
    <mergeCell ref="I13:M13"/>
    <mergeCell ref="N13:R13"/>
    <mergeCell ref="K8:L8"/>
    <mergeCell ref="C8:J8"/>
    <mergeCell ref="Q8:S8"/>
    <mergeCell ref="B1:C1"/>
    <mergeCell ref="D1:S1"/>
    <mergeCell ref="K5:L5"/>
    <mergeCell ref="B2:S2"/>
    <mergeCell ref="C5:J5"/>
    <mergeCell ref="B3:S3"/>
    <mergeCell ref="C4:S4"/>
    <mergeCell ref="M5:S5"/>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zoomScaleNormal="100" zoomScaleSheetLayoutView="100" workbookViewId="0">
      <selection activeCell="C23" sqref="C23"/>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246"/>
      <c r="C1" s="247"/>
      <c r="D1" s="248" t="s">
        <v>21</v>
      </c>
      <c r="E1" s="248"/>
      <c r="F1" s="248"/>
      <c r="G1" s="248"/>
      <c r="H1" s="248"/>
      <c r="I1" s="248"/>
      <c r="J1" s="248"/>
      <c r="K1" s="248"/>
      <c r="L1" s="248"/>
      <c r="M1" s="248"/>
      <c r="N1" s="248"/>
      <c r="O1" s="248"/>
      <c r="P1" s="248"/>
      <c r="Q1" s="248"/>
      <c r="R1" s="248"/>
      <c r="S1" s="249"/>
    </row>
    <row r="2" spans="2:25" ht="17.45" customHeight="1" x14ac:dyDescent="0.25">
      <c r="B2" s="251"/>
      <c r="C2" s="252"/>
      <c r="D2" s="252"/>
      <c r="E2" s="252"/>
      <c r="F2" s="252"/>
      <c r="G2" s="252"/>
      <c r="H2" s="252"/>
      <c r="I2" s="252"/>
      <c r="J2" s="252"/>
      <c r="K2" s="252"/>
      <c r="L2" s="252"/>
      <c r="M2" s="252"/>
      <c r="N2" s="252"/>
      <c r="O2" s="252"/>
      <c r="P2" s="252"/>
      <c r="Q2" s="252"/>
      <c r="R2" s="252"/>
      <c r="S2" s="253"/>
    </row>
    <row r="3" spans="2:25" ht="29.25" customHeight="1" x14ac:dyDescent="0.25">
      <c r="B3" s="257" t="s">
        <v>163</v>
      </c>
      <c r="C3" s="258"/>
      <c r="D3" s="258"/>
      <c r="E3" s="258"/>
      <c r="F3" s="258"/>
      <c r="G3" s="258"/>
      <c r="H3" s="258"/>
      <c r="I3" s="258"/>
      <c r="J3" s="258"/>
      <c r="K3" s="258"/>
      <c r="L3" s="258"/>
      <c r="M3" s="258"/>
      <c r="N3" s="258"/>
      <c r="O3" s="258"/>
      <c r="P3" s="258"/>
      <c r="Q3" s="258"/>
      <c r="R3" s="258"/>
      <c r="S3" s="259"/>
    </row>
    <row r="4" spans="2:25" ht="30.2" customHeight="1" x14ac:dyDescent="0.25">
      <c r="B4" s="15" t="s">
        <v>37</v>
      </c>
      <c r="C4" s="254" t="s">
        <v>180</v>
      </c>
      <c r="D4" s="255"/>
      <c r="E4" s="255"/>
      <c r="F4" s="255"/>
      <c r="G4" s="255"/>
      <c r="H4" s="255"/>
      <c r="I4" s="255"/>
      <c r="J4" s="255"/>
      <c r="K4" s="255"/>
      <c r="L4" s="255"/>
      <c r="M4" s="255"/>
      <c r="N4" s="255"/>
      <c r="O4" s="255"/>
      <c r="P4" s="255"/>
      <c r="Q4" s="255"/>
      <c r="R4" s="255"/>
      <c r="S4" s="260"/>
    </row>
    <row r="5" spans="2:25" ht="30.2" customHeight="1" x14ac:dyDescent="0.25">
      <c r="B5" s="15" t="s">
        <v>22</v>
      </c>
      <c r="C5" s="254" t="s">
        <v>76</v>
      </c>
      <c r="D5" s="255"/>
      <c r="E5" s="255"/>
      <c r="F5" s="255"/>
      <c r="G5" s="255"/>
      <c r="H5" s="255"/>
      <c r="I5" s="255"/>
      <c r="J5" s="256"/>
      <c r="K5" s="250" t="s">
        <v>36</v>
      </c>
      <c r="L5" s="250"/>
      <c r="M5" s="206" t="str">
        <f>VLOOKUP(C5,'Listas desplegables'!D3:G46,2,0)</f>
        <v>Gestión Jurídica</v>
      </c>
      <c r="N5" s="206"/>
      <c r="O5" s="206"/>
      <c r="P5" s="206"/>
      <c r="Q5" s="206"/>
      <c r="R5" s="206"/>
      <c r="S5" s="207"/>
    </row>
    <row r="6" spans="2:25" ht="36.75" customHeight="1" x14ac:dyDescent="0.25">
      <c r="B6" s="15" t="s">
        <v>38</v>
      </c>
      <c r="C6" s="206" t="str">
        <f>VLOOKUP(C5,'Listas desplegables'!D3:G46,4,0)</f>
        <v xml:space="preserve">Jefe Oficina Asesora Jurídica </v>
      </c>
      <c r="D6" s="206"/>
      <c r="E6" s="206"/>
      <c r="F6" s="206"/>
      <c r="G6" s="206"/>
      <c r="H6" s="206"/>
      <c r="I6" s="206"/>
      <c r="J6" s="206"/>
      <c r="K6" s="205" t="s">
        <v>39</v>
      </c>
      <c r="L6" s="205"/>
      <c r="M6" s="206" t="s">
        <v>383</v>
      </c>
      <c r="N6" s="206"/>
      <c r="O6" s="206"/>
      <c r="P6" s="206"/>
      <c r="Q6" s="206"/>
      <c r="R6" s="206"/>
      <c r="S6" s="207"/>
    </row>
    <row r="7" spans="2:25" ht="15.75" customHeight="1" x14ac:dyDescent="0.25">
      <c r="B7" s="208"/>
      <c r="C7" s="209"/>
      <c r="D7" s="209"/>
      <c r="E7" s="209"/>
      <c r="F7" s="209"/>
      <c r="G7" s="209"/>
      <c r="H7" s="209"/>
      <c r="I7" s="209"/>
      <c r="J7" s="209"/>
      <c r="K7" s="209"/>
      <c r="L7" s="209"/>
      <c r="M7" s="209"/>
      <c r="N7" s="209"/>
      <c r="O7" s="209"/>
      <c r="P7" s="209"/>
      <c r="Q7" s="209"/>
      <c r="R7" s="209"/>
      <c r="S7" s="210"/>
    </row>
    <row r="8" spans="2:25" ht="30.75" customHeight="1" x14ac:dyDescent="0.25">
      <c r="B8" s="15" t="s">
        <v>23</v>
      </c>
      <c r="C8" s="220" t="s">
        <v>272</v>
      </c>
      <c r="D8" s="220"/>
      <c r="E8" s="220"/>
      <c r="F8" s="220"/>
      <c r="G8" s="220"/>
      <c r="H8" s="220"/>
      <c r="I8" s="220"/>
      <c r="J8" s="220"/>
      <c r="K8" s="205" t="s">
        <v>40</v>
      </c>
      <c r="L8" s="205"/>
      <c r="M8" s="220" t="s">
        <v>381</v>
      </c>
      <c r="N8" s="220"/>
      <c r="O8" s="205" t="s">
        <v>43</v>
      </c>
      <c r="P8" s="205"/>
      <c r="Q8" s="262" t="s">
        <v>208</v>
      </c>
      <c r="R8" s="262"/>
      <c r="S8" s="263"/>
    </row>
    <row r="9" spans="2:25" ht="30.75" customHeight="1" x14ac:dyDescent="0.25">
      <c r="B9" s="15" t="s">
        <v>24</v>
      </c>
      <c r="C9" s="228"/>
      <c r="D9" s="228"/>
      <c r="E9" s="228"/>
      <c r="F9" s="228"/>
      <c r="G9" s="228"/>
      <c r="H9" s="228"/>
      <c r="I9" s="228"/>
      <c r="J9" s="228"/>
      <c r="K9" s="228"/>
      <c r="L9" s="228"/>
      <c r="M9" s="228"/>
      <c r="N9" s="228"/>
      <c r="O9" s="228"/>
      <c r="P9" s="228"/>
      <c r="Q9" s="228"/>
      <c r="R9" s="228"/>
      <c r="S9" s="229"/>
    </row>
    <row r="10" spans="2:25" ht="30.75" customHeight="1" x14ac:dyDescent="0.25">
      <c r="B10" s="15" t="s">
        <v>41</v>
      </c>
      <c r="C10" s="230" t="s">
        <v>382</v>
      </c>
      <c r="D10" s="230"/>
      <c r="E10" s="230"/>
      <c r="F10" s="230"/>
      <c r="G10" s="230"/>
      <c r="H10" s="230"/>
      <c r="I10" s="230"/>
      <c r="J10" s="230"/>
      <c r="K10" s="230"/>
      <c r="L10" s="230"/>
      <c r="M10" s="230"/>
      <c r="N10" s="230"/>
      <c r="O10" s="230"/>
      <c r="P10" s="230"/>
      <c r="Q10" s="230"/>
      <c r="R10" s="230"/>
      <c r="S10" s="231"/>
    </row>
    <row r="11" spans="2:25" ht="67.5" customHeight="1" x14ac:dyDescent="0.25">
      <c r="B11" s="54" t="s">
        <v>166</v>
      </c>
      <c r="C11" s="109" t="str">
        <f>Caracterización!P7</f>
        <v>Coordinar y participar en la redacción de los proyectos de actos administrativos de carácter general en materias relacionadas con las competencias asignadas a la SIC (resoluciones, circulares, etc), así como hacer seguimiento a las iniciativas normativas de las entidades del Gobierno Nacional que tengan incidencia en las funciones de la Entidad, para su posterior intervención en defensa de los intereses y salvaguardar  las competencias a esta asignadas. Hacer seguimiento de las iniciativas legislativas presentadas ante el Congreso de la República que puedan tender incidencia en las funciones asignadas a la Entidad para su posterior intervención y  actualización en la página web.</v>
      </c>
      <c r="D11" s="109"/>
      <c r="E11" s="109"/>
      <c r="F11" s="109"/>
      <c r="G11" s="109"/>
      <c r="H11" s="109"/>
      <c r="I11" s="109"/>
      <c r="J11" s="109"/>
      <c r="K11" s="109"/>
      <c r="L11" s="109"/>
      <c r="M11" s="109"/>
      <c r="N11" s="109"/>
      <c r="O11" s="109"/>
      <c r="P11" s="109"/>
      <c r="Q11" s="109"/>
      <c r="R11" s="109"/>
      <c r="S11" s="242"/>
    </row>
    <row r="12" spans="2:25" ht="14.25" customHeight="1" x14ac:dyDescent="0.25">
      <c r="B12" s="232"/>
      <c r="C12" s="233"/>
      <c r="D12" s="233"/>
      <c r="E12" s="233"/>
      <c r="F12" s="233"/>
      <c r="G12" s="233"/>
      <c r="H12" s="233"/>
      <c r="I12" s="233"/>
      <c r="J12" s="233"/>
      <c r="K12" s="233"/>
      <c r="L12" s="233"/>
      <c r="M12" s="233"/>
      <c r="N12" s="233"/>
      <c r="O12" s="233"/>
      <c r="P12" s="233"/>
      <c r="Q12" s="233"/>
      <c r="R12" s="233"/>
      <c r="S12" s="234"/>
    </row>
    <row r="13" spans="2:25" s="8" customFormat="1" ht="30.2" customHeight="1" x14ac:dyDescent="0.25">
      <c r="B13" s="53" t="s">
        <v>25</v>
      </c>
      <c r="C13" s="144" t="s">
        <v>165</v>
      </c>
      <c r="D13" s="116"/>
      <c r="E13" s="144" t="s">
        <v>42</v>
      </c>
      <c r="F13" s="115"/>
      <c r="G13" s="115"/>
      <c r="H13" s="116"/>
      <c r="I13" s="250" t="s">
        <v>26</v>
      </c>
      <c r="J13" s="250"/>
      <c r="K13" s="250"/>
      <c r="L13" s="250"/>
      <c r="M13" s="250"/>
      <c r="N13" s="250" t="s">
        <v>27</v>
      </c>
      <c r="O13" s="250"/>
      <c r="P13" s="250"/>
      <c r="Q13" s="250"/>
      <c r="R13" s="261"/>
      <c r="S13" s="235"/>
      <c r="U13"/>
      <c r="V13"/>
      <c r="W13"/>
      <c r="X13"/>
      <c r="Y13"/>
    </row>
    <row r="14" spans="2:25" ht="42" customHeight="1" x14ac:dyDescent="0.25">
      <c r="B14" s="236" t="s">
        <v>384</v>
      </c>
      <c r="C14" s="237" t="s">
        <v>385</v>
      </c>
      <c r="D14" s="237"/>
      <c r="E14" s="264" t="s">
        <v>390</v>
      </c>
      <c r="F14" s="264"/>
      <c r="G14" s="264"/>
      <c r="H14" s="264"/>
      <c r="I14" s="237" t="s">
        <v>232</v>
      </c>
      <c r="J14" s="237"/>
      <c r="K14" s="237"/>
      <c r="L14" s="237"/>
      <c r="M14" s="237"/>
      <c r="N14" s="237"/>
      <c r="O14" s="237"/>
      <c r="P14" s="237"/>
      <c r="Q14" s="237"/>
      <c r="R14" s="239"/>
      <c r="S14" s="235"/>
    </row>
    <row r="15" spans="2:25" ht="48.75" customHeight="1" x14ac:dyDescent="0.25">
      <c r="B15" s="236"/>
      <c r="C15" s="237" t="s">
        <v>386</v>
      </c>
      <c r="D15" s="237"/>
      <c r="E15" s="264" t="s">
        <v>391</v>
      </c>
      <c r="F15" s="264"/>
      <c r="G15" s="264"/>
      <c r="H15" s="264"/>
      <c r="I15" s="237" t="s">
        <v>232</v>
      </c>
      <c r="J15" s="237"/>
      <c r="K15" s="237"/>
      <c r="L15" s="237"/>
      <c r="M15" s="237"/>
      <c r="N15" s="240"/>
      <c r="O15" s="240"/>
      <c r="P15" s="240"/>
      <c r="Q15" s="240"/>
      <c r="R15" s="241"/>
      <c r="S15" s="235"/>
    </row>
    <row r="16" spans="2:25" x14ac:dyDescent="0.25">
      <c r="B16" s="243"/>
      <c r="C16" s="244"/>
      <c r="D16" s="244"/>
      <c r="E16" s="244"/>
      <c r="F16" s="244"/>
      <c r="G16" s="244"/>
      <c r="H16" s="244"/>
      <c r="I16" s="244"/>
      <c r="J16" s="244"/>
      <c r="K16" s="244"/>
      <c r="L16" s="244"/>
      <c r="M16" s="244"/>
      <c r="N16" s="244"/>
      <c r="O16" s="244"/>
      <c r="P16" s="244"/>
      <c r="Q16" s="244"/>
      <c r="R16" s="244"/>
      <c r="S16" s="245"/>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77"/>
      <c r="E18" s="11"/>
      <c r="F18" s="11" t="s">
        <v>30</v>
      </c>
      <c r="G18" s="77"/>
      <c r="H18" s="11"/>
      <c r="I18" s="11" t="s">
        <v>31</v>
      </c>
      <c r="J18" s="11"/>
      <c r="K18" s="77" t="s">
        <v>379</v>
      </c>
      <c r="L18" s="11"/>
      <c r="M18" s="11" t="s">
        <v>32</v>
      </c>
      <c r="N18" s="77"/>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221" t="s">
        <v>33</v>
      </c>
      <c r="C21" s="222" t="s">
        <v>210</v>
      </c>
      <c r="D21" s="223"/>
      <c r="E21" s="223"/>
      <c r="F21" s="223"/>
      <c r="G21" s="224"/>
      <c r="H21" s="58"/>
      <c r="I21" s="225" t="s">
        <v>211</v>
      </c>
      <c r="J21" s="225"/>
      <c r="K21" s="225"/>
      <c r="L21" s="225"/>
      <c r="M21" s="226"/>
      <c r="N21" s="222" t="s">
        <v>212</v>
      </c>
      <c r="O21" s="223"/>
      <c r="P21" s="223"/>
      <c r="Q21" s="223"/>
      <c r="R21" s="227"/>
      <c r="S21" s="16"/>
    </row>
    <row r="22" spans="2:19" ht="18" x14ac:dyDescent="0.25">
      <c r="B22" s="221"/>
      <c r="C22" s="222" t="s">
        <v>379</v>
      </c>
      <c r="D22" s="223"/>
      <c r="E22" s="223"/>
      <c r="F22" s="223"/>
      <c r="G22" s="224"/>
      <c r="H22" s="222"/>
      <c r="I22" s="223"/>
      <c r="J22" s="223"/>
      <c r="K22" s="223"/>
      <c r="L22" s="223"/>
      <c r="M22" s="224"/>
      <c r="N22" s="222"/>
      <c r="O22" s="223"/>
      <c r="P22" s="223"/>
      <c r="Q22" s="223"/>
      <c r="R22" s="227"/>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65" t="s">
        <v>34</v>
      </c>
      <c r="C24" s="23">
        <v>1</v>
      </c>
      <c r="D24" s="20"/>
      <c r="E24" s="211" t="s">
        <v>35</v>
      </c>
      <c r="F24" s="212"/>
      <c r="G24" s="213"/>
      <c r="H24" s="214" t="s">
        <v>380</v>
      </c>
      <c r="I24" s="215"/>
      <c r="J24" s="216"/>
      <c r="K24" s="211" t="s">
        <v>234</v>
      </c>
      <c r="L24" s="212"/>
      <c r="M24" s="212"/>
      <c r="N24" s="213"/>
      <c r="O24" s="217"/>
      <c r="P24" s="218"/>
      <c r="Q24" s="218"/>
      <c r="R24" s="219"/>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workbookViewId="0">
      <selection activeCell="C8" sqref="C8"/>
    </sheetView>
  </sheetViews>
  <sheetFormatPr baseColWidth="10" defaultColWidth="10.85546875" defaultRowHeight="16.5" x14ac:dyDescent="0.3"/>
  <cols>
    <col min="1" max="2" width="15.85546875" style="86" customWidth="1"/>
    <col min="3" max="3" width="44.28515625" style="86" customWidth="1"/>
    <col min="4" max="5" width="33" style="86" customWidth="1"/>
    <col min="6" max="6" width="86.42578125" style="86" customWidth="1"/>
    <col min="7" max="16384" width="10.85546875" style="86"/>
  </cols>
  <sheetData>
    <row r="1" spans="1:6" x14ac:dyDescent="0.3">
      <c r="A1" s="265"/>
      <c r="B1" s="265"/>
      <c r="C1" s="266" t="s">
        <v>274</v>
      </c>
      <c r="D1" s="267"/>
      <c r="E1" s="85" t="s">
        <v>275</v>
      </c>
    </row>
    <row r="2" spans="1:6" x14ac:dyDescent="0.3">
      <c r="A2" s="265"/>
      <c r="B2" s="265"/>
      <c r="C2" s="268"/>
      <c r="D2" s="269"/>
      <c r="E2" s="87">
        <v>43796</v>
      </c>
    </row>
    <row r="5" spans="1:6" ht="36" x14ac:dyDescent="0.3">
      <c r="A5" s="88" t="s">
        <v>242</v>
      </c>
      <c r="B5" s="88" t="s">
        <v>276</v>
      </c>
      <c r="C5" s="88" t="s">
        <v>277</v>
      </c>
      <c r="D5" s="88" t="s">
        <v>243</v>
      </c>
      <c r="E5" s="88" t="s">
        <v>244</v>
      </c>
      <c r="F5" s="89"/>
    </row>
    <row r="6" spans="1:6" s="92" customFormat="1" ht="51" x14ac:dyDescent="0.25">
      <c r="A6" s="90" t="s">
        <v>278</v>
      </c>
      <c r="B6" s="91" t="s">
        <v>279</v>
      </c>
      <c r="C6" s="90" t="s">
        <v>280</v>
      </c>
      <c r="D6" s="90" t="s">
        <v>281</v>
      </c>
      <c r="E6" s="90" t="s">
        <v>282</v>
      </c>
    </row>
    <row r="7" spans="1:6" s="92" customFormat="1" ht="76.5" x14ac:dyDescent="0.25">
      <c r="A7" s="90" t="s">
        <v>278</v>
      </c>
      <c r="B7" s="91" t="s">
        <v>283</v>
      </c>
      <c r="C7" s="90" t="s">
        <v>284</v>
      </c>
      <c r="D7" s="90" t="s">
        <v>281</v>
      </c>
      <c r="E7" s="90" t="s">
        <v>285</v>
      </c>
    </row>
    <row r="8" spans="1:6" s="92" customFormat="1" ht="63.75" x14ac:dyDescent="0.25">
      <c r="A8" s="90" t="s">
        <v>278</v>
      </c>
      <c r="B8" s="90" t="s">
        <v>286</v>
      </c>
      <c r="C8" s="90" t="s">
        <v>287</v>
      </c>
      <c r="D8" s="90" t="s">
        <v>281</v>
      </c>
      <c r="E8" s="90" t="s">
        <v>288</v>
      </c>
    </row>
    <row r="9" spans="1:6" s="92" customFormat="1" ht="63.75" x14ac:dyDescent="0.25">
      <c r="A9" s="90" t="s">
        <v>278</v>
      </c>
      <c r="B9" s="90" t="s">
        <v>289</v>
      </c>
      <c r="C9" s="90" t="s">
        <v>290</v>
      </c>
      <c r="D9" s="90" t="s">
        <v>281</v>
      </c>
      <c r="E9" s="90" t="s">
        <v>291</v>
      </c>
    </row>
    <row r="10" spans="1:6" s="92" customFormat="1" ht="63.75" x14ac:dyDescent="0.25">
      <c r="A10" s="90" t="s">
        <v>278</v>
      </c>
      <c r="B10" s="90" t="s">
        <v>289</v>
      </c>
      <c r="C10" s="90" t="s">
        <v>290</v>
      </c>
      <c r="D10" s="90" t="s">
        <v>281</v>
      </c>
      <c r="E10" s="90" t="s">
        <v>291</v>
      </c>
    </row>
    <row r="11" spans="1:6" s="92" customFormat="1" ht="76.5" x14ac:dyDescent="0.25">
      <c r="A11" s="90" t="s">
        <v>278</v>
      </c>
      <c r="B11" s="90" t="s">
        <v>292</v>
      </c>
      <c r="C11" s="90" t="s">
        <v>293</v>
      </c>
      <c r="D11" s="90" t="s">
        <v>294</v>
      </c>
      <c r="E11" s="90" t="s">
        <v>295</v>
      </c>
    </row>
    <row r="12" spans="1:6" s="92" customFormat="1" ht="51" x14ac:dyDescent="0.25">
      <c r="A12" s="90" t="s">
        <v>278</v>
      </c>
      <c r="B12" s="90" t="s">
        <v>292</v>
      </c>
      <c r="C12" s="90" t="s">
        <v>293</v>
      </c>
      <c r="D12" s="90" t="s">
        <v>296</v>
      </c>
      <c r="E12" s="90" t="s">
        <v>297</v>
      </c>
    </row>
    <row r="13" spans="1:6" s="92" customFormat="1" ht="51" x14ac:dyDescent="0.25">
      <c r="A13" s="90" t="s">
        <v>278</v>
      </c>
      <c r="B13" s="90" t="s">
        <v>298</v>
      </c>
      <c r="C13" s="90" t="s">
        <v>299</v>
      </c>
      <c r="D13" s="90" t="s">
        <v>294</v>
      </c>
      <c r="E13" s="90" t="s">
        <v>300</v>
      </c>
    </row>
    <row r="14" spans="1:6" ht="51" x14ac:dyDescent="0.3">
      <c r="A14" s="90" t="s">
        <v>278</v>
      </c>
      <c r="B14" s="90" t="s">
        <v>301</v>
      </c>
      <c r="C14" s="90" t="s">
        <v>302</v>
      </c>
      <c r="D14" s="90" t="s">
        <v>281</v>
      </c>
      <c r="E14" s="90" t="s">
        <v>303</v>
      </c>
    </row>
    <row r="15" spans="1:6" ht="89.25" x14ac:dyDescent="0.3">
      <c r="A15" s="90" t="s">
        <v>278</v>
      </c>
      <c r="B15" s="90" t="s">
        <v>304</v>
      </c>
      <c r="C15" s="90" t="s">
        <v>305</v>
      </c>
      <c r="D15" s="90" t="s">
        <v>306</v>
      </c>
      <c r="E15" s="90" t="s">
        <v>307</v>
      </c>
    </row>
    <row r="16" spans="1:6" ht="25.5" x14ac:dyDescent="0.3">
      <c r="A16" s="90" t="s">
        <v>278</v>
      </c>
      <c r="B16" s="90" t="s">
        <v>304</v>
      </c>
      <c r="C16" s="90" t="s">
        <v>305</v>
      </c>
      <c r="D16" s="90" t="s">
        <v>308</v>
      </c>
      <c r="E16" s="90" t="s">
        <v>309</v>
      </c>
    </row>
    <row r="17" spans="1:5" ht="25.5" x14ac:dyDescent="0.3">
      <c r="A17" s="90" t="s">
        <v>278</v>
      </c>
      <c r="B17" s="90" t="s">
        <v>304</v>
      </c>
      <c r="C17" s="90" t="s">
        <v>305</v>
      </c>
      <c r="D17" s="90" t="s">
        <v>310</v>
      </c>
      <c r="E17" s="90" t="s">
        <v>311</v>
      </c>
    </row>
    <row r="18" spans="1:5" ht="25.5" x14ac:dyDescent="0.3">
      <c r="A18" s="90" t="s">
        <v>278</v>
      </c>
      <c r="B18" s="90" t="s">
        <v>304</v>
      </c>
      <c r="C18" s="90" t="s">
        <v>305</v>
      </c>
      <c r="D18" s="90" t="s">
        <v>312</v>
      </c>
      <c r="E18" s="90"/>
    </row>
    <row r="19" spans="1:5" ht="25.5" x14ac:dyDescent="0.3">
      <c r="A19" s="90" t="s">
        <v>278</v>
      </c>
      <c r="B19" s="90" t="s">
        <v>313</v>
      </c>
      <c r="C19" s="90" t="s">
        <v>314</v>
      </c>
      <c r="D19" s="90" t="s">
        <v>315</v>
      </c>
      <c r="E19" s="90" t="s">
        <v>316</v>
      </c>
    </row>
    <row r="20" spans="1:5" ht="76.5" x14ac:dyDescent="0.3">
      <c r="A20" s="90" t="s">
        <v>278</v>
      </c>
      <c r="B20" s="90" t="s">
        <v>317</v>
      </c>
      <c r="C20" s="90" t="s">
        <v>318</v>
      </c>
      <c r="D20" s="90" t="s">
        <v>281</v>
      </c>
      <c r="E20" s="90" t="s">
        <v>319</v>
      </c>
    </row>
    <row r="21" spans="1:5" ht="114.75" x14ac:dyDescent="0.3">
      <c r="A21" s="90" t="s">
        <v>278</v>
      </c>
      <c r="B21" s="90" t="s">
        <v>320</v>
      </c>
      <c r="C21" s="90" t="s">
        <v>321</v>
      </c>
      <c r="D21" s="90" t="s">
        <v>281</v>
      </c>
      <c r="E21" s="90" t="s">
        <v>322</v>
      </c>
    </row>
    <row r="22" spans="1:5" ht="90.75" customHeight="1" x14ac:dyDescent="0.3">
      <c r="A22" s="90" t="s">
        <v>278</v>
      </c>
      <c r="B22" s="90" t="s">
        <v>402</v>
      </c>
      <c r="C22" s="90" t="s">
        <v>403</v>
      </c>
      <c r="D22" s="90" t="s">
        <v>404</v>
      </c>
      <c r="E22" s="90" t="s">
        <v>405</v>
      </c>
    </row>
    <row r="23" spans="1:5" ht="61.5" customHeight="1" x14ac:dyDescent="0.3">
      <c r="A23" s="90" t="s">
        <v>406</v>
      </c>
      <c r="B23" s="90" t="s">
        <v>407</v>
      </c>
      <c r="C23" s="90" t="s">
        <v>408</v>
      </c>
      <c r="D23" s="90" t="s">
        <v>409</v>
      </c>
      <c r="E23" s="90" t="s">
        <v>410</v>
      </c>
    </row>
    <row r="24" spans="1:5" ht="48" customHeight="1" x14ac:dyDescent="0.3">
      <c r="A24" s="90" t="s">
        <v>406</v>
      </c>
      <c r="B24" s="90" t="s">
        <v>411</v>
      </c>
      <c r="C24" s="90" t="s">
        <v>412</v>
      </c>
      <c r="D24" s="90" t="s">
        <v>281</v>
      </c>
      <c r="E24" s="90" t="s">
        <v>413</v>
      </c>
    </row>
    <row r="25" spans="1:5" ht="70.5" customHeight="1" x14ac:dyDescent="0.3">
      <c r="A25" s="90" t="s">
        <v>406</v>
      </c>
      <c r="B25" s="90" t="s">
        <v>414</v>
      </c>
      <c r="C25" s="90" t="s">
        <v>415</v>
      </c>
      <c r="D25" s="90" t="s">
        <v>416</v>
      </c>
      <c r="E25" s="90" t="s">
        <v>417</v>
      </c>
    </row>
    <row r="26" spans="1:5" ht="171" customHeight="1" x14ac:dyDescent="0.3">
      <c r="A26" s="90" t="s">
        <v>406</v>
      </c>
      <c r="B26" s="90" t="s">
        <v>418</v>
      </c>
      <c r="C26" s="90" t="s">
        <v>419</v>
      </c>
      <c r="D26" s="90" t="s">
        <v>420</v>
      </c>
      <c r="E26" s="90" t="s">
        <v>421</v>
      </c>
    </row>
    <row r="27" spans="1:5" ht="78" customHeight="1" x14ac:dyDescent="0.3">
      <c r="A27" s="90" t="s">
        <v>406</v>
      </c>
      <c r="B27" s="90" t="s">
        <v>422</v>
      </c>
      <c r="C27" s="90" t="s">
        <v>423</v>
      </c>
      <c r="D27" s="90" t="s">
        <v>425</v>
      </c>
      <c r="E27" s="90" t="s">
        <v>424</v>
      </c>
    </row>
    <row r="28" spans="1:5" ht="138.75" customHeight="1" x14ac:dyDescent="0.3">
      <c r="A28" s="90" t="s">
        <v>406</v>
      </c>
      <c r="B28" s="90" t="s">
        <v>426</v>
      </c>
      <c r="C28" s="90" t="s">
        <v>427</v>
      </c>
      <c r="D28" s="90" t="s">
        <v>428</v>
      </c>
      <c r="E28" s="90" t="s">
        <v>429</v>
      </c>
    </row>
    <row r="29" spans="1:5" ht="127.5" customHeight="1" x14ac:dyDescent="0.3">
      <c r="A29" s="90" t="s">
        <v>406</v>
      </c>
      <c r="B29" s="90" t="s">
        <v>430</v>
      </c>
      <c r="C29" s="90" t="s">
        <v>431</v>
      </c>
      <c r="D29" s="90" t="s">
        <v>433</v>
      </c>
      <c r="E29" s="90" t="s">
        <v>432</v>
      </c>
    </row>
    <row r="30" spans="1:5" ht="160.5" customHeight="1" x14ac:dyDescent="0.3">
      <c r="A30" s="90" t="s">
        <v>434</v>
      </c>
      <c r="B30" s="90" t="s">
        <v>435</v>
      </c>
      <c r="C30" s="90" t="s">
        <v>436</v>
      </c>
      <c r="D30" s="90" t="s">
        <v>437</v>
      </c>
      <c r="E30" s="90" t="s">
        <v>438</v>
      </c>
    </row>
    <row r="31" spans="1:5" ht="240" customHeight="1" x14ac:dyDescent="0.3">
      <c r="A31" s="90" t="s">
        <v>434</v>
      </c>
      <c r="B31" s="90" t="s">
        <v>439</v>
      </c>
      <c r="C31" s="90" t="s">
        <v>440</v>
      </c>
      <c r="D31" s="90" t="s">
        <v>441</v>
      </c>
      <c r="E31" s="90" t="s">
        <v>442</v>
      </c>
    </row>
    <row r="32" spans="1:5" ht="173.25" customHeight="1" x14ac:dyDescent="0.3">
      <c r="A32" s="90" t="s">
        <v>406</v>
      </c>
      <c r="B32" s="90" t="s">
        <v>443</v>
      </c>
      <c r="C32" s="90" t="s">
        <v>444</v>
      </c>
      <c r="D32" s="90" t="s">
        <v>445</v>
      </c>
      <c r="E32" s="90" t="s">
        <v>446</v>
      </c>
    </row>
    <row r="33" spans="1:5" ht="104.25" customHeight="1" x14ac:dyDescent="0.3">
      <c r="A33" s="90" t="s">
        <v>406</v>
      </c>
      <c r="B33" s="90" t="s">
        <v>447</v>
      </c>
      <c r="C33" s="90" t="s">
        <v>448</v>
      </c>
      <c r="D33" s="90" t="s">
        <v>450</v>
      </c>
      <c r="E33" s="90" t="s">
        <v>449</v>
      </c>
    </row>
    <row r="34" spans="1:5" ht="315.75" customHeight="1" x14ac:dyDescent="0.3">
      <c r="A34" s="90" t="s">
        <v>406</v>
      </c>
      <c r="B34" s="90" t="s">
        <v>451</v>
      </c>
      <c r="C34" s="90" t="s">
        <v>452</v>
      </c>
      <c r="D34" s="90" t="s">
        <v>453</v>
      </c>
      <c r="E34" s="90" t="s">
        <v>454</v>
      </c>
    </row>
    <row r="35" spans="1:5" ht="38.25" x14ac:dyDescent="0.3">
      <c r="A35" s="90" t="s">
        <v>323</v>
      </c>
      <c r="B35" s="90" t="s">
        <v>324</v>
      </c>
      <c r="C35" s="90" t="s">
        <v>325</v>
      </c>
      <c r="D35" s="90" t="s">
        <v>326</v>
      </c>
      <c r="E35" s="90" t="s">
        <v>327</v>
      </c>
    </row>
    <row r="36" spans="1:5" ht="38.25" x14ac:dyDescent="0.3">
      <c r="A36" s="90" t="s">
        <v>323</v>
      </c>
      <c r="B36" s="90" t="s">
        <v>324</v>
      </c>
      <c r="C36" s="90" t="s">
        <v>328</v>
      </c>
      <c r="D36" s="90" t="s">
        <v>329</v>
      </c>
      <c r="E36" s="90" t="s">
        <v>327</v>
      </c>
    </row>
    <row r="37" spans="1:5" ht="38.25" x14ac:dyDescent="0.3">
      <c r="A37" s="90" t="s">
        <v>323</v>
      </c>
      <c r="B37" s="90" t="s">
        <v>330</v>
      </c>
      <c r="C37" s="90" t="s">
        <v>331</v>
      </c>
      <c r="D37" s="90" t="s">
        <v>332</v>
      </c>
      <c r="E37" s="90" t="s">
        <v>333</v>
      </c>
    </row>
    <row r="38" spans="1:5" ht="140.25" x14ac:dyDescent="0.3">
      <c r="A38" s="90" t="s">
        <v>323</v>
      </c>
      <c r="B38" s="90" t="s">
        <v>330</v>
      </c>
      <c r="C38" s="90" t="s">
        <v>334</v>
      </c>
      <c r="D38" s="90" t="s">
        <v>335</v>
      </c>
      <c r="E38" s="90" t="s">
        <v>336</v>
      </c>
    </row>
    <row r="39" spans="1:5" ht="114.75" x14ac:dyDescent="0.3">
      <c r="A39" s="90" t="s">
        <v>337</v>
      </c>
      <c r="B39" s="90" t="s">
        <v>338</v>
      </c>
      <c r="C39" s="90" t="s">
        <v>339</v>
      </c>
      <c r="D39" s="90" t="s">
        <v>340</v>
      </c>
      <c r="E39" s="90" t="s">
        <v>341</v>
      </c>
    </row>
    <row r="40" spans="1:5" ht="153" x14ac:dyDescent="0.3">
      <c r="A40" s="90" t="s">
        <v>323</v>
      </c>
      <c r="B40" s="90" t="s">
        <v>342</v>
      </c>
      <c r="C40" s="93" t="s">
        <v>343</v>
      </c>
      <c r="D40" s="90" t="s">
        <v>281</v>
      </c>
      <c r="E40" s="90" t="s">
        <v>344</v>
      </c>
    </row>
    <row r="41" spans="1:5" ht="38.25" x14ac:dyDescent="0.3">
      <c r="A41" s="90" t="s">
        <v>345</v>
      </c>
      <c r="B41" s="90" t="s">
        <v>346</v>
      </c>
      <c r="C41" s="90" t="s">
        <v>347</v>
      </c>
      <c r="D41" s="90" t="s">
        <v>348</v>
      </c>
      <c r="E41" s="90" t="s">
        <v>349</v>
      </c>
    </row>
    <row r="42" spans="1:5" ht="63.75" x14ac:dyDescent="0.3">
      <c r="A42" s="90" t="s">
        <v>350</v>
      </c>
      <c r="B42" s="90" t="s">
        <v>351</v>
      </c>
      <c r="C42" s="90" t="s">
        <v>352</v>
      </c>
      <c r="D42" s="90" t="s">
        <v>353</v>
      </c>
      <c r="E42" s="90" t="s">
        <v>354</v>
      </c>
    </row>
    <row r="43" spans="1:5" ht="38.25" x14ac:dyDescent="0.3">
      <c r="A43" s="90" t="s">
        <v>350</v>
      </c>
      <c r="B43" s="90" t="s">
        <v>351</v>
      </c>
      <c r="C43" s="90" t="s">
        <v>355</v>
      </c>
      <c r="D43" s="90" t="s">
        <v>356</v>
      </c>
      <c r="E43" s="90" t="s">
        <v>357</v>
      </c>
    </row>
  </sheetData>
  <mergeCells count="2">
    <mergeCell ref="A1:B2"/>
    <mergeCell ref="C1:D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workbookViewId="0">
      <selection activeCell="F49" sqref="F49"/>
    </sheetView>
  </sheetViews>
  <sheetFormatPr baseColWidth="10" defaultRowHeight="15" x14ac:dyDescent="0.25"/>
  <cols>
    <col min="4" max="4" width="49" style="27" bestFit="1" customWidth="1"/>
    <col min="5" max="5" width="70" style="27" bestFit="1" customWidth="1"/>
    <col min="6" max="6" width="19.42578125" style="37" bestFit="1" customWidth="1"/>
    <col min="7" max="7" width="58.42578125" style="38" customWidth="1"/>
    <col min="12" max="12" width="60.140625" customWidth="1"/>
    <col min="17" max="17" width="26.7109375" bestFit="1" customWidth="1"/>
  </cols>
  <sheetData>
    <row r="1" spans="4:17" x14ac:dyDescent="0.25">
      <c r="Q1" s="64" t="s">
        <v>213</v>
      </c>
    </row>
    <row r="2" spans="4:17" x14ac:dyDescent="0.25">
      <c r="D2" s="28" t="s">
        <v>63</v>
      </c>
      <c r="E2" s="28" t="s">
        <v>45</v>
      </c>
      <c r="F2" s="36" t="s">
        <v>2</v>
      </c>
      <c r="G2" s="40" t="s">
        <v>112</v>
      </c>
      <c r="L2" s="55" t="s">
        <v>167</v>
      </c>
      <c r="O2" t="s">
        <v>208</v>
      </c>
      <c r="Q2" t="s">
        <v>214</v>
      </c>
    </row>
    <row r="3" spans="4:17" x14ac:dyDescent="0.25">
      <c r="D3" s="29" t="s">
        <v>101</v>
      </c>
      <c r="E3" s="33" t="s">
        <v>46</v>
      </c>
      <c r="F3" s="35" t="s">
        <v>60</v>
      </c>
      <c r="G3" s="39" t="s">
        <v>113</v>
      </c>
      <c r="L3" s="56" t="s">
        <v>168</v>
      </c>
      <c r="O3" t="s">
        <v>209</v>
      </c>
      <c r="Q3" t="s">
        <v>215</v>
      </c>
    </row>
    <row r="4" spans="4:17" x14ac:dyDescent="0.25">
      <c r="D4" s="29" t="s">
        <v>102</v>
      </c>
      <c r="E4" s="33" t="s">
        <v>46</v>
      </c>
      <c r="F4" s="35" t="s">
        <v>60</v>
      </c>
      <c r="G4" s="39" t="s">
        <v>113</v>
      </c>
      <c r="L4" s="55" t="s">
        <v>169</v>
      </c>
      <c r="Q4" s="64" t="s">
        <v>216</v>
      </c>
    </row>
    <row r="5" spans="4:17" x14ac:dyDescent="0.25">
      <c r="D5" s="29" t="s">
        <v>103</v>
      </c>
      <c r="E5" s="33" t="s">
        <v>46</v>
      </c>
      <c r="F5" s="35" t="s">
        <v>60</v>
      </c>
      <c r="G5" s="39" t="s">
        <v>115</v>
      </c>
      <c r="L5" s="57" t="s">
        <v>170</v>
      </c>
      <c r="Q5" t="s">
        <v>217</v>
      </c>
    </row>
    <row r="6" spans="4:17" x14ac:dyDescent="0.25">
      <c r="D6" s="29" t="s">
        <v>104</v>
      </c>
      <c r="E6" s="33" t="s">
        <v>47</v>
      </c>
      <c r="F6" s="35" t="s">
        <v>60</v>
      </c>
      <c r="G6" s="39" t="s">
        <v>116</v>
      </c>
      <c r="L6" s="57" t="s">
        <v>171</v>
      </c>
      <c r="Q6" t="s">
        <v>218</v>
      </c>
    </row>
    <row r="7" spans="4:17" x14ac:dyDescent="0.25">
      <c r="D7" s="29" t="s">
        <v>105</v>
      </c>
      <c r="E7" s="33" t="s">
        <v>47</v>
      </c>
      <c r="F7" s="35" t="s">
        <v>60</v>
      </c>
      <c r="G7" s="39" t="s">
        <v>229</v>
      </c>
      <c r="L7" s="57" t="s">
        <v>172</v>
      </c>
      <c r="Q7" t="s">
        <v>219</v>
      </c>
    </row>
    <row r="8" spans="4:17" x14ac:dyDescent="0.25">
      <c r="D8" s="29" t="s">
        <v>64</v>
      </c>
      <c r="E8" s="33" t="s">
        <v>47</v>
      </c>
      <c r="F8" s="35" t="s">
        <v>60</v>
      </c>
      <c r="G8" s="39" t="s">
        <v>118</v>
      </c>
      <c r="L8" s="57" t="s">
        <v>173</v>
      </c>
      <c r="Q8" t="s">
        <v>220</v>
      </c>
    </row>
    <row r="9" spans="4:17" x14ac:dyDescent="0.25">
      <c r="D9" s="29" t="s">
        <v>106</v>
      </c>
      <c r="E9" s="33" t="s">
        <v>47</v>
      </c>
      <c r="F9" s="35" t="s">
        <v>60</v>
      </c>
      <c r="G9" s="39" t="s">
        <v>116</v>
      </c>
      <c r="L9" s="55" t="s">
        <v>174</v>
      </c>
      <c r="Q9" t="s">
        <v>221</v>
      </c>
    </row>
    <row r="10" spans="4:17" x14ac:dyDescent="0.25">
      <c r="D10" s="29" t="s">
        <v>107</v>
      </c>
      <c r="E10" s="33" t="s">
        <v>48</v>
      </c>
      <c r="F10" s="35" t="s">
        <v>60</v>
      </c>
      <c r="G10" s="39" t="s">
        <v>113</v>
      </c>
      <c r="L10" s="57" t="s">
        <v>175</v>
      </c>
      <c r="Q10" s="64" t="s">
        <v>222</v>
      </c>
    </row>
    <row r="11" spans="4:17" x14ac:dyDescent="0.25">
      <c r="D11" s="29" t="s">
        <v>108</v>
      </c>
      <c r="E11" s="33" t="s">
        <v>48</v>
      </c>
      <c r="F11" s="35" t="s">
        <v>60</v>
      </c>
      <c r="G11" s="39" t="s">
        <v>119</v>
      </c>
      <c r="L11" s="57" t="s">
        <v>176</v>
      </c>
      <c r="Q11" t="s">
        <v>223</v>
      </c>
    </row>
    <row r="12" spans="4:17" x14ac:dyDescent="0.25">
      <c r="D12" s="29" t="s">
        <v>109</v>
      </c>
      <c r="E12" s="33" t="s">
        <v>48</v>
      </c>
      <c r="F12" s="35" t="s">
        <v>60</v>
      </c>
      <c r="G12" s="39" t="s">
        <v>114</v>
      </c>
      <c r="L12" s="57" t="s">
        <v>177</v>
      </c>
      <c r="Q12" t="s">
        <v>224</v>
      </c>
    </row>
    <row r="13" spans="4:17" x14ac:dyDescent="0.25">
      <c r="D13" s="29" t="s">
        <v>110</v>
      </c>
      <c r="E13" s="33" t="s">
        <v>48</v>
      </c>
      <c r="F13" s="35" t="s">
        <v>60</v>
      </c>
      <c r="G13" s="39" t="s">
        <v>230</v>
      </c>
      <c r="L13" s="55" t="s">
        <v>178</v>
      </c>
      <c r="Q13" s="64" t="s">
        <v>225</v>
      </c>
    </row>
    <row r="14" spans="4:17" x14ac:dyDescent="0.25">
      <c r="D14" s="31" t="s">
        <v>78</v>
      </c>
      <c r="E14" s="33" t="s">
        <v>49</v>
      </c>
      <c r="F14" s="35" t="s">
        <v>61</v>
      </c>
      <c r="G14" s="38" t="s">
        <v>123</v>
      </c>
      <c r="L14" s="57" t="s">
        <v>179</v>
      </c>
      <c r="Q14" t="s">
        <v>226</v>
      </c>
    </row>
    <row r="15" spans="4:17" x14ac:dyDescent="0.25">
      <c r="D15" s="31" t="s">
        <v>65</v>
      </c>
      <c r="E15" s="33" t="s">
        <v>49</v>
      </c>
      <c r="F15" s="35" t="s">
        <v>61</v>
      </c>
      <c r="G15" s="38" t="s">
        <v>123</v>
      </c>
      <c r="L15" s="57" t="s">
        <v>180</v>
      </c>
      <c r="Q15" t="s">
        <v>227</v>
      </c>
    </row>
    <row r="16" spans="4:17" x14ac:dyDescent="0.25">
      <c r="D16" s="31" t="s">
        <v>79</v>
      </c>
      <c r="E16" s="33" t="s">
        <v>50</v>
      </c>
      <c r="F16" s="35" t="s">
        <v>61</v>
      </c>
      <c r="G16" s="39" t="s">
        <v>126</v>
      </c>
      <c r="L16" s="57" t="s">
        <v>181</v>
      </c>
      <c r="Q16" t="s">
        <v>228</v>
      </c>
    </row>
    <row r="17" spans="4:15" x14ac:dyDescent="0.25">
      <c r="D17" s="31" t="s">
        <v>80</v>
      </c>
      <c r="E17" s="33" t="s">
        <v>50</v>
      </c>
      <c r="F17" s="35" t="s">
        <v>61</v>
      </c>
      <c r="G17" s="38" t="s">
        <v>240</v>
      </c>
      <c r="L17" s="55" t="s">
        <v>182</v>
      </c>
    </row>
    <row r="18" spans="4:15" ht="30" x14ac:dyDescent="0.25">
      <c r="D18" s="31" t="s">
        <v>81</v>
      </c>
      <c r="E18" s="33" t="s">
        <v>52</v>
      </c>
      <c r="F18" s="35" t="s">
        <v>61</v>
      </c>
      <c r="G18" s="38" t="s">
        <v>239</v>
      </c>
      <c r="L18" s="57" t="s">
        <v>183</v>
      </c>
    </row>
    <row r="19" spans="4:15" ht="30" x14ac:dyDescent="0.25">
      <c r="D19" s="31" t="s">
        <v>82</v>
      </c>
      <c r="E19" s="33" t="s">
        <v>52</v>
      </c>
      <c r="F19" s="35" t="s">
        <v>61</v>
      </c>
      <c r="G19" s="39" t="s">
        <v>238</v>
      </c>
      <c r="L19" s="57" t="s">
        <v>184</v>
      </c>
      <c r="O19" t="s">
        <v>232</v>
      </c>
    </row>
    <row r="20" spans="4:15" ht="30" x14ac:dyDescent="0.25">
      <c r="D20" s="31" t="s">
        <v>83</v>
      </c>
      <c r="E20" s="33" t="s">
        <v>55</v>
      </c>
      <c r="F20" s="35" t="s">
        <v>61</v>
      </c>
      <c r="G20" s="39" t="s">
        <v>237</v>
      </c>
      <c r="L20" s="55" t="s">
        <v>185</v>
      </c>
      <c r="O20" t="s">
        <v>233</v>
      </c>
    </row>
    <row r="21" spans="4:15" ht="30" x14ac:dyDescent="0.25">
      <c r="D21" s="31" t="s">
        <v>84</v>
      </c>
      <c r="E21" s="33" t="s">
        <v>55</v>
      </c>
      <c r="F21" s="35" t="s">
        <v>61</v>
      </c>
      <c r="G21" s="39" t="s">
        <v>237</v>
      </c>
      <c r="L21" s="56" t="s">
        <v>186</v>
      </c>
    </row>
    <row r="22" spans="4:15" ht="30" x14ac:dyDescent="0.25">
      <c r="D22" s="31" t="s">
        <v>85</v>
      </c>
      <c r="E22" s="33" t="s">
        <v>55</v>
      </c>
      <c r="F22" s="35" t="s">
        <v>61</v>
      </c>
      <c r="G22" s="39" t="s">
        <v>237</v>
      </c>
      <c r="L22" s="55" t="s">
        <v>187</v>
      </c>
    </row>
    <row r="23" spans="4:15" ht="45" x14ac:dyDescent="0.25">
      <c r="D23" s="31" t="s">
        <v>86</v>
      </c>
      <c r="E23" s="33" t="s">
        <v>53</v>
      </c>
      <c r="F23" s="35" t="s">
        <v>61</v>
      </c>
      <c r="G23" s="38" t="s">
        <v>125</v>
      </c>
      <c r="L23" s="57" t="s">
        <v>188</v>
      </c>
    </row>
    <row r="24" spans="4:15" ht="30" x14ac:dyDescent="0.25">
      <c r="D24" s="31" t="s">
        <v>87</v>
      </c>
      <c r="E24" s="33" t="s">
        <v>56</v>
      </c>
      <c r="F24" s="35" t="s">
        <v>61</v>
      </c>
      <c r="G24" s="38" t="s">
        <v>127</v>
      </c>
      <c r="L24" s="56" t="s">
        <v>189</v>
      </c>
    </row>
    <row r="25" spans="4:15" ht="30" x14ac:dyDescent="0.25">
      <c r="D25" s="31" t="s">
        <v>88</v>
      </c>
      <c r="E25" s="33" t="s">
        <v>56</v>
      </c>
      <c r="F25" s="35" t="s">
        <v>61</v>
      </c>
      <c r="G25" s="38" t="s">
        <v>127</v>
      </c>
      <c r="L25" s="56" t="s">
        <v>190</v>
      </c>
    </row>
    <row r="26" spans="4:15" ht="30" x14ac:dyDescent="0.25">
      <c r="D26" s="31" t="s">
        <v>89</v>
      </c>
      <c r="E26" s="33" t="s">
        <v>54</v>
      </c>
      <c r="F26" s="35" t="s">
        <v>61</v>
      </c>
      <c r="G26" s="39" t="s">
        <v>124</v>
      </c>
      <c r="L26" s="55" t="s">
        <v>191</v>
      </c>
    </row>
    <row r="27" spans="4:15" ht="27" x14ac:dyDescent="0.25">
      <c r="D27" s="31" t="s">
        <v>90</v>
      </c>
      <c r="E27" s="33" t="s">
        <v>51</v>
      </c>
      <c r="F27" s="35" t="s">
        <v>61</v>
      </c>
      <c r="G27" s="38" t="s">
        <v>120</v>
      </c>
      <c r="L27" s="56" t="s">
        <v>192</v>
      </c>
    </row>
    <row r="28" spans="4:15" ht="27" x14ac:dyDescent="0.25">
      <c r="D28" s="31" t="s">
        <v>91</v>
      </c>
      <c r="E28" s="33" t="s">
        <v>51</v>
      </c>
      <c r="F28" s="35" t="s">
        <v>61</v>
      </c>
      <c r="G28" s="38" t="s">
        <v>121</v>
      </c>
      <c r="L28" s="55" t="s">
        <v>193</v>
      </c>
    </row>
    <row r="29" spans="4:15" ht="45" x14ac:dyDescent="0.25">
      <c r="D29" s="31" t="s">
        <v>111</v>
      </c>
      <c r="E29" s="33" t="s">
        <v>51</v>
      </c>
      <c r="F29" s="35" t="s">
        <v>61</v>
      </c>
      <c r="G29" s="39" t="s">
        <v>122</v>
      </c>
      <c r="L29" s="56" t="s">
        <v>194</v>
      </c>
    </row>
    <row r="30" spans="4:15" ht="30" x14ac:dyDescent="0.25">
      <c r="D30" s="32" t="s">
        <v>92</v>
      </c>
      <c r="E30" s="27" t="s">
        <v>96</v>
      </c>
      <c r="F30" s="35" t="s">
        <v>62</v>
      </c>
      <c r="G30" s="39" t="s">
        <v>231</v>
      </c>
      <c r="L30" s="55" t="s">
        <v>195</v>
      </c>
    </row>
    <row r="31" spans="4:15" x14ac:dyDescent="0.25">
      <c r="D31" s="32" t="s">
        <v>66</v>
      </c>
      <c r="E31" s="27" t="s">
        <v>96</v>
      </c>
      <c r="F31" s="35" t="s">
        <v>62</v>
      </c>
      <c r="G31" s="38" t="s">
        <v>117</v>
      </c>
      <c r="L31" s="56" t="s">
        <v>196</v>
      </c>
    </row>
    <row r="32" spans="4:15" x14ac:dyDescent="0.25">
      <c r="D32" s="32" t="s">
        <v>67</v>
      </c>
      <c r="E32" s="27" t="s">
        <v>67</v>
      </c>
      <c r="F32" s="35" t="s">
        <v>62</v>
      </c>
      <c r="G32" s="38" t="s">
        <v>119</v>
      </c>
      <c r="L32" s="56" t="s">
        <v>197</v>
      </c>
    </row>
    <row r="33" spans="4:12" ht="27" x14ac:dyDescent="0.25">
      <c r="D33" s="32" t="s">
        <v>68</v>
      </c>
      <c r="E33" s="27" t="s">
        <v>97</v>
      </c>
      <c r="F33" s="35" t="s">
        <v>62</v>
      </c>
      <c r="G33" s="38" t="s">
        <v>119</v>
      </c>
      <c r="L33" s="55" t="s">
        <v>198</v>
      </c>
    </row>
    <row r="34" spans="4:12" x14ac:dyDescent="0.25">
      <c r="D34" s="32" t="s">
        <v>69</v>
      </c>
      <c r="E34" s="27" t="s">
        <v>97</v>
      </c>
      <c r="F34" s="35" t="s">
        <v>62</v>
      </c>
      <c r="G34" s="38" t="s">
        <v>119</v>
      </c>
      <c r="L34" s="55" t="s">
        <v>199</v>
      </c>
    </row>
    <row r="35" spans="4:12" x14ac:dyDescent="0.25">
      <c r="D35" s="32" t="s">
        <v>70</v>
      </c>
      <c r="E35" s="27" t="s">
        <v>97</v>
      </c>
      <c r="F35" s="35" t="s">
        <v>62</v>
      </c>
      <c r="G35" s="38" t="s">
        <v>119</v>
      </c>
      <c r="L35" s="57" t="s">
        <v>200</v>
      </c>
    </row>
    <row r="36" spans="4:12" x14ac:dyDescent="0.25">
      <c r="D36" s="32" t="s">
        <v>71</v>
      </c>
      <c r="E36" s="27" t="s">
        <v>98</v>
      </c>
      <c r="F36" s="35" t="s">
        <v>62</v>
      </c>
      <c r="G36" s="38" t="s">
        <v>128</v>
      </c>
      <c r="L36" s="57" t="s">
        <v>201</v>
      </c>
    </row>
    <row r="37" spans="4:12" x14ac:dyDescent="0.25">
      <c r="D37" s="32" t="s">
        <v>72</v>
      </c>
      <c r="E37" s="27" t="s">
        <v>98</v>
      </c>
      <c r="F37" s="35" t="s">
        <v>62</v>
      </c>
      <c r="G37" s="38" t="s">
        <v>128</v>
      </c>
      <c r="L37" s="57" t="s">
        <v>202</v>
      </c>
    </row>
    <row r="38" spans="4:12" x14ac:dyDescent="0.25">
      <c r="D38" s="32" t="s">
        <v>73</v>
      </c>
      <c r="E38" s="27" t="s">
        <v>98</v>
      </c>
      <c r="F38" s="35" t="s">
        <v>62</v>
      </c>
      <c r="G38" s="38" t="s">
        <v>128</v>
      </c>
      <c r="L38" s="56" t="s">
        <v>203</v>
      </c>
    </row>
    <row r="39" spans="4:12" x14ac:dyDescent="0.25">
      <c r="D39" s="32" t="s">
        <v>74</v>
      </c>
      <c r="E39" s="27" t="s">
        <v>99</v>
      </c>
      <c r="F39" s="35" t="s">
        <v>62</v>
      </c>
      <c r="G39" s="38" t="s">
        <v>129</v>
      </c>
      <c r="L39" s="56" t="s">
        <v>204</v>
      </c>
    </row>
    <row r="40" spans="4:12" x14ac:dyDescent="0.25">
      <c r="D40" s="32" t="s">
        <v>75</v>
      </c>
      <c r="E40" s="27" t="s">
        <v>99</v>
      </c>
      <c r="F40" s="35" t="s">
        <v>62</v>
      </c>
      <c r="G40" s="38" t="s">
        <v>129</v>
      </c>
      <c r="L40" s="57" t="s">
        <v>205</v>
      </c>
    </row>
    <row r="41" spans="4:12" x14ac:dyDescent="0.25">
      <c r="D41" s="32" t="s">
        <v>76</v>
      </c>
      <c r="E41" s="27" t="s">
        <v>99</v>
      </c>
      <c r="F41" s="35" t="s">
        <v>62</v>
      </c>
      <c r="G41" s="38" t="s">
        <v>129</v>
      </c>
      <c r="L41" s="57" t="s">
        <v>206</v>
      </c>
    </row>
    <row r="42" spans="4:12" x14ac:dyDescent="0.25">
      <c r="D42" s="32" t="s">
        <v>77</v>
      </c>
      <c r="E42" s="27" t="s">
        <v>99</v>
      </c>
      <c r="F42" s="35" t="s">
        <v>62</v>
      </c>
      <c r="G42" s="38" t="s">
        <v>129</v>
      </c>
      <c r="L42" s="57" t="s">
        <v>207</v>
      </c>
    </row>
    <row r="43" spans="4:12" x14ac:dyDescent="0.25">
      <c r="D43" s="32" t="s">
        <v>235</v>
      </c>
      <c r="E43" s="27" t="s">
        <v>100</v>
      </c>
      <c r="F43" s="35" t="s">
        <v>62</v>
      </c>
      <c r="G43" s="38" t="s">
        <v>130</v>
      </c>
    </row>
    <row r="44" spans="4:12" ht="30" x14ac:dyDescent="0.25">
      <c r="D44" s="32" t="s">
        <v>93</v>
      </c>
      <c r="E44" s="27" t="s">
        <v>100</v>
      </c>
      <c r="F44" s="35" t="s">
        <v>62</v>
      </c>
      <c r="G44" s="38" t="s">
        <v>130</v>
      </c>
    </row>
    <row r="45" spans="4:12" x14ac:dyDescent="0.25">
      <c r="D45" s="32" t="s">
        <v>236</v>
      </c>
      <c r="E45" s="27" t="s">
        <v>100</v>
      </c>
      <c r="F45" s="35" t="s">
        <v>62</v>
      </c>
      <c r="G45" s="38" t="s">
        <v>130</v>
      </c>
    </row>
    <row r="46" spans="4:12" ht="30" x14ac:dyDescent="0.25">
      <c r="D46" s="30" t="s">
        <v>94</v>
      </c>
      <c r="E46" s="27" t="s">
        <v>57</v>
      </c>
      <c r="F46" s="35" t="s">
        <v>241</v>
      </c>
      <c r="G46" s="38" t="s">
        <v>131</v>
      </c>
    </row>
    <row r="47" spans="4:12" ht="30" x14ac:dyDescent="0.25">
      <c r="D47" s="30" t="s">
        <v>95</v>
      </c>
      <c r="E47" s="27" t="s">
        <v>57</v>
      </c>
      <c r="F47" s="35" t="s">
        <v>241</v>
      </c>
      <c r="G47" s="39" t="s">
        <v>113</v>
      </c>
    </row>
    <row r="51" spans="4:4" x14ac:dyDescent="0.25">
      <c r="D51" s="27" t="s">
        <v>133</v>
      </c>
    </row>
    <row r="52" spans="4:4" x14ac:dyDescent="0.25">
      <c r="D52" s="38" t="s">
        <v>134</v>
      </c>
    </row>
    <row r="53" spans="4:4" ht="30" x14ac:dyDescent="0.25">
      <c r="D53" s="38" t="s">
        <v>135</v>
      </c>
    </row>
    <row r="54" spans="4:4" ht="30" x14ac:dyDescent="0.25">
      <c r="D54" s="38" t="s">
        <v>136</v>
      </c>
    </row>
    <row r="55" spans="4:4" x14ac:dyDescent="0.25">
      <c r="D55" s="38" t="s">
        <v>137</v>
      </c>
    </row>
    <row r="56" spans="4:4" ht="30" x14ac:dyDescent="0.25">
      <c r="D56" s="38" t="s">
        <v>138</v>
      </c>
    </row>
    <row r="57" spans="4:4" ht="30" x14ac:dyDescent="0.25">
      <c r="D57" s="38" t="s">
        <v>139</v>
      </c>
    </row>
    <row r="58" spans="4:4" ht="30" x14ac:dyDescent="0.25">
      <c r="D58" s="38" t="s">
        <v>140</v>
      </c>
    </row>
    <row r="59" spans="4:4" ht="30" x14ac:dyDescent="0.25">
      <c r="D59" s="38" t="s">
        <v>141</v>
      </c>
    </row>
    <row r="60" spans="4:4" x14ac:dyDescent="0.25">
      <c r="D60" s="38" t="s">
        <v>142</v>
      </c>
    </row>
    <row r="61" spans="4:4" ht="30" x14ac:dyDescent="0.25">
      <c r="D61" s="38" t="s">
        <v>143</v>
      </c>
    </row>
    <row r="62" spans="4:4" ht="60" x14ac:dyDescent="0.25">
      <c r="D62" s="38" t="s">
        <v>144</v>
      </c>
    </row>
    <row r="63" spans="4:4" ht="30" x14ac:dyDescent="0.25">
      <c r="D63" s="38" t="s">
        <v>145</v>
      </c>
    </row>
    <row r="64" spans="4:4" x14ac:dyDescent="0.25">
      <c r="D64" s="38" t="s">
        <v>146</v>
      </c>
    </row>
    <row r="65" spans="4:4" ht="30" x14ac:dyDescent="0.25">
      <c r="D65" s="38" t="s">
        <v>147</v>
      </c>
    </row>
    <row r="66" spans="4:4" x14ac:dyDescent="0.25">
      <c r="D66" s="38" t="s">
        <v>148</v>
      </c>
    </row>
    <row r="67" spans="4:4" ht="30" x14ac:dyDescent="0.25">
      <c r="D67" s="38" t="s">
        <v>149</v>
      </c>
    </row>
    <row r="68" spans="4:4" x14ac:dyDescent="0.25">
      <c r="D68" s="38" t="s">
        <v>150</v>
      </c>
    </row>
    <row r="69" spans="4:4" x14ac:dyDescent="0.25">
      <c r="D69" s="38" t="s">
        <v>151</v>
      </c>
    </row>
    <row r="70" spans="4:4" ht="30" x14ac:dyDescent="0.25">
      <c r="D70" s="38" t="s">
        <v>152</v>
      </c>
    </row>
    <row r="71" spans="4:4" ht="45" x14ac:dyDescent="0.25">
      <c r="D71" s="38" t="s">
        <v>153</v>
      </c>
    </row>
    <row r="72" spans="4:4" x14ac:dyDescent="0.25">
      <c r="D72" s="38" t="s">
        <v>154</v>
      </c>
    </row>
    <row r="73" spans="4:4" ht="30" x14ac:dyDescent="0.25">
      <c r="D73" s="38" t="s">
        <v>155</v>
      </c>
    </row>
    <row r="74" spans="4:4" ht="60" x14ac:dyDescent="0.25">
      <c r="D74" s="38" t="s">
        <v>156</v>
      </c>
    </row>
    <row r="75" spans="4:4" ht="30" x14ac:dyDescent="0.25">
      <c r="D75" s="38" t="s">
        <v>157</v>
      </c>
    </row>
    <row r="76" spans="4:4" ht="30" x14ac:dyDescent="0.25">
      <c r="D76" s="38" t="s">
        <v>158</v>
      </c>
    </row>
    <row r="77" spans="4:4" x14ac:dyDescent="0.25">
      <c r="D77" s="38" t="s">
        <v>159</v>
      </c>
    </row>
    <row r="78" spans="4:4" ht="45" x14ac:dyDescent="0.25">
      <c r="D78" s="38" t="s">
        <v>160</v>
      </c>
    </row>
    <row r="79" spans="4:4" x14ac:dyDescent="0.25">
      <c r="D79" s="38" t="s">
        <v>161</v>
      </c>
    </row>
    <row r="80" spans="4:4" ht="45" x14ac:dyDescent="0.25">
      <c r="D80" s="38" t="s">
        <v>162</v>
      </c>
    </row>
    <row r="81" spans="4:4" x14ac:dyDescent="0.25">
      <c r="D81" s="3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Caracterización</vt:lpstr>
      <vt:lpstr>INDICADOR</vt:lpstr>
      <vt:lpstr>INDICADOR (2)</vt:lpstr>
      <vt:lpstr>NORMOGRAMA</vt:lpstr>
      <vt:lpstr>Listas desplegables</vt:lpstr>
      <vt:lpstr>Apoyo</vt:lpstr>
      <vt:lpstr>INDICADOR!Área_de_impresión</vt:lpstr>
      <vt:lpstr>'INDICADOR (2)'!Área_de_impresión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Carmen Lucia Caicedo Caicedo</cp:lastModifiedBy>
  <cp:lastPrinted>2019-05-03T20:42:39Z</cp:lastPrinted>
  <dcterms:created xsi:type="dcterms:W3CDTF">2019-04-09T16:24:36Z</dcterms:created>
  <dcterms:modified xsi:type="dcterms:W3CDTF">2019-11-27T16:45:39Z</dcterms:modified>
</cp:coreProperties>
</file>