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J05\GJ05-C01_V7\"/>
    </mc:Choice>
  </mc:AlternateContent>
  <xr:revisionPtr revIDLastSave="0" documentId="13_ncr:1_{7CBA7D87-AA7D-4DBC-8AD4-BAB33448E541}"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1)" sheetId="6" r:id="rId2"/>
    <sheet name="INDICADOR (2)" sheetId="11" r:id="rId3"/>
    <sheet name="Listas desplegables" sheetId="8" state="hidden" r:id="rId4"/>
  </sheets>
  <definedNames>
    <definedName name="Apoyo">'Listas desplegables'!$G$33:$G$38</definedName>
    <definedName name="_xlnm.Print_Area" localSheetId="0">Caracterización!$A$1:$Y$57</definedName>
    <definedName name="_xlnm.Print_Area" localSheetId="1">'INDICADOR (1)'!$B$1:$T$25</definedName>
    <definedName name="_xlnm.Print_Area" localSheetId="2">'INDICADOR (2)'!$B$1:$T$25</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1" l="1"/>
  <c r="D11" i="11"/>
  <c r="D6" i="11"/>
  <c r="N5" i="11"/>
  <c r="E12" i="5" l="1"/>
  <c r="H7" i="5"/>
  <c r="E7" i="5"/>
  <c r="N8" i="6" l="1"/>
  <c r="D8" i="6"/>
  <c r="D11" i="6" l="1"/>
  <c r="D6" i="6"/>
  <c r="N5" i="6"/>
</calcChain>
</file>

<file path=xl/sharedStrings.xml><?xml version="1.0" encoding="utf-8"?>
<sst xmlns="http://schemas.openxmlformats.org/spreadsheetml/2006/main" count="498" uniqueCount="323">
  <si>
    <t>CARACTERIZACIÓN DE PROCESOS</t>
  </si>
  <si>
    <t>CÓDIGO:</t>
  </si>
  <si>
    <t>GJ05 - C01</t>
  </si>
  <si>
    <t>VERSIÓN:</t>
  </si>
  <si>
    <t>FECHA:</t>
  </si>
  <si>
    <t>PROCESO</t>
  </si>
  <si>
    <t>MACROPROCESO</t>
  </si>
  <si>
    <t>TIPO DE PROCESO</t>
  </si>
  <si>
    <t>OBJETIVO DEL PROCESO</t>
  </si>
  <si>
    <t>INDICADORES DE PROCESO</t>
  </si>
  <si>
    <t xml:space="preserve">TIPO DE INDICADOR </t>
  </si>
  <si>
    <t>NOMBRE</t>
  </si>
  <si>
    <t>Regulación Jurídica</t>
  </si>
  <si>
    <t xml:space="preserve">Coordinar y participar en la redacción de los proyectos de resoluciones y circulares de carácter general en materias relacionadas con las competencias asignadas a la Superintendencia de Industria y Comercio, y hacer seguimiento de las iniciativas legislativas presentadas ante el Congreso de la República,  con el fin de identificar las que puedan tener incidencia en temas funcionales, dando cumplimiento y manteniendo la coherencia del ordenamiento jurídico. </t>
  </si>
  <si>
    <t xml:space="preserve">Eficiencia </t>
  </si>
  <si>
    <t>Cobertura en seguimiento a proyectos de Ley de interés de la SIC</t>
  </si>
  <si>
    <t>Eficacia</t>
  </si>
  <si>
    <t>Eficacia en la revisión de proyectos de actos administrativos.</t>
  </si>
  <si>
    <t>LIDER DEL PROCESO</t>
  </si>
  <si>
    <t>ALCANCE</t>
  </si>
  <si>
    <t>Inicia con el seguimiento a los proyectos de actos administrativos y proyectos de ley y finaliza con la expedición de resoluciones, circulares externas y su posterior actualización en la Circular Única de la Superintendencia de Industria y Comercio y, cuando se trata de leyes, con su sanción por parte del Presidente de la República.</t>
  </si>
  <si>
    <t>ELEMENTOS DE ENTRADA</t>
  </si>
  <si>
    <t>CICLO PHVA</t>
  </si>
  <si>
    <t>ACTIVIDADES</t>
  </si>
  <si>
    <t xml:space="preserve">ELEMENTOS DE SALIDA </t>
  </si>
  <si>
    <t>PROVEEDOR INTERNO</t>
  </si>
  <si>
    <t xml:space="preserve">PROVEEDOR EXTERNO </t>
  </si>
  <si>
    <t>ENTRADAS</t>
  </si>
  <si>
    <t>P</t>
  </si>
  <si>
    <t>H</t>
  </si>
  <si>
    <t>V</t>
  </si>
  <si>
    <t>A</t>
  </si>
  <si>
    <t>DESCRIPCIÓN DE ACTIVIDADES</t>
  </si>
  <si>
    <t>RESPONSABLES</t>
  </si>
  <si>
    <t>SALIDAS</t>
  </si>
  <si>
    <t>CLIENTE INTERNO</t>
  </si>
  <si>
    <t xml:space="preserve">CLIENTE EXTERNO </t>
  </si>
  <si>
    <t>Procesos Misionales
(Delegaturas)</t>
  </si>
  <si>
    <t>Congreso de la República - Presidencia - Ministerios - Concejo de Bogotá</t>
  </si>
  <si>
    <t>Proyectos Legislativos y Normativos / Normatividad vigente.</t>
  </si>
  <si>
    <t>x</t>
  </si>
  <si>
    <t>Coordinar y participar en la redacción de los proyectos de actos administrativos de carácter general en materias relacionadas con las competencias asignadas a la SIC (resoluciones, circulares, etc), así como hacer seguimiento a las iniciativas normativas de las entidades del Gobierno Nacional que tengan incidencia en las funciones de la Entidad, para su posterior intervención en defensa de los intereses y salvaguardar  las competencias a esta asignadas. Hacer seguimiento de las iniciativas legislativas presentadas ante el Congreso de la República que puedan tender incidencia en las funciones asignadas a la Entidad para su posterior intervención y  actualización en la página web.</t>
  </si>
  <si>
    <t>Grupo de Trabajo de Regulación</t>
  </si>
  <si>
    <t>Plan de Acción, Informes de Seguimiento y Página Web</t>
  </si>
  <si>
    <t>Ciudadanos en general y los vigilados por la SIC que acceden a la Entidad y/o a la página web de la SIC</t>
  </si>
  <si>
    <t>GJ05 Regulación Jurídica</t>
  </si>
  <si>
    <t>Seguimiento al trámite de los proyectos legislativos que cursan en el Congreso de la República. Trámite, selección de proyectos, presentación de observaciones y seguimiento. Conforme a lo establecido en el procedimiento seguimiento legislativo GJ05-P01.</t>
  </si>
  <si>
    <t>Informe seguimiento legislativo
Informe semestral de seguimiento legislativo.</t>
  </si>
  <si>
    <t>Ciudadanos en general y los Vigilados por la SIC que acceden a la Entidad y/o a la página web de la SIC</t>
  </si>
  <si>
    <t>Entidades Públicas</t>
  </si>
  <si>
    <t>Propuestas de Reglamentos - Circulares y Resoluciones - Sistemas de Información y Normatividad Vigente.</t>
  </si>
  <si>
    <t>Expedir actos administrativos  de carácter general, incluidos aquellos que modifican la Circular Única. Elaboración proyecto de acto administrativo/revisión/aprobación acto administrativo/divulgación/actualización Circular Única/control y archivo, conforme a lo establecido en el procedimiento expedición actos administrativos de caracter general GJ05-P02</t>
  </si>
  <si>
    <t xml:space="preserve">Resoluciones - Circulares Externas - Pagina Web </t>
  </si>
  <si>
    <t>SC03 Gestión Ambiental</t>
  </si>
  <si>
    <t xml:space="preserve">Autoridades ambientales (Ministerios, Corporaciones Autónomas Regionales, Secretarías, entre otras)  </t>
  </si>
  <si>
    <t>Orientaciones y metodología de gestión ambiental</t>
  </si>
  <si>
    <t>Participar en actividades definidas en los programas de Gestión Ambiental</t>
  </si>
  <si>
    <t>Líder de proceso y su equipo de trabajo</t>
  </si>
  <si>
    <t>Prácticas y controles ambientales</t>
  </si>
  <si>
    <t>Procesos Misionales
Servidores Públicos de la SIC y 
Representante de la Dirección para SGA</t>
  </si>
  <si>
    <t>Partes interesadas</t>
  </si>
  <si>
    <t>SC04 Seguridad y Salud en el Trabajo</t>
  </si>
  <si>
    <t>Ministerio del trabajo
ARL POSITIVA SEGUROS</t>
  </si>
  <si>
    <t>Orientaciones y metodología de gestión en seguridad y salud en el Trabajo</t>
  </si>
  <si>
    <t>Participar en las actividades definidas en los programas de Seguridad y Salud en el Trabajo</t>
  </si>
  <si>
    <t>Prácticas y controles en seguridad y salud en el Trabajo</t>
  </si>
  <si>
    <t>TODOS LOS PROCESOS
Servidores Públicos de la SIC y
Representante de la Dirección para SyST</t>
  </si>
  <si>
    <t>Entes Control</t>
  </si>
  <si>
    <t xml:space="preserve"> Información de cumplimiento de actividades (operativas, plan de acción e indicadores de proceso)</t>
  </si>
  <si>
    <t>Reportar información de las actividades realizadas a la Oficina Asesora de Planeación</t>
  </si>
  <si>
    <t>Estadísticas Institucionales
Seguimiento Plan de Acción
Indicadores de Proceso</t>
  </si>
  <si>
    <t>CI02 Seguimiento Sistema Integral de Gestión Institucional
DE02 Revisión Estratégica</t>
  </si>
  <si>
    <t>DE02 Revisión Estratégica</t>
  </si>
  <si>
    <t xml:space="preserve">Seguimiento </t>
  </si>
  <si>
    <t>Realizar Comité de Gestión y Comité de Coordinación, verificar cumplimiento y establecer acciones</t>
  </si>
  <si>
    <t>Necesidad de establecer acciones correctivas y preventivas</t>
  </si>
  <si>
    <t>CI01 Asesoría y Evaluación Independiente
CI02 Seguimiento Sistema Integral de Gestión Institucional</t>
  </si>
  <si>
    <t>Comunicación fechas de auditoria interna, programación auditorias del SIGI</t>
  </si>
  <si>
    <t xml:space="preserve">Atender la auditoria y entregar la información necesaria </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</si>
  <si>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</si>
  <si>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</si>
  <si>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</si>
  <si>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el informe de Revisión por la Dirección  e Información para el ejercicio de Rendición de Cuentas</t>
  </si>
  <si>
    <t>Información para Revisión por la Dirección e Información para el ejercicio de Rendición de Cuentas</t>
  </si>
  <si>
    <t>Entes de Control</t>
  </si>
  <si>
    <t>Diligenciar el Plan de Mejoramiento con las acciones correctivas y preventivas
Entregar periódicamente reporte de cumplimiento del Plan de Mejoramiento (SIGI y las Auditorias de Gestión) a la Oficina de Control Interno</t>
  </si>
  <si>
    <t>Plan de Mejoramiento</t>
  </si>
  <si>
    <t>TRÁMITES Y OPAS</t>
  </si>
  <si>
    <t>HOJA DE VIDA INDICADOR</t>
  </si>
  <si>
    <t>IDENTIFICACIÓN DEL INDICADOR</t>
  </si>
  <si>
    <t>Dependencia</t>
  </si>
  <si>
    <t xml:space="preserve"> Grupo de Trabajo de Regulación</t>
  </si>
  <si>
    <t>Proceso</t>
  </si>
  <si>
    <t>Macroproceso</t>
  </si>
  <si>
    <t>Lider de proceso</t>
  </si>
  <si>
    <t>Responsable de la medición</t>
  </si>
  <si>
    <t>Coordinador del Grupo de Trabajo de Regulación</t>
  </si>
  <si>
    <t>Nombre del Indicador</t>
  </si>
  <si>
    <t>Tipo de indicador</t>
  </si>
  <si>
    <t>Tipo de registro</t>
  </si>
  <si>
    <t xml:space="preserve">Acumulado </t>
  </si>
  <si>
    <t>Objetivo del Indicador</t>
  </si>
  <si>
    <t xml:space="preserve">Medir la cobertura en el seguimiento a los proyectos de ley que se radican ante el Congreso, a efectos de asegurar una participación activa en la producción de normas de rango legal que pueden afectar las competencias o ser interés para la Entidad.      </t>
  </si>
  <si>
    <t>Descripción del indicador</t>
  </si>
  <si>
    <t>Calcular el porcentaje de proyectos de Ley que pueden tener incidencia en las competencias de la Superintendencia de Industria y Comercio radicados en el congreso de la República y tienen efectivo seguimiento por parte de la SIC, para ello se tendrá en cuenta el número de proyectos de ley a los cuales el grupo realiza el respectivo seguimiento sobre los proyectos  que son radicados ante el Congreso y son de interés directo o indirecto de la SIC.</t>
  </si>
  <si>
    <t>Objetivo del Proceso</t>
  </si>
  <si>
    <t>Formula del Indicador</t>
  </si>
  <si>
    <t>Nombre de la Variable</t>
  </si>
  <si>
    <t>Descripción de la Variable</t>
  </si>
  <si>
    <t>Unidad de Medida</t>
  </si>
  <si>
    <t>Fuente de Información</t>
  </si>
  <si>
    <t>(Numero de Proyectos de Ley en seguimiento por la SIC/Número de Proyectos de Ley radicados de interés de la SIC)*100</t>
  </si>
  <si>
    <t>Numero de Proyectos de Ley en seguimiento por la SIC</t>
  </si>
  <si>
    <t>Número de proyectos de ley a los cuales hace efectivo seguimiento esta Entidad, por tener un interés directo o eventual en tanto pueda afectar el ejercicio de sus competencias</t>
  </si>
  <si>
    <t>Númerica</t>
  </si>
  <si>
    <t>Sistema de trámites</t>
  </si>
  <si>
    <t>Número de Proyectos de Ley radicados de interés de la SIC</t>
  </si>
  <si>
    <t>Hace referencia a los proyectos de ley radicados ante el Congreso que son de interés directo o indirecto de la SIC.</t>
  </si>
  <si>
    <t>Periodicidad</t>
  </si>
  <si>
    <t>Mensual</t>
  </si>
  <si>
    <t>Bimestral</t>
  </si>
  <si>
    <t xml:space="preserve">Trimestral </t>
  </si>
  <si>
    <t>Semestral</t>
  </si>
  <si>
    <t>Tendencia</t>
  </si>
  <si>
    <t>Creciente</t>
  </si>
  <si>
    <t>Decreciente</t>
  </si>
  <si>
    <t>Constante</t>
  </si>
  <si>
    <t>X</t>
  </si>
  <si>
    <t>META</t>
  </si>
  <si>
    <t>Línea Base</t>
  </si>
  <si>
    <r>
      <rPr>
        <b/>
        <sz val="10"/>
        <color theme="1"/>
        <rFont val="Nunito"/>
      </rPr>
      <t xml:space="preserve">100%  </t>
    </r>
    <r>
      <rPr>
        <sz val="10"/>
        <color theme="1"/>
        <rFont val="Nunito"/>
      </rPr>
      <t xml:space="preserve">
(se refiere a la medición del indicador para la vigencia 2023, cuya meta era 100%. Esta meta se mantiene para la vigencia 2024, en el entendido que, la metodología de medición resulta adecuada para las labores del grupo.</t>
    </r>
  </si>
  <si>
    <t>Fuente Información de Línea Base</t>
  </si>
  <si>
    <t>Módulo de Indicadores SIGI vigencia 2023</t>
  </si>
  <si>
    <t>Medir la eficacia en la revisión de proyectos de resoluciones y circulares, para realizar un control eficiente en la producción de instrucciones y reglamentaciones a cargo de la Superintendencia de Industria y Comercio.</t>
  </si>
  <si>
    <t xml:space="preserve">Calcular el porcentaje de proyectos de resoluciones y circulares que son revisados por el Grupo de trabajo de Regulación, para ello se tiene en cuenta el número de proyectos remitidos para revisión del Grupo de Trabajo de Regulación contra aquellos que son revisados y devueltos a las áreas que impulsan las iniciativas. </t>
  </si>
  <si>
    <t>(Número de proyectos revisados /  Número de proyectos  remitidos para revisión)*100</t>
  </si>
  <si>
    <t>Número de proyectos remitidos para revisión</t>
  </si>
  <si>
    <t>Número de proyectos de resoluciones y circulares remitidos al Grupo de Trabajo de Regulación para revisión.</t>
  </si>
  <si>
    <t>Sistema de trámites - Portales de Transparencia de las Autoridades Administrativas</t>
  </si>
  <si>
    <t>Número de proyectos revisados</t>
  </si>
  <si>
    <t>Número de proyectos de resoluciones y circulares efectivamente revisados por el Grupo de Trabajo de Regulación.</t>
  </si>
  <si>
    <t>100%  
(se refiere a la medición del indicador para la vigencia 2023, cuya meta era 100%. Esta meta se mantiene para la vigencia 2024, en el entendido que, la metodología de medición resulta adecuada para las labores del grupo.</t>
  </si>
  <si>
    <t>SEGÚN MEDICIÓN:</t>
  </si>
  <si>
    <t>PROCESOS</t>
  </si>
  <si>
    <t>MACROPROCESOS</t>
  </si>
  <si>
    <t>Líder del Proceso</t>
  </si>
  <si>
    <t>DESPACHO DEL SUPERINTENDENTE </t>
  </si>
  <si>
    <t>1. Cuantitativo</t>
  </si>
  <si>
    <t>Formulación Estratégica</t>
  </si>
  <si>
    <t>Dirección Estratégica</t>
  </si>
  <si>
    <t>Estratégico</t>
  </si>
  <si>
    <t xml:space="preserve">Jefe de Oficina Asesora de Planeación </t>
  </si>
  <si>
    <t>Oficina de Control Interno </t>
  </si>
  <si>
    <t>No acumulado</t>
  </si>
  <si>
    <t>2. Cualitativo</t>
  </si>
  <si>
    <t>Revisión Estratégica</t>
  </si>
  <si>
    <t>Oficina de Tecnología e Informática </t>
  </si>
  <si>
    <t>SEGÚN NIVEL DE INTERVENCIÓN:</t>
  </si>
  <si>
    <t>Elaboración de Estudios y Análisis  Económicos</t>
  </si>
  <si>
    <t>Coordinador Grupo de Estudios Económicos</t>
  </si>
  <si>
    <t>Grupo de Trabajo de Servicios Tecnológicos</t>
  </si>
  <si>
    <t>1. Impacto</t>
  </si>
  <si>
    <t>Atención al Ciudadano</t>
  </si>
  <si>
    <t>Servicios al Consumidor y Apoyo Empresarial</t>
  </si>
  <si>
    <t>Coordinador Grupo de Atención al Ciudadano</t>
  </si>
  <si>
    <t>Grupo de Trabajo Gestión de Información y Proyectos Informaticos</t>
  </si>
  <si>
    <t>2. Resultado</t>
  </si>
  <si>
    <t>Formación</t>
  </si>
  <si>
    <t>Coordinador Grupo de Formación</t>
  </si>
  <si>
    <r>
      <t>Grupo de Trabajo Sistemas de Información  </t>
    </r>
    <r>
      <rPr>
        <sz val="9"/>
        <color indexed="23"/>
        <rFont val="Arial Narrow"/>
        <family val="2"/>
      </rPr>
      <t>    </t>
    </r>
  </si>
  <si>
    <t>3. Producto</t>
  </si>
  <si>
    <t>Comunicaciones</t>
  </si>
  <si>
    <t>Coordinador Grupo de Comunicaciones</t>
  </si>
  <si>
    <t>Grupo de Trabajo de Informática Forense y Seguridad Digital</t>
  </si>
  <si>
    <t>4. Proceso</t>
  </si>
  <si>
    <t xml:space="preserve">Petición de Información </t>
  </si>
  <si>
    <t>Oficina de Servicios al Consumidor y de Apoyo Empresarial </t>
  </si>
  <si>
    <t>5. Insumo</t>
  </si>
  <si>
    <t>Formulación Sistema Integral de Gestión</t>
  </si>
  <si>
    <t>Sistema Integral de Gestión</t>
  </si>
  <si>
    <t>Grupo de Atención al Ciudadano</t>
  </si>
  <si>
    <t>DE JERARQUÍA:</t>
  </si>
  <si>
    <t>Sistema de Gestión Ambiental</t>
  </si>
  <si>
    <t xml:space="preserve">Director Administrativo </t>
  </si>
  <si>
    <t>Grupo de Formación</t>
  </si>
  <si>
    <t>1. Gestión</t>
  </si>
  <si>
    <t>Seguridad y Salud en el Trabajo</t>
  </si>
  <si>
    <t>Coordinador Grupo de Desarrollo de Talento Humano</t>
  </si>
  <si>
    <t>Grupo de Comunicación</t>
  </si>
  <si>
    <t>2. Estratégicos</t>
  </si>
  <si>
    <t>Gestión de la Seguridad de la Información</t>
  </si>
  <si>
    <t xml:space="preserve">Jefe de la Oficina de Tecnología de la Información </t>
  </si>
  <si>
    <t>Oficina Asesora Jurídica </t>
  </si>
  <si>
    <t>DE CALIDAD:</t>
  </si>
  <si>
    <t>Vigilancia y Control - Libre Competencia</t>
  </si>
  <si>
    <t xml:space="preserve">Vigilancia Normas de Libre Competencia </t>
  </si>
  <si>
    <t>Misional</t>
  </si>
  <si>
    <t xml:space="preserve">Delegado para la Protección de la Competencia </t>
  </si>
  <si>
    <t>Grupo de Trabajo Cobro Coactivo</t>
  </si>
  <si>
    <t>1. Eficacia</t>
  </si>
  <si>
    <t>Tramites Administrativos- Libre Competencia</t>
  </si>
  <si>
    <t>Gestión de Trabajo Gestión Judicial</t>
  </si>
  <si>
    <t>2. Eficiencia</t>
  </si>
  <si>
    <t>Vigilancia y Control- Camaras de Comercio</t>
  </si>
  <si>
    <t>Vigilancia Cámaras de Comercio</t>
  </si>
  <si>
    <t>Director de Cámaras de Comercio</t>
  </si>
  <si>
    <t xml:space="preserve">3. Efectividad </t>
  </si>
  <si>
    <t>Trámites Administrativos- Cámaras de Comercio</t>
  </si>
  <si>
    <t>Director  de Cámaras de Comercio</t>
  </si>
  <si>
    <t>Oficina Asesora de Planeación </t>
  </si>
  <si>
    <t>Tramites Administrativos - Protección del Consumidor</t>
  </si>
  <si>
    <t xml:space="preserve">Vigilancia Administrativa Protección del Consumidor </t>
  </si>
  <si>
    <t>Director de Investigaciones Protección al Consumidor</t>
  </si>
  <si>
    <t>Grupo de Trabajo de Estudios Económicos</t>
  </si>
  <si>
    <t>Proteccion de Usuarios de Servicios de Comunicaciones </t>
  </si>
  <si>
    <t>Director Investigaciones para la protección de usuarios de servicios de comunicaciones</t>
  </si>
  <si>
    <t>Grupo de Trabajo de Asuntos Internacionales</t>
  </si>
  <si>
    <t>Trámites Administrativos Reglamentos Técnicos, Metrología Legal y Precios</t>
  </si>
  <si>
    <t xml:space="preserve">Vigilancia de Reglamentos Técnicos y Metrología Legal </t>
  </si>
  <si>
    <t>Director de Investigaciones para el Control y Verificación de Reglamentos Técnicos y Metrología Legal</t>
  </si>
  <si>
    <t>DESPACHO DEL SUPERINTENDENTE DELEGADO PARA LA PROTECCIÓN DE LA COMPETENCIA </t>
  </si>
  <si>
    <t>Porcentaje</t>
  </si>
  <si>
    <t>Vigilancia y Control de Reglamentos Técnicos, Metrología Legal y Precios</t>
  </si>
  <si>
    <t>Dirección de Cámaras de Comercio </t>
  </si>
  <si>
    <t>Calibracion de Masa y Volumen</t>
  </si>
  <si>
    <t>DESPACHO DEL SUPERINTENDENTE DELEGADO PARA LA PROTECCIÓN DEL CONSUMIDOR </t>
  </si>
  <si>
    <t>Trámites Jurisdiccionales - Protección al Consumidor y Competencia Desleal e Infracción a los Derechos de Propiedad Industrial</t>
  </si>
  <si>
    <t>Asuntos Jurisdiccionales - Protección del Consumidor y Competencia Desleal</t>
  </si>
  <si>
    <t>Delegado para Asuntos Jurisdiccionales</t>
  </si>
  <si>
    <t>Grupo de trabajo de Apoyo a la Red Nacional de Protección al Consumidor</t>
  </si>
  <si>
    <t>Difusión y Apoyo -RNCP</t>
  </si>
  <si>
    <t>Difusión, apoyo y atención a consumidores y miembros de la RNPC</t>
  </si>
  <si>
    <t>Coordinador del Grupo de Trabajo de Apoyo de la Red Nacional de Protección al Consumidor (RNPC)</t>
  </si>
  <si>
    <t>Dirección de Investigaciones de Protección al Consumidor </t>
  </si>
  <si>
    <t>Atención Consumidor -RNCP</t>
  </si>
  <si>
    <t>Dirección de Investigaciones de Protección de Usuarios de Servicios de Comunicaciones </t>
  </si>
  <si>
    <t>Trámites Administrativos Protección de Datos Personales</t>
  </si>
  <si>
    <t xml:space="preserve">Vigilancia Protección de Datos Personales </t>
  </si>
  <si>
    <t xml:space="preserve">Director Investigación de protección de datos personales </t>
  </si>
  <si>
    <t>DESPACHO DEL SUPERINTENDENTE DELEGADO PARA EL CONTROL Y VERIFICACIÓN DE REGLAMENTOS TÉCNICOS Y METROLOGÍA LEGAL </t>
  </si>
  <si>
    <t>Registro y Depósito de Signos Distintivos</t>
  </si>
  <si>
    <t xml:space="preserve">Administración Sistema Nacional de Propiedad Industrial </t>
  </si>
  <si>
    <t>Director de Signos Distintivos</t>
  </si>
  <si>
    <t>Dirección de Investigaciones para el Control y Verificación de Reglamentos Técnicos y Metrología Legal. </t>
  </si>
  <si>
    <t>Concesión de Nuevas Creaciones</t>
  </si>
  <si>
    <t>Director de Nuevas Creaciones</t>
  </si>
  <si>
    <t>DESPACHO DEL SUPERINTENDENTE DELEGADO PARA LA PROTECCIÓN DE DATOS PERSONALES </t>
  </si>
  <si>
    <t>Transferencia de Información Tecnológica Basada en Patentes</t>
  </si>
  <si>
    <t>Coordinador Grupo de Trabajo de Centro de Información Tecnológica y Apoyo a la Gestión de la Propiedad Industrial (CIGEPI)</t>
  </si>
  <si>
    <t>Dirección de Investigación de Protección de Datos Personales </t>
  </si>
  <si>
    <t>Administración, Gestión y Desarrollo del Talento Humano </t>
  </si>
  <si>
    <t>Gestión del Talento Humano</t>
  </si>
  <si>
    <t xml:space="preserve">Apoyo </t>
  </si>
  <si>
    <t xml:space="preserve">Despacho de Secretaría General </t>
  </si>
  <si>
    <t>DESPACHO DEL SUPERINTENDENTE DELEGADO PARA LA PROPIEDAD INDUSTRIAL </t>
  </si>
  <si>
    <t>Control Disciplinario Interno</t>
  </si>
  <si>
    <t>Coordinador Grupo de Control Disciplinario Interno</t>
  </si>
  <si>
    <t>Dirección de Signos Distintivos </t>
  </si>
  <si>
    <t>Gestión Documental</t>
  </si>
  <si>
    <t>Dirección de Nuevas Creaciones </t>
  </si>
  <si>
    <t>Contratación</t>
  </si>
  <si>
    <t>Gestión Administrativa</t>
  </si>
  <si>
    <t>DESPACHO DEL SUPERINTENDENTE DELEGADO PARA ASUNTOS JURISDICCIONALES </t>
  </si>
  <si>
    <t>Inventarios</t>
  </si>
  <si>
    <t>SECRETARÍA GENERAL. </t>
  </si>
  <si>
    <t>Servicios Administrativos</t>
  </si>
  <si>
    <t>Grupo de Trabajo de Administración de Personal</t>
  </si>
  <si>
    <t>Contable</t>
  </si>
  <si>
    <t>Gestión Financiera</t>
  </si>
  <si>
    <t>Director Financiero</t>
  </si>
  <si>
    <t>Grupo de Trabajo de Desarrollo del Talento Humano</t>
  </si>
  <si>
    <t>Presupuestal</t>
  </si>
  <si>
    <t>Grupo de Trabajo de Control Disciplinario Interno</t>
  </si>
  <si>
    <t>Tesoreria</t>
  </si>
  <si>
    <t>Dirección Financiera </t>
  </si>
  <si>
    <t>Cobro Coactivo</t>
  </si>
  <si>
    <t>Gestión Jurídica</t>
  </si>
  <si>
    <t xml:space="preserve">Jefe Oficina Asesora Jurídica </t>
  </si>
  <si>
    <t>Dirección Administrativa </t>
  </si>
  <si>
    <t>Gestión Judicial</t>
  </si>
  <si>
    <t>Grupo de Trabajo de Notificaciones y Certificaciones</t>
  </si>
  <si>
    <t>Grupo de Trabajo  Contratación</t>
  </si>
  <si>
    <t>Notificaciones</t>
  </si>
  <si>
    <t>Grupo de Trabajo de Gestión Documental y Recursos Fisicos</t>
  </si>
  <si>
    <t>Administración Infraestructura Tecnológica</t>
  </si>
  <si>
    <t>Gestión Tecnologías de la Información</t>
  </si>
  <si>
    <t>Jefe Oficina de Tecnología e Informática</t>
  </si>
  <si>
    <t>Administración Sistemas de Información y Proyectos Informáticos</t>
  </si>
  <si>
    <t>Informática Forense</t>
  </si>
  <si>
    <t>Asesoría y Evaluación Independiente</t>
  </si>
  <si>
    <t xml:space="preserve">Seguimiento a la Gestión Institucional </t>
  </si>
  <si>
    <t>Seguimiento Evaluación y Control</t>
  </si>
  <si>
    <t>Jefe Oficina de Control Interno</t>
  </si>
  <si>
    <t>Seguimiento Sistema Integral de Gestión Institucional</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</si>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</sst>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sz val="11"/>
      <color theme="1"/>
      <name val="Arial"/>
      <family val="2"/>
    </font>
    <font>
      <b/>
      <sz val="11"/>
      <color theme="1"/>
      <name val="Arial"/>
      <family val="2"/>
    </font>
    <font>
      <sz val="11"/>
      <name val="Arial"/>
      <family val="2"/>
    </font>
    <font>
      <sz val="10"/>
      <color theme="1"/>
      <name val="Arial"/>
      <family val="2"/>
    </font>
    <font>
      <b/>
      <sz val="12"/>
      <color theme="1"/>
      <name val="Nunito"/>
    </font>
    <font>
      <sz val="10"/>
      <color theme="1"/>
      <name val="Nunito"/>
    </font>
    <font>
      <b/>
      <sz val="10"/>
      <color theme="1"/>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41">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medium">
        <color auto="1"/>
      </left>
      <right/>
      <top/>
      <bottom style="medium">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style="thin">
        <color indexed="64"/>
      </right>
      <top style="hair">
        <color auto="1"/>
      </top>
      <bottom/>
      <diagonal/>
    </border>
    <border>
      <left style="medium">
        <color indexed="64"/>
      </left>
      <right style="thin">
        <color indexed="64"/>
      </right>
      <top/>
      <bottom/>
      <diagonal/>
    </border>
    <border>
      <left style="medium">
        <color indexed="64"/>
      </left>
      <right style="thin">
        <color indexed="64"/>
      </right>
      <top/>
      <bottom style="hair">
        <color auto="1"/>
      </bottom>
      <diagonal/>
    </border>
    <border>
      <left style="hair">
        <color indexed="64"/>
      </left>
      <right style="medium">
        <color auto="1"/>
      </right>
      <top style="hair">
        <color auto="1"/>
      </top>
      <bottom/>
      <diagonal/>
    </border>
    <border>
      <left style="hair">
        <color indexed="64"/>
      </left>
      <right style="medium">
        <color auto="1"/>
      </right>
      <top/>
      <bottom/>
      <diagonal/>
    </border>
    <border>
      <left style="hair">
        <color indexed="64"/>
      </left>
      <right style="medium">
        <color auto="1"/>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39">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5" fillId="0" borderId="0" xfId="2" applyFont="1" applyAlignment="1" applyProtection="1">
      <alignment horizontal="left" vertical="center" wrapText="1" indent="2"/>
      <protection locked="0"/>
    </xf>
    <xf numFmtId="0" fontId="7" fillId="0" borderId="0" xfId="0" applyFont="1"/>
    <xf numFmtId="0" fontId="8" fillId="4" borderId="0" xfId="0" applyFont="1" applyFill="1" applyAlignment="1">
      <alignment vertical="center" wrapText="1"/>
    </xf>
    <xf numFmtId="0" fontId="9" fillId="0" borderId="0" xfId="0" applyFont="1"/>
    <xf numFmtId="0" fontId="12" fillId="7" borderId="2" xfId="0" applyFont="1" applyFill="1" applyBorder="1" applyAlignment="1">
      <alignment vertical="center"/>
    </xf>
    <xf numFmtId="0" fontId="12" fillId="7" borderId="4" xfId="0" applyFont="1" applyFill="1" applyBorder="1" applyAlignment="1">
      <alignment vertical="center"/>
    </xf>
    <xf numFmtId="0" fontId="12" fillId="7" borderId="8" xfId="0" applyFont="1" applyFill="1" applyBorder="1" applyAlignment="1">
      <alignment vertical="center"/>
    </xf>
    <xf numFmtId="0" fontId="9" fillId="0" borderId="2" xfId="0" applyFont="1" applyBorder="1" applyAlignment="1">
      <alignment horizontal="justify" vertical="center"/>
    </xf>
    <xf numFmtId="0" fontId="9" fillId="0" borderId="0" xfId="0" applyFont="1" applyAlignment="1">
      <alignment vertical="center" wrapText="1"/>
    </xf>
    <xf numFmtId="0" fontId="12" fillId="7" borderId="2" xfId="0" applyFont="1" applyFill="1" applyBorder="1" applyAlignment="1">
      <alignment horizontal="center" vertical="center"/>
    </xf>
    <xf numFmtId="0" fontId="9" fillId="0" borderId="0" xfId="0" applyFont="1" applyAlignment="1">
      <alignment horizontal="center"/>
    </xf>
    <xf numFmtId="0" fontId="15" fillId="0" borderId="0" xfId="0" applyFont="1"/>
    <xf numFmtId="0" fontId="16" fillId="8" borderId="1" xfId="0" applyFont="1" applyFill="1" applyBorder="1" applyAlignment="1">
      <alignment vertical="center"/>
    </xf>
    <xf numFmtId="0" fontId="17" fillId="0" borderId="0" xfId="0" applyFont="1" applyAlignment="1">
      <alignment horizontal="center" vertical="center"/>
    </xf>
    <xf numFmtId="0" fontId="14" fillId="0" borderId="0" xfId="0" applyFont="1"/>
    <xf numFmtId="0" fontId="16" fillId="8" borderId="1" xfId="0" applyFont="1" applyFill="1" applyBorder="1" applyAlignment="1">
      <alignment horizontal="center" vertical="center"/>
    </xf>
    <xf numFmtId="0" fontId="18" fillId="0" borderId="4" xfId="0" applyFont="1" applyBorder="1" applyAlignment="1">
      <alignment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12" fillId="2" borderId="6" xfId="0" applyFont="1" applyFill="1" applyBorder="1" applyAlignment="1">
      <alignment vertical="center"/>
    </xf>
    <xf numFmtId="0" fontId="9" fillId="0" borderId="14" xfId="0" applyFont="1" applyBorder="1" applyAlignment="1">
      <alignment horizontal="center"/>
    </xf>
    <xf numFmtId="0" fontId="9" fillId="0" borderId="17" xfId="0" applyFont="1" applyBorder="1"/>
    <xf numFmtId="0" fontId="12" fillId="2" borderId="7" xfId="0" applyFont="1" applyFill="1" applyBorder="1" applyAlignment="1">
      <alignment vertical="center"/>
    </xf>
    <xf numFmtId="0" fontId="20" fillId="2" borderId="0" xfId="0" applyFont="1" applyFill="1" applyAlignment="1">
      <alignment vertical="center" wrapText="1"/>
    </xf>
    <xf numFmtId="0" fontId="25" fillId="0" borderId="0" xfId="0" applyFont="1" applyAlignment="1">
      <alignment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vertical="center" wrapText="1"/>
    </xf>
    <xf numFmtId="0" fontId="20" fillId="0" borderId="0" xfId="0" applyFont="1" applyAlignment="1">
      <alignment vertical="center" wrapText="1"/>
    </xf>
    <xf numFmtId="0" fontId="22" fillId="8" borderId="15" xfId="0" applyFont="1" applyFill="1" applyBorder="1" applyAlignment="1">
      <alignment horizontal="center" vertical="center" wrapText="1"/>
    </xf>
    <xf numFmtId="0" fontId="21" fillId="0" borderId="14" xfId="0" applyFont="1" applyBorder="1" applyAlignment="1">
      <alignment horizontal="center"/>
    </xf>
    <xf numFmtId="0" fontId="20" fillId="2" borderId="3"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1" fillId="0" borderId="6"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vertical="center" wrapText="1"/>
    </xf>
    <xf numFmtId="0" fontId="26" fillId="2" borderId="0" xfId="0" applyFont="1" applyFill="1" applyAlignment="1">
      <alignment horizontal="center"/>
    </xf>
    <xf numFmtId="0" fontId="9" fillId="0" borderId="6" xfId="0"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20" fillId="0" borderId="18" xfId="0" applyFont="1" applyBorder="1" applyAlignment="1">
      <alignment vertical="center" wrapText="1"/>
    </xf>
    <xf numFmtId="0" fontId="9" fillId="0" borderId="18" xfId="0" applyFont="1" applyBorder="1"/>
    <xf numFmtId="0" fontId="21" fillId="0" borderId="29" xfId="0" applyFont="1" applyBorder="1"/>
    <xf numFmtId="0" fontId="9" fillId="0" borderId="22" xfId="0" applyFont="1" applyBorder="1"/>
    <xf numFmtId="0" fontId="9" fillId="0" borderId="23" xfId="0" applyFont="1" applyBorder="1"/>
    <xf numFmtId="0" fontId="9" fillId="0" borderId="0" xfId="0" applyFont="1" applyAlignment="1">
      <alignment horizontal="justify" vertical="center"/>
    </xf>
    <xf numFmtId="0" fontId="21" fillId="0" borderId="0" xfId="0" applyFont="1" applyAlignment="1">
      <alignment horizontal="center" vertical="center"/>
    </xf>
    <xf numFmtId="0" fontId="9" fillId="0" borderId="18" xfId="0" applyFont="1" applyBorder="1" applyAlignment="1">
      <alignment horizontal="justify" vertical="center"/>
    </xf>
    <xf numFmtId="0" fontId="9" fillId="0" borderId="26" xfId="0" applyFont="1" applyBorder="1" applyAlignment="1">
      <alignment horizontal="justify" vertical="center"/>
    </xf>
    <xf numFmtId="0" fontId="27" fillId="0" borderId="24" xfId="0" applyFont="1" applyBorder="1" applyAlignment="1">
      <alignment horizontal="justify" vertical="center" wrapText="1"/>
    </xf>
    <xf numFmtId="0" fontId="27" fillId="0" borderId="17" xfId="0" applyFont="1" applyBorder="1" applyAlignment="1">
      <alignment horizontal="center"/>
    </xf>
    <xf numFmtId="0" fontId="27" fillId="0" borderId="24" xfId="0" applyFont="1" applyBorder="1" applyAlignment="1">
      <alignment horizontal="justify" vertical="center"/>
    </xf>
    <xf numFmtId="0" fontId="27" fillId="0" borderId="1" xfId="0" applyFont="1" applyBorder="1" applyAlignment="1">
      <alignment horizontal="justify" vertical="center"/>
    </xf>
    <xf numFmtId="0" fontId="27" fillId="0" borderId="0" xfId="0" applyFont="1" applyAlignment="1">
      <alignment horizont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justify" vertical="center" wrapText="1"/>
    </xf>
    <xf numFmtId="0" fontId="27" fillId="0" borderId="20" xfId="0" applyFont="1" applyBorder="1" applyAlignment="1">
      <alignment horizontal="justify" vertical="center"/>
    </xf>
    <xf numFmtId="0" fontId="27" fillId="0" borderId="18" xfId="0" applyFont="1" applyBorder="1" applyAlignment="1">
      <alignment horizontal="center"/>
    </xf>
    <xf numFmtId="9" fontId="31" fillId="0" borderId="1" xfId="0" applyNumberFormat="1" applyFont="1" applyBorder="1" applyAlignment="1">
      <alignment horizontal="center" vertical="center" wrapText="1"/>
    </xf>
    <xf numFmtId="164" fontId="9" fillId="0" borderId="19" xfId="0" applyNumberFormat="1" applyFont="1" applyBorder="1" applyAlignment="1">
      <alignment horizontal="center" vertical="center"/>
    </xf>
    <xf numFmtId="0" fontId="12" fillId="7" borderId="26"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2" xfId="0" applyFont="1" applyFill="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21" fillId="0" borderId="0" xfId="0" applyFont="1" applyAlignment="1">
      <alignment horizontal="center"/>
    </xf>
    <xf numFmtId="0" fontId="20" fillId="0" borderId="2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12" fillId="7" borderId="11"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2" fillId="2" borderId="7" xfId="0" applyFont="1" applyFill="1" applyBorder="1" applyAlignment="1">
      <alignment horizontal="center" vertical="center"/>
    </xf>
    <xf numFmtId="0" fontId="23" fillId="2" borderId="4" xfId="0" applyFont="1" applyFill="1" applyBorder="1" applyAlignment="1">
      <alignment horizontal="justify" vertical="center"/>
    </xf>
    <xf numFmtId="0" fontId="23" fillId="2" borderId="19" xfId="0" applyFont="1" applyFill="1" applyBorder="1" applyAlignment="1">
      <alignment horizontal="justify" vertical="center"/>
    </xf>
    <xf numFmtId="0" fontId="22" fillId="8" borderId="6" xfId="0" applyFont="1" applyFill="1" applyBorder="1" applyAlignment="1">
      <alignment horizontal="center" vertical="center"/>
    </xf>
    <xf numFmtId="0" fontId="22" fillId="8" borderId="0" xfId="0" applyFont="1" applyFill="1" applyAlignment="1">
      <alignment horizontal="center" vertical="center"/>
    </xf>
    <xf numFmtId="0" fontId="12" fillId="7" borderId="9"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3" xfId="0" applyFont="1" applyFill="1" applyBorder="1" applyAlignment="1">
      <alignment horizontal="center" vertical="center"/>
    </xf>
    <xf numFmtId="0" fontId="9" fillId="0" borderId="17" xfId="0" applyFont="1" applyBorder="1" applyAlignment="1">
      <alignment horizontal="center"/>
    </xf>
    <xf numFmtId="0" fontId="9" fillId="0" borderId="0" xfId="0" applyFont="1" applyAlignment="1">
      <alignment horizontal="center"/>
    </xf>
    <xf numFmtId="0" fontId="9" fillId="0" borderId="18" xfId="0" applyFont="1" applyBorder="1" applyAlignment="1">
      <alignment horizontal="center"/>
    </xf>
    <xf numFmtId="0" fontId="21" fillId="0" borderId="13" xfId="0" applyFont="1" applyBorder="1" applyAlignment="1">
      <alignment horizontal="center"/>
    </xf>
    <xf numFmtId="0" fontId="21" fillId="0" borderId="2" xfId="0" applyFont="1" applyBorder="1" applyAlignment="1">
      <alignment horizontal="center"/>
    </xf>
    <xf numFmtId="0" fontId="21" fillId="0" borderId="10" xfId="0" applyFont="1" applyBorder="1" applyAlignment="1">
      <alignment horizontal="center"/>
    </xf>
    <xf numFmtId="0" fontId="9" fillId="0" borderId="14" xfId="0" applyFont="1" applyBorder="1" applyAlignment="1">
      <alignment horizontal="center"/>
    </xf>
    <xf numFmtId="0" fontId="12" fillId="7" borderId="0" xfId="0" applyFont="1" applyFill="1" applyAlignment="1">
      <alignment horizontal="center" vertical="center"/>
    </xf>
    <xf numFmtId="0" fontId="9" fillId="0" borderId="5" xfId="0" applyFont="1" applyBorder="1" applyAlignment="1">
      <alignment horizontal="center"/>
    </xf>
    <xf numFmtId="0" fontId="9" fillId="0" borderId="4" xfId="0" applyFont="1" applyBorder="1" applyAlignment="1">
      <alignment horizontal="center"/>
    </xf>
    <xf numFmtId="0" fontId="9" fillId="0" borderId="19" xfId="0" applyFont="1" applyBorder="1" applyAlignment="1">
      <alignment horizontal="center"/>
    </xf>
    <xf numFmtId="0" fontId="12" fillId="7" borderId="19" xfId="0" applyFont="1" applyFill="1" applyBorder="1" applyAlignment="1">
      <alignment horizontal="center" vertical="center"/>
    </xf>
    <xf numFmtId="0" fontId="13" fillId="0" borderId="11" xfId="0" applyFont="1" applyBorder="1" applyAlignment="1">
      <alignment horizontal="left" vertical="center"/>
    </xf>
    <xf numFmtId="0" fontId="13" fillId="0" borderId="4" xfId="0" applyFont="1" applyBorder="1" applyAlignment="1">
      <alignment horizontal="left" vertical="center"/>
    </xf>
    <xf numFmtId="0" fontId="13" fillId="0" borderId="19" xfId="0" applyFont="1" applyBorder="1" applyAlignment="1">
      <alignment horizontal="left" vertical="center"/>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19" xfId="0" applyFont="1" applyBorder="1" applyAlignment="1">
      <alignment horizontal="left" vertical="center" wrapText="1"/>
    </xf>
    <xf numFmtId="0" fontId="22" fillId="8" borderId="5" xfId="0" applyFont="1" applyFill="1" applyBorder="1" applyAlignment="1">
      <alignment horizontal="center" vertical="center"/>
    </xf>
    <xf numFmtId="0" fontId="22" fillId="8" borderId="28" xfId="0" applyFont="1" applyFill="1" applyBorder="1" applyAlignment="1">
      <alignment horizontal="center" vertical="center"/>
    </xf>
    <xf numFmtId="0" fontId="9" fillId="0" borderId="6" xfId="0" applyFont="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7" xfId="0" applyFont="1" applyFill="1" applyBorder="1" applyAlignment="1">
      <alignment horizontal="center" vertical="center" wrapText="1"/>
    </xf>
    <xf numFmtId="0" fontId="23"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25" fillId="7" borderId="25"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1" fillId="0" borderId="7" xfId="0" applyFont="1" applyBorder="1" applyAlignment="1">
      <alignment horizontal="center"/>
    </xf>
    <xf numFmtId="0" fontId="20" fillId="7" borderId="11"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9" fillId="0" borderId="11" xfId="0" applyFont="1" applyBorder="1" applyAlignment="1">
      <alignment horizontal="center"/>
    </xf>
    <xf numFmtId="0" fontId="9" fillId="0" borderId="2" xfId="0" applyFont="1" applyBorder="1" applyAlignment="1">
      <alignment horizontal="center"/>
    </xf>
    <xf numFmtId="0" fontId="25" fillId="7" borderId="8"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7" fillId="0" borderId="11" xfId="0" applyFont="1" applyBorder="1" applyAlignment="1">
      <alignment horizontal="justify" vertical="center"/>
    </xf>
    <xf numFmtId="0" fontId="27" fillId="0" borderId="2" xfId="0" applyFont="1" applyBorder="1" applyAlignment="1">
      <alignment horizontal="justify" vertic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5" fillId="7" borderId="11"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7" borderId="30"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2" xfId="0" applyFont="1" applyFill="1" applyBorder="1" applyAlignment="1">
      <alignment horizontal="center" vertical="center"/>
    </xf>
    <xf numFmtId="0" fontId="27" fillId="0" borderId="4" xfId="0" applyFont="1" applyBorder="1" applyAlignment="1">
      <alignment horizontal="justify" vertical="center"/>
    </xf>
    <xf numFmtId="0" fontId="29" fillId="0" borderId="11" xfId="0" applyFont="1" applyBorder="1" applyAlignment="1">
      <alignment horizontal="justify" vertical="center" wrapText="1"/>
    </xf>
    <xf numFmtId="0" fontId="29" fillId="0" borderId="4" xfId="0" applyFont="1" applyBorder="1" applyAlignment="1">
      <alignment horizontal="justify" vertical="center"/>
    </xf>
    <xf numFmtId="0" fontId="29" fillId="0" borderId="2" xfId="0" applyFont="1" applyBorder="1" applyAlignment="1">
      <alignment horizontal="justify" vertical="center"/>
    </xf>
    <xf numFmtId="0" fontId="27" fillId="0" borderId="11" xfId="0" applyFont="1" applyBorder="1" applyAlignment="1">
      <alignment horizontal="justify"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2" fillId="7" borderId="1" xfId="0" applyFont="1" applyFill="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center"/>
    </xf>
    <xf numFmtId="0" fontId="9" fillId="0" borderId="11" xfId="0" applyFont="1" applyBorder="1" applyAlignment="1">
      <alignment horizontal="justify" vertical="center"/>
    </xf>
    <xf numFmtId="0" fontId="9" fillId="0" borderId="4" xfId="0" applyFont="1" applyBorder="1" applyAlignment="1">
      <alignment horizontal="justify" vertical="center"/>
    </xf>
    <xf numFmtId="0" fontId="9" fillId="0" borderId="2" xfId="0" applyFont="1" applyBorder="1" applyAlignment="1">
      <alignment horizontal="justify" vertical="center"/>
    </xf>
    <xf numFmtId="0" fontId="16" fillId="8" borderId="1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9" fontId="32" fillId="0" borderId="11" xfId="0" applyNumberFormat="1" applyFont="1" applyBorder="1" applyAlignment="1">
      <alignment horizontal="center" vertical="center" wrapText="1"/>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9" fillId="0" borderId="1" xfId="0" applyFont="1" applyBorder="1" applyAlignment="1">
      <alignment horizontal="justify" vertical="center"/>
    </xf>
    <xf numFmtId="0" fontId="12" fillId="0" borderId="8" xfId="0" applyFont="1" applyBorder="1" applyAlignment="1">
      <alignment horizontal="center" vertical="center"/>
    </xf>
    <xf numFmtId="0" fontId="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6" fillId="8" borderId="1" xfId="0" applyFont="1" applyFill="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1" applyFont="1" applyFill="1" applyBorder="1" applyAlignment="1">
      <alignment horizontal="center" vertical="center"/>
    </xf>
    <xf numFmtId="0" fontId="18" fillId="0" borderId="2" xfId="1" applyFont="1" applyFill="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2" fillId="7" borderId="1" xfId="0" applyFont="1" applyFill="1" applyBorder="1" applyAlignment="1">
      <alignment horizontal="center" vertical="center"/>
    </xf>
    <xf numFmtId="0" fontId="13" fillId="0" borderId="2" xfId="0" applyFont="1" applyBorder="1" applyAlignment="1">
      <alignment horizontal="left" vertical="center"/>
    </xf>
    <xf numFmtId="0" fontId="11" fillId="8" borderId="11"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2" xfId="0" applyFont="1" applyFill="1" applyBorder="1" applyAlignment="1">
      <alignment horizontal="center" vertical="center"/>
    </xf>
    <xf numFmtId="0" fontId="9"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top"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36</xdr:row>
      <xdr:rowOff>412750</xdr:rowOff>
    </xdr:from>
    <xdr:to>
      <xdr:col>14</xdr:col>
      <xdr:colOff>365125</xdr:colOff>
      <xdr:row>44</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2102" y="18119725"/>
          <a:ext cx="4285473" cy="1627907"/>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gn="ctr"/>
            <a:r>
              <a:rPr lang="es-CO" sz="1100" i="1">
                <a:solidFill>
                  <a:srgbClr val="962D46"/>
                </a:solidFill>
                <a:latin typeface="Nunito" pitchFamily="2" charset="0"/>
                <a:ea typeface="+mn-ea"/>
                <a:cs typeface="+mn-cs"/>
              </a:rPr>
              <a:t>DEcreto 1081 de 2015</a:t>
            </a: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36</xdr:row>
      <xdr:rowOff>381000</xdr:rowOff>
    </xdr:from>
    <xdr:to>
      <xdr:col>18</xdr:col>
      <xdr:colOff>1825624</xdr:colOff>
      <xdr:row>44</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9262255" y="18116550"/>
          <a:ext cx="4421994" cy="1651188"/>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gn="ctr"/>
            <a:r>
              <a:rPr lang="es-CO" sz="1100" i="1">
                <a:solidFill>
                  <a:srgbClr val="962D46"/>
                </a:solidFill>
                <a:latin typeface="Nunito" pitchFamily="2" charset="0"/>
                <a:ea typeface="+mn-ea"/>
                <a:cs typeface="+mn-cs"/>
              </a:rPr>
              <a:t>Directorio de congresistas</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37</xdr:row>
      <xdr:rowOff>724</xdr:rowOff>
    </xdr:from>
    <xdr:to>
      <xdr:col>24</xdr:col>
      <xdr:colOff>238125</xdr:colOff>
      <xdr:row>44</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4310506" y="18117274"/>
          <a:ext cx="4425169" cy="1659993"/>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 de Trámites</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46</xdr:row>
      <xdr:rowOff>91740</xdr:rowOff>
    </xdr:from>
    <xdr:to>
      <xdr:col>15</xdr:col>
      <xdr:colOff>9525</xdr:colOff>
      <xdr:row>54</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5596" y="20113290"/>
          <a:ext cx="4611704" cy="17552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50</xdr:row>
      <xdr:rowOff>50993</xdr:rowOff>
    </xdr:from>
    <xdr:to>
      <xdr:col>15</xdr:col>
      <xdr:colOff>741</xdr:colOff>
      <xdr:row>51</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47</xdr:row>
      <xdr:rowOff>59532</xdr:rowOff>
    </xdr:from>
    <xdr:to>
      <xdr:col>18</xdr:col>
      <xdr:colOff>1845468</xdr:colOff>
      <xdr:row>53</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9248775" y="20290632"/>
          <a:ext cx="4455318" cy="135255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32E2E489-C238-4B48-A14A-622036E1E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3" name="CuadroTexto 2">
          <a:extLst>
            <a:ext uri="{FF2B5EF4-FFF2-40B4-BE49-F238E27FC236}">
              <a16:creationId xmlns:a16="http://schemas.microsoft.com/office/drawing/2014/main" id="{CD2CB92A-8B41-4DEE-B305-E87EDE78B798}"/>
            </a:ext>
          </a:extLst>
        </xdr:cNvPr>
        <xdr:cNvSpPr txBox="1"/>
      </xdr:nvSpPr>
      <xdr:spPr>
        <a:xfrm>
          <a:off x="4879181" y="80105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4" name="CuadroTexto 3">
          <a:extLst>
            <a:ext uri="{FF2B5EF4-FFF2-40B4-BE49-F238E27FC236}">
              <a16:creationId xmlns:a16="http://schemas.microsoft.com/office/drawing/2014/main" id="{44DD908A-2EB7-4F16-A172-CBB109EBB5DA}"/>
            </a:ext>
          </a:extLst>
        </xdr:cNvPr>
        <xdr:cNvSpPr txBox="1"/>
      </xdr:nvSpPr>
      <xdr:spPr>
        <a:xfrm>
          <a:off x="6922290" y="80105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5" name="CuadroTexto 4">
          <a:extLst>
            <a:ext uri="{FF2B5EF4-FFF2-40B4-BE49-F238E27FC236}">
              <a16:creationId xmlns:a16="http://schemas.microsoft.com/office/drawing/2014/main" id="{425F22A8-3E1E-4443-B3F9-D2A32C567174}"/>
            </a:ext>
          </a:extLst>
        </xdr:cNvPr>
        <xdr:cNvSpPr txBox="1"/>
      </xdr:nvSpPr>
      <xdr:spPr>
        <a:xfrm>
          <a:off x="8696321" y="80105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6" name="CuadroTexto 5">
          <a:extLst>
            <a:ext uri="{FF2B5EF4-FFF2-40B4-BE49-F238E27FC236}">
              <a16:creationId xmlns:a16="http://schemas.microsoft.com/office/drawing/2014/main" id="{1D1E9E7A-1F71-4D02-89EA-61182CA6EEEE}"/>
            </a:ext>
          </a:extLst>
        </xdr:cNvPr>
        <xdr:cNvSpPr txBox="1"/>
      </xdr:nvSpPr>
      <xdr:spPr>
        <a:xfrm>
          <a:off x="10317957" y="80105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57"/>
  <sheetViews>
    <sheetView showGridLines="0" tabSelected="1" zoomScale="60" zoomScaleNormal="60" zoomScaleSheetLayoutView="80" workbookViewId="0">
      <selection activeCell="E7" sqref="E7:F10"/>
    </sheetView>
  </sheetViews>
  <sheetFormatPr baseColWidth="10" defaultColWidth="11.42578125" defaultRowHeight="16.5" x14ac:dyDescent="0.3"/>
  <cols>
    <col min="1" max="1" width="25.7109375" style="16" customWidth="1"/>
    <col min="2" max="2" width="3.7109375" style="16" customWidth="1"/>
    <col min="3" max="3" width="25.7109375" style="16" customWidth="1"/>
    <col min="4" max="4" width="5" style="16" customWidth="1"/>
    <col min="5" max="5" width="6.140625" style="16" customWidth="1"/>
    <col min="6" max="6" width="25.7109375" style="16" customWidth="1"/>
    <col min="7" max="7" width="6.5703125" style="16" customWidth="1"/>
    <col min="8" max="12" width="3.7109375" style="16" customWidth="1"/>
    <col min="13" max="13" width="0.28515625" style="16" customWidth="1"/>
    <col min="14" max="14" width="5.140625" style="16" customWidth="1"/>
    <col min="15" max="15" width="10.42578125" style="16" customWidth="1"/>
    <col min="16" max="16" width="39.42578125" style="16" customWidth="1"/>
    <col min="17" max="17" width="2.5703125" style="16" customWidth="1"/>
    <col min="18" max="18" width="2.85546875" style="16" customWidth="1"/>
    <col min="19" max="19" width="35.7109375" style="16" customWidth="1"/>
    <col min="20" max="20" width="6.140625" style="16" customWidth="1"/>
    <col min="21" max="21" width="25.7109375" style="16" customWidth="1"/>
    <col min="22" max="22" width="3.28515625" style="16" customWidth="1"/>
    <col min="23" max="23" width="25.7109375" style="16" customWidth="1"/>
    <col min="24" max="24" width="3" style="16" customWidth="1"/>
    <col min="25" max="25" width="25.7109375" style="16" customWidth="1"/>
    <col min="26" max="16384" width="11.42578125" style="16"/>
  </cols>
  <sheetData>
    <row r="1" spans="1:25" ht="33" customHeight="1" x14ac:dyDescent="0.3">
      <c r="A1" s="168"/>
      <c r="B1" s="169"/>
      <c r="C1" s="169"/>
      <c r="D1" s="169"/>
      <c r="E1" s="170"/>
      <c r="F1" s="177" t="s">
        <v>0</v>
      </c>
      <c r="G1" s="177"/>
      <c r="H1" s="177"/>
      <c r="I1" s="177"/>
      <c r="J1" s="177"/>
      <c r="K1" s="177"/>
      <c r="L1" s="177"/>
      <c r="M1" s="177"/>
      <c r="N1" s="177"/>
      <c r="O1" s="177"/>
      <c r="P1" s="177"/>
      <c r="Q1" s="177"/>
      <c r="R1" s="177"/>
      <c r="S1" s="177"/>
      <c r="T1" s="177"/>
      <c r="U1" s="177"/>
      <c r="V1" s="177"/>
      <c r="W1" s="180" t="s">
        <v>1</v>
      </c>
      <c r="X1" s="181"/>
      <c r="Y1" s="30" t="s">
        <v>2</v>
      </c>
    </row>
    <row r="2" spans="1:25" ht="33" customHeight="1" x14ac:dyDescent="0.3">
      <c r="A2" s="171"/>
      <c r="B2" s="172"/>
      <c r="C2" s="172"/>
      <c r="D2" s="172"/>
      <c r="E2" s="173"/>
      <c r="F2" s="178"/>
      <c r="G2" s="178"/>
      <c r="H2" s="178"/>
      <c r="I2" s="178"/>
      <c r="J2" s="178"/>
      <c r="K2" s="178"/>
      <c r="L2" s="178"/>
      <c r="M2" s="178"/>
      <c r="N2" s="178"/>
      <c r="O2" s="178"/>
      <c r="P2" s="178"/>
      <c r="Q2" s="178"/>
      <c r="R2" s="178"/>
      <c r="S2" s="178"/>
      <c r="T2" s="178"/>
      <c r="U2" s="178"/>
      <c r="V2" s="178"/>
      <c r="W2" s="182" t="s">
        <v>3</v>
      </c>
      <c r="X2" s="183"/>
      <c r="Y2" s="31">
        <v>7</v>
      </c>
    </row>
    <row r="3" spans="1:25" ht="33" customHeight="1" x14ac:dyDescent="0.3">
      <c r="A3" s="174"/>
      <c r="B3" s="175"/>
      <c r="C3" s="175"/>
      <c r="D3" s="175"/>
      <c r="E3" s="176"/>
      <c r="F3" s="179"/>
      <c r="G3" s="179"/>
      <c r="H3" s="179"/>
      <c r="I3" s="179"/>
      <c r="J3" s="179"/>
      <c r="K3" s="179"/>
      <c r="L3" s="179"/>
      <c r="M3" s="179"/>
      <c r="N3" s="179"/>
      <c r="O3" s="179"/>
      <c r="P3" s="179"/>
      <c r="Q3" s="179"/>
      <c r="R3" s="179"/>
      <c r="S3" s="179"/>
      <c r="T3" s="179"/>
      <c r="U3" s="179"/>
      <c r="V3" s="179"/>
      <c r="W3" s="182" t="s">
        <v>4</v>
      </c>
      <c r="X3" s="183"/>
      <c r="Y3" s="75">
        <v>45560</v>
      </c>
    </row>
    <row r="4" spans="1:25" ht="11.25" customHeight="1" x14ac:dyDescent="0.3">
      <c r="A4" s="101"/>
      <c r="B4" s="102"/>
      <c r="C4" s="102"/>
      <c r="D4" s="102"/>
      <c r="E4" s="102"/>
      <c r="F4" s="102"/>
      <c r="G4" s="102"/>
      <c r="H4" s="102"/>
      <c r="I4" s="102"/>
      <c r="J4" s="102"/>
      <c r="K4" s="102"/>
      <c r="L4" s="102"/>
      <c r="M4" s="102"/>
      <c r="N4" s="102"/>
      <c r="O4" s="102"/>
      <c r="P4" s="102"/>
      <c r="Q4" s="102"/>
      <c r="R4" s="102"/>
      <c r="S4" s="102"/>
      <c r="T4" s="102"/>
      <c r="U4" s="102"/>
      <c r="V4" s="102"/>
      <c r="W4" s="102"/>
      <c r="X4" s="102"/>
      <c r="Y4" s="103"/>
    </row>
    <row r="5" spans="1:25" ht="21.2" customHeight="1" x14ac:dyDescent="0.3">
      <c r="A5" s="95" t="s">
        <v>5</v>
      </c>
      <c r="B5" s="96"/>
      <c r="C5" s="97"/>
      <c r="D5" s="32"/>
      <c r="E5" s="108" t="s">
        <v>6</v>
      </c>
      <c r="F5" s="108"/>
      <c r="G5" s="104"/>
      <c r="H5" s="86" t="s">
        <v>7</v>
      </c>
      <c r="I5" s="77"/>
      <c r="J5" s="77"/>
      <c r="K5" s="77"/>
      <c r="L5" s="77"/>
      <c r="M5" s="77"/>
      <c r="N5" s="78"/>
      <c r="O5" s="90"/>
      <c r="P5" s="122" t="s">
        <v>8</v>
      </c>
      <c r="Q5" s="123"/>
      <c r="R5" s="123"/>
      <c r="S5" s="124"/>
      <c r="T5" s="107"/>
      <c r="U5" s="86" t="s">
        <v>9</v>
      </c>
      <c r="V5" s="77"/>
      <c r="W5" s="77"/>
      <c r="X5" s="77"/>
      <c r="Y5" s="112"/>
    </row>
    <row r="6" spans="1:25" ht="15.75" customHeight="1" x14ac:dyDescent="0.3">
      <c r="A6" s="98"/>
      <c r="B6" s="99"/>
      <c r="C6" s="100"/>
      <c r="D6" s="32"/>
      <c r="E6" s="99"/>
      <c r="F6" s="99"/>
      <c r="G6" s="105"/>
      <c r="H6" s="86"/>
      <c r="I6" s="77"/>
      <c r="J6" s="77"/>
      <c r="K6" s="77"/>
      <c r="L6" s="77"/>
      <c r="M6" s="77"/>
      <c r="N6" s="78"/>
      <c r="O6" s="90"/>
      <c r="P6" s="122"/>
      <c r="Q6" s="123"/>
      <c r="R6" s="123"/>
      <c r="S6" s="124"/>
      <c r="T6" s="107"/>
      <c r="U6" s="93" t="s">
        <v>10</v>
      </c>
      <c r="V6" s="94"/>
      <c r="W6" s="119" t="s">
        <v>11</v>
      </c>
      <c r="X6" s="119"/>
      <c r="Y6" s="120"/>
    </row>
    <row r="7" spans="1:25" ht="36" customHeight="1" x14ac:dyDescent="0.3">
      <c r="A7" s="134" t="s">
        <v>12</v>
      </c>
      <c r="B7" s="135"/>
      <c r="C7" s="136"/>
      <c r="D7" s="121"/>
      <c r="E7" s="142" t="str">
        <f>VLOOKUP(A7,'Listas desplegables'!D3:F46,2,0)</f>
        <v>Gestión Jurídica</v>
      </c>
      <c r="F7" s="143"/>
      <c r="G7" s="105"/>
      <c r="H7" s="87" t="str">
        <f>+VLOOKUP(A7,'Listas desplegables'!D3:F46,3,0)</f>
        <v xml:space="preserve">Apoyo </v>
      </c>
      <c r="I7" s="88"/>
      <c r="J7" s="88"/>
      <c r="K7" s="88"/>
      <c r="L7" s="88"/>
      <c r="M7" s="88"/>
      <c r="N7" s="89"/>
      <c r="O7" s="90"/>
      <c r="P7" s="125" t="s">
        <v>13</v>
      </c>
      <c r="Q7" s="126"/>
      <c r="R7" s="126"/>
      <c r="S7" s="127"/>
      <c r="T7" s="107"/>
      <c r="U7" s="154" t="s">
        <v>14</v>
      </c>
      <c r="V7" s="155"/>
      <c r="W7" s="116" t="s">
        <v>15</v>
      </c>
      <c r="X7" s="117"/>
      <c r="Y7" s="118"/>
    </row>
    <row r="8" spans="1:25" ht="36" customHeight="1" x14ac:dyDescent="0.3">
      <c r="A8" s="121"/>
      <c r="B8" s="137"/>
      <c r="C8" s="138"/>
      <c r="D8" s="121"/>
      <c r="E8" s="144"/>
      <c r="F8" s="145"/>
      <c r="G8" s="105"/>
      <c r="H8" s="87"/>
      <c r="I8" s="88"/>
      <c r="J8" s="88"/>
      <c r="K8" s="88"/>
      <c r="L8" s="88"/>
      <c r="M8" s="88"/>
      <c r="N8" s="89"/>
      <c r="O8" s="90"/>
      <c r="P8" s="128"/>
      <c r="Q8" s="129"/>
      <c r="R8" s="129"/>
      <c r="S8" s="130"/>
      <c r="T8" s="107"/>
      <c r="U8" s="154" t="s">
        <v>16</v>
      </c>
      <c r="V8" s="155"/>
      <c r="W8" s="116" t="s">
        <v>17</v>
      </c>
      <c r="X8" s="117"/>
      <c r="Y8" s="118"/>
    </row>
    <row r="9" spans="1:25" ht="34.5" customHeight="1" x14ac:dyDescent="0.3">
      <c r="A9" s="121"/>
      <c r="B9" s="137"/>
      <c r="C9" s="138"/>
      <c r="D9" s="121"/>
      <c r="E9" s="144"/>
      <c r="F9" s="145"/>
      <c r="G9" s="105"/>
      <c r="H9" s="87"/>
      <c r="I9" s="88"/>
      <c r="J9" s="88"/>
      <c r="K9" s="88"/>
      <c r="L9" s="88"/>
      <c r="M9" s="88"/>
      <c r="N9" s="89"/>
      <c r="O9" s="90"/>
      <c r="P9" s="128"/>
      <c r="Q9" s="129"/>
      <c r="R9" s="129"/>
      <c r="S9" s="130"/>
      <c r="T9" s="107"/>
      <c r="U9" s="154"/>
      <c r="V9" s="155"/>
      <c r="W9" s="113"/>
      <c r="X9" s="114"/>
      <c r="Y9" s="115"/>
    </row>
    <row r="10" spans="1:25" ht="33" customHeight="1" x14ac:dyDescent="0.3">
      <c r="A10" s="139"/>
      <c r="B10" s="140"/>
      <c r="C10" s="141"/>
      <c r="D10" s="121"/>
      <c r="E10" s="146"/>
      <c r="F10" s="147"/>
      <c r="G10" s="106"/>
      <c r="H10" s="87"/>
      <c r="I10" s="88"/>
      <c r="J10" s="88"/>
      <c r="K10" s="88"/>
      <c r="L10" s="88"/>
      <c r="M10" s="88"/>
      <c r="N10" s="89"/>
      <c r="O10" s="90"/>
      <c r="P10" s="131"/>
      <c r="Q10" s="132"/>
      <c r="R10" s="132"/>
      <c r="S10" s="133"/>
      <c r="T10" s="107"/>
      <c r="U10" s="154"/>
      <c r="V10" s="155"/>
      <c r="W10" s="113"/>
      <c r="X10" s="114"/>
      <c r="Y10" s="115"/>
    </row>
    <row r="11" spans="1:25" ht="9.75" customHeight="1" x14ac:dyDescent="0.3">
      <c r="A11" s="34"/>
      <c r="C11" s="102"/>
      <c r="D11" s="102"/>
      <c r="E11" s="109"/>
      <c r="F11" s="109"/>
      <c r="G11" s="102"/>
      <c r="H11" s="110"/>
      <c r="I11" s="110"/>
      <c r="J11" s="110"/>
      <c r="K11" s="110"/>
      <c r="L11" s="110"/>
      <c r="M11" s="110"/>
      <c r="N11" s="110"/>
      <c r="O11" s="109"/>
      <c r="P11" s="109"/>
      <c r="Q11" s="109"/>
      <c r="R11" s="109"/>
      <c r="S11" s="109"/>
      <c r="T11" s="109"/>
      <c r="U11" s="110"/>
      <c r="V11" s="110"/>
      <c r="W11" s="110"/>
      <c r="X11" s="110"/>
      <c r="Y11" s="111"/>
    </row>
    <row r="12" spans="1:25" ht="53.25" customHeight="1" x14ac:dyDescent="0.3">
      <c r="A12" s="86" t="s">
        <v>18</v>
      </c>
      <c r="B12" s="77"/>
      <c r="C12" s="78"/>
      <c r="D12" s="35"/>
      <c r="E12" s="87" t="str">
        <f>VLOOKUP(A7,'Listas desplegables'!D3:G46,4,0)</f>
        <v xml:space="preserve">Jefe Oficina Asesora Jurídica </v>
      </c>
      <c r="F12" s="89"/>
      <c r="H12" s="77" t="s">
        <v>19</v>
      </c>
      <c r="I12" s="77"/>
      <c r="J12" s="77"/>
      <c r="K12" s="77"/>
      <c r="L12" s="77"/>
      <c r="M12" s="77"/>
      <c r="N12" s="77"/>
      <c r="O12" s="91" t="s">
        <v>20</v>
      </c>
      <c r="P12" s="91"/>
      <c r="Q12" s="91"/>
      <c r="R12" s="91"/>
      <c r="S12" s="91"/>
      <c r="T12" s="91"/>
      <c r="U12" s="91"/>
      <c r="V12" s="91"/>
      <c r="W12" s="91"/>
      <c r="X12" s="91"/>
      <c r="Y12" s="92"/>
    </row>
    <row r="13" spans="1:25" x14ac:dyDescent="0.3">
      <c r="A13" s="101"/>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3"/>
    </row>
    <row r="14" spans="1:25" ht="30.75" customHeight="1" x14ac:dyDescent="0.3">
      <c r="A14" s="148" t="s">
        <v>21</v>
      </c>
      <c r="B14" s="149"/>
      <c r="C14" s="149"/>
      <c r="D14" s="149"/>
      <c r="E14" s="149"/>
      <c r="F14" s="149"/>
      <c r="G14" s="150"/>
      <c r="H14" s="151" t="s">
        <v>22</v>
      </c>
      <c r="I14" s="152"/>
      <c r="J14" s="152"/>
      <c r="K14" s="153"/>
      <c r="L14" s="36"/>
      <c r="M14" s="36"/>
      <c r="N14" s="162" t="s">
        <v>23</v>
      </c>
      <c r="O14" s="163"/>
      <c r="P14" s="163"/>
      <c r="Q14" s="163"/>
      <c r="R14" s="163"/>
      <c r="S14" s="164"/>
      <c r="T14" s="37"/>
      <c r="U14" s="156" t="s">
        <v>24</v>
      </c>
      <c r="V14" s="156"/>
      <c r="W14" s="156"/>
      <c r="X14" s="156"/>
      <c r="Y14" s="157"/>
    </row>
    <row r="15" spans="1:25" s="21" customFormat="1" ht="29.25" customHeight="1" x14ac:dyDescent="0.3">
      <c r="A15" s="38" t="s">
        <v>25</v>
      </c>
      <c r="B15" s="82"/>
      <c r="C15" s="39" t="s">
        <v>26</v>
      </c>
      <c r="D15" s="82"/>
      <c r="E15" s="165" t="s">
        <v>27</v>
      </c>
      <c r="F15" s="167"/>
      <c r="G15" s="150"/>
      <c r="H15" s="40" t="s">
        <v>28</v>
      </c>
      <c r="I15" s="40" t="s">
        <v>29</v>
      </c>
      <c r="J15" s="40" t="s">
        <v>30</v>
      </c>
      <c r="K15" s="40" t="s">
        <v>31</v>
      </c>
      <c r="L15" s="41"/>
      <c r="M15" s="42"/>
      <c r="N15" s="165" t="s">
        <v>32</v>
      </c>
      <c r="O15" s="166"/>
      <c r="P15" s="167"/>
      <c r="Q15" s="160"/>
      <c r="R15" s="161"/>
      <c r="S15" s="43" t="s">
        <v>33</v>
      </c>
      <c r="T15" s="44"/>
      <c r="U15" s="39" t="s">
        <v>34</v>
      </c>
      <c r="V15" s="37"/>
      <c r="W15" s="39" t="s">
        <v>35</v>
      </c>
      <c r="X15" s="45"/>
      <c r="Y15" s="46" t="s">
        <v>36</v>
      </c>
    </row>
    <row r="16" spans="1:25" ht="152.25" customHeight="1" x14ac:dyDescent="0.3">
      <c r="A16" s="63" t="s">
        <v>37</v>
      </c>
      <c r="B16" s="82"/>
      <c r="C16" s="66" t="s">
        <v>38</v>
      </c>
      <c r="D16" s="82"/>
      <c r="E16" s="158" t="s">
        <v>39</v>
      </c>
      <c r="F16" s="159"/>
      <c r="G16" s="150"/>
      <c r="H16" s="69" t="s">
        <v>40</v>
      </c>
      <c r="I16" s="69"/>
      <c r="J16" s="69"/>
      <c r="K16" s="69"/>
      <c r="L16" s="47"/>
      <c r="M16" s="37"/>
      <c r="N16" s="185" t="s">
        <v>41</v>
      </c>
      <c r="O16" s="186"/>
      <c r="P16" s="187"/>
      <c r="Q16" s="160"/>
      <c r="R16" s="161"/>
      <c r="S16" s="66" t="s">
        <v>42</v>
      </c>
      <c r="T16" s="44"/>
      <c r="U16" s="66" t="s">
        <v>43</v>
      </c>
      <c r="V16" s="37"/>
      <c r="W16" s="71" t="s">
        <v>37</v>
      </c>
      <c r="X16" s="44"/>
      <c r="Y16" s="72" t="s">
        <v>44</v>
      </c>
    </row>
    <row r="17" spans="1:25" ht="9" customHeight="1" x14ac:dyDescent="0.3">
      <c r="A17" s="64"/>
      <c r="B17" s="23"/>
      <c r="C17" s="67"/>
      <c r="D17" s="23"/>
      <c r="E17" s="67"/>
      <c r="F17" s="67"/>
      <c r="G17" s="23"/>
      <c r="H17" s="70"/>
      <c r="I17" s="70"/>
      <c r="J17" s="70"/>
      <c r="K17" s="70"/>
      <c r="L17" s="48"/>
      <c r="M17" s="49"/>
      <c r="N17" s="70"/>
      <c r="O17" s="70"/>
      <c r="P17" s="70"/>
      <c r="Q17" s="50"/>
      <c r="R17" s="50"/>
      <c r="S17" s="67"/>
      <c r="T17" s="23"/>
      <c r="U17" s="67"/>
      <c r="V17" s="49"/>
      <c r="W17" s="67"/>
      <c r="X17" s="23"/>
      <c r="Y17" s="73"/>
    </row>
    <row r="18" spans="1:25" ht="80.25" customHeight="1" x14ac:dyDescent="0.3">
      <c r="A18" s="65" t="s">
        <v>45</v>
      </c>
      <c r="B18" s="23"/>
      <c r="C18" s="66" t="s">
        <v>38</v>
      </c>
      <c r="D18" s="23"/>
      <c r="E18" s="158" t="s">
        <v>39</v>
      </c>
      <c r="F18" s="159"/>
      <c r="G18" s="23"/>
      <c r="H18" s="69"/>
      <c r="I18" s="69" t="s">
        <v>40</v>
      </c>
      <c r="J18" s="69"/>
      <c r="K18" s="69"/>
      <c r="L18" s="51"/>
      <c r="M18" s="49"/>
      <c r="N18" s="158" t="s">
        <v>46</v>
      </c>
      <c r="O18" s="184"/>
      <c r="P18" s="159"/>
      <c r="Q18" s="52"/>
      <c r="R18" s="53"/>
      <c r="S18" s="66" t="s">
        <v>42</v>
      </c>
      <c r="T18" s="33"/>
      <c r="U18" s="71" t="s">
        <v>47</v>
      </c>
      <c r="V18" s="49"/>
      <c r="W18" s="71" t="s">
        <v>37</v>
      </c>
      <c r="X18" s="33"/>
      <c r="Y18" s="72" t="s">
        <v>48</v>
      </c>
    </row>
    <row r="19" spans="1:25" ht="8.25" customHeight="1" x14ac:dyDescent="0.3">
      <c r="A19" s="64"/>
      <c r="B19" s="23"/>
      <c r="C19" s="67"/>
      <c r="D19" s="23"/>
      <c r="E19" s="67"/>
      <c r="F19" s="67"/>
      <c r="G19" s="23"/>
      <c r="H19" s="70"/>
      <c r="I19" s="70"/>
      <c r="J19" s="70"/>
      <c r="K19" s="70"/>
      <c r="L19" s="48"/>
      <c r="M19" s="49"/>
      <c r="N19" s="70"/>
      <c r="O19" s="70"/>
      <c r="P19" s="70"/>
      <c r="Q19" s="23"/>
      <c r="R19" s="23"/>
      <c r="S19" s="67"/>
      <c r="T19" s="23"/>
      <c r="U19" s="67"/>
      <c r="V19" s="49"/>
      <c r="W19" s="67"/>
      <c r="X19" s="23"/>
      <c r="Y19" s="73"/>
    </row>
    <row r="20" spans="1:25" ht="118.5" customHeight="1" x14ac:dyDescent="0.3">
      <c r="A20" s="63" t="s">
        <v>37</v>
      </c>
      <c r="B20" s="23"/>
      <c r="C20" s="66" t="s">
        <v>49</v>
      </c>
      <c r="D20" s="23"/>
      <c r="E20" s="158" t="s">
        <v>50</v>
      </c>
      <c r="F20" s="159"/>
      <c r="G20" s="23"/>
      <c r="H20" s="69"/>
      <c r="I20" s="69" t="s">
        <v>40</v>
      </c>
      <c r="J20" s="69"/>
      <c r="K20" s="69"/>
      <c r="L20" s="51"/>
      <c r="M20" s="49"/>
      <c r="N20" s="158" t="s">
        <v>51</v>
      </c>
      <c r="O20" s="184"/>
      <c r="P20" s="159"/>
      <c r="Q20" s="52"/>
      <c r="R20" s="53"/>
      <c r="S20" s="66" t="s">
        <v>42</v>
      </c>
      <c r="T20" s="33"/>
      <c r="U20" s="66" t="s">
        <v>52</v>
      </c>
      <c r="V20" s="49"/>
      <c r="W20" s="71" t="s">
        <v>37</v>
      </c>
      <c r="X20" s="33"/>
      <c r="Y20" s="72" t="s">
        <v>48</v>
      </c>
    </row>
    <row r="21" spans="1:25" ht="11.25" customHeight="1" x14ac:dyDescent="0.3">
      <c r="A21" s="64"/>
      <c r="B21" s="23"/>
      <c r="C21" s="67"/>
      <c r="D21" s="23"/>
      <c r="E21" s="67"/>
      <c r="F21" s="67"/>
      <c r="G21" s="23"/>
      <c r="H21" s="70"/>
      <c r="I21" s="70"/>
      <c r="J21" s="70"/>
      <c r="K21" s="70"/>
      <c r="L21" s="48"/>
      <c r="M21" s="49"/>
      <c r="N21" s="70"/>
      <c r="O21" s="70"/>
      <c r="P21" s="70"/>
      <c r="Q21" s="23"/>
      <c r="R21" s="23"/>
      <c r="S21" s="67"/>
      <c r="T21" s="23"/>
      <c r="U21" s="67"/>
      <c r="V21" s="49"/>
      <c r="W21" s="67"/>
      <c r="X21" s="23"/>
      <c r="Y21" s="73"/>
    </row>
    <row r="22" spans="1:25" ht="60" customHeight="1" x14ac:dyDescent="0.3">
      <c r="A22" s="63" t="s">
        <v>53</v>
      </c>
      <c r="B22" s="23"/>
      <c r="C22" s="68" t="s">
        <v>54</v>
      </c>
      <c r="D22" s="23"/>
      <c r="E22" s="158" t="s">
        <v>55</v>
      </c>
      <c r="F22" s="159"/>
      <c r="G22" s="23"/>
      <c r="H22" s="69"/>
      <c r="I22" s="69" t="s">
        <v>40</v>
      </c>
      <c r="J22" s="69"/>
      <c r="K22" s="69"/>
      <c r="L22" s="51"/>
      <c r="M22" s="49"/>
      <c r="N22" s="158" t="s">
        <v>56</v>
      </c>
      <c r="O22" s="184"/>
      <c r="P22" s="159"/>
      <c r="Q22" s="52"/>
      <c r="R22" s="53"/>
      <c r="S22" s="66" t="s">
        <v>57</v>
      </c>
      <c r="T22" s="33"/>
      <c r="U22" s="66" t="s">
        <v>58</v>
      </c>
      <c r="V22" s="49"/>
      <c r="W22" s="71" t="s">
        <v>59</v>
      </c>
      <c r="X22" s="33"/>
      <c r="Y22" s="72" t="s">
        <v>60</v>
      </c>
    </row>
    <row r="23" spans="1:25" ht="11.25" customHeight="1" x14ac:dyDescent="0.3">
      <c r="A23" s="64"/>
      <c r="B23" s="23"/>
      <c r="C23" s="67"/>
      <c r="D23" s="23"/>
      <c r="E23" s="67"/>
      <c r="F23" s="67"/>
      <c r="G23" s="23"/>
      <c r="H23" s="70"/>
      <c r="I23" s="70"/>
      <c r="J23" s="70"/>
      <c r="K23" s="70"/>
      <c r="L23" s="48"/>
      <c r="M23" s="49"/>
      <c r="N23" s="70"/>
      <c r="O23" s="70"/>
      <c r="P23" s="70"/>
      <c r="Q23" s="23"/>
      <c r="R23" s="23"/>
      <c r="S23" s="67"/>
      <c r="T23" s="23"/>
      <c r="U23" s="67"/>
      <c r="V23" s="49"/>
      <c r="W23" s="67"/>
      <c r="X23" s="23"/>
      <c r="Y23" s="73"/>
    </row>
    <row r="24" spans="1:25" ht="60" customHeight="1" x14ac:dyDescent="0.3">
      <c r="A24" s="65" t="s">
        <v>61</v>
      </c>
      <c r="B24" s="23"/>
      <c r="C24" s="68" t="s">
        <v>62</v>
      </c>
      <c r="D24" s="23"/>
      <c r="E24" s="158" t="s">
        <v>63</v>
      </c>
      <c r="F24" s="159"/>
      <c r="G24" s="23"/>
      <c r="H24" s="69"/>
      <c r="I24" s="69" t="s">
        <v>40</v>
      </c>
      <c r="J24" s="69"/>
      <c r="K24" s="69"/>
      <c r="L24" s="51"/>
      <c r="M24" s="49"/>
      <c r="N24" s="158" t="s">
        <v>64</v>
      </c>
      <c r="O24" s="184"/>
      <c r="P24" s="159"/>
      <c r="Q24" s="52"/>
      <c r="R24" s="53"/>
      <c r="S24" s="66" t="s">
        <v>57</v>
      </c>
      <c r="T24" s="33"/>
      <c r="U24" s="66" t="s">
        <v>65</v>
      </c>
      <c r="V24" s="49"/>
      <c r="W24" s="71" t="s">
        <v>66</v>
      </c>
      <c r="X24" s="33"/>
      <c r="Y24" s="72" t="s">
        <v>60</v>
      </c>
    </row>
    <row r="25" spans="1:25" ht="11.25" customHeight="1" x14ac:dyDescent="0.3">
      <c r="A25" s="64"/>
      <c r="B25" s="23"/>
      <c r="C25" s="67"/>
      <c r="D25" s="23"/>
      <c r="E25" s="67"/>
      <c r="F25" s="67"/>
      <c r="G25" s="23"/>
      <c r="H25" s="70"/>
      <c r="I25" s="70"/>
      <c r="J25" s="70"/>
      <c r="K25" s="70"/>
      <c r="L25" s="48"/>
      <c r="M25" s="49"/>
      <c r="N25" s="70"/>
      <c r="O25" s="70"/>
      <c r="P25" s="70"/>
      <c r="Q25" s="23"/>
      <c r="R25" s="23"/>
      <c r="S25" s="67"/>
      <c r="T25" s="23"/>
      <c r="U25" s="67"/>
      <c r="V25" s="49"/>
      <c r="W25" s="67"/>
      <c r="X25" s="23"/>
      <c r="Y25" s="73"/>
    </row>
    <row r="26" spans="1:25" ht="60" customHeight="1" x14ac:dyDescent="0.3">
      <c r="A26" s="63" t="s">
        <v>45</v>
      </c>
      <c r="B26" s="23"/>
      <c r="C26" s="66" t="s">
        <v>67</v>
      </c>
      <c r="D26" s="23"/>
      <c r="E26" s="158" t="s">
        <v>68</v>
      </c>
      <c r="F26" s="159"/>
      <c r="G26" s="23"/>
      <c r="H26" s="69"/>
      <c r="I26" s="69"/>
      <c r="J26" s="69" t="s">
        <v>40</v>
      </c>
      <c r="K26" s="69"/>
      <c r="L26" s="51"/>
      <c r="M26" s="49"/>
      <c r="N26" s="158" t="s">
        <v>69</v>
      </c>
      <c r="O26" s="184"/>
      <c r="P26" s="159"/>
      <c r="Q26" s="52"/>
      <c r="R26" s="53"/>
      <c r="S26" s="66" t="s">
        <v>57</v>
      </c>
      <c r="T26" s="33"/>
      <c r="U26" s="71" t="s">
        <v>70</v>
      </c>
      <c r="V26" s="49"/>
      <c r="W26" s="195" t="s">
        <v>71</v>
      </c>
      <c r="X26" s="33"/>
      <c r="Y26" s="198" t="s">
        <v>60</v>
      </c>
    </row>
    <row r="27" spans="1:25" ht="11.25" customHeight="1" x14ac:dyDescent="0.3">
      <c r="A27" s="64"/>
      <c r="B27" s="23"/>
      <c r="C27" s="67"/>
      <c r="D27" s="23"/>
      <c r="E27" s="67"/>
      <c r="F27" s="67"/>
      <c r="G27" s="23"/>
      <c r="H27" s="70"/>
      <c r="I27" s="70"/>
      <c r="J27" s="70"/>
      <c r="K27" s="70"/>
      <c r="L27" s="48"/>
      <c r="M27" s="49"/>
      <c r="N27" s="70"/>
      <c r="O27" s="70"/>
      <c r="P27" s="70"/>
      <c r="Q27" s="23"/>
      <c r="R27" s="23"/>
      <c r="S27" s="67"/>
      <c r="T27" s="23"/>
      <c r="U27" s="67"/>
      <c r="V27" s="49"/>
      <c r="W27" s="196"/>
      <c r="X27" s="23"/>
      <c r="Y27" s="199"/>
    </row>
    <row r="28" spans="1:25" ht="60" customHeight="1" x14ac:dyDescent="0.3">
      <c r="A28" s="65" t="s">
        <v>72</v>
      </c>
      <c r="B28" s="23"/>
      <c r="C28" s="66" t="s">
        <v>67</v>
      </c>
      <c r="D28" s="23"/>
      <c r="E28" s="158" t="s">
        <v>73</v>
      </c>
      <c r="F28" s="159"/>
      <c r="G28" s="23"/>
      <c r="H28" s="69"/>
      <c r="I28" s="69"/>
      <c r="J28" s="69" t="s">
        <v>40</v>
      </c>
      <c r="K28" s="69"/>
      <c r="L28" s="51"/>
      <c r="M28" s="49"/>
      <c r="N28" s="158" t="s">
        <v>74</v>
      </c>
      <c r="O28" s="184"/>
      <c r="P28" s="159"/>
      <c r="Q28" s="52"/>
      <c r="R28" s="53"/>
      <c r="S28" s="66" t="s">
        <v>57</v>
      </c>
      <c r="T28" s="33"/>
      <c r="U28" s="192" t="s">
        <v>75</v>
      </c>
      <c r="V28" s="49"/>
      <c r="W28" s="196"/>
      <c r="X28" s="33"/>
      <c r="Y28" s="199"/>
    </row>
    <row r="29" spans="1:25" ht="11.25" customHeight="1" x14ac:dyDescent="0.3">
      <c r="A29" s="64"/>
      <c r="B29" s="23"/>
      <c r="C29" s="67"/>
      <c r="D29" s="23"/>
      <c r="E29" s="67"/>
      <c r="F29" s="67"/>
      <c r="G29" s="23"/>
      <c r="H29" s="70"/>
      <c r="I29" s="70"/>
      <c r="J29" s="70"/>
      <c r="K29" s="70"/>
      <c r="L29" s="48"/>
      <c r="M29" s="49"/>
      <c r="N29" s="70"/>
      <c r="O29" s="70"/>
      <c r="P29" s="70"/>
      <c r="Q29" s="23"/>
      <c r="R29" s="23"/>
      <c r="S29" s="67"/>
      <c r="T29" s="23"/>
      <c r="U29" s="193"/>
      <c r="V29" s="49"/>
      <c r="W29" s="196"/>
      <c r="X29" s="23"/>
      <c r="Y29" s="199"/>
    </row>
    <row r="30" spans="1:25" ht="60" customHeight="1" x14ac:dyDescent="0.3">
      <c r="A30" s="189" t="s">
        <v>76</v>
      </c>
      <c r="B30" s="23"/>
      <c r="C30" s="66" t="s">
        <v>67</v>
      </c>
      <c r="D30" s="23"/>
      <c r="E30" s="158" t="s">
        <v>77</v>
      </c>
      <c r="F30" s="159"/>
      <c r="G30" s="23"/>
      <c r="H30" s="69"/>
      <c r="I30" s="69"/>
      <c r="J30" s="69" t="s">
        <v>40</v>
      </c>
      <c r="K30" s="69"/>
      <c r="L30" s="51"/>
      <c r="M30" s="49"/>
      <c r="N30" s="158" t="s">
        <v>78</v>
      </c>
      <c r="O30" s="184"/>
      <c r="P30" s="159"/>
      <c r="Q30" s="52"/>
      <c r="R30" s="53"/>
      <c r="S30" s="66" t="s">
        <v>57</v>
      </c>
      <c r="T30" s="33"/>
      <c r="U30" s="193"/>
      <c r="V30" s="49"/>
      <c r="W30" s="196"/>
      <c r="X30" s="33"/>
      <c r="Y30" s="199"/>
    </row>
    <row r="31" spans="1:25" ht="11.25" customHeight="1" x14ac:dyDescent="0.3">
      <c r="A31" s="190"/>
      <c r="B31" s="23"/>
      <c r="C31" s="67"/>
      <c r="D31" s="23"/>
      <c r="E31" s="67"/>
      <c r="F31" s="67"/>
      <c r="G31" s="23"/>
      <c r="H31" s="70"/>
      <c r="I31" s="70"/>
      <c r="J31" s="70"/>
      <c r="K31" s="70"/>
      <c r="L31" s="48"/>
      <c r="M31" s="49"/>
      <c r="N31" s="70"/>
      <c r="O31" s="70"/>
      <c r="P31" s="70"/>
      <c r="Q31" s="23"/>
      <c r="R31" s="23"/>
      <c r="S31" s="67"/>
      <c r="T31" s="23"/>
      <c r="U31" s="193"/>
      <c r="V31" s="49"/>
      <c r="W31" s="196"/>
      <c r="X31" s="23"/>
      <c r="Y31" s="199"/>
    </row>
    <row r="32" spans="1:25" ht="60" customHeight="1" x14ac:dyDescent="0.3">
      <c r="A32" s="191"/>
      <c r="B32" s="23"/>
      <c r="C32" s="66" t="s">
        <v>67</v>
      </c>
      <c r="D32" s="23"/>
      <c r="E32" s="158" t="s">
        <v>79</v>
      </c>
      <c r="F32" s="159"/>
      <c r="G32" s="23"/>
      <c r="H32" s="69"/>
      <c r="I32" s="69"/>
      <c r="J32" s="69" t="s">
        <v>40</v>
      </c>
      <c r="K32" s="69"/>
      <c r="L32" s="51"/>
      <c r="M32" s="49"/>
      <c r="N32" s="158" t="s">
        <v>80</v>
      </c>
      <c r="O32" s="184"/>
      <c r="P32" s="159"/>
      <c r="Q32" s="52"/>
      <c r="R32" s="53"/>
      <c r="S32" s="66" t="s">
        <v>57</v>
      </c>
      <c r="T32" s="33"/>
      <c r="U32" s="194"/>
      <c r="V32" s="49"/>
      <c r="W32" s="196"/>
      <c r="X32" s="33"/>
      <c r="Y32" s="199"/>
    </row>
    <row r="33" spans="1:25" ht="11.25" customHeight="1" x14ac:dyDescent="0.3">
      <c r="A33" s="64"/>
      <c r="B33" s="23"/>
      <c r="C33" s="67"/>
      <c r="D33" s="23"/>
      <c r="E33" s="67"/>
      <c r="F33" s="67"/>
      <c r="G33" s="23"/>
      <c r="H33" s="70"/>
      <c r="I33" s="70"/>
      <c r="J33" s="70"/>
      <c r="K33" s="70"/>
      <c r="L33" s="48"/>
      <c r="M33" s="49"/>
      <c r="N33" s="70"/>
      <c r="O33" s="70"/>
      <c r="P33" s="70"/>
      <c r="Q33" s="23"/>
      <c r="R33" s="23"/>
      <c r="S33" s="67"/>
      <c r="T33" s="23"/>
      <c r="U33" s="67"/>
      <c r="V33" s="49"/>
      <c r="W33" s="196"/>
      <c r="X33" s="23"/>
      <c r="Y33" s="199"/>
    </row>
    <row r="34" spans="1:25" ht="60" customHeight="1" x14ac:dyDescent="0.3">
      <c r="A34" s="63" t="s">
        <v>81</v>
      </c>
      <c r="B34" s="23"/>
      <c r="C34" s="66" t="s">
        <v>67</v>
      </c>
      <c r="D34" s="23"/>
      <c r="E34" s="158" t="s">
        <v>73</v>
      </c>
      <c r="F34" s="159"/>
      <c r="G34" s="23"/>
      <c r="H34" s="69"/>
      <c r="I34" s="69"/>
      <c r="J34" s="69" t="s">
        <v>40</v>
      </c>
      <c r="K34" s="69"/>
      <c r="L34" s="51"/>
      <c r="M34" s="49"/>
      <c r="N34" s="158" t="s">
        <v>82</v>
      </c>
      <c r="O34" s="184"/>
      <c r="P34" s="159"/>
      <c r="Q34" s="52"/>
      <c r="R34" s="53"/>
      <c r="S34" s="66" t="s">
        <v>57</v>
      </c>
      <c r="T34" s="33"/>
      <c r="U34" s="66" t="s">
        <v>83</v>
      </c>
      <c r="V34" s="49"/>
      <c r="W34" s="197"/>
      <c r="X34" s="33"/>
      <c r="Y34" s="200"/>
    </row>
    <row r="35" spans="1:25" ht="11.25" customHeight="1" x14ac:dyDescent="0.3">
      <c r="A35" s="64"/>
      <c r="B35" s="23"/>
      <c r="C35" s="67"/>
      <c r="D35" s="23"/>
      <c r="E35" s="67"/>
      <c r="F35" s="67"/>
      <c r="G35" s="23"/>
      <c r="H35" s="70"/>
      <c r="I35" s="70"/>
      <c r="J35" s="70"/>
      <c r="K35" s="70"/>
      <c r="L35" s="48"/>
      <c r="M35" s="49"/>
      <c r="N35" s="70"/>
      <c r="O35" s="70"/>
      <c r="P35" s="70"/>
      <c r="Q35" s="23"/>
      <c r="R35" s="23"/>
      <c r="S35" s="67"/>
      <c r="T35" s="23"/>
      <c r="U35" s="67"/>
      <c r="V35" s="49"/>
      <c r="W35" s="67"/>
      <c r="X35" s="23"/>
      <c r="Y35" s="73"/>
    </row>
    <row r="36" spans="1:25" ht="94.5" customHeight="1" x14ac:dyDescent="0.3">
      <c r="A36" s="65" t="s">
        <v>45</v>
      </c>
      <c r="B36" s="23"/>
      <c r="C36" s="66" t="s">
        <v>84</v>
      </c>
      <c r="D36" s="23"/>
      <c r="E36" s="158" t="s">
        <v>75</v>
      </c>
      <c r="F36" s="159"/>
      <c r="G36" s="23"/>
      <c r="H36" s="69"/>
      <c r="I36" s="69"/>
      <c r="J36" s="69"/>
      <c r="K36" s="69" t="s">
        <v>40</v>
      </c>
      <c r="L36" s="51"/>
      <c r="M36" s="49"/>
      <c r="N36" s="188" t="s">
        <v>85</v>
      </c>
      <c r="O36" s="184"/>
      <c r="P36" s="159"/>
      <c r="Q36" s="52"/>
      <c r="R36" s="53"/>
      <c r="S36" s="66" t="s">
        <v>57</v>
      </c>
      <c r="T36" s="33"/>
      <c r="U36" s="66" t="s">
        <v>86</v>
      </c>
      <c r="V36" s="49"/>
      <c r="W36" s="71" t="s">
        <v>76</v>
      </c>
      <c r="X36" s="33"/>
      <c r="Y36" s="72" t="s">
        <v>60</v>
      </c>
    </row>
    <row r="37" spans="1:25" ht="27.75" customHeight="1" x14ac:dyDescent="0.3">
      <c r="A37" s="62"/>
      <c r="B37" s="23"/>
      <c r="C37" s="20"/>
      <c r="D37" s="23"/>
      <c r="E37" s="59"/>
      <c r="F37" s="59"/>
      <c r="G37" s="23"/>
      <c r="H37" s="60"/>
      <c r="I37" s="60"/>
      <c r="J37" s="60"/>
      <c r="K37" s="60"/>
      <c r="L37" s="48"/>
      <c r="M37" s="49"/>
      <c r="N37" s="59"/>
      <c r="O37" s="59"/>
      <c r="P37" s="59"/>
      <c r="Q37" s="23"/>
      <c r="R37" s="23"/>
      <c r="S37" s="59"/>
      <c r="T37" s="23"/>
      <c r="U37" s="59"/>
      <c r="V37" s="49"/>
      <c r="W37" s="59"/>
      <c r="X37" s="23"/>
      <c r="Y37" s="61"/>
    </row>
    <row r="38" spans="1:25" ht="18" customHeight="1" x14ac:dyDescent="0.3">
      <c r="A38" s="76" t="s">
        <v>87</v>
      </c>
      <c r="B38" s="77"/>
      <c r="C38" s="78"/>
      <c r="D38" s="42"/>
      <c r="E38" s="42"/>
      <c r="F38" s="42"/>
      <c r="G38" s="42"/>
      <c r="H38" s="42"/>
      <c r="I38" s="42"/>
      <c r="J38" s="42"/>
      <c r="K38" s="42"/>
      <c r="L38" s="42"/>
      <c r="M38" s="42"/>
      <c r="N38" s="42"/>
      <c r="O38" s="42"/>
      <c r="P38" s="42"/>
      <c r="Q38" s="42"/>
      <c r="R38" s="42"/>
      <c r="S38" s="42"/>
      <c r="T38" s="42"/>
      <c r="U38" s="42"/>
      <c r="V38" s="42"/>
      <c r="W38" s="42"/>
      <c r="X38" s="42"/>
      <c r="Y38" s="54"/>
    </row>
    <row r="39" spans="1:25" x14ac:dyDescent="0.3">
      <c r="A39" s="79"/>
      <c r="B39" s="80"/>
      <c r="C39" s="81"/>
      <c r="D39" s="42"/>
      <c r="E39" s="42"/>
      <c r="F39" s="42"/>
      <c r="G39" s="42"/>
      <c r="H39" s="42"/>
      <c r="I39" s="42"/>
      <c r="J39" s="42"/>
      <c r="K39" s="42"/>
      <c r="L39" s="42"/>
      <c r="M39" s="42"/>
      <c r="N39" s="42"/>
      <c r="O39" s="42"/>
      <c r="P39" s="42"/>
      <c r="Q39" s="42"/>
      <c r="R39" s="42"/>
      <c r="S39" s="42"/>
      <c r="T39" s="42"/>
      <c r="U39" s="42"/>
      <c r="V39" s="42"/>
      <c r="W39" s="42"/>
      <c r="X39" s="42"/>
      <c r="Y39" s="54"/>
    </row>
    <row r="40" spans="1:25" x14ac:dyDescent="0.3">
      <c r="A40" s="79"/>
      <c r="B40" s="80"/>
      <c r="C40" s="81"/>
      <c r="D40" s="42"/>
      <c r="E40" s="42"/>
      <c r="F40" s="42"/>
      <c r="G40" s="42"/>
      <c r="H40" s="42"/>
      <c r="I40" s="42"/>
      <c r="J40" s="42"/>
      <c r="K40" s="42"/>
      <c r="L40" s="42"/>
      <c r="M40" s="42"/>
      <c r="N40" s="42"/>
      <c r="O40" s="42"/>
      <c r="P40" s="42"/>
      <c r="Q40" s="42"/>
      <c r="R40" s="42"/>
      <c r="S40" s="42"/>
      <c r="T40" s="42"/>
      <c r="U40" s="42"/>
      <c r="V40" s="42"/>
      <c r="W40" s="42"/>
      <c r="X40" s="42"/>
      <c r="Y40" s="54"/>
    </row>
    <row r="41" spans="1:25" x14ac:dyDescent="0.3">
      <c r="A41" s="83"/>
      <c r="B41" s="84"/>
      <c r="C41" s="85"/>
      <c r="D41" s="42"/>
      <c r="E41" s="42"/>
      <c r="F41" s="42"/>
      <c r="G41" s="42"/>
      <c r="H41" s="42"/>
      <c r="I41" s="42"/>
      <c r="J41" s="42"/>
      <c r="K41" s="42"/>
      <c r="L41" s="42"/>
      <c r="M41" s="42"/>
      <c r="N41" s="42"/>
      <c r="O41" s="42"/>
      <c r="P41" s="42"/>
      <c r="Q41" s="42"/>
      <c r="R41" s="42"/>
      <c r="S41" s="42"/>
      <c r="T41" s="42"/>
      <c r="U41" s="42"/>
      <c r="V41" s="42"/>
      <c r="W41" s="42"/>
      <c r="X41" s="42"/>
      <c r="Y41" s="54"/>
    </row>
    <row r="42" spans="1:25" x14ac:dyDescent="0.3">
      <c r="A42" s="83"/>
      <c r="B42" s="84"/>
      <c r="C42" s="85"/>
      <c r="D42" s="42"/>
      <c r="E42" s="42"/>
      <c r="F42" s="42"/>
      <c r="G42" s="42"/>
      <c r="H42" s="42"/>
      <c r="I42" s="42"/>
      <c r="J42" s="42"/>
      <c r="K42" s="42"/>
      <c r="L42" s="42"/>
      <c r="M42" s="42"/>
      <c r="N42" s="42"/>
      <c r="O42" s="42"/>
      <c r="P42" s="42"/>
      <c r="Q42" s="42"/>
      <c r="R42" s="42"/>
      <c r="S42" s="42"/>
      <c r="T42" s="42"/>
      <c r="U42" s="42"/>
      <c r="V42" s="42"/>
      <c r="W42" s="42"/>
      <c r="X42" s="42"/>
      <c r="Y42" s="54"/>
    </row>
    <row r="43" spans="1:25" x14ac:dyDescent="0.3">
      <c r="A43" s="83"/>
      <c r="B43" s="84"/>
      <c r="C43" s="85"/>
      <c r="D43" s="42"/>
      <c r="E43" s="42"/>
      <c r="F43" s="42"/>
      <c r="G43" s="42"/>
      <c r="H43" s="42"/>
      <c r="I43" s="42"/>
      <c r="J43" s="42"/>
      <c r="K43" s="42"/>
      <c r="L43" s="42"/>
      <c r="M43" s="42"/>
      <c r="N43" s="42"/>
      <c r="O43" s="42"/>
      <c r="P43" s="42"/>
      <c r="Q43" s="42"/>
      <c r="R43" s="42"/>
      <c r="S43" s="42"/>
      <c r="T43" s="42"/>
      <c r="U43" s="42"/>
      <c r="V43" s="42"/>
      <c r="W43" s="42"/>
      <c r="X43" s="42"/>
      <c r="Y43" s="54"/>
    </row>
    <row r="44" spans="1:25" x14ac:dyDescent="0.3">
      <c r="A44" s="83"/>
      <c r="B44" s="84"/>
      <c r="C44" s="85"/>
      <c r="D44" s="42"/>
      <c r="E44" s="42"/>
      <c r="F44" s="42"/>
      <c r="G44" s="42"/>
      <c r="H44" s="42"/>
      <c r="I44" s="42"/>
      <c r="J44" s="42"/>
      <c r="K44" s="42"/>
      <c r="L44" s="42"/>
      <c r="M44" s="42"/>
      <c r="N44" s="42"/>
      <c r="O44" s="42"/>
      <c r="P44" s="42"/>
      <c r="Q44" s="42"/>
      <c r="R44" s="42"/>
      <c r="S44" s="42"/>
      <c r="T44" s="42"/>
      <c r="U44" s="42"/>
      <c r="V44" s="42"/>
      <c r="W44" s="42"/>
      <c r="X44" s="42"/>
      <c r="Y44" s="54"/>
    </row>
    <row r="45" spans="1:25" x14ac:dyDescent="0.3">
      <c r="A45" s="83"/>
      <c r="B45" s="84"/>
      <c r="C45" s="85"/>
      <c r="D45" s="42"/>
      <c r="E45" s="42"/>
      <c r="F45" s="42"/>
      <c r="G45" s="42"/>
      <c r="H45" s="42"/>
      <c r="I45" s="42"/>
      <c r="J45" s="42"/>
      <c r="K45" s="42"/>
      <c r="L45" s="42"/>
      <c r="M45" s="42"/>
      <c r="N45" s="42"/>
      <c r="O45" s="42"/>
      <c r="P45" s="42"/>
      <c r="Q45" s="42"/>
      <c r="R45" s="42"/>
      <c r="S45" s="42"/>
      <c r="T45" s="42"/>
      <c r="U45" s="42"/>
      <c r="V45" s="42"/>
      <c r="W45" s="42"/>
      <c r="X45" s="42"/>
      <c r="Y45" s="54"/>
    </row>
    <row r="46" spans="1:25" x14ac:dyDescent="0.3">
      <c r="A46" s="34"/>
      <c r="Y46" s="55"/>
    </row>
    <row r="47" spans="1:25" x14ac:dyDescent="0.3">
      <c r="A47" s="34"/>
      <c r="Y47" s="55"/>
    </row>
    <row r="48" spans="1:25" x14ac:dyDescent="0.3">
      <c r="A48" s="34"/>
      <c r="Y48" s="55"/>
    </row>
    <row r="49" spans="1:25" x14ac:dyDescent="0.3">
      <c r="A49" s="34"/>
      <c r="Y49" s="55"/>
    </row>
    <row r="50" spans="1:25" x14ac:dyDescent="0.3">
      <c r="A50" s="34"/>
      <c r="Y50" s="55"/>
    </row>
    <row r="51" spans="1:25" x14ac:dyDescent="0.3">
      <c r="A51" s="34"/>
      <c r="Y51" s="55"/>
    </row>
    <row r="52" spans="1:25" x14ac:dyDescent="0.3">
      <c r="A52" s="34"/>
      <c r="Y52" s="55"/>
    </row>
    <row r="53" spans="1:25" x14ac:dyDescent="0.3">
      <c r="A53" s="34"/>
      <c r="Y53" s="55"/>
    </row>
    <row r="54" spans="1:25" x14ac:dyDescent="0.3">
      <c r="A54" s="34"/>
      <c r="Y54" s="55"/>
    </row>
    <row r="55" spans="1:25" x14ac:dyDescent="0.3">
      <c r="A55" s="34"/>
      <c r="Y55" s="55"/>
    </row>
    <row r="56" spans="1:25" x14ac:dyDescent="0.3">
      <c r="A56" s="34"/>
      <c r="Y56" s="55"/>
    </row>
    <row r="57" spans="1:25" ht="17.25" thickBot="1" x14ac:dyDescent="0.35">
      <c r="A57" s="56"/>
      <c r="B57" s="57"/>
      <c r="C57" s="57"/>
      <c r="D57" s="57"/>
      <c r="E57" s="57"/>
      <c r="F57" s="57"/>
      <c r="G57" s="57"/>
      <c r="H57" s="57"/>
      <c r="I57" s="57"/>
      <c r="J57" s="57"/>
      <c r="K57" s="57"/>
      <c r="L57" s="57"/>
      <c r="M57" s="57"/>
      <c r="N57" s="57"/>
      <c r="O57" s="57"/>
      <c r="P57" s="57"/>
      <c r="Q57" s="57"/>
      <c r="R57" s="57"/>
      <c r="S57" s="57"/>
      <c r="T57" s="57"/>
      <c r="U57" s="57"/>
      <c r="V57" s="57"/>
      <c r="W57" s="57"/>
      <c r="X57" s="57"/>
      <c r="Y57" s="58"/>
    </row>
  </sheetData>
  <sheetProtection formatCells="0" selectLockedCells="1" selectUnlockedCells="1"/>
  <mergeCells count="75">
    <mergeCell ref="U28:U32"/>
    <mergeCell ref="W26:W34"/>
    <mergeCell ref="Y26:Y34"/>
    <mergeCell ref="E34:F34"/>
    <mergeCell ref="N34:P34"/>
    <mergeCell ref="E36:F36"/>
    <mergeCell ref="N36:P36"/>
    <mergeCell ref="A30:A32"/>
    <mergeCell ref="E28:F28"/>
    <mergeCell ref="N28:P28"/>
    <mergeCell ref="E30:F30"/>
    <mergeCell ref="N30:P30"/>
    <mergeCell ref="E32:F32"/>
    <mergeCell ref="N32:P32"/>
    <mergeCell ref="E24:F24"/>
    <mergeCell ref="N24:P24"/>
    <mergeCell ref="E26:F26"/>
    <mergeCell ref="N26:P26"/>
    <mergeCell ref="D15:D16"/>
    <mergeCell ref="E15:F15"/>
    <mergeCell ref="E18:F18"/>
    <mergeCell ref="N18:P18"/>
    <mergeCell ref="E20:F20"/>
    <mergeCell ref="N20:P20"/>
    <mergeCell ref="E22:F22"/>
    <mergeCell ref="N22:P22"/>
    <mergeCell ref="N16:P16"/>
    <mergeCell ref="A1:E3"/>
    <mergeCell ref="F1:V3"/>
    <mergeCell ref="W1:X1"/>
    <mergeCell ref="W2:X2"/>
    <mergeCell ref="W3:X3"/>
    <mergeCell ref="A7:C10"/>
    <mergeCell ref="A12:C12"/>
    <mergeCell ref="E7:F10"/>
    <mergeCell ref="A13:Y13"/>
    <mergeCell ref="A14:F14"/>
    <mergeCell ref="G14:G16"/>
    <mergeCell ref="H14:K14"/>
    <mergeCell ref="U7:V7"/>
    <mergeCell ref="U14:Y14"/>
    <mergeCell ref="U8:V8"/>
    <mergeCell ref="U9:V9"/>
    <mergeCell ref="U10:V10"/>
    <mergeCell ref="E16:F16"/>
    <mergeCell ref="Q15:R16"/>
    <mergeCell ref="N14:S14"/>
    <mergeCell ref="N15:P15"/>
    <mergeCell ref="A5:C6"/>
    <mergeCell ref="A4:Y4"/>
    <mergeCell ref="G5:G10"/>
    <mergeCell ref="T5:T10"/>
    <mergeCell ref="E12:F12"/>
    <mergeCell ref="E5:F6"/>
    <mergeCell ref="C11:Y11"/>
    <mergeCell ref="U5:Y5"/>
    <mergeCell ref="W10:Y10"/>
    <mergeCell ref="W7:Y7"/>
    <mergeCell ref="W8:Y8"/>
    <mergeCell ref="W9:Y9"/>
    <mergeCell ref="W6:Y6"/>
    <mergeCell ref="D7:D10"/>
    <mergeCell ref="P5:S6"/>
    <mergeCell ref="P7:S10"/>
    <mergeCell ref="H5:N6"/>
    <mergeCell ref="H7:N10"/>
    <mergeCell ref="O5:O10"/>
    <mergeCell ref="H12:N12"/>
    <mergeCell ref="O12:Y12"/>
    <mergeCell ref="U6:V6"/>
    <mergeCell ref="A38:C38"/>
    <mergeCell ref="A39:C40"/>
    <mergeCell ref="B15:B16"/>
    <mergeCell ref="A41:C43"/>
    <mergeCell ref="A44:C45"/>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38:C38"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desplegables'!$D$52:$D$80</xm:f>
          </x14:formula1>
          <xm:sqref>A39:C45</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zoomScale="80" zoomScaleNormal="80" zoomScaleSheetLayoutView="100" workbookViewId="0">
      <selection activeCell="X10" sqref="X10"/>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06"/>
      <c r="D1" s="206"/>
      <c r="E1" s="229" t="s">
        <v>88</v>
      </c>
      <c r="F1" s="229"/>
      <c r="G1" s="229"/>
      <c r="H1" s="229"/>
      <c r="I1" s="229"/>
      <c r="J1" s="229"/>
      <c r="K1" s="229"/>
      <c r="L1" s="229"/>
      <c r="M1" s="229"/>
      <c r="N1" s="229"/>
      <c r="O1" s="229"/>
      <c r="P1" s="229"/>
      <c r="Q1" s="229"/>
      <c r="R1" s="229"/>
      <c r="S1" s="229"/>
      <c r="T1" s="230"/>
    </row>
    <row r="2" spans="3:26" ht="17.45" customHeight="1" x14ac:dyDescent="0.3">
      <c r="C2" s="110"/>
      <c r="D2" s="110"/>
      <c r="E2" s="110"/>
      <c r="F2" s="110"/>
      <c r="G2" s="110"/>
      <c r="H2" s="110"/>
      <c r="I2" s="110"/>
      <c r="J2" s="110"/>
      <c r="K2" s="110"/>
      <c r="L2" s="110"/>
      <c r="M2" s="110"/>
      <c r="N2" s="110"/>
      <c r="O2" s="110"/>
      <c r="P2" s="110"/>
      <c r="Q2" s="110"/>
      <c r="R2" s="110"/>
      <c r="S2" s="110"/>
      <c r="T2" s="110"/>
    </row>
    <row r="3" spans="3:26" ht="29.25" customHeight="1" x14ac:dyDescent="0.3">
      <c r="C3" s="233" t="s">
        <v>89</v>
      </c>
      <c r="D3" s="234"/>
      <c r="E3" s="234"/>
      <c r="F3" s="234"/>
      <c r="G3" s="234"/>
      <c r="H3" s="234"/>
      <c r="I3" s="234"/>
      <c r="J3" s="234"/>
      <c r="K3" s="234"/>
      <c r="L3" s="234"/>
      <c r="M3" s="234"/>
      <c r="N3" s="234"/>
      <c r="O3" s="234"/>
      <c r="P3" s="234"/>
      <c r="Q3" s="234"/>
      <c r="R3" s="234"/>
      <c r="S3" s="234"/>
      <c r="T3" s="235"/>
    </row>
    <row r="4" spans="3:26" ht="30.2" customHeight="1" x14ac:dyDescent="0.3">
      <c r="C4" s="17" t="s">
        <v>90</v>
      </c>
      <c r="D4" s="113" t="s">
        <v>91</v>
      </c>
      <c r="E4" s="114"/>
      <c r="F4" s="114"/>
      <c r="G4" s="114"/>
      <c r="H4" s="114"/>
      <c r="I4" s="114"/>
      <c r="J4" s="114"/>
      <c r="K4" s="114"/>
      <c r="L4" s="114"/>
      <c r="M4" s="114"/>
      <c r="N4" s="114"/>
      <c r="O4" s="114"/>
      <c r="P4" s="114"/>
      <c r="Q4" s="114"/>
      <c r="R4" s="114"/>
      <c r="S4" s="114"/>
      <c r="T4" s="114"/>
    </row>
    <row r="5" spans="3:26" ht="30.2" customHeight="1" x14ac:dyDescent="0.3">
      <c r="C5" s="17" t="s">
        <v>92</v>
      </c>
      <c r="D5" s="113" t="s">
        <v>12</v>
      </c>
      <c r="E5" s="114"/>
      <c r="F5" s="114"/>
      <c r="G5" s="114"/>
      <c r="H5" s="114"/>
      <c r="I5" s="114"/>
      <c r="J5" s="114"/>
      <c r="K5" s="232"/>
      <c r="L5" s="231" t="s">
        <v>93</v>
      </c>
      <c r="M5" s="231"/>
      <c r="N5" s="205" t="str">
        <f>VLOOKUP(D5,'Listas desplegables'!D3:G46,2,0)</f>
        <v>Gestión Jurídica</v>
      </c>
      <c r="O5" s="205"/>
      <c r="P5" s="205"/>
      <c r="Q5" s="205"/>
      <c r="R5" s="205"/>
      <c r="S5" s="205"/>
      <c r="T5" s="205"/>
    </row>
    <row r="6" spans="3:26" ht="36.75" customHeight="1" x14ac:dyDescent="0.3">
      <c r="C6" s="17" t="s">
        <v>94</v>
      </c>
      <c r="D6" s="205" t="str">
        <f>VLOOKUP(D5,'Listas desplegables'!D3:G46,4,0)</f>
        <v xml:space="preserve">Jefe Oficina Asesora Jurídica </v>
      </c>
      <c r="E6" s="205"/>
      <c r="F6" s="205"/>
      <c r="G6" s="205"/>
      <c r="H6" s="205"/>
      <c r="I6" s="205"/>
      <c r="J6" s="205"/>
      <c r="K6" s="205"/>
      <c r="L6" s="204" t="s">
        <v>95</v>
      </c>
      <c r="M6" s="204"/>
      <c r="N6" s="205" t="s">
        <v>96</v>
      </c>
      <c r="O6" s="205"/>
      <c r="P6" s="205"/>
      <c r="Q6" s="205"/>
      <c r="R6" s="205"/>
      <c r="S6" s="205"/>
      <c r="T6" s="205"/>
    </row>
    <row r="7" spans="3:26" ht="15.75" customHeight="1" x14ac:dyDescent="0.3">
      <c r="C7" s="155"/>
      <c r="D7" s="206"/>
      <c r="E7" s="206"/>
      <c r="F7" s="206"/>
      <c r="G7" s="206"/>
      <c r="H7" s="206"/>
      <c r="I7" s="206"/>
      <c r="J7" s="206"/>
      <c r="K7" s="206"/>
      <c r="L7" s="206"/>
      <c r="M7" s="206"/>
      <c r="N7" s="206"/>
      <c r="O7" s="206"/>
      <c r="P7" s="206"/>
      <c r="Q7" s="206"/>
      <c r="R7" s="206"/>
      <c r="S7" s="206"/>
      <c r="T7" s="154"/>
    </row>
    <row r="8" spans="3:26" ht="30.75" customHeight="1" x14ac:dyDescent="0.3">
      <c r="C8" s="18" t="s">
        <v>97</v>
      </c>
      <c r="D8" s="218" t="str">
        <f>Caracterización!W7</f>
        <v>Cobertura en seguimiento a proyectos de Ley de interés de la SIC</v>
      </c>
      <c r="E8" s="218"/>
      <c r="F8" s="218"/>
      <c r="G8" s="218"/>
      <c r="H8" s="218"/>
      <c r="I8" s="218"/>
      <c r="J8" s="218"/>
      <c r="K8" s="218"/>
      <c r="L8" s="204" t="s">
        <v>98</v>
      </c>
      <c r="M8" s="204"/>
      <c r="N8" s="218" t="str">
        <f>Caracterización!U7</f>
        <v xml:space="preserve">Eficiencia </v>
      </c>
      <c r="O8" s="218"/>
      <c r="P8" s="204" t="s">
        <v>99</v>
      </c>
      <c r="Q8" s="204"/>
      <c r="R8" s="236" t="s">
        <v>100</v>
      </c>
      <c r="S8" s="236"/>
      <c r="T8" s="236"/>
    </row>
    <row r="9" spans="3:26" ht="30.75" customHeight="1" x14ac:dyDescent="0.3">
      <c r="C9" s="18" t="s">
        <v>101</v>
      </c>
      <c r="D9" s="219" t="s">
        <v>102</v>
      </c>
      <c r="E9" s="219"/>
      <c r="F9" s="219"/>
      <c r="G9" s="219"/>
      <c r="H9" s="219"/>
      <c r="I9" s="219"/>
      <c r="J9" s="219"/>
      <c r="K9" s="219"/>
      <c r="L9" s="219"/>
      <c r="M9" s="219"/>
      <c r="N9" s="219"/>
      <c r="O9" s="219"/>
      <c r="P9" s="219"/>
      <c r="Q9" s="219"/>
      <c r="R9" s="219"/>
      <c r="S9" s="219"/>
      <c r="T9" s="219"/>
    </row>
    <row r="10" spans="3:26" ht="50.25" customHeight="1" x14ac:dyDescent="0.3">
      <c r="C10" s="18" t="s">
        <v>103</v>
      </c>
      <c r="D10" s="219" t="s">
        <v>104</v>
      </c>
      <c r="E10" s="219"/>
      <c r="F10" s="219"/>
      <c r="G10" s="219"/>
      <c r="H10" s="219"/>
      <c r="I10" s="219"/>
      <c r="J10" s="219"/>
      <c r="K10" s="219"/>
      <c r="L10" s="219"/>
      <c r="M10" s="219"/>
      <c r="N10" s="219"/>
      <c r="O10" s="219"/>
      <c r="P10" s="219"/>
      <c r="Q10" s="219"/>
      <c r="R10" s="219"/>
      <c r="S10" s="219"/>
      <c r="T10" s="219"/>
    </row>
    <row r="11" spans="3:26" ht="56.25" customHeight="1" x14ac:dyDescent="0.3">
      <c r="C11" s="19" t="s">
        <v>105</v>
      </c>
      <c r="D11" s="207" t="str">
        <f>Caracterización!P7</f>
        <v xml:space="preserve">Coordinar y participar en la redacción de los proyectos de resoluciones y circulares de carácter general en materias relacionadas con las competencias asignadas a la Superintendencia de Industria y Comercio, y hacer seguimiento de las iniciativas legislativas presentadas ante el Congreso de la República,  con el fin de identificar las que puedan tener incidencia en temas funcionales, dando cumplimiento y manteniendo la coherencia del ordenamiento jurídico. </v>
      </c>
      <c r="E11" s="208"/>
      <c r="F11" s="208"/>
      <c r="G11" s="208"/>
      <c r="H11" s="208"/>
      <c r="I11" s="208"/>
      <c r="J11" s="208"/>
      <c r="K11" s="208"/>
      <c r="L11" s="208"/>
      <c r="M11" s="208"/>
      <c r="N11" s="208"/>
      <c r="O11" s="208"/>
      <c r="P11" s="208"/>
      <c r="Q11" s="208"/>
      <c r="R11" s="208"/>
      <c r="S11" s="208"/>
      <c r="T11" s="209"/>
    </row>
    <row r="12" spans="3:26" ht="14.25" customHeight="1" x14ac:dyDescent="0.3">
      <c r="C12" s="220"/>
      <c r="D12" s="220"/>
      <c r="E12" s="220"/>
      <c r="F12" s="220"/>
      <c r="G12" s="220"/>
      <c r="H12" s="220"/>
      <c r="I12" s="220"/>
      <c r="J12" s="220"/>
      <c r="K12" s="220"/>
      <c r="L12" s="220"/>
      <c r="M12" s="220"/>
      <c r="N12" s="220"/>
      <c r="O12" s="220"/>
      <c r="P12" s="220"/>
      <c r="Q12" s="220"/>
      <c r="R12" s="220"/>
      <c r="S12" s="220"/>
      <c r="T12" s="220"/>
    </row>
    <row r="13" spans="3:26" s="21" customFormat="1" ht="30.2" customHeight="1" x14ac:dyDescent="0.3">
      <c r="C13" s="22" t="s">
        <v>106</v>
      </c>
      <c r="D13" s="86" t="s">
        <v>107</v>
      </c>
      <c r="E13" s="78"/>
      <c r="F13" s="86" t="s">
        <v>108</v>
      </c>
      <c r="G13" s="77"/>
      <c r="H13" s="77"/>
      <c r="I13" s="78"/>
      <c r="J13" s="231" t="s">
        <v>109</v>
      </c>
      <c r="K13" s="231"/>
      <c r="L13" s="231"/>
      <c r="M13" s="231"/>
      <c r="N13" s="231"/>
      <c r="O13" s="86" t="s">
        <v>110</v>
      </c>
      <c r="P13" s="77"/>
      <c r="Q13" s="77"/>
      <c r="R13" s="77"/>
      <c r="S13" s="77"/>
      <c r="T13" s="78"/>
      <c r="V13" s="16"/>
      <c r="W13" s="16"/>
      <c r="X13" s="16"/>
      <c r="Y13" s="16"/>
      <c r="Z13" s="16"/>
    </row>
    <row r="14" spans="3:26" ht="68.25" customHeight="1" x14ac:dyDescent="0.3">
      <c r="C14" s="221" t="s">
        <v>111</v>
      </c>
      <c r="D14" s="222" t="s">
        <v>112</v>
      </c>
      <c r="E14" s="222"/>
      <c r="F14" s="222" t="s">
        <v>113</v>
      </c>
      <c r="G14" s="222"/>
      <c r="H14" s="222"/>
      <c r="I14" s="222"/>
      <c r="J14" s="221" t="s">
        <v>114</v>
      </c>
      <c r="K14" s="221"/>
      <c r="L14" s="221"/>
      <c r="M14" s="221"/>
      <c r="N14" s="221"/>
      <c r="O14" s="201" t="s">
        <v>115</v>
      </c>
      <c r="P14" s="202"/>
      <c r="Q14" s="202"/>
      <c r="R14" s="202"/>
      <c r="S14" s="202"/>
      <c r="T14" s="203"/>
    </row>
    <row r="15" spans="3:26" ht="68.25" customHeight="1" x14ac:dyDescent="0.3">
      <c r="C15" s="221"/>
      <c r="D15" s="222" t="s">
        <v>116</v>
      </c>
      <c r="E15" s="222"/>
      <c r="F15" s="222" t="s">
        <v>117</v>
      </c>
      <c r="G15" s="222"/>
      <c r="H15" s="222"/>
      <c r="I15" s="222"/>
      <c r="J15" s="221" t="s">
        <v>114</v>
      </c>
      <c r="K15" s="221"/>
      <c r="L15" s="221"/>
      <c r="M15" s="221"/>
      <c r="N15" s="221"/>
      <c r="O15" s="201" t="s">
        <v>115</v>
      </c>
      <c r="P15" s="202"/>
      <c r="Q15" s="202"/>
      <c r="R15" s="202"/>
      <c r="S15" s="202"/>
      <c r="T15" s="203"/>
    </row>
    <row r="16" spans="3:26" x14ac:dyDescent="0.3">
      <c r="C16" s="102"/>
      <c r="D16" s="102"/>
      <c r="E16" s="102"/>
      <c r="F16" s="102"/>
      <c r="G16" s="102"/>
      <c r="H16" s="102"/>
      <c r="I16" s="102"/>
      <c r="J16" s="102"/>
      <c r="K16" s="102"/>
      <c r="L16" s="102"/>
      <c r="M16" s="102"/>
      <c r="N16" s="102"/>
      <c r="O16" s="102"/>
      <c r="P16" s="102"/>
      <c r="Q16" s="102"/>
      <c r="R16" s="102"/>
      <c r="S16" s="102"/>
      <c r="T16" s="102"/>
    </row>
    <row r="17" spans="3:19" ht="21" x14ac:dyDescent="0.4">
      <c r="C17" s="24"/>
      <c r="D17" s="24"/>
      <c r="E17" s="24"/>
      <c r="F17" s="24"/>
      <c r="G17" s="24"/>
      <c r="H17" s="24"/>
      <c r="I17" s="24"/>
      <c r="J17" s="24"/>
      <c r="K17" s="24"/>
      <c r="L17" s="24"/>
      <c r="M17" s="24"/>
      <c r="N17" s="24"/>
      <c r="O17" s="24"/>
      <c r="P17" s="24"/>
      <c r="Q17" s="24"/>
      <c r="R17" s="24"/>
      <c r="S17" s="24"/>
    </row>
    <row r="18" spans="3:19" ht="21" x14ac:dyDescent="0.4">
      <c r="C18" s="25" t="s">
        <v>118</v>
      </c>
      <c r="E18" s="24" t="s">
        <v>119</v>
      </c>
      <c r="G18" s="24"/>
      <c r="H18" s="24" t="s">
        <v>120</v>
      </c>
      <c r="I18" s="26"/>
      <c r="J18" s="24"/>
      <c r="K18" s="24" t="s">
        <v>121</v>
      </c>
      <c r="L18" s="24"/>
      <c r="M18" s="26"/>
      <c r="N18" s="24" t="s">
        <v>122</v>
      </c>
      <c r="O18" s="24"/>
      <c r="P18" s="26"/>
      <c r="Q18" s="24"/>
      <c r="R18" s="24"/>
      <c r="S18" s="24"/>
    </row>
    <row r="19" spans="3:19" ht="21" x14ac:dyDescent="0.4">
      <c r="C19" s="24"/>
      <c r="D19" s="24"/>
      <c r="E19" s="24"/>
      <c r="F19" s="24"/>
      <c r="G19" s="24"/>
      <c r="H19" s="24"/>
      <c r="I19" s="24"/>
      <c r="J19" s="24"/>
      <c r="K19" s="24"/>
      <c r="L19" s="24"/>
      <c r="M19" s="24"/>
      <c r="N19" s="24"/>
      <c r="O19" s="24"/>
      <c r="P19" s="24"/>
      <c r="Q19" s="24"/>
      <c r="R19" s="24"/>
      <c r="S19" s="24"/>
    </row>
    <row r="20" spans="3:19" ht="18" x14ac:dyDescent="0.35">
      <c r="C20" s="27"/>
      <c r="D20" s="27"/>
      <c r="E20" s="27"/>
      <c r="F20" s="27"/>
      <c r="G20" s="27"/>
      <c r="H20" s="27"/>
      <c r="I20" s="27"/>
      <c r="J20" s="27"/>
      <c r="K20" s="27"/>
      <c r="L20" s="27"/>
      <c r="M20" s="27"/>
      <c r="N20" s="27"/>
      <c r="O20" s="27"/>
      <c r="P20" s="27"/>
      <c r="Q20" s="27"/>
      <c r="R20" s="27"/>
      <c r="S20" s="27"/>
    </row>
    <row r="21" spans="3:19" ht="21" x14ac:dyDescent="0.3">
      <c r="C21" s="223" t="s">
        <v>123</v>
      </c>
      <c r="D21" s="224" t="s">
        <v>124</v>
      </c>
      <c r="E21" s="225"/>
      <c r="F21" s="225"/>
      <c r="G21" s="225"/>
      <c r="H21" s="226"/>
      <c r="I21" s="29"/>
      <c r="J21" s="227" t="s">
        <v>125</v>
      </c>
      <c r="K21" s="227"/>
      <c r="L21" s="227"/>
      <c r="M21" s="227"/>
      <c r="N21" s="228"/>
      <c r="O21" s="224" t="s">
        <v>126</v>
      </c>
      <c r="P21" s="225"/>
      <c r="Q21" s="225"/>
      <c r="R21" s="225"/>
      <c r="S21" s="226"/>
    </row>
    <row r="22" spans="3:19" ht="21" x14ac:dyDescent="0.3">
      <c r="C22" s="223"/>
      <c r="D22" s="224"/>
      <c r="E22" s="225"/>
      <c r="F22" s="225"/>
      <c r="G22" s="225"/>
      <c r="H22" s="226"/>
      <c r="I22" s="224"/>
      <c r="J22" s="225"/>
      <c r="K22" s="225"/>
      <c r="L22" s="225"/>
      <c r="M22" s="225"/>
      <c r="N22" s="226"/>
      <c r="O22" s="224" t="s">
        <v>127</v>
      </c>
      <c r="P22" s="225"/>
      <c r="Q22" s="225"/>
      <c r="R22" s="225"/>
      <c r="S22" s="226"/>
    </row>
    <row r="23" spans="3:19" ht="18" x14ac:dyDescent="0.35">
      <c r="C23" s="27"/>
      <c r="D23" s="27"/>
      <c r="E23" s="27"/>
      <c r="F23" s="27"/>
      <c r="G23" s="27"/>
      <c r="H23" s="27"/>
      <c r="I23" s="27"/>
      <c r="J23" s="27"/>
      <c r="K23" s="27"/>
      <c r="L23" s="27"/>
      <c r="M23" s="27"/>
      <c r="N23" s="27"/>
      <c r="O23" s="27"/>
      <c r="P23" s="27"/>
      <c r="Q23" s="27"/>
      <c r="R23" s="27"/>
      <c r="S23" s="27"/>
    </row>
    <row r="24" spans="3:19" ht="201" customHeight="1" x14ac:dyDescent="0.4">
      <c r="C24" s="28" t="s">
        <v>128</v>
      </c>
      <c r="D24" s="74">
        <v>1</v>
      </c>
      <c r="E24" s="24"/>
      <c r="F24" s="210" t="s">
        <v>129</v>
      </c>
      <c r="G24" s="211"/>
      <c r="H24" s="212"/>
      <c r="I24" s="213" t="s">
        <v>130</v>
      </c>
      <c r="J24" s="214"/>
      <c r="K24" s="215"/>
      <c r="L24" s="210" t="s">
        <v>131</v>
      </c>
      <c r="M24" s="211"/>
      <c r="N24" s="211"/>
      <c r="O24" s="212"/>
      <c r="P24" s="87" t="s">
        <v>132</v>
      </c>
      <c r="Q24" s="216"/>
      <c r="R24" s="216"/>
      <c r="S24" s="217"/>
    </row>
    <row r="25" spans="3:19" ht="14.25" customHeight="1" x14ac:dyDescent="0.3"/>
  </sheetData>
  <mergeCells count="46">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C21:C22"/>
    <mergeCell ref="D21:H21"/>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O14:T14"/>
    <mergeCell ref="O15:T15"/>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desplegables'!$L$2:$L$42</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desplegables'!$O$19:$O$20</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B2DF-C1ED-4DCD-B84B-795D7F1F0741}">
  <sheetPr>
    <pageSetUpPr fitToPage="1"/>
  </sheetPr>
  <dimension ref="C1:Z25"/>
  <sheetViews>
    <sheetView showGridLines="0" topLeftCell="A15" zoomScale="80" zoomScaleNormal="80" zoomScaleSheetLayoutView="100" workbookViewId="0">
      <selection activeCell="E1" sqref="E1:T1"/>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206"/>
      <c r="D1" s="206"/>
      <c r="E1" s="229" t="s">
        <v>88</v>
      </c>
      <c r="F1" s="229"/>
      <c r="G1" s="229"/>
      <c r="H1" s="229"/>
      <c r="I1" s="229"/>
      <c r="J1" s="229"/>
      <c r="K1" s="229"/>
      <c r="L1" s="229"/>
      <c r="M1" s="229"/>
      <c r="N1" s="229"/>
      <c r="O1" s="229"/>
      <c r="P1" s="229"/>
      <c r="Q1" s="229"/>
      <c r="R1" s="229"/>
      <c r="S1" s="229"/>
      <c r="T1" s="230"/>
    </row>
    <row r="2" spans="3:26" ht="17.45" customHeight="1" x14ac:dyDescent="0.3">
      <c r="C2" s="110"/>
      <c r="D2" s="110"/>
      <c r="E2" s="110"/>
      <c r="F2" s="110"/>
      <c r="G2" s="110"/>
      <c r="H2" s="110"/>
      <c r="I2" s="110"/>
      <c r="J2" s="110"/>
      <c r="K2" s="110"/>
      <c r="L2" s="110"/>
      <c r="M2" s="110"/>
      <c r="N2" s="110"/>
      <c r="O2" s="110"/>
      <c r="P2" s="110"/>
      <c r="Q2" s="110"/>
      <c r="R2" s="110"/>
      <c r="S2" s="110"/>
      <c r="T2" s="110"/>
    </row>
    <row r="3" spans="3:26" ht="29.25" customHeight="1" x14ac:dyDescent="0.3">
      <c r="C3" s="233" t="s">
        <v>89</v>
      </c>
      <c r="D3" s="234"/>
      <c r="E3" s="234"/>
      <c r="F3" s="234"/>
      <c r="G3" s="234"/>
      <c r="H3" s="234"/>
      <c r="I3" s="234"/>
      <c r="J3" s="234"/>
      <c r="K3" s="234"/>
      <c r="L3" s="234"/>
      <c r="M3" s="234"/>
      <c r="N3" s="234"/>
      <c r="O3" s="234"/>
      <c r="P3" s="234"/>
      <c r="Q3" s="234"/>
      <c r="R3" s="234"/>
      <c r="S3" s="234"/>
      <c r="T3" s="235"/>
    </row>
    <row r="4" spans="3:26" ht="30.2" customHeight="1" x14ac:dyDescent="0.3">
      <c r="C4" s="17" t="s">
        <v>90</v>
      </c>
      <c r="D4" s="113" t="s">
        <v>91</v>
      </c>
      <c r="E4" s="114"/>
      <c r="F4" s="114"/>
      <c r="G4" s="114"/>
      <c r="H4" s="114"/>
      <c r="I4" s="114"/>
      <c r="J4" s="114"/>
      <c r="K4" s="114"/>
      <c r="L4" s="114"/>
      <c r="M4" s="114"/>
      <c r="N4" s="114"/>
      <c r="O4" s="114"/>
      <c r="P4" s="114"/>
      <c r="Q4" s="114"/>
      <c r="R4" s="114"/>
      <c r="S4" s="114"/>
      <c r="T4" s="114"/>
    </row>
    <row r="5" spans="3:26" ht="30.2" customHeight="1" x14ac:dyDescent="0.3">
      <c r="C5" s="17" t="s">
        <v>92</v>
      </c>
      <c r="D5" s="113" t="s">
        <v>12</v>
      </c>
      <c r="E5" s="114"/>
      <c r="F5" s="114"/>
      <c r="G5" s="114"/>
      <c r="H5" s="114"/>
      <c r="I5" s="114"/>
      <c r="J5" s="114"/>
      <c r="K5" s="232"/>
      <c r="L5" s="231" t="s">
        <v>93</v>
      </c>
      <c r="M5" s="231"/>
      <c r="N5" s="205" t="str">
        <f>VLOOKUP(D5,'Listas desplegables'!D3:G46,2,0)</f>
        <v>Gestión Jurídica</v>
      </c>
      <c r="O5" s="205"/>
      <c r="P5" s="205"/>
      <c r="Q5" s="205"/>
      <c r="R5" s="205"/>
      <c r="S5" s="205"/>
      <c r="T5" s="205"/>
    </row>
    <row r="6" spans="3:26" ht="36.75" customHeight="1" x14ac:dyDescent="0.3">
      <c r="C6" s="17" t="s">
        <v>94</v>
      </c>
      <c r="D6" s="205" t="str">
        <f>VLOOKUP(D5,'Listas desplegables'!D3:G46,4,0)</f>
        <v xml:space="preserve">Jefe Oficina Asesora Jurídica </v>
      </c>
      <c r="E6" s="205"/>
      <c r="F6" s="205"/>
      <c r="G6" s="205"/>
      <c r="H6" s="205"/>
      <c r="I6" s="205"/>
      <c r="J6" s="205"/>
      <c r="K6" s="205"/>
      <c r="L6" s="204" t="s">
        <v>95</v>
      </c>
      <c r="M6" s="204"/>
      <c r="N6" s="205" t="s">
        <v>96</v>
      </c>
      <c r="O6" s="205"/>
      <c r="P6" s="205"/>
      <c r="Q6" s="205"/>
      <c r="R6" s="205"/>
      <c r="S6" s="205"/>
      <c r="T6" s="205"/>
    </row>
    <row r="7" spans="3:26" ht="15.75" customHeight="1" x14ac:dyDescent="0.3">
      <c r="C7" s="155"/>
      <c r="D7" s="206"/>
      <c r="E7" s="206"/>
      <c r="F7" s="206"/>
      <c r="G7" s="206"/>
      <c r="H7" s="206"/>
      <c r="I7" s="206"/>
      <c r="J7" s="206"/>
      <c r="K7" s="206"/>
      <c r="L7" s="206"/>
      <c r="M7" s="206"/>
      <c r="N7" s="206"/>
      <c r="O7" s="206"/>
      <c r="P7" s="206"/>
      <c r="Q7" s="206"/>
      <c r="R7" s="206"/>
      <c r="S7" s="206"/>
      <c r="T7" s="154"/>
    </row>
    <row r="8" spans="3:26" ht="30.75" customHeight="1" x14ac:dyDescent="0.3">
      <c r="C8" s="18" t="s">
        <v>97</v>
      </c>
      <c r="D8" s="218" t="str">
        <f>Caracterización!W8</f>
        <v>Eficacia en la revisión de proyectos de actos administrativos.</v>
      </c>
      <c r="E8" s="218"/>
      <c r="F8" s="218"/>
      <c r="G8" s="218"/>
      <c r="H8" s="218"/>
      <c r="I8" s="218"/>
      <c r="J8" s="218"/>
      <c r="K8" s="218"/>
      <c r="L8" s="204" t="s">
        <v>98</v>
      </c>
      <c r="M8" s="204"/>
      <c r="N8" s="218" t="s">
        <v>16</v>
      </c>
      <c r="O8" s="218"/>
      <c r="P8" s="204" t="s">
        <v>99</v>
      </c>
      <c r="Q8" s="204"/>
      <c r="R8" s="236" t="s">
        <v>100</v>
      </c>
      <c r="S8" s="236"/>
      <c r="T8" s="236"/>
    </row>
    <row r="9" spans="3:26" ht="30.75" customHeight="1" x14ac:dyDescent="0.3">
      <c r="C9" s="18" t="s">
        <v>101</v>
      </c>
      <c r="D9" s="219" t="s">
        <v>133</v>
      </c>
      <c r="E9" s="219"/>
      <c r="F9" s="219"/>
      <c r="G9" s="219"/>
      <c r="H9" s="219"/>
      <c r="I9" s="219"/>
      <c r="J9" s="219"/>
      <c r="K9" s="219"/>
      <c r="L9" s="219"/>
      <c r="M9" s="219"/>
      <c r="N9" s="219"/>
      <c r="O9" s="219"/>
      <c r="P9" s="219"/>
      <c r="Q9" s="219"/>
      <c r="R9" s="219"/>
      <c r="S9" s="219"/>
      <c r="T9" s="219"/>
    </row>
    <row r="10" spans="3:26" ht="50.25" customHeight="1" x14ac:dyDescent="0.3">
      <c r="C10" s="18" t="s">
        <v>103</v>
      </c>
      <c r="D10" s="219" t="s">
        <v>134</v>
      </c>
      <c r="E10" s="219"/>
      <c r="F10" s="219"/>
      <c r="G10" s="219"/>
      <c r="H10" s="219"/>
      <c r="I10" s="219"/>
      <c r="J10" s="219"/>
      <c r="K10" s="219"/>
      <c r="L10" s="219"/>
      <c r="M10" s="219"/>
      <c r="N10" s="219"/>
      <c r="O10" s="219"/>
      <c r="P10" s="219"/>
      <c r="Q10" s="219"/>
      <c r="R10" s="219"/>
      <c r="S10" s="219"/>
      <c r="T10" s="219"/>
    </row>
    <row r="11" spans="3:26" ht="56.25" customHeight="1" x14ac:dyDescent="0.3">
      <c r="C11" s="19" t="s">
        <v>105</v>
      </c>
      <c r="D11" s="207" t="str">
        <f>Caracterización!P7</f>
        <v xml:space="preserve">Coordinar y participar en la redacción de los proyectos de resoluciones y circulares de carácter general en materias relacionadas con las competencias asignadas a la Superintendencia de Industria y Comercio, y hacer seguimiento de las iniciativas legislativas presentadas ante el Congreso de la República,  con el fin de identificar las que puedan tener incidencia en temas funcionales, dando cumplimiento y manteniendo la coherencia del ordenamiento jurídico. </v>
      </c>
      <c r="E11" s="208"/>
      <c r="F11" s="208"/>
      <c r="G11" s="208"/>
      <c r="H11" s="208"/>
      <c r="I11" s="208"/>
      <c r="J11" s="208"/>
      <c r="K11" s="208"/>
      <c r="L11" s="208"/>
      <c r="M11" s="208"/>
      <c r="N11" s="208"/>
      <c r="O11" s="208"/>
      <c r="P11" s="208"/>
      <c r="Q11" s="208"/>
      <c r="R11" s="208"/>
      <c r="S11" s="208"/>
      <c r="T11" s="209"/>
    </row>
    <row r="12" spans="3:26" ht="14.25" customHeight="1" x14ac:dyDescent="0.3">
      <c r="C12" s="220"/>
      <c r="D12" s="220"/>
      <c r="E12" s="220"/>
      <c r="F12" s="220"/>
      <c r="G12" s="220"/>
      <c r="H12" s="220"/>
      <c r="I12" s="220"/>
      <c r="J12" s="220"/>
      <c r="K12" s="220"/>
      <c r="L12" s="220"/>
      <c r="M12" s="220"/>
      <c r="N12" s="220"/>
      <c r="O12" s="220"/>
      <c r="P12" s="220"/>
      <c r="Q12" s="220"/>
      <c r="R12" s="220"/>
      <c r="S12" s="220"/>
      <c r="T12" s="220"/>
    </row>
    <row r="13" spans="3:26" s="21" customFormat="1" ht="30.2" customHeight="1" x14ac:dyDescent="0.3">
      <c r="C13" s="22" t="s">
        <v>106</v>
      </c>
      <c r="D13" s="86" t="s">
        <v>107</v>
      </c>
      <c r="E13" s="78"/>
      <c r="F13" s="86" t="s">
        <v>108</v>
      </c>
      <c r="G13" s="77"/>
      <c r="H13" s="77"/>
      <c r="I13" s="78"/>
      <c r="J13" s="231" t="s">
        <v>109</v>
      </c>
      <c r="K13" s="231"/>
      <c r="L13" s="231"/>
      <c r="M13" s="231"/>
      <c r="N13" s="231"/>
      <c r="O13" s="86" t="s">
        <v>110</v>
      </c>
      <c r="P13" s="77"/>
      <c r="Q13" s="77"/>
      <c r="R13" s="77"/>
      <c r="S13" s="77"/>
      <c r="T13" s="78"/>
      <c r="V13" s="16"/>
      <c r="W13" s="16"/>
      <c r="X13" s="16"/>
      <c r="Y13" s="16"/>
      <c r="Z13" s="16"/>
    </row>
    <row r="14" spans="3:26" ht="68.25" customHeight="1" x14ac:dyDescent="0.3">
      <c r="C14" s="221" t="s">
        <v>135</v>
      </c>
      <c r="D14" s="237" t="s">
        <v>136</v>
      </c>
      <c r="E14" s="237"/>
      <c r="F14" s="238" t="s">
        <v>137</v>
      </c>
      <c r="G14" s="238"/>
      <c r="H14" s="238"/>
      <c r="I14" s="238"/>
      <c r="J14" s="221" t="s">
        <v>114</v>
      </c>
      <c r="K14" s="221"/>
      <c r="L14" s="221"/>
      <c r="M14" s="221"/>
      <c r="N14" s="221"/>
      <c r="O14" s="201" t="s">
        <v>138</v>
      </c>
      <c r="P14" s="202"/>
      <c r="Q14" s="202"/>
      <c r="R14" s="202"/>
      <c r="S14" s="202"/>
      <c r="T14" s="203"/>
    </row>
    <row r="15" spans="3:26" ht="68.25" customHeight="1" x14ac:dyDescent="0.3">
      <c r="C15" s="221"/>
      <c r="D15" s="237" t="s">
        <v>139</v>
      </c>
      <c r="E15" s="237"/>
      <c r="F15" s="238" t="s">
        <v>140</v>
      </c>
      <c r="G15" s="238"/>
      <c r="H15" s="238"/>
      <c r="I15" s="238"/>
      <c r="J15" s="221" t="s">
        <v>114</v>
      </c>
      <c r="K15" s="221"/>
      <c r="L15" s="221"/>
      <c r="M15" s="221"/>
      <c r="N15" s="221"/>
      <c r="O15" s="201" t="s">
        <v>138</v>
      </c>
      <c r="P15" s="202"/>
      <c r="Q15" s="202"/>
      <c r="R15" s="202"/>
      <c r="S15" s="202"/>
      <c r="T15" s="203"/>
    </row>
    <row r="16" spans="3:26" x14ac:dyDescent="0.3">
      <c r="C16" s="102"/>
      <c r="D16" s="102"/>
      <c r="E16" s="102"/>
      <c r="F16" s="102"/>
      <c r="G16" s="102"/>
      <c r="H16" s="102"/>
      <c r="I16" s="102"/>
      <c r="J16" s="102"/>
      <c r="K16" s="102"/>
      <c r="L16" s="102"/>
      <c r="M16" s="102"/>
      <c r="N16" s="102"/>
      <c r="O16" s="102"/>
      <c r="P16" s="102"/>
      <c r="Q16" s="102"/>
      <c r="R16" s="102"/>
      <c r="S16" s="102"/>
      <c r="T16" s="102"/>
    </row>
    <row r="17" spans="3:19" ht="21" x14ac:dyDescent="0.4">
      <c r="C17" s="24"/>
      <c r="D17" s="24"/>
      <c r="E17" s="24"/>
      <c r="F17" s="24"/>
      <c r="G17" s="24"/>
      <c r="H17" s="24"/>
      <c r="I17" s="24"/>
      <c r="J17" s="24"/>
      <c r="K17" s="24"/>
      <c r="L17" s="24"/>
      <c r="M17" s="24"/>
      <c r="N17" s="24"/>
      <c r="O17" s="24"/>
      <c r="P17" s="24"/>
      <c r="Q17" s="24"/>
      <c r="R17" s="24"/>
      <c r="S17" s="24"/>
    </row>
    <row r="18" spans="3:19" ht="21" x14ac:dyDescent="0.4">
      <c r="C18" s="25" t="s">
        <v>118</v>
      </c>
      <c r="E18" s="24" t="s">
        <v>119</v>
      </c>
      <c r="G18" s="24"/>
      <c r="H18" s="24" t="s">
        <v>120</v>
      </c>
      <c r="I18" s="26"/>
      <c r="J18" s="24"/>
      <c r="K18" s="24" t="s">
        <v>121</v>
      </c>
      <c r="L18" s="24"/>
      <c r="M18" s="26"/>
      <c r="N18" s="24" t="s">
        <v>122</v>
      </c>
      <c r="O18" s="24"/>
      <c r="P18" s="26"/>
      <c r="Q18" s="24"/>
      <c r="R18" s="24"/>
      <c r="S18" s="24"/>
    </row>
    <row r="19" spans="3:19" ht="21" x14ac:dyDescent="0.4">
      <c r="C19" s="24"/>
      <c r="D19" s="24"/>
      <c r="E19" s="24"/>
      <c r="F19" s="24"/>
      <c r="G19" s="24"/>
      <c r="H19" s="24"/>
      <c r="I19" s="24"/>
      <c r="J19" s="24"/>
      <c r="K19" s="24"/>
      <c r="L19" s="24"/>
      <c r="M19" s="24"/>
      <c r="N19" s="24"/>
      <c r="O19" s="24"/>
      <c r="P19" s="24"/>
      <c r="Q19" s="24"/>
      <c r="R19" s="24"/>
      <c r="S19" s="24"/>
    </row>
    <row r="20" spans="3:19" ht="18" x14ac:dyDescent="0.35">
      <c r="C20" s="27"/>
      <c r="D20" s="27"/>
      <c r="E20" s="27"/>
      <c r="F20" s="27"/>
      <c r="G20" s="27"/>
      <c r="H20" s="27"/>
      <c r="I20" s="27"/>
      <c r="J20" s="27"/>
      <c r="K20" s="27"/>
      <c r="L20" s="27"/>
      <c r="M20" s="27"/>
      <c r="N20" s="27"/>
      <c r="O20" s="27"/>
      <c r="P20" s="27"/>
      <c r="Q20" s="27"/>
      <c r="R20" s="27"/>
      <c r="S20" s="27"/>
    </row>
    <row r="21" spans="3:19" ht="21" x14ac:dyDescent="0.3">
      <c r="C21" s="223" t="s">
        <v>123</v>
      </c>
      <c r="D21" s="224" t="s">
        <v>124</v>
      </c>
      <c r="E21" s="225"/>
      <c r="F21" s="225"/>
      <c r="G21" s="225"/>
      <c r="H21" s="226"/>
      <c r="I21" s="29"/>
      <c r="J21" s="227" t="s">
        <v>125</v>
      </c>
      <c r="K21" s="227"/>
      <c r="L21" s="227"/>
      <c r="M21" s="227"/>
      <c r="N21" s="228"/>
      <c r="O21" s="224" t="s">
        <v>126</v>
      </c>
      <c r="P21" s="225"/>
      <c r="Q21" s="225"/>
      <c r="R21" s="225"/>
      <c r="S21" s="226"/>
    </row>
    <row r="22" spans="3:19" ht="21" x14ac:dyDescent="0.3">
      <c r="C22" s="223"/>
      <c r="D22" s="224"/>
      <c r="E22" s="225"/>
      <c r="F22" s="225"/>
      <c r="G22" s="225"/>
      <c r="H22" s="226"/>
      <c r="I22" s="224"/>
      <c r="J22" s="225"/>
      <c r="K22" s="225"/>
      <c r="L22" s="225"/>
      <c r="M22" s="225"/>
      <c r="N22" s="226"/>
      <c r="O22" s="224" t="s">
        <v>127</v>
      </c>
      <c r="P22" s="225"/>
      <c r="Q22" s="225"/>
      <c r="R22" s="225"/>
      <c r="S22" s="226"/>
    </row>
    <row r="23" spans="3:19" ht="18" x14ac:dyDescent="0.35">
      <c r="C23" s="27"/>
      <c r="D23" s="27"/>
      <c r="E23" s="27"/>
      <c r="F23" s="27"/>
      <c r="G23" s="27"/>
      <c r="H23" s="27"/>
      <c r="I23" s="27"/>
      <c r="J23" s="27"/>
      <c r="K23" s="27"/>
      <c r="L23" s="27"/>
      <c r="M23" s="27"/>
      <c r="N23" s="27"/>
      <c r="O23" s="27"/>
      <c r="P23" s="27"/>
      <c r="Q23" s="27"/>
      <c r="R23" s="27"/>
      <c r="S23" s="27"/>
    </row>
    <row r="24" spans="3:19" ht="195.75" customHeight="1" x14ac:dyDescent="0.4">
      <c r="C24" s="28" t="s">
        <v>128</v>
      </c>
      <c r="D24" s="74">
        <v>1</v>
      </c>
      <c r="E24" s="24"/>
      <c r="F24" s="210" t="s">
        <v>129</v>
      </c>
      <c r="G24" s="211"/>
      <c r="H24" s="212"/>
      <c r="I24" s="213" t="s">
        <v>141</v>
      </c>
      <c r="J24" s="214"/>
      <c r="K24" s="215"/>
      <c r="L24" s="210" t="s">
        <v>131</v>
      </c>
      <c r="M24" s="211"/>
      <c r="N24" s="211"/>
      <c r="O24" s="212"/>
      <c r="P24" s="87" t="s">
        <v>132</v>
      </c>
      <c r="Q24" s="216"/>
      <c r="R24" s="216"/>
      <c r="S24" s="217"/>
    </row>
    <row r="25" spans="3:19" ht="14.25" customHeight="1" x14ac:dyDescent="0.3"/>
  </sheetData>
  <mergeCells count="46">
    <mergeCell ref="F24:H24"/>
    <mergeCell ref="I24:K24"/>
    <mergeCell ref="L24:O24"/>
    <mergeCell ref="P24:S24"/>
    <mergeCell ref="C16:T16"/>
    <mergeCell ref="C21:C22"/>
    <mergeCell ref="D21:H21"/>
    <mergeCell ref="J21:N21"/>
    <mergeCell ref="O21:S21"/>
    <mergeCell ref="D22:H22"/>
    <mergeCell ref="I22:N22"/>
    <mergeCell ref="O22:S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4:O24" xr:uid="{7624CA08-3B40-4A6F-B8B7-21D52B735920}"/>
    <dataValidation allowBlank="1" showInputMessage="1" showErrorMessage="1" prompt="En caso de contar con información previa de la medición, establezca cul es la linea de partida para la medición de su indicador" sqref="F24:H24" xr:uid="{C7219D2D-0402-4FBC-9C42-6BC1711DDEFA}"/>
    <dataValidation allowBlank="1" showInputMessage="1" showErrorMessage="1" prompt="Defina la meta del indicador, teniendo en cuenta la tendencia establecida" sqref="C24" xr:uid="{4AB0302C-E840-41F9-9783-73EB3634679D}"/>
    <dataValidation allowBlank="1" showInputMessage="1" showErrorMessage="1" prompt="Seleccione con una &quot;X&quot; la tendencia que debe tener el resultado del indicador" sqref="C21:C22" xr:uid="{2B20E079-4FBC-4AC0-9744-87FE8A5F2F15}"/>
    <dataValidation allowBlank="1" showInputMessage="1" showErrorMessage="1" prompt="Seleccione la periodicidad con la que se va a medir el indicador. Solo pueed seleccionar una." sqref="C18" xr:uid="{0BBBFD82-3908-4713-87C5-691C3EB1C1D6}"/>
    <dataValidation allowBlank="1" showInputMessage="1" showErrorMessage="1" prompt="Aclara de donde tomará la información para el cálculo del indicador" sqref="O13" xr:uid="{3F21240E-DE7D-4E05-B3AD-618051214260}"/>
    <dataValidation allowBlank="1" showInputMessage="1" showErrorMessage="1" prompt="Seleccione de la lista desplegable la unidad de medida de cada una de sus variables." sqref="J13:N13" xr:uid="{3DD798B2-6FA6-40CA-89C0-9658B084BB03}"/>
    <dataValidation allowBlank="1" showInputMessage="1" showErrorMessage="1" prompt="Describa brevemente la variable definida" sqref="F13:I13" xr:uid="{D9DAB49C-D29F-4759-A9DD-AAFC8FA7FF9F}"/>
    <dataValidation allowBlank="1" showInputMessage="1" showErrorMessage="1" prompt="En cada casilla defina el nombre de las variables de su indicador" sqref="D13:E13" xr:uid="{034CB3A3-5115-4CF6-BFE2-B1E980BB3A66}"/>
    <dataValidation allowBlank="1" showInputMessage="1" showErrorMessage="1" prompt="Defina la relación mátematica que se constituirá como la fórmula de su indicador" sqref="C13" xr:uid="{0278366F-50A6-4B8A-A3F4-E02AFC3AB114}"/>
    <dataValidation allowBlank="1" showInputMessage="1" showErrorMessage="1" prompt="Se cargará automaticamente el objetivo del proceso que definió en la caracterización." sqref="C11" xr:uid="{CE2E45FE-5413-4DEC-9659-07A8815A1314}"/>
    <dataValidation allowBlank="1" showInputMessage="1" showErrorMessage="1" prompt="Amplie el objetivo del indicador, contestando preguntas como  ¿qué?, ¿para qué?, ¿cómo?" sqref="C10" xr:uid="{3B0B7431-DD56-4986-B687-2BDB1F118774}"/>
    <dataValidation allowBlank="1" showInputMessage="1" showErrorMessage="1" prompt="Defina en esta casilla lo que busca medir, el objetivo del indicador es un paso previo a definir el indicador, y su precisión es muy importante.  Debe ser i) específicos, ii) Alcanzable,  iii) medibles, " sqref="C9" xr:uid="{499DEC9E-66FD-4F82-9020-5E1173D7BE06}"/>
    <dataValidation allowBlank="1" showInputMessage="1" showErrorMessage="1" prompt="Elija de la lista desplegable si el indicador es acumulado (cuando trae información previa a esta medición) o no acumulado (cuando inicia la medición en este periodo)." sqref="P8:Q8" xr:uid="{4665BDD4-A468-4796-8A88-87093B65664E}"/>
    <dataValidation allowBlank="1" showInputMessage="1" showErrorMessage="1" prompt="Se cargará automáticamente el tipo de indicador que definió en la caracterización." sqref="L8:M8" xr:uid="{B1EE1A0C-55D1-47A7-BA86-8B8B394A571E}"/>
    <dataValidation allowBlank="1" showInputMessage="1" showErrorMessage="1" prompt="Se cargará automaticamente el líder del proceso seleccionado. Por favor válidelo y retroalimente al enlace de la OAP." sqref="C6" xr:uid="{26088F69-5C97-41D0-905D-9353EB738F6A}"/>
    <dataValidation allowBlank="1" showInputMessage="1" showErrorMessage="1" prompt="Se cargará automaticamente el nombre del indicador que definió en la caracterización" sqref="C8" xr:uid="{0AC505A2-B337-4162-BC71-E8DDB1865AE0}"/>
    <dataValidation allowBlank="1" showInputMessage="1" showErrorMessage="1" prompt="Ingrese el nombre y el cargo de la persona responsable de la medición del indicador._x000a_Ej: Juan Perez - Profesional Univeristario " sqref="L6:M6" xr:uid="{B3FAE763-EB99-4ECE-A627-CA9219F03A58}"/>
    <dataValidation allowBlank="1" showInputMessage="1" showErrorMessage="1" prompt="Se cargará automáticamente el macroproceso al cual pertenece el macroproceso" sqref="L5:M5" xr:uid="{3575B870-AB7D-4CD0-B350-8B62048554BF}"/>
    <dataValidation allowBlank="1" showInputMessage="1" showErrorMessage="1" prompt="Seleccione de la lista desplegable el nombre del proceso" sqref="C5" xr:uid="{5D091B45-1C31-4012-B30A-D447787981FF}"/>
    <dataValidation allowBlank="1" showInputMessage="1" showErrorMessage="1" promptTitle="Dependencia" prompt="Seleccione de la lista desplegable la dependencia responsable del proceso" sqref="C4" xr:uid="{7BDD384A-B669-4237-9DD8-8E6438166ED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89A60A8-10FC-4F59-B78F-AD8C2CEB84B8}">
          <x14:formula1>
            <xm:f>'Listas desplegables'!$D$3:$D$47</xm:f>
          </x14:formula1>
          <xm:sqref>D5:K5</xm:sqref>
        </x14:dataValidation>
        <x14:dataValidation type="list" allowBlank="1" showInputMessage="1" showErrorMessage="1" xr:uid="{8FE3951C-0BB0-4B8B-ACC8-303A2140676C}">
          <x14:formula1>
            <xm:f>'Listas desplegables'!$O$19:$O$20</xm:f>
          </x14:formula1>
          <xm:sqref>J14:N15</xm:sqref>
        </x14:dataValidation>
        <x14:dataValidation type="list" allowBlank="1" showInputMessage="1" showErrorMessage="1" xr:uid="{B56E545D-2B6E-43B6-9F3C-E6279D638063}">
          <x14:formula1>
            <xm:f>'Listas desplegables'!$O$2:$O$3</xm:f>
          </x14:formula1>
          <xm:sqref>R8:T8</xm:sqref>
        </x14:dataValidation>
        <x14:dataValidation type="list" allowBlank="1" showInputMessage="1" showErrorMessage="1" xr:uid="{507A0EA3-7D1B-4D38-9274-6EC6ECA57EE3}">
          <x14:formula1>
            <xm:f>'Listas desplegables'!$L$2:$L$42</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workbookViewId="0">
      <selection activeCell="D20" sqref="D20"/>
    </sheetView>
  </sheetViews>
  <sheetFormatPr baseColWidth="10" defaultColWidth="11.42578125"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4" t="s">
        <v>142</v>
      </c>
    </row>
    <row r="2" spans="4:17" x14ac:dyDescent="0.25">
      <c r="D2" s="2" t="s">
        <v>143</v>
      </c>
      <c r="E2" s="2" t="s">
        <v>144</v>
      </c>
      <c r="F2" s="8" t="s">
        <v>7</v>
      </c>
      <c r="G2" s="10" t="s">
        <v>145</v>
      </c>
      <c r="L2" s="11" t="s">
        <v>146</v>
      </c>
      <c r="O2" t="s">
        <v>100</v>
      </c>
      <c r="Q2" t="s">
        <v>147</v>
      </c>
    </row>
    <row r="3" spans="4:17" x14ac:dyDescent="0.25">
      <c r="D3" s="3" t="s">
        <v>148</v>
      </c>
      <c r="E3" s="1" t="s">
        <v>149</v>
      </c>
      <c r="F3" s="7" t="s">
        <v>150</v>
      </c>
      <c r="G3" s="9" t="s">
        <v>151</v>
      </c>
      <c r="L3" s="12" t="s">
        <v>152</v>
      </c>
      <c r="O3" t="s">
        <v>153</v>
      </c>
      <c r="Q3" t="s">
        <v>154</v>
      </c>
    </row>
    <row r="4" spans="4:17" x14ac:dyDescent="0.25">
      <c r="D4" s="3" t="s">
        <v>155</v>
      </c>
      <c r="E4" s="1" t="s">
        <v>149</v>
      </c>
      <c r="F4" s="7" t="s">
        <v>150</v>
      </c>
      <c r="G4" s="9" t="s">
        <v>151</v>
      </c>
      <c r="L4" s="11" t="s">
        <v>156</v>
      </c>
      <c r="Q4" s="14" t="s">
        <v>157</v>
      </c>
    </row>
    <row r="5" spans="4:17" x14ac:dyDescent="0.25">
      <c r="D5" s="3" t="s">
        <v>158</v>
      </c>
      <c r="E5" s="1" t="s">
        <v>149</v>
      </c>
      <c r="F5" s="7" t="s">
        <v>150</v>
      </c>
      <c r="G5" s="9" t="s">
        <v>159</v>
      </c>
      <c r="L5" s="13" t="s">
        <v>160</v>
      </c>
      <c r="Q5" t="s">
        <v>161</v>
      </c>
    </row>
    <row r="6" spans="4:17" x14ac:dyDescent="0.25">
      <c r="D6" s="3" t="s">
        <v>162</v>
      </c>
      <c r="E6" s="1" t="s">
        <v>163</v>
      </c>
      <c r="F6" s="7" t="s">
        <v>150</v>
      </c>
      <c r="G6" s="9" t="s">
        <v>164</v>
      </c>
      <c r="L6" s="13" t="s">
        <v>165</v>
      </c>
      <c r="Q6" t="s">
        <v>166</v>
      </c>
    </row>
    <row r="7" spans="4:17" x14ac:dyDescent="0.25">
      <c r="D7" s="3" t="s">
        <v>167</v>
      </c>
      <c r="E7" s="1" t="s">
        <v>163</v>
      </c>
      <c r="F7" s="7" t="s">
        <v>150</v>
      </c>
      <c r="G7" s="9" t="s">
        <v>168</v>
      </c>
      <c r="L7" s="13" t="s">
        <v>169</v>
      </c>
      <c r="Q7" t="s">
        <v>170</v>
      </c>
    </row>
    <row r="8" spans="4:17" x14ac:dyDescent="0.25">
      <c r="D8" s="3" t="s">
        <v>171</v>
      </c>
      <c r="E8" s="1" t="s">
        <v>163</v>
      </c>
      <c r="F8" s="7" t="s">
        <v>150</v>
      </c>
      <c r="G8" s="9" t="s">
        <v>172</v>
      </c>
      <c r="L8" s="13" t="s">
        <v>173</v>
      </c>
      <c r="Q8" t="s">
        <v>174</v>
      </c>
    </row>
    <row r="9" spans="4:17" x14ac:dyDescent="0.25">
      <c r="D9" s="3" t="s">
        <v>175</v>
      </c>
      <c r="E9" s="1" t="s">
        <v>163</v>
      </c>
      <c r="F9" s="7" t="s">
        <v>150</v>
      </c>
      <c r="G9" s="9" t="s">
        <v>164</v>
      </c>
      <c r="L9" s="11" t="s">
        <v>176</v>
      </c>
      <c r="Q9" t="s">
        <v>177</v>
      </c>
    </row>
    <row r="10" spans="4:17" x14ac:dyDescent="0.25">
      <c r="D10" s="3" t="s">
        <v>178</v>
      </c>
      <c r="E10" s="1" t="s">
        <v>179</v>
      </c>
      <c r="F10" s="7" t="s">
        <v>150</v>
      </c>
      <c r="G10" s="9" t="s">
        <v>151</v>
      </c>
      <c r="L10" s="13" t="s">
        <v>180</v>
      </c>
      <c r="Q10" s="14" t="s">
        <v>181</v>
      </c>
    </row>
    <row r="11" spans="4:17" x14ac:dyDescent="0.25">
      <c r="D11" s="3" t="s">
        <v>182</v>
      </c>
      <c r="E11" s="1" t="s">
        <v>179</v>
      </c>
      <c r="F11" s="7" t="s">
        <v>150</v>
      </c>
      <c r="G11" s="9" t="s">
        <v>183</v>
      </c>
      <c r="L11" s="13" t="s">
        <v>184</v>
      </c>
      <c r="Q11" t="s">
        <v>185</v>
      </c>
    </row>
    <row r="12" spans="4:17" x14ac:dyDescent="0.25">
      <c r="D12" s="3" t="s">
        <v>186</v>
      </c>
      <c r="E12" s="1" t="s">
        <v>179</v>
      </c>
      <c r="F12" s="7" t="s">
        <v>150</v>
      </c>
      <c r="G12" s="9" t="s">
        <v>187</v>
      </c>
      <c r="L12" s="13" t="s">
        <v>188</v>
      </c>
      <c r="Q12" t="s">
        <v>189</v>
      </c>
    </row>
    <row r="13" spans="4:17" x14ac:dyDescent="0.25">
      <c r="D13" s="3" t="s">
        <v>190</v>
      </c>
      <c r="E13" s="1" t="s">
        <v>179</v>
      </c>
      <c r="F13" s="7" t="s">
        <v>150</v>
      </c>
      <c r="G13" s="9" t="s">
        <v>191</v>
      </c>
      <c r="L13" s="11" t="s">
        <v>192</v>
      </c>
      <c r="Q13" s="14" t="s">
        <v>193</v>
      </c>
    </row>
    <row r="14" spans="4:17" x14ac:dyDescent="0.25">
      <c r="D14" s="5" t="s">
        <v>194</v>
      </c>
      <c r="E14" s="1" t="s">
        <v>195</v>
      </c>
      <c r="F14" s="7" t="s">
        <v>196</v>
      </c>
      <c r="G14" s="9" t="s">
        <v>197</v>
      </c>
      <c r="L14" s="13" t="s">
        <v>198</v>
      </c>
      <c r="Q14" t="s">
        <v>199</v>
      </c>
    </row>
    <row r="15" spans="4:17" x14ac:dyDescent="0.25">
      <c r="D15" s="5" t="s">
        <v>200</v>
      </c>
      <c r="E15" s="1" t="s">
        <v>195</v>
      </c>
      <c r="F15" s="7" t="s">
        <v>196</v>
      </c>
      <c r="G15" s="9" t="s">
        <v>197</v>
      </c>
      <c r="L15" s="13" t="s">
        <v>201</v>
      </c>
      <c r="Q15" t="s">
        <v>202</v>
      </c>
    </row>
    <row r="16" spans="4:17" x14ac:dyDescent="0.25">
      <c r="D16" s="5" t="s">
        <v>203</v>
      </c>
      <c r="E16" s="1" t="s">
        <v>204</v>
      </c>
      <c r="F16" s="7" t="s">
        <v>196</v>
      </c>
      <c r="G16" s="9" t="s">
        <v>205</v>
      </c>
      <c r="L16" s="13" t="s">
        <v>91</v>
      </c>
      <c r="Q16" t="s">
        <v>206</v>
      </c>
    </row>
    <row r="17" spans="4:15" x14ac:dyDescent="0.25">
      <c r="D17" s="5" t="s">
        <v>207</v>
      </c>
      <c r="E17" s="1" t="s">
        <v>204</v>
      </c>
      <c r="F17" s="7" t="s">
        <v>196</v>
      </c>
      <c r="G17" s="9" t="s">
        <v>208</v>
      </c>
      <c r="L17" s="11" t="s">
        <v>209</v>
      </c>
    </row>
    <row r="18" spans="4:15" ht="30" x14ac:dyDescent="0.25">
      <c r="D18" s="5" t="s">
        <v>210</v>
      </c>
      <c r="E18" s="1" t="s">
        <v>211</v>
      </c>
      <c r="F18" s="7" t="s">
        <v>196</v>
      </c>
      <c r="G18" s="9" t="s">
        <v>212</v>
      </c>
      <c r="L18" s="13" t="s">
        <v>213</v>
      </c>
    </row>
    <row r="19" spans="4:15" ht="30" x14ac:dyDescent="0.25">
      <c r="D19" s="5" t="s">
        <v>214</v>
      </c>
      <c r="E19" s="1" t="s">
        <v>211</v>
      </c>
      <c r="F19" s="7" t="s">
        <v>196</v>
      </c>
      <c r="G19" s="9" t="s">
        <v>215</v>
      </c>
      <c r="L19" s="13" t="s">
        <v>216</v>
      </c>
      <c r="O19" t="s">
        <v>114</v>
      </c>
    </row>
    <row r="20" spans="4:15" ht="30" x14ac:dyDescent="0.25">
      <c r="D20" s="15" t="s">
        <v>217</v>
      </c>
      <c r="E20" s="1" t="s">
        <v>218</v>
      </c>
      <c r="F20" s="7" t="s">
        <v>196</v>
      </c>
      <c r="G20" s="9" t="s">
        <v>219</v>
      </c>
      <c r="L20" s="11" t="s">
        <v>220</v>
      </c>
      <c r="O20" t="s">
        <v>221</v>
      </c>
    </row>
    <row r="21" spans="4:15" ht="30" x14ac:dyDescent="0.25">
      <c r="D21" s="5" t="s">
        <v>222</v>
      </c>
      <c r="E21" s="1" t="s">
        <v>218</v>
      </c>
      <c r="F21" s="7" t="s">
        <v>196</v>
      </c>
      <c r="G21" s="9" t="s">
        <v>219</v>
      </c>
      <c r="L21" s="12" t="s">
        <v>223</v>
      </c>
    </row>
    <row r="22" spans="4:15" ht="30" x14ac:dyDescent="0.25">
      <c r="D22" s="5" t="s">
        <v>224</v>
      </c>
      <c r="E22" s="1" t="s">
        <v>218</v>
      </c>
      <c r="F22" s="7" t="s">
        <v>196</v>
      </c>
      <c r="G22" s="9" t="s">
        <v>219</v>
      </c>
      <c r="L22" s="11" t="s">
        <v>225</v>
      </c>
    </row>
    <row r="23" spans="4:15" ht="45" x14ac:dyDescent="0.25">
      <c r="D23" s="5" t="s">
        <v>226</v>
      </c>
      <c r="E23" s="1" t="s">
        <v>227</v>
      </c>
      <c r="F23" s="7" t="s">
        <v>196</v>
      </c>
      <c r="G23" s="9" t="s">
        <v>228</v>
      </c>
      <c r="L23" s="13" t="s">
        <v>229</v>
      </c>
    </row>
    <row r="24" spans="4:15" ht="30" x14ac:dyDescent="0.25">
      <c r="D24" s="5" t="s">
        <v>230</v>
      </c>
      <c r="E24" s="1" t="s">
        <v>231</v>
      </c>
      <c r="F24" s="7" t="s">
        <v>196</v>
      </c>
      <c r="G24" s="9" t="s">
        <v>232</v>
      </c>
      <c r="L24" s="12" t="s">
        <v>233</v>
      </c>
    </row>
    <row r="25" spans="4:15" ht="30" x14ac:dyDescent="0.25">
      <c r="D25" s="5" t="s">
        <v>234</v>
      </c>
      <c r="E25" s="1" t="s">
        <v>231</v>
      </c>
      <c r="F25" s="7" t="s">
        <v>196</v>
      </c>
      <c r="G25" s="9" t="s">
        <v>232</v>
      </c>
      <c r="L25" s="12" t="s">
        <v>235</v>
      </c>
    </row>
    <row r="26" spans="4:15" ht="30" x14ac:dyDescent="0.25">
      <c r="D26" s="5" t="s">
        <v>236</v>
      </c>
      <c r="E26" s="1" t="s">
        <v>237</v>
      </c>
      <c r="F26" s="7" t="s">
        <v>196</v>
      </c>
      <c r="G26" s="9" t="s">
        <v>238</v>
      </c>
      <c r="L26" s="11" t="s">
        <v>239</v>
      </c>
    </row>
    <row r="27" spans="4:15" ht="27" x14ac:dyDescent="0.25">
      <c r="D27" s="5" t="s">
        <v>240</v>
      </c>
      <c r="E27" s="1" t="s">
        <v>241</v>
      </c>
      <c r="F27" s="7" t="s">
        <v>196</v>
      </c>
      <c r="G27" s="9" t="s">
        <v>242</v>
      </c>
      <c r="L27" s="12" t="s">
        <v>243</v>
      </c>
    </row>
    <row r="28" spans="4:15" ht="27" x14ac:dyDescent="0.25">
      <c r="D28" s="5" t="s">
        <v>244</v>
      </c>
      <c r="E28" s="1" t="s">
        <v>241</v>
      </c>
      <c r="F28" s="7" t="s">
        <v>196</v>
      </c>
      <c r="G28" s="9" t="s">
        <v>245</v>
      </c>
      <c r="L28" s="11" t="s">
        <v>246</v>
      </c>
    </row>
    <row r="29" spans="4:15" ht="45" x14ac:dyDescent="0.25">
      <c r="D29" s="5" t="s">
        <v>247</v>
      </c>
      <c r="E29" s="1" t="s">
        <v>241</v>
      </c>
      <c r="F29" s="7" t="s">
        <v>196</v>
      </c>
      <c r="G29" s="9" t="s">
        <v>248</v>
      </c>
      <c r="L29" s="12" t="s">
        <v>249</v>
      </c>
    </row>
    <row r="30" spans="4:15" ht="30" x14ac:dyDescent="0.25">
      <c r="D30" s="6" t="s">
        <v>250</v>
      </c>
      <c r="E30" s="1" t="s">
        <v>251</v>
      </c>
      <c r="F30" s="7" t="s">
        <v>252</v>
      </c>
      <c r="G30" s="9" t="s">
        <v>253</v>
      </c>
      <c r="L30" s="11" t="s">
        <v>254</v>
      </c>
    </row>
    <row r="31" spans="4:15" x14ac:dyDescent="0.25">
      <c r="D31" s="6" t="s">
        <v>255</v>
      </c>
      <c r="E31" s="1" t="s">
        <v>251</v>
      </c>
      <c r="F31" s="7" t="s">
        <v>252</v>
      </c>
      <c r="G31" s="9" t="s">
        <v>256</v>
      </c>
      <c r="L31" s="12" t="s">
        <v>257</v>
      </c>
    </row>
    <row r="32" spans="4:15" x14ac:dyDescent="0.25">
      <c r="D32" s="6" t="s">
        <v>258</v>
      </c>
      <c r="E32" s="1" t="s">
        <v>258</v>
      </c>
      <c r="F32" s="7" t="s">
        <v>252</v>
      </c>
      <c r="G32" s="9" t="s">
        <v>183</v>
      </c>
      <c r="L32" s="12" t="s">
        <v>259</v>
      </c>
    </row>
    <row r="33" spans="4:12" ht="27" x14ac:dyDescent="0.25">
      <c r="D33" s="6" t="s">
        <v>260</v>
      </c>
      <c r="E33" s="1" t="s">
        <v>261</v>
      </c>
      <c r="F33" s="7" t="s">
        <v>252</v>
      </c>
      <c r="G33" s="9" t="s">
        <v>183</v>
      </c>
      <c r="L33" s="11" t="s">
        <v>262</v>
      </c>
    </row>
    <row r="34" spans="4:12" x14ac:dyDescent="0.25">
      <c r="D34" s="6" t="s">
        <v>263</v>
      </c>
      <c r="E34" s="1" t="s">
        <v>261</v>
      </c>
      <c r="F34" s="7" t="s">
        <v>252</v>
      </c>
      <c r="G34" s="9" t="s">
        <v>183</v>
      </c>
      <c r="L34" s="11" t="s">
        <v>264</v>
      </c>
    </row>
    <row r="35" spans="4:12" x14ac:dyDescent="0.25">
      <c r="D35" s="6" t="s">
        <v>265</v>
      </c>
      <c r="E35" s="1" t="s">
        <v>261</v>
      </c>
      <c r="F35" s="7" t="s">
        <v>252</v>
      </c>
      <c r="G35" s="9" t="s">
        <v>183</v>
      </c>
      <c r="L35" s="13" t="s">
        <v>266</v>
      </c>
    </row>
    <row r="36" spans="4:12" x14ac:dyDescent="0.25">
      <c r="D36" s="6" t="s">
        <v>267</v>
      </c>
      <c r="E36" s="1" t="s">
        <v>268</v>
      </c>
      <c r="F36" s="7" t="s">
        <v>252</v>
      </c>
      <c r="G36" s="9" t="s">
        <v>269</v>
      </c>
      <c r="L36" s="13" t="s">
        <v>270</v>
      </c>
    </row>
    <row r="37" spans="4:12" x14ac:dyDescent="0.25">
      <c r="D37" s="6" t="s">
        <v>271</v>
      </c>
      <c r="E37" s="1" t="s">
        <v>268</v>
      </c>
      <c r="F37" s="7" t="s">
        <v>252</v>
      </c>
      <c r="G37" s="9" t="s">
        <v>269</v>
      </c>
      <c r="L37" s="13" t="s">
        <v>272</v>
      </c>
    </row>
    <row r="38" spans="4:12" x14ac:dyDescent="0.25">
      <c r="D38" s="6" t="s">
        <v>273</v>
      </c>
      <c r="E38" s="1" t="s">
        <v>268</v>
      </c>
      <c r="F38" s="7" t="s">
        <v>252</v>
      </c>
      <c r="G38" s="9" t="s">
        <v>269</v>
      </c>
      <c r="L38" s="12" t="s">
        <v>274</v>
      </c>
    </row>
    <row r="39" spans="4:12" x14ac:dyDescent="0.25">
      <c r="D39" s="6" t="s">
        <v>275</v>
      </c>
      <c r="E39" s="1" t="s">
        <v>276</v>
      </c>
      <c r="F39" s="7" t="s">
        <v>252</v>
      </c>
      <c r="G39" s="9" t="s">
        <v>277</v>
      </c>
      <c r="L39" s="12" t="s">
        <v>278</v>
      </c>
    </row>
    <row r="40" spans="4:12" x14ac:dyDescent="0.25">
      <c r="D40" s="6" t="s">
        <v>279</v>
      </c>
      <c r="E40" s="1" t="s">
        <v>276</v>
      </c>
      <c r="F40" s="7" t="s">
        <v>252</v>
      </c>
      <c r="G40" s="9" t="s">
        <v>277</v>
      </c>
      <c r="L40" s="13" t="s">
        <v>280</v>
      </c>
    </row>
    <row r="41" spans="4:12" x14ac:dyDescent="0.25">
      <c r="D41" s="6" t="s">
        <v>12</v>
      </c>
      <c r="E41" s="1" t="s">
        <v>276</v>
      </c>
      <c r="F41" s="7" t="s">
        <v>252</v>
      </c>
      <c r="G41" s="9" t="s">
        <v>277</v>
      </c>
      <c r="L41" s="13" t="s">
        <v>281</v>
      </c>
    </row>
    <row r="42" spans="4:12" x14ac:dyDescent="0.25">
      <c r="D42" s="6" t="s">
        <v>282</v>
      </c>
      <c r="E42" s="1" t="s">
        <v>276</v>
      </c>
      <c r="F42" s="7" t="s">
        <v>252</v>
      </c>
      <c r="G42" s="9" t="s">
        <v>277</v>
      </c>
      <c r="L42" s="13" t="s">
        <v>283</v>
      </c>
    </row>
    <row r="43" spans="4:12" x14ac:dyDescent="0.25">
      <c r="D43" s="6" t="s">
        <v>284</v>
      </c>
      <c r="E43" s="1" t="s">
        <v>285</v>
      </c>
      <c r="F43" s="7" t="s">
        <v>252</v>
      </c>
      <c r="G43" s="9" t="s">
        <v>286</v>
      </c>
    </row>
    <row r="44" spans="4:12" ht="30" x14ac:dyDescent="0.25">
      <c r="D44" s="6" t="s">
        <v>287</v>
      </c>
      <c r="E44" s="1" t="s">
        <v>285</v>
      </c>
      <c r="F44" s="7" t="s">
        <v>252</v>
      </c>
      <c r="G44" s="9" t="s">
        <v>286</v>
      </c>
    </row>
    <row r="45" spans="4:12" x14ac:dyDescent="0.25">
      <c r="D45" s="6" t="s">
        <v>288</v>
      </c>
      <c r="E45" s="1" t="s">
        <v>285</v>
      </c>
      <c r="F45" s="7" t="s">
        <v>252</v>
      </c>
      <c r="G45" s="9" t="s">
        <v>286</v>
      </c>
    </row>
    <row r="46" spans="4:12" ht="30" x14ac:dyDescent="0.25">
      <c r="D46" s="4" t="s">
        <v>289</v>
      </c>
      <c r="E46" s="1" t="s">
        <v>290</v>
      </c>
      <c r="F46" s="7" t="s">
        <v>291</v>
      </c>
      <c r="G46" s="9" t="s">
        <v>292</v>
      </c>
    </row>
    <row r="47" spans="4:12" ht="30" x14ac:dyDescent="0.25">
      <c r="D47" s="4" t="s">
        <v>293</v>
      </c>
      <c r="E47" s="1" t="s">
        <v>290</v>
      </c>
      <c r="F47" s="7" t="s">
        <v>291</v>
      </c>
      <c r="G47" s="9" t="s">
        <v>151</v>
      </c>
    </row>
    <row r="51" spans="4:4" x14ac:dyDescent="0.25">
      <c r="D51" s="1" t="s">
        <v>87</v>
      </c>
    </row>
    <row r="52" spans="4:4" x14ac:dyDescent="0.25">
      <c r="D52" s="9" t="s">
        <v>294</v>
      </c>
    </row>
    <row r="53" spans="4:4" ht="30" x14ac:dyDescent="0.25">
      <c r="D53" s="9" t="s">
        <v>295</v>
      </c>
    </row>
    <row r="54" spans="4:4" ht="30" x14ac:dyDescent="0.25">
      <c r="D54" s="9" t="s">
        <v>296</v>
      </c>
    </row>
    <row r="55" spans="4:4" x14ac:dyDescent="0.25">
      <c r="D55" s="9" t="s">
        <v>297</v>
      </c>
    </row>
    <row r="56" spans="4:4" ht="30" x14ac:dyDescent="0.25">
      <c r="D56" s="9" t="s">
        <v>298</v>
      </c>
    </row>
    <row r="57" spans="4:4" ht="30" x14ac:dyDescent="0.25">
      <c r="D57" s="9" t="s">
        <v>299</v>
      </c>
    </row>
    <row r="58" spans="4:4" ht="30" x14ac:dyDescent="0.25">
      <c r="D58" s="9" t="s">
        <v>300</v>
      </c>
    </row>
    <row r="59" spans="4:4" ht="30" x14ac:dyDescent="0.25">
      <c r="D59" s="9" t="s">
        <v>301</v>
      </c>
    </row>
    <row r="60" spans="4:4" x14ac:dyDescent="0.25">
      <c r="D60" s="9" t="s">
        <v>302</v>
      </c>
    </row>
    <row r="61" spans="4:4" ht="30" x14ac:dyDescent="0.25">
      <c r="D61" s="9" t="s">
        <v>303</v>
      </c>
    </row>
    <row r="62" spans="4:4" ht="60" x14ac:dyDescent="0.25">
      <c r="D62" s="9" t="s">
        <v>304</v>
      </c>
    </row>
    <row r="63" spans="4:4" ht="30" x14ac:dyDescent="0.25">
      <c r="D63" s="9" t="s">
        <v>305</v>
      </c>
    </row>
    <row r="64" spans="4:4" x14ac:dyDescent="0.25">
      <c r="D64" s="9" t="s">
        <v>306</v>
      </c>
    </row>
    <row r="65" spans="4:4" ht="30" x14ac:dyDescent="0.25">
      <c r="D65" s="9" t="s">
        <v>307</v>
      </c>
    </row>
    <row r="66" spans="4:4" x14ac:dyDescent="0.25">
      <c r="D66" s="9" t="s">
        <v>308</v>
      </c>
    </row>
    <row r="67" spans="4:4" ht="30" x14ac:dyDescent="0.25">
      <c r="D67" s="9" t="s">
        <v>309</v>
      </c>
    </row>
    <row r="68" spans="4:4" x14ac:dyDescent="0.25">
      <c r="D68" s="9" t="s">
        <v>310</v>
      </c>
    </row>
    <row r="69" spans="4:4" x14ac:dyDescent="0.25">
      <c r="D69" s="9" t="s">
        <v>311</v>
      </c>
    </row>
    <row r="70" spans="4:4" ht="30" x14ac:dyDescent="0.25">
      <c r="D70" s="9" t="s">
        <v>312</v>
      </c>
    </row>
    <row r="71" spans="4:4" ht="45" x14ac:dyDescent="0.25">
      <c r="D71" s="9" t="s">
        <v>313</v>
      </c>
    </row>
    <row r="72" spans="4:4" x14ac:dyDescent="0.25">
      <c r="D72" s="9" t="s">
        <v>314</v>
      </c>
    </row>
    <row r="73" spans="4:4" ht="30" x14ac:dyDescent="0.25">
      <c r="D73" s="9" t="s">
        <v>315</v>
      </c>
    </row>
    <row r="74" spans="4:4" ht="60" x14ac:dyDescent="0.25">
      <c r="D74" s="9" t="s">
        <v>316</v>
      </c>
    </row>
    <row r="75" spans="4:4" ht="30" x14ac:dyDescent="0.25">
      <c r="D75" s="9" t="s">
        <v>317</v>
      </c>
    </row>
    <row r="76" spans="4:4" ht="30" x14ac:dyDescent="0.25">
      <c r="D76" s="9" t="s">
        <v>318</v>
      </c>
    </row>
    <row r="77" spans="4:4" x14ac:dyDescent="0.25">
      <c r="D77" s="9" t="s">
        <v>319</v>
      </c>
    </row>
    <row r="78" spans="4:4" ht="45" x14ac:dyDescent="0.25">
      <c r="D78" s="9" t="s">
        <v>320</v>
      </c>
    </row>
    <row r="79" spans="4:4" x14ac:dyDescent="0.25">
      <c r="D79" s="9" t="s">
        <v>321</v>
      </c>
    </row>
    <row r="80" spans="4:4" ht="45" x14ac:dyDescent="0.25">
      <c r="D80" s="9" t="s">
        <v>322</v>
      </c>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12</vt:i4>
      </vt:variant>
    </vt:vector>
  </HeadingPairs>
  <TitlesOfParts>
    <vt:vector size="16" baseType="lpstr">
      <vt:lpstr>Caracterización</vt:lpstr>
      <vt:lpstr>INDICADOR (1)</vt:lpstr>
      <vt:lpstr>INDICADOR (2)</vt:lpstr>
      <vt:lpstr>Listas desplegables</vt:lpstr>
      <vt:lpstr>Apoyo</vt:lpstr>
      <vt:lpstr>Caracterización!Área_de_impresión</vt:lpstr>
      <vt:lpstr>'INDICADOR (1)'!Área_de_impresión</vt:lpstr>
      <vt:lpstr>'INDICADOR (2)'!Área_de_impresión</vt:lpstr>
      <vt:lpstr>Dirección_Estratégica</vt:lpstr>
      <vt:lpstr>Estratégico</vt:lpstr>
      <vt:lpstr>Evaluación</vt:lpstr>
      <vt:lpstr>Grupoa</vt:lpstr>
      <vt:lpstr>Misional</vt:lpstr>
      <vt:lpstr>Misionales</vt:lpstr>
      <vt:lpstr>Seguimiento_Evaluación_y_Control</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Jairo Arias Chaparro</dc:creator>
  <cp:keywords/>
  <dc:description/>
  <cp:lastModifiedBy>Mary Carrillo Pacheco</cp:lastModifiedBy>
  <cp:revision/>
  <dcterms:created xsi:type="dcterms:W3CDTF">2019-04-09T16:24:36Z</dcterms:created>
  <dcterms:modified xsi:type="dcterms:W3CDTF">2024-09-25T13:51:31Z</dcterms:modified>
  <cp:category/>
  <cp:contentStatus/>
</cp:coreProperties>
</file>