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mdiaz\AppData\Local\Temp\oa\"/>
    </mc:Choice>
  </mc:AlternateContent>
  <bookViews>
    <workbookView xWindow="0" yWindow="0" windowWidth="20490" windowHeight="7755"/>
  </bookViews>
  <sheets>
    <sheet name="Caracterización" sheetId="5" r:id="rId1"/>
    <sheet name="INDICADOR" sheetId="6" r:id="rId2"/>
    <sheet name="INDICADOR (2)" sheetId="10" r:id="rId3"/>
    <sheet name="INDICADOR (3)" sheetId="11" r:id="rId4"/>
    <sheet name="Normograma" sheetId="9" r:id="rId5"/>
    <sheet name="Listas desplegables" sheetId="8" state="hidden" r:id="rId6"/>
  </sheets>
  <externalReferences>
    <externalReference r:id="rId7"/>
    <externalReference r:id="rId8"/>
  </externalReferences>
  <definedNames>
    <definedName name="Apoyo">'Listas desplegables'!$G$33:$G$38</definedName>
    <definedName name="codigo">[1]listas!$A$2:$A$230</definedName>
    <definedName name="Dirección_Estratégica">'Listas desplegables'!$D$3:$D$5</definedName>
    <definedName name="Estratégico">'Listas desplegables'!$E$3:$E$10</definedName>
    <definedName name="Evaluación">'Listas desplegables'!$E$46</definedName>
    <definedName name="Grupoa">'Listas desplegables'!$D$3:$D$13</definedName>
    <definedName name="Misional">'Listas desplegables'!$E$14:$E$23</definedName>
    <definedName name="Misionales">'Listas desplegables'!$D$14:$D$29</definedName>
    <definedName name="Print_Area" localSheetId="1">INDICADOR!$A$1:$S$24</definedName>
    <definedName name="Print_Area" localSheetId="2">'INDICADOR (2)'!$A$1:$S$24</definedName>
    <definedName name="Print_Area" localSheetId="3">'INDICADOR (3)'!$A$1:$S$24</definedName>
    <definedName name="Print_Area" localSheetId="4">Normograma!$A$1:$E$23</definedName>
    <definedName name="Print_Titles" localSheetId="4">Normograma!$1:$4</definedName>
    <definedName name="Seguimiento_Evaluación_y_Control">'Listas desplegables'!$E$46</definedName>
    <definedName name="Tipo">'Listas desplegables'!$F$3:$F$46</definedName>
  </definedNames>
  <calcPr calcId="152511"/>
</workbook>
</file>

<file path=xl/calcChain.xml><?xml version="1.0" encoding="utf-8"?>
<calcChain xmlns="http://schemas.openxmlformats.org/spreadsheetml/2006/main">
  <c r="M8" i="11" l="1"/>
  <c r="C8" i="11"/>
  <c r="C11" i="11"/>
  <c r="C6" i="11"/>
  <c r="M5" i="11"/>
  <c r="M8" i="10" l="1"/>
  <c r="C8" i="10"/>
  <c r="C11" i="10"/>
  <c r="C6" i="10"/>
  <c r="M5" i="10"/>
  <c r="C8" i="6" l="1"/>
  <c r="M8" i="6" l="1"/>
  <c r="C11" i="6" l="1"/>
  <c r="C6" i="6"/>
  <c r="M5" i="6"/>
  <c r="E13" i="5"/>
  <c r="E8" i="5" l="1"/>
  <c r="H8" i="5"/>
</calcChain>
</file>

<file path=xl/sharedStrings.xml><?xml version="1.0" encoding="utf-8"?>
<sst xmlns="http://schemas.openxmlformats.org/spreadsheetml/2006/main" count="654" uniqueCount="406">
  <si>
    <t>CARACTERIZACIÓN DE PROCESOS</t>
  </si>
  <si>
    <t>MACROPROCESO</t>
  </si>
  <si>
    <t>TIPO DE PROCESO</t>
  </si>
  <si>
    <t>ALCANCE</t>
  </si>
  <si>
    <t>ELEMENTOS DE ENTRADA</t>
  </si>
  <si>
    <t>PROVEEDOR INTERNO</t>
  </si>
  <si>
    <t xml:space="preserve">PROVEEDOR EXTERNO </t>
  </si>
  <si>
    <t>ENTRADAS</t>
  </si>
  <si>
    <t>CICLO PHVA</t>
  </si>
  <si>
    <t>P</t>
  </si>
  <si>
    <t>H</t>
  </si>
  <si>
    <t>V</t>
  </si>
  <si>
    <t>A</t>
  </si>
  <si>
    <t>RESPONSABLES</t>
  </si>
  <si>
    <t>INDICADORES DE PROCESO</t>
  </si>
  <si>
    <t xml:space="preserve">ELEMENTOS DE SALIDA </t>
  </si>
  <si>
    <t>ACTIVIDADES</t>
  </si>
  <si>
    <t>CLIENTE INTERNO</t>
  </si>
  <si>
    <t xml:space="preserve">CLIENTE EXTERNO </t>
  </si>
  <si>
    <t xml:space="preserve">TIPO DE INDICADOR </t>
  </si>
  <si>
    <t>NOMBRE</t>
  </si>
  <si>
    <t>HOJA DE VIDA INDICADOR</t>
  </si>
  <si>
    <t>Proceso</t>
  </si>
  <si>
    <t>Nombre del Indicador</t>
  </si>
  <si>
    <t>Objetivo del Indicador</t>
  </si>
  <si>
    <t>Formula del Indicador</t>
  </si>
  <si>
    <t>Unidad de Medida</t>
  </si>
  <si>
    <t>Fuente de Información</t>
  </si>
  <si>
    <t>Periodicidad</t>
  </si>
  <si>
    <t>Mensual</t>
  </si>
  <si>
    <t>Bimestral</t>
  </si>
  <si>
    <t xml:space="preserve">Trimestral </t>
  </si>
  <si>
    <t>Semestral</t>
  </si>
  <si>
    <t>Tendencia</t>
  </si>
  <si>
    <t>META</t>
  </si>
  <si>
    <t>Línea Base</t>
  </si>
  <si>
    <t>Macroproceso</t>
  </si>
  <si>
    <t>Dependencia</t>
  </si>
  <si>
    <t>Lider de proceso</t>
  </si>
  <si>
    <t>Responsable de la medición</t>
  </si>
  <si>
    <t>Tipo de indicador</t>
  </si>
  <si>
    <t>Descripción del indicador</t>
  </si>
  <si>
    <t>Descripción de la Variable</t>
  </si>
  <si>
    <t>Tipo de registro</t>
  </si>
  <si>
    <t>PROCESO</t>
  </si>
  <si>
    <t>MACROPROCESOS</t>
  </si>
  <si>
    <t>Dirección Estratégica</t>
  </si>
  <si>
    <t>Servicios al Consumidor y Apoyo Empresarial</t>
  </si>
  <si>
    <t>Sistema Integral de Gestión</t>
  </si>
  <si>
    <t xml:space="preserve">Vigilancia Normas de Libre Competencia </t>
  </si>
  <si>
    <t>Vigilancia Cámaras de Comercio</t>
  </si>
  <si>
    <t xml:space="preserve">Administración Sistema Nacional de Propiedad Industrial </t>
  </si>
  <si>
    <t xml:space="preserve">Vigilancia Administrativa Protección del Consumidor </t>
  </si>
  <si>
    <t>Asuntos Jurisdiccionales - Protección del Consumidor y Competencia Desleal</t>
  </si>
  <si>
    <t xml:space="preserve">Vigilancia Protección de Datos Personales </t>
  </si>
  <si>
    <t xml:space="preserve">Vigilancia de Reglamentos Técnicos y Metrología Legal </t>
  </si>
  <si>
    <t>Difusión, apoyo y atención a consumidores y miembros de la RNPC</t>
  </si>
  <si>
    <t xml:space="preserve">Seguimiento a la Gestión Institucional </t>
  </si>
  <si>
    <t>LIDER DEL PROCESO</t>
  </si>
  <si>
    <t>OBJETIVO DEL PROCESO</t>
  </si>
  <si>
    <t>Estratégico</t>
  </si>
  <si>
    <t>Misional</t>
  </si>
  <si>
    <t xml:space="preserve">Apoyo </t>
  </si>
  <si>
    <t>PROCESOS</t>
  </si>
  <si>
    <t>Comunicaciones</t>
  </si>
  <si>
    <t>Tramites Administrativos- Libre Competencia</t>
  </si>
  <si>
    <t>Control Disciplinario Interno</t>
  </si>
  <si>
    <t>Gestión Documental</t>
  </si>
  <si>
    <t>Contratación</t>
  </si>
  <si>
    <t>Inventarios</t>
  </si>
  <si>
    <t>Servicios Administrativos</t>
  </si>
  <si>
    <t>Contable</t>
  </si>
  <si>
    <t>Presupuestal</t>
  </si>
  <si>
    <t>Tesoreria</t>
  </si>
  <si>
    <t>Cobro Coactivo</t>
  </si>
  <si>
    <t>Gestión Judicial</t>
  </si>
  <si>
    <t>Regulación Jurídica</t>
  </si>
  <si>
    <t>Notificaciones</t>
  </si>
  <si>
    <t>Vigilancia y Control - Libre Competencia</t>
  </si>
  <si>
    <t>Vigilancia y Control- Camaras de Comercio</t>
  </si>
  <si>
    <t>Trámites Administrativos- Cámaras de Comercio</t>
  </si>
  <si>
    <t>Tramites Administrativos - Protección del Consumidor</t>
  </si>
  <si>
    <t>Proteccion de Usuarios de Servicios de Comunicaciones </t>
  </si>
  <si>
    <t>Trámites Administrativos Reglamentos Técnicos y Metrología Legal</t>
  </si>
  <si>
    <t>Vigilancia y Control de Reglamentos Técnicos, Metrología Legal y Precios</t>
  </si>
  <si>
    <t>Calibracion de Masa y Volumen</t>
  </si>
  <si>
    <t>Trámites Jurisdiccionales - Protección al Consumidor y Competencia Desleal e Infracción a los Derechos de Propiedad Industrial</t>
  </si>
  <si>
    <t>Difusión y Apoyo -RNCP</t>
  </si>
  <si>
    <t>Atención Consumidor -RNCP</t>
  </si>
  <si>
    <t>Trámites Administrativos Protección de Datos Personales</t>
  </si>
  <si>
    <t>Registro y Depósito de Signos Distintivos</t>
  </si>
  <si>
    <t>Concesión de Nuevas Creaciones</t>
  </si>
  <si>
    <t>Administración, Gestión y Desarrollo del Talento Humano </t>
  </si>
  <si>
    <t>Administración Sistemas de Información y Proyectos Informáticos</t>
  </si>
  <si>
    <t>Asesoría y Evaluación Independiente</t>
  </si>
  <si>
    <t>Seguimiento Sistema Integral de Gestión Institucional</t>
  </si>
  <si>
    <t>Gestión del Talento Humano</t>
  </si>
  <si>
    <t>Gestión Administrativa</t>
  </si>
  <si>
    <t>Gestión Financiera</t>
  </si>
  <si>
    <t>Gestión Jurídica</t>
  </si>
  <si>
    <t>Formulación Estratégica</t>
  </si>
  <si>
    <t>Revisión Estratégica</t>
  </si>
  <si>
    <t>Elaboración de Estudios y Análisis  Económicos</t>
  </si>
  <si>
    <t>Atención al Ciudadano</t>
  </si>
  <si>
    <t>Formación</t>
  </si>
  <si>
    <t xml:space="preserve">Petición de Información </t>
  </si>
  <si>
    <t>Formulación Sistema Integral de Gestión</t>
  </si>
  <si>
    <t>Sistema de Gestión Ambiental</t>
  </si>
  <si>
    <t>Seguridad y Salud en el Trabajo</t>
  </si>
  <si>
    <t>Gestión de la Seguridad de la Información</t>
  </si>
  <si>
    <t>Transferencia de Información Tecnológica Basada en Patentes</t>
  </si>
  <si>
    <t>Líder del Proceso</t>
  </si>
  <si>
    <t xml:space="preserve">Jefe de Oficina Asesora de Planeación </t>
  </si>
  <si>
    <t>Coordinador Grupo de Desarrollo de Talento Humano</t>
  </si>
  <si>
    <t>Coordinador Grupo de Estudios Económicos</t>
  </si>
  <si>
    <t>Coordinador Grupo de Atención al Ciudadano</t>
  </si>
  <si>
    <t>Coordinador Grupo de Control Disciplinario Interno</t>
  </si>
  <si>
    <t>Coordinador Grupo de Comunicaciones</t>
  </si>
  <si>
    <t xml:space="preserve">Director Administrativo </t>
  </si>
  <si>
    <t>Director de Signos Distintivos</t>
  </si>
  <si>
    <t>Director de Nuevas Creaciones</t>
  </si>
  <si>
    <t>Coordinador Grupo de Trabajo de Centro de Información Tecnológica y Apoyo a la Gestión de la Propiedad Industrial (CIGEPI)</t>
  </si>
  <si>
    <t xml:space="preserve">Delegado para la Protección de la Competencia </t>
  </si>
  <si>
    <t xml:space="preserve">Director Investigación de protección de datos personales </t>
  </si>
  <si>
    <t>Delegado para Asuntos Jurisdiccionales</t>
  </si>
  <si>
    <t>Director de Cámaras de Comercio</t>
  </si>
  <si>
    <t>Coordinador del Grupo de Trabajo de Apoyo de la Red Nacional de Protección al Consumidor (RNPC)</t>
  </si>
  <si>
    <t>Director Financiero</t>
  </si>
  <si>
    <t xml:space="preserve">Jefe Oficina Asesora Jurídica </t>
  </si>
  <si>
    <t>Jefe Oficina de Tecnología e Informática</t>
  </si>
  <si>
    <t>Jefe Oficina de Control Interno</t>
  </si>
  <si>
    <t>SALIDAS</t>
  </si>
  <si>
    <t>TRÁMITES Y OPAS</t>
  </si>
  <si>
    <t>Concesión título de patente de invención</t>
  </si>
  <si>
    <t>Autorización integraciones empresariales-notificación</t>
  </si>
  <si>
    <t>Denuncias por presunto incumplimiento a las normas que regulan las cámaras de comercio</t>
  </si>
  <si>
    <t>SICFacilita</t>
  </si>
  <si>
    <t>Denuncias por presunta violación a las normas en materia de protección de la competencia</t>
  </si>
  <si>
    <t>Renovación del registro de marca, lema comercial y autorización de uso de denominación de origen</t>
  </si>
  <si>
    <t>Denuncia y/o queja por posible(s) infracción(es) a las normas de protección al consumidor</t>
  </si>
  <si>
    <t>Consulta de Productores e Importadores, y Prestadores de Servicios</t>
  </si>
  <si>
    <t>Consulta clasificación internacional de Niza</t>
  </si>
  <si>
    <t>Declaración de protección de denominación de origen</t>
  </si>
  <si>
    <t>Denuncia por presunta violación a las disposiciones legales relacionadas con habeas data y el manejo de la información contenida en bases de datos personales</t>
  </si>
  <si>
    <t>Reconocimiento del certificado de conformidad de producto o servicio</t>
  </si>
  <si>
    <t>Consulta de patentes nacionales</t>
  </si>
  <si>
    <t>Cancelación de un registro de marca, lema comercial o de autorización de uso de denominación de origen</t>
  </si>
  <si>
    <t>Registro de diseño industrial</t>
  </si>
  <si>
    <t>Registro de marca de productos y servicios y lema comercial</t>
  </si>
  <si>
    <t>Consulta de invenciones en dominio público</t>
  </si>
  <si>
    <t>Concesión título de patente de modelo de utilidad</t>
  </si>
  <si>
    <t>Autorización para la importación de productos de uso directo y exclusivo del importador</t>
  </si>
  <si>
    <t>Registro de productores e importadores de productos sometidos al cumplimiento de reglamentos técnicos</t>
  </si>
  <si>
    <t>Depósito de nombre o enseña comercial</t>
  </si>
  <si>
    <t>Recurso de apelación y de queja contra actos expedidos por las Cámaras de Comercio</t>
  </si>
  <si>
    <t>Denuncias por posibles violaciones a las normas de protección al usuario y/o suscriptor de servicios de comunicaciones, exceptuando televisión y radiodifusión sonora</t>
  </si>
  <si>
    <t>Autorización Integraciones Empresariales-preevaluación</t>
  </si>
  <si>
    <t>Registro de esquema de trazado de circuitos integrados</t>
  </si>
  <si>
    <t>Inscripción al registro de propiedad industrial</t>
  </si>
  <si>
    <t>Presentación de solicitud de Patente en los países miembros del tratado de cooperación en materia de patentes - PCT -</t>
  </si>
  <si>
    <t>Creación cámara de comercio</t>
  </si>
  <si>
    <t>Denuncias contra personas que presuntamente ejercen el comercio sin estar inscritos en el registro mercantil</t>
  </si>
  <si>
    <t>IDENTIFICACIÓN DEL INDICADOR</t>
  </si>
  <si>
    <t>DESCRIPCIÓN DE ACTIVIDADES</t>
  </si>
  <si>
    <t>Nombre de la Variable</t>
  </si>
  <si>
    <t>Objetivo del Proceso</t>
  </si>
  <si>
    <t>1. DESPACHO DEL SUPERINTENDENTE </t>
  </si>
  <si>
    <t>1.1. Oficina de Control Interno </t>
  </si>
  <si>
    <t>1.2. Oficina de Tecnología e Informática </t>
  </si>
  <si>
    <t>1.2.1. Grupo de Trabajo de Servicios Tecnológicos</t>
  </si>
  <si>
    <t>1.2.2. Grupo de Trabajo Gestión de Información y Proyectos Informaticos</t>
  </si>
  <si>
    <r>
      <t>1.2.3. Grupo de Trabajo Sistemas de Información  </t>
    </r>
    <r>
      <rPr>
        <sz val="9"/>
        <color indexed="23"/>
        <rFont val="Arial Narrow"/>
        <family val="2"/>
      </rPr>
      <t>    </t>
    </r>
  </si>
  <si>
    <t>1.2.4. Grupo de Trabajo de Informática Forense y Seguridad Digital</t>
  </si>
  <si>
    <t>1.3. Oficina de Servicios al Consumidor y de Apoyo Empresarial </t>
  </si>
  <si>
    <t>1.3.1. Grupo de Atención al Ciudadano</t>
  </si>
  <si>
    <t>1.3.2. Grupo de Formación</t>
  </si>
  <si>
    <t>1.3.3. Grupo de Comunicación</t>
  </si>
  <si>
    <t>1.4. Oficina Asesora Jurídica </t>
  </si>
  <si>
    <t>1.4.1. Grupo de Trabajo Cobro Coactivo</t>
  </si>
  <si>
    <t>1.4.2. Gestión de Trabajo Gestión Judicial</t>
  </si>
  <si>
    <t>1.4.3. Grupo de Trabajo de Regulación</t>
  </si>
  <si>
    <t>1.5. Oficina Asesora de Planeación </t>
  </si>
  <si>
    <t>1.5.1. Grupo de Trabajo de Estudios Económicos</t>
  </si>
  <si>
    <t>1.5.2. Grupo de Trabajo de Asuntos Internacionales</t>
  </si>
  <si>
    <t>2. DESPACHO DEL SUPERINTENDENTE DELEGADO PARA LA PROTECCIÓN DE LA COMPETENCIA </t>
  </si>
  <si>
    <t>2.1. Dirección de Cámaras de Comercio </t>
  </si>
  <si>
    <t>3. DESPACHO DEL SUPERINTENDENTE DELEGADO PARA LA PROTECCIÓN DEL CONSUMIDOR </t>
  </si>
  <si>
    <t>Grupo de trabajo de Apoyo a la Red Nacional de Protección al Consumidor</t>
  </si>
  <si>
    <t>3.1. Dirección de Investigaciones de Protección al Consumidor </t>
  </si>
  <si>
    <t>3.2. Dirección de Investigaciones de Protección de Usuarios de Servicios de Comunicaciones </t>
  </si>
  <si>
    <t>4. DESPACHO DEL SUPERINTENDENTE DELEGADO PARA EL CONTROL Y VERIFICACIÓN DE REGLAMENTOS TÉCNICOS Y METROLOGÍA LEGAL </t>
  </si>
  <si>
    <t>4.1. Dirección de Investigaciones para el Control y Verificación de Reglamentos Técnicos y Metrología Legal. </t>
  </si>
  <si>
    <t>5. DESPACHO DEL SUPERINTENDENTE DELEGADO PARA LA PROTECCIÓN DE DATOS PERSONALES </t>
  </si>
  <si>
    <t>5.1. Dirección de Investigación de Protección de Datos Personales </t>
  </si>
  <si>
    <t>6. DESPACHO DEL SUPERINTENDENTE DELEGADO PARA LA PROPIEDAD INDUSTRIAL </t>
  </si>
  <si>
    <t>6.1. Dirección de Signos Distintivos </t>
  </si>
  <si>
    <t>6.2. Dirección de Nuevas Creaciones </t>
  </si>
  <si>
    <t>7. DESPACHO DEL SUPERINTENDENTE DELEGADO PARA ASUNTOS JURISDICCIONALES </t>
  </si>
  <si>
    <t>8. SECRETARÍA GENERAL. </t>
  </si>
  <si>
    <t>Grupo de Trabajo de Administración de Personal</t>
  </si>
  <si>
    <t>Grupo de Trabajo de Desarrollo del Talento Humano</t>
  </si>
  <si>
    <t>Grupo de Trabajo de Control Disciplinario Interno</t>
  </si>
  <si>
    <t>8.1. Dirección Financiera </t>
  </si>
  <si>
    <t>8.2. Dirección Administrativa </t>
  </si>
  <si>
    <t>8.2.1. Grupo de Trabajo de Notificaciones y Certificaciones</t>
  </si>
  <si>
    <t>8.2.2. Grupo de Trabajo  Contratación</t>
  </si>
  <si>
    <t>8.2.3. Grupo de Trabajo de Gestión Documental y Recursos Fisicos</t>
  </si>
  <si>
    <t xml:space="preserve">Acumulado </t>
  </si>
  <si>
    <t>No acumulado</t>
  </si>
  <si>
    <t>Creciente</t>
  </si>
  <si>
    <t>Decreciente</t>
  </si>
  <si>
    <t>Constante</t>
  </si>
  <si>
    <t>SEGÚN MEDICIÓN:</t>
  </si>
  <si>
    <t>1. Cuantitativo</t>
  </si>
  <si>
    <t>2. Cualitativo</t>
  </si>
  <si>
    <t>SEGÚN NIVEL DE INTERVENCIÓN:</t>
  </si>
  <si>
    <t>1. Impacto</t>
  </si>
  <si>
    <t>2. Resultado</t>
  </si>
  <si>
    <t>3. Producto</t>
  </si>
  <si>
    <t>4. Proceso</t>
  </si>
  <si>
    <t>5. Insumo</t>
  </si>
  <si>
    <t>DE JERARQUÍA:</t>
  </si>
  <si>
    <t>1. Gestión</t>
  </si>
  <si>
    <t>2. Estratégicos</t>
  </si>
  <si>
    <t>DE CALIDAD:</t>
  </si>
  <si>
    <t>1. Eficacia</t>
  </si>
  <si>
    <t>2. Eficiencia</t>
  </si>
  <si>
    <t xml:space="preserve">3. Efectividad </t>
  </si>
  <si>
    <t>Coordinador Grupo de Formación</t>
  </si>
  <si>
    <t xml:space="preserve">Jefe de la Oficina de Tecnología de la Información </t>
  </si>
  <si>
    <t xml:space="preserve">Despacho de Secretaría General </t>
  </si>
  <si>
    <t>Númerica</t>
  </si>
  <si>
    <t>Porcentaje</t>
  </si>
  <si>
    <t>Fuente Información de Línea Base</t>
  </si>
  <si>
    <t>Administración Infraestructura Tecnológica</t>
  </si>
  <si>
    <t>Informática Forense</t>
  </si>
  <si>
    <t>Director de Investigaciones para el Control y Verificación de Reglamentos Técnicos y Metrología Legal</t>
  </si>
  <si>
    <t>Director Investigaciones para la protección de usuarios de servicios de comunicaciones</t>
  </si>
  <si>
    <t>Director de Investigaciones Protección al Consumidor</t>
  </si>
  <si>
    <t>Director  de Cámaras de Comercio</t>
  </si>
  <si>
    <t>Seguimiento Evaluación y Control</t>
  </si>
  <si>
    <t>Artículo</t>
  </si>
  <si>
    <t>X</t>
  </si>
  <si>
    <t>Seguimiento</t>
  </si>
  <si>
    <t>Comunicación fechas de auditoria interna, programación auditorias del SIGI</t>
  </si>
  <si>
    <t>Comunicación fechas de auditoria externa</t>
  </si>
  <si>
    <t>Atender la auditoria y entregar la información necesaria</t>
  </si>
  <si>
    <t>Entregar la información necesaria para que los entes de control realicen las auditorias que corresponda</t>
  </si>
  <si>
    <t>Recopilar información de la vigencia y entregarla a la Oficina Asesora de Planeación para que consolide informe de Revisión por la Dirección  e Información para el ejercicio de Rendición de Cuentas</t>
  </si>
  <si>
    <t>Plan de Mejoramiento</t>
  </si>
  <si>
    <t>Líder de proceso y su equipo de trabajo</t>
  </si>
  <si>
    <t xml:space="preserve">Jerarquía de la norma </t>
  </si>
  <si>
    <t xml:space="preserve">Número/ Fecha </t>
  </si>
  <si>
    <t>Título</t>
  </si>
  <si>
    <t xml:space="preserve">Aplicación Específica </t>
  </si>
  <si>
    <t>Ley</t>
  </si>
  <si>
    <t>4886 de 2011</t>
  </si>
  <si>
    <t>Eficacia</t>
  </si>
  <si>
    <t>NORMOGRAMA</t>
  </si>
  <si>
    <t>Fecha actualización:</t>
  </si>
  <si>
    <t>Partes interesadas (Grupos de Valor)</t>
  </si>
  <si>
    <t>DE02 Revisión Estratégica</t>
  </si>
  <si>
    <t>CI01 Asesoría y Evaluación Independiente
CI02 Seguimiento Sistema Integral de Gestión Institucional</t>
  </si>
  <si>
    <t>Entes de Control</t>
  </si>
  <si>
    <t>CI02 Seguimiento Sistema Integral de Gestión Institucional
DE02 Revisión Estratégica</t>
  </si>
  <si>
    <t xml:space="preserve"> Información de cumplimiento de actividades establecidas en Planes, Programas y Proyectos</t>
  </si>
  <si>
    <t>Realizar Comité de Gestión, verificar cumplimiento y establecer acciones</t>
  </si>
  <si>
    <t xml:space="preserve">Diligenciar el Plan de Mejoramiento con las acciones correctivas y preventivas.
Entregar periódicamente reporte de cumplimiento del Plan de Mejoramiento </t>
  </si>
  <si>
    <t>CI02 Seguimiento Sistema Integral de Gestión Institucional
DE02 Revisión Estratégica</t>
  </si>
  <si>
    <t>CÓDIGO</t>
  </si>
  <si>
    <t>VERSIÓN</t>
  </si>
  <si>
    <t>FECHA</t>
  </si>
  <si>
    <t>SC03 Gestión Ambiental</t>
  </si>
  <si>
    <t>Prácticas y controles en Seguridad y Salud en el Trabajo</t>
  </si>
  <si>
    <t>SC04 Seguridad y Salud en el Trabajo</t>
  </si>
  <si>
    <t>SC05 Gestión de la Seguridad de la Información</t>
  </si>
  <si>
    <t>Prácticas y controles ambientales</t>
  </si>
  <si>
    <t>Prácticas y controles en Seguridad de la Información</t>
  </si>
  <si>
    <t>Cumplir los lineamientos y metodologías de gestión de la Seguridad de la Información</t>
  </si>
  <si>
    <t>Participar en las actividades definidas en los programas de Seguridad y Salud en el Trabajo</t>
  </si>
  <si>
    <t>Participar en actividades definidas en los programas de Gestión Ambiental</t>
  </si>
  <si>
    <t>Lineamientos y metodologías de gestión en Seguridad y Salud en el Trabajo</t>
  </si>
  <si>
    <t>Lineamientos y metodologías de gestión Ambiental</t>
  </si>
  <si>
    <t>Lineamientos y metodologías de gestión de la Seguridad de la Información</t>
  </si>
  <si>
    <t xml:space="preserve">Todos los procesos
Servidores públicos y contratistas de la SIC
Representante de la Dirección para el Sistema de Gestión Ambiental </t>
  </si>
  <si>
    <t>Todos los procesos
Servidores públicos y contratistas de la SIC
Representante de la Dirección para el Sistema de Gestión de Seguridad y Salud en el Trabajo</t>
  </si>
  <si>
    <t>Todos los procesos
Servidores públicos y contratistas de la SIC
Representante de la Dirección para el Sistema de Gestión de Seguridad de la Información</t>
  </si>
  <si>
    <t>No aplica</t>
  </si>
  <si>
    <t>Información para Revisión por la Dirección e información para el ejercicio de Rendición de Cuentas</t>
  </si>
  <si>
    <t>Reportar información de las actividades realizadas por el líder de proceso y su equipo de trabajo a la Oficina Asesora de Planeación con la periodicidad requerida: Reporte de cumplimiento de actividades del Plan Estratégico Sectorial, Plan Estratégico Institucional, Proyecto de Inversión, Plan Anual de Adquisiciones, Plan de Acción, Planes de Mejoramiento, Mapa de Riesgos, Indicadores, Encuestas y otros mecanismos de retroalimentación de los grupos de valor</t>
  </si>
  <si>
    <t>Establecer acciones correctivas y preventivas</t>
  </si>
  <si>
    <t>Establecer acciones correctivas y preventivas (de ser necesario)</t>
  </si>
  <si>
    <t>DE01 Formulación Estratégica 
DE02 Revisión Estratégica</t>
  </si>
  <si>
    <t>Plan Estratégico Sectorial, Plan Estratégico Institucional,  Proyecto de Inversión, Plan Anual de Adquisiciones de la vigencia anterior, Plan de Acción de la vigencia anterior, Planes de Mejoramiento, Mapa de Riesgos, Indicadores, Encuestas y otros mecanismos de retroalimentación de los grupos de valor
Plan Estratégico de Tecnología de Información y las Comunicaciones - PETIC</t>
  </si>
  <si>
    <t>Ministerio de Tecnología de la Información y las Comunicaciones - MinTIC
Ministerio de Industria, Comercio y Turismo - MinCIT</t>
  </si>
  <si>
    <t>Aplicación parcial</t>
  </si>
  <si>
    <t>Decreto</t>
  </si>
  <si>
    <t>GS03-C01</t>
  </si>
  <si>
    <t>Soportes a Sistemas de Información</t>
  </si>
  <si>
    <t>Satisfacción de usuarios de Servicios en Línea SIC</t>
  </si>
  <si>
    <t>Jefe Oficina de Tecnología e Informática
Coordinador Grupo de Trabajo de Sistemas de Información
Coordinador Grupo de Trabajo Gestión de Información y Proyectos Informáticos</t>
  </si>
  <si>
    <t>DE01 Formulación Estratégica 
DE02 Revisión Estratégica
GS03 Administración Sistemas de Información y Proyectos Informáticos</t>
  </si>
  <si>
    <t>GS03 Administración Sistemas de Información y Proyectos Informáticos</t>
  </si>
  <si>
    <t>Coordinador Grupo de Trabajo de Sistemas de Información
Coordinador Grupo de Trabajo Gestión de Información y Proyectos Informáticos</t>
  </si>
  <si>
    <t>Coordinador y servidores públicos del Grupo de Gestión de Información y Proyectos Informáticos
Coordinador y servidores públicos del Grupo de Trabajo de Sistemas de información</t>
  </si>
  <si>
    <t>GS03 Administración Sistemas de Información y Proyectos Informáticos
DE02 Revisión Estratégica</t>
  </si>
  <si>
    <t>Proceso que lo requiere
GS03 Administración Sistemas de Información y Proyectos Informáticos</t>
  </si>
  <si>
    <t>Nuevas funcionalidades a sistemas existentes</t>
  </si>
  <si>
    <t>Nuevas funcionalidades implementadas</t>
  </si>
  <si>
    <t>Soporte a sistemas existentes</t>
  </si>
  <si>
    <t>Solicitudes atendidas</t>
  </si>
  <si>
    <t>Todos los procesos
GS03 Administración Sistemas de Información y Proyectos Informáticos</t>
  </si>
  <si>
    <t>Mantenimiento de sistemas existentes</t>
  </si>
  <si>
    <t>Coordinador Grupo Sistemas de Información 
Coordinador Grupo Gestión de la Información y Proyectos Informáticos</t>
  </si>
  <si>
    <t>Herramienta de gestión Mesa de Servicios y Solicitudes de requerimientos a S.I. diligenciados</t>
  </si>
  <si>
    <t>Medir el nivel de satisfacción de los usuarios de servicios en línea SIC.</t>
  </si>
  <si>
    <t>Usuarios satisfechos</t>
  </si>
  <si>
    <t>Usuarios que responden la encuesta</t>
  </si>
  <si>
    <t>Total de usuarios que responden la encuesta y que califican su grado de satisfacción como "satisfecho" o "completamente satisfecho"</t>
  </si>
  <si>
    <t xml:space="preserve">Total de usuarios que responden la encuesta </t>
  </si>
  <si>
    <t>Aplicativo de encuestas en línea</t>
  </si>
  <si>
    <t>Anual</t>
  </si>
  <si>
    <t>Guía del PMBOK</t>
  </si>
  <si>
    <t>5 edición</t>
  </si>
  <si>
    <t>1008 del 14 de Junio de 2018</t>
  </si>
  <si>
    <t>Por el cual se modifica la estructura de la Superintendencia de Industria y Comercio y se determinan las funciones de sus dependencias.</t>
  </si>
  <si>
    <t>Art. 5.</t>
  </si>
  <si>
    <t>Resolución</t>
  </si>
  <si>
    <t>47867 del 7 de septiembre de 2011</t>
  </si>
  <si>
    <t xml:space="preserve">Por la cual se crea el Grupo de Trabajo de Gestión de Información y Proyectos Informáticos adscrito a la Oficina de tecnología e Informática. </t>
  </si>
  <si>
    <t>25150 del 13 abril de 2018</t>
  </si>
  <si>
    <t>Por la cual se modifica el artículo 2 de la Resolución 47867 de 2011, en el sentido de señalar las nuevas funciones del Grupo de Trabajo de Gestión de Información y Proyectos Informáticos adscrito a la Oficina de tecnología e Informática.</t>
  </si>
  <si>
    <t>62538 del 29 de agosto de 2018</t>
  </si>
  <si>
    <t>Por la cual se crea el Grupo de Trabajo de Informática Forense y Seguridad Digital adscrito a la Oficina de Tecnología e Informática.</t>
  </si>
  <si>
    <t>60982 del 24 de agosto de 2018</t>
  </si>
  <si>
    <t>Por la cual se crea el Grupo de Trabajo de Servicios Tecnológicos adscrito a la Oficina de Tecnología e Informática.</t>
  </si>
  <si>
    <t>Por la cual se crea el Grupo de Trabajo de Sistemas de Información adscrito a la Oficina de tecnología e Informática.</t>
  </si>
  <si>
    <t>25151 del 13 de abril de 2018</t>
  </si>
  <si>
    <t>Por la cual se modifica el artículo 2 de la Resolución 47868 de 2011, en el sentido de señalar las nuevas funciones del Grupo de Sistemas de Información adscrito a la Oficina de tecnología e Informática.</t>
  </si>
  <si>
    <t>Por el cual se establecen los lineamientos generales de la política de Gobierno
Digital y se subroga el capítulo 1 del título 9 de la parte 2 del libro 2 del Decreto 1078
de 2015, Decreto Único Reglamentario del sector de Tecnologías de la Información y
las Comunicaciones.</t>
  </si>
  <si>
    <t>47868 del   7 de septiembre de 2011</t>
  </si>
  <si>
    <t>GS03-P01</t>
  </si>
  <si>
    <t>Funciones de la Oficina de Tecnología e Informática.</t>
  </si>
  <si>
    <t>603 de 2000</t>
  </si>
  <si>
    <t>Sobre informes de gestión en materia de propiedad intelectual</t>
  </si>
  <si>
    <t>Art. 47</t>
  </si>
  <si>
    <t>Numeral 4. El estado de cumplimiento de las normas sobre propiedad intelectual y derechos de autor por parte de la sociedad.</t>
  </si>
  <si>
    <t>GS03-P03</t>
  </si>
  <si>
    <t>GS03-P01, GS03-P03</t>
  </si>
  <si>
    <t>GS03-P01, GS03-P02, GS03-P03, GS03-P04</t>
  </si>
  <si>
    <t>GS03-P01, GS03-P03, GS03-P04</t>
  </si>
  <si>
    <t>Realizar las actividades relacionadas con la recepción, evaluación y  decisión de las solicitudes de nuevas funcionalidades a sistemas de información existentes. De acuerdo con lo establecido en:
- GS03-P02 Requerimiento Sistemas de Información 
- GS03-P04 Gestión Sistemas de Información Tercerizados</t>
  </si>
  <si>
    <t>Realizar las actividades relacionadas con el Inicio, elaboración, construcción y transición en el proceso de desarrollo de nuevos sistemas de información. De acuerdo con lo establecido en:
- GS03-P03 Ciclo de vida de construcción de Software 
- GS03-P04 Gestión Sistemas de Información Tercerizados</t>
  </si>
  <si>
    <t>Realizar las actividades relacionadas con la recepción, evaluación y  decisión de las solicitudes de nuevas funcionalidades a sistemas de información existentes. De acuerdo con lo establecido en:
- GS03-P02 Requerimiento Sistemas de Información</t>
  </si>
  <si>
    <t>Realizar las actividades relacionadas con el Inicio, elaboración, construcción y transición en el proceso de desarrollo de nuevos sistemas de información. De acuerdo con lo establecido en:
- GS03-P03 Ciclo de vida de construcción de Software</t>
  </si>
  <si>
    <t>Realizar las actividades relacionadas con el inicio, planeación,ejecución, monitoreo, control y cierre de proyectos informáticos. De acuerdo con lo establecido en:
- GS03-P01 Gestión de Proyectos
- GS03-P04 Gestión Sistemas de Información Tercerizados</t>
  </si>
  <si>
    <t>Gestión tecnologías de la Información y la Comunicación</t>
  </si>
  <si>
    <t>Liderar la gestión de proyectos de transformación digital y/o administrar sistemas de información, para el cumplimiento de las funciones asignadas a la SIC, mediante la aplicación de buenas prácticas para la gestión de proyectos y la ejecución de las actividades relacionadas con el ciclo de vida de desarrollo de sistemas de información en las diferentes áreas de la entidad</t>
  </si>
  <si>
    <t>Inicia con la identificación, formulación, mantenimiento y soporte de sistemas de información y proyectos afines que impliquen levantamiento, análisis, diseño, desarrollo, pruebas y finaliza con la implementación de soluciones.</t>
  </si>
  <si>
    <t>Establecer los lineamientos para liderar la gestión de proyectos de transformación digital y/o administrar sistemas de información, para el cumplimiento de las funciones asignadas a la SIC, mediante la aplicación de buenas prácticas para la gestión de proyectos y la ejecución de las actividades relacionadas con el ciclo de vida de desarrollo de sistemas de información en las diferentes áreas de la entidad</t>
  </si>
  <si>
    <t>Plan de Acción
Plan Anual de Adquisiciones
Soger</t>
  </si>
  <si>
    <r>
      <t xml:space="preserve">Plan de Acción
Plan Anual de Adquisiciones
</t>
    </r>
    <r>
      <rPr>
        <sz val="11"/>
        <rFont val="Arial"/>
        <family val="2"/>
      </rPr>
      <t>Soger</t>
    </r>
  </si>
  <si>
    <t xml:space="preserve"> Información de cumplimiento de actividades establecidas en Planes, Programas y Proyectos
Requerimientos de desarrollos de nuevos sistemas de
 Información en cumplimiento de actividades establecidas en Planes, Programas y Proyectos
Soger</t>
  </si>
  <si>
    <t>Requerimientos de desarrollos de nuevos sistemas de informacion o nuevas funcionalidades.</t>
  </si>
  <si>
    <t>Software construido e implementado
Nuevas funcionalidades a sistemas de  información existentes</t>
  </si>
  <si>
    <t>Realizar las actividades de recepción, consulta y asignación de las solicitudes de soporte a sistemas de información existentes que llegan a tráves del único punto de contacto establecido para soportes internos, que es la mesa de servicios. De acuerdo con lo establecido en:
- GS03-I01 Instructivo para la revisión de casos en la herramienta de gestión de mesa de servicios
-Matriz de Escalamiento</t>
  </si>
  <si>
    <t>Realizar las actividades relacionadas con la recepción, evaluación y  decisión de las solicitudes de  mejoras/ajustes de funcionalidades a sistemas de información existentes. De acuerdo con lo establecido en:
- GS03-P02 Requerimiento Sistemas de Información</t>
  </si>
  <si>
    <r>
      <t>Realiza</t>
    </r>
    <r>
      <rPr>
        <sz val="11"/>
        <rFont val="Arial"/>
        <family val="2"/>
      </rPr>
      <t>r las actividades relacionadas con el i</t>
    </r>
    <r>
      <rPr>
        <sz val="11"/>
        <color theme="1"/>
        <rFont val="Arial"/>
        <family val="2"/>
      </rPr>
      <t xml:space="preserve">nicio, elaboración, construcción y transición en el proceso de desarrollo de </t>
    </r>
    <r>
      <rPr>
        <sz val="11"/>
        <rFont val="Arial"/>
        <family val="2"/>
      </rPr>
      <t>mejoras/ajustes en sistemas de información. De acuerdo con lo establecido en:
- GS03-P03 Ciclo de vida de construcción de Software (en lo que aplique)</t>
    </r>
  </si>
  <si>
    <t>Coordinador y servidores públicos del Grupo de Trabajo Gestión de Información y Proyectos Informáticos
Coordinador y servidores públicos del Grupo de Trabajo de Sistemas de información</t>
  </si>
  <si>
    <t>Sistemas de información actualizados</t>
  </si>
  <si>
    <t>Coordinador Grupo de Trabajo de Sistemas de Información 
Coordinador Grupo de Trabajo de Gestión de Información y Proyectos Informáticos</t>
  </si>
  <si>
    <t>Medir el porcentaje de soportes a sistemas de información atendidos.</t>
  </si>
  <si>
    <t>Permite la medición de la eficacia en la atención de soportes a usuarios internos y externos de sistemas de información de la entidad, mediante la comparación del número de soportes recibidos vs el número de soportes atendidos</t>
  </si>
  <si>
    <t>Número de soportes a sistemas de información atendidos</t>
  </si>
  <si>
    <t>Correos, solicitudes mediante la herramienta de gestión de la mesa de servicios</t>
  </si>
  <si>
    <t>Número de soportes a sistemas de información recibidos</t>
  </si>
  <si>
    <t>Corresponde al número de soportes a sistemas de información atendidos por el Grupo de trabajo de Sistemas de Información y el Grupo de trabajo de Gestión de información y Proyectos informáticos</t>
  </si>
  <si>
    <t>Corresponde al número de soportes a sistemas de información recibidos por el Grupo de trabajo de Sistemas de Información y el Grupo de trabajo de Gestión de información y Proyectos informáticos</t>
  </si>
  <si>
    <t xml:space="preserve">94,61% 
</t>
  </si>
  <si>
    <t>Reporte Herramienta de Gestión Mesa de Servicios y  gestión solicitudes cuentas correo soporte RNBD, Sicerco, Simel, Servicios Línea y Sede electrónica.</t>
  </si>
  <si>
    <t>Grupo de trabajo de Sistemas de Información y Grupo de trabajo de Gestión de la Información y Proyectos Informáticos</t>
  </si>
  <si>
    <t>Requerimientos a Sistemas de Información</t>
  </si>
  <si>
    <t>Medir el porcentaje de requerimientos de Sistemas de Información atendidos en el tiempo requerido por el usuario.</t>
  </si>
  <si>
    <t>Permite la medición de la eficacia en la atención de requerimientos a sistemas de información de la entidad, mediante la comparación del número de requerimientos atendidos para el mes a reportar vs el número de requerimientos recibidos para el mes a reportar.</t>
  </si>
  <si>
    <t>Sistema de solicitud y gestión de requerimienos - SOGER
Plan de acción</t>
  </si>
  <si>
    <t>Número de requerimientos a sistemas de información atendidos para el mes a reportar.</t>
  </si>
  <si>
    <t>Número de requerimientos a sistemas de información  atendidos para el mes a reportar para el mes a reportar.</t>
  </si>
  <si>
    <t xml:space="preserve">Corresponde al número de requerimientos que son atendidos y deben ser entregados en el mes a reportar por el Grupo de Sistemas de Información y el Grupo de Gestión de Información y Proyectos Informáticos </t>
  </si>
  <si>
    <t>Número de requerimientos a sistemas de información recibidos para el mes a reportar.</t>
  </si>
  <si>
    <t>Corresponde al número de requerimientos que son recibidos y deben ser entregados en el mes a reportar por el Grupo de Sistemas de Información y el Grupo de Gestión de Información y Proyectos Informáticos durante el semestre.</t>
  </si>
  <si>
    <t>Efectividad</t>
  </si>
  <si>
    <t>Permite la medición de la efectividad en la atención a los usuarios de servicios en línea, mediante la comparación del número de usuarios satisfechos vs el número total de usuarios que responden la encuesta de satisfacción.</t>
  </si>
  <si>
    <t>Número de usuarios satisfechos y completamente satisfechos</t>
  </si>
  <si>
    <t xml:space="preserve"> Número total de usuarios que responden la encuesta </t>
  </si>
  <si>
    <t>Encuesta de satisfaccion  de servicios en línea SIC que se prestan a través de la plataforma Web.</t>
  </si>
  <si>
    <t>Norma Técnica Colombiana NTC-ISO_IEC</t>
  </si>
  <si>
    <t>27001:2013</t>
  </si>
  <si>
    <t>Tecnología de la información. Técnicas de seguridad. Sistemas de gestión de la seguridad de la información. Requisitos.</t>
  </si>
  <si>
    <t>Todo el documento</t>
  </si>
  <si>
    <t>Guía</t>
  </si>
  <si>
    <t>Modelo de Seguridad y Privacidad de la información. Versión: 3.0.2 del 29 de julio de 2016</t>
  </si>
  <si>
    <t>Seguridad y Privacidad de la Información.</t>
  </si>
  <si>
    <t>Guía OWASP</t>
  </si>
  <si>
    <t>Versión 3.0.1 de abril de 2017</t>
  </si>
  <si>
    <t>Estándar de Verificación de Seguridad en Aplicaciones</t>
  </si>
  <si>
    <t>Llevar a cabo actividades para administrar Sistemas de Información e implementar proyectos informáticos de la entidad.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</si>
</sst>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32" x14ac:knownFonts="1">
    <font>
      <sz val="11"/>
      <color theme="1"/>
      <name val="Calibri"/>
      <family val="2"/>
      <scheme val="minor"/>
    </font>
    <font>
      <b/>
      <sz val="11"/>
      <color theme="1"/>
      <name val="Calibri"/>
      <family val="2"/>
      <scheme val="minor"/>
    </font>
    <font>
      <b/>
      <sz val="18"/>
      <color rgb="FF2D3B89"/>
      <name val="Arial Black"/>
      <family val="2"/>
    </font>
    <font>
      <b/>
      <sz val="11"/>
      <color theme="0"/>
      <name val="Arial Black"/>
      <family val="2"/>
    </font>
    <font>
      <sz val="11"/>
      <color theme="1"/>
      <name val="Arial Black"/>
      <family val="2"/>
    </font>
    <font>
      <b/>
      <sz val="11"/>
      <color theme="1"/>
      <name val="Arial Black"/>
      <family val="2"/>
    </font>
    <font>
      <b/>
      <sz val="9"/>
      <color theme="0"/>
      <name val="Arial Black"/>
      <family val="2"/>
    </font>
    <font>
      <b/>
      <sz val="10"/>
      <color theme="0"/>
      <name val="Arial Black"/>
      <family val="2"/>
    </font>
    <font>
      <sz val="9"/>
      <color theme="0"/>
      <name val="Arial Black"/>
      <family val="2"/>
    </font>
    <font>
      <u/>
      <sz val="11"/>
      <color theme="10"/>
      <name val="Calibri"/>
      <family val="2"/>
      <scheme val="minor"/>
    </font>
    <font>
      <sz val="11"/>
      <color theme="1"/>
      <name val="Arial"/>
      <family val="2"/>
    </font>
    <font>
      <sz val="14"/>
      <color theme="1"/>
      <name val="Arial"/>
      <family val="2"/>
    </font>
    <font>
      <b/>
      <sz val="14"/>
      <color theme="1"/>
      <name val="Arial"/>
      <family val="2"/>
    </font>
    <font>
      <sz val="12"/>
      <color theme="1"/>
      <name val="Arial"/>
      <family val="2"/>
    </font>
    <font>
      <sz val="14"/>
      <name val="Arial"/>
      <family val="2"/>
    </font>
    <font>
      <b/>
      <sz val="16"/>
      <color rgb="FF2D3B89"/>
      <name val="Arial"/>
      <family val="2"/>
    </font>
    <font>
      <sz val="12"/>
      <name val="Arial"/>
      <family val="2"/>
    </font>
    <font>
      <sz val="10"/>
      <name val="Arial"/>
      <family val="2"/>
    </font>
    <font>
      <b/>
      <sz val="9"/>
      <name val="Arial Narrow"/>
      <family val="2"/>
    </font>
    <font>
      <sz val="9"/>
      <name val="Arial Narrow"/>
      <family val="2"/>
    </font>
    <font>
      <sz val="9"/>
      <color indexed="23"/>
      <name val="Arial Narrow"/>
      <family val="2"/>
    </font>
    <font>
      <b/>
      <u/>
      <sz val="11"/>
      <color theme="1"/>
      <name val="Calibri"/>
      <family val="2"/>
      <scheme val="minor"/>
    </font>
    <font>
      <b/>
      <sz val="11"/>
      <color theme="1"/>
      <name val="Arial"/>
      <family val="2"/>
    </font>
    <font>
      <sz val="11"/>
      <name val="Arial"/>
      <family val="2"/>
    </font>
    <font>
      <sz val="11"/>
      <color theme="0"/>
      <name val="Arial"/>
      <family val="2"/>
    </font>
    <font>
      <sz val="10"/>
      <color theme="1"/>
      <name val="Arial"/>
      <family val="2"/>
    </font>
    <font>
      <b/>
      <sz val="20"/>
      <color theme="1"/>
      <name val="Arial"/>
      <family val="2"/>
    </font>
    <font>
      <b/>
      <sz val="12"/>
      <color theme="1"/>
      <name val="Arial"/>
      <family val="2"/>
    </font>
    <font>
      <b/>
      <sz val="16"/>
      <color theme="1"/>
      <name val="Arial"/>
      <family val="2"/>
    </font>
    <font>
      <b/>
      <i/>
      <sz val="11"/>
      <color theme="9" tint="-0.249977111117893"/>
      <name val="Calibri"/>
      <family val="2"/>
      <scheme val="minor"/>
    </font>
    <font>
      <sz val="11"/>
      <color rgb="FFFF0000"/>
      <name val="Arial"/>
      <family val="2"/>
    </font>
    <font>
      <b/>
      <sz val="14"/>
      <name val="Arial"/>
      <family val="2"/>
    </font>
  </fonts>
  <fills count="10">
    <fill>
      <patternFill patternType="none"/>
    </fill>
    <fill>
      <patternFill patternType="gray125"/>
    </fill>
    <fill>
      <patternFill patternType="solid">
        <fgColor rgb="FF5B9BD5"/>
        <bgColor indexed="64"/>
      </patternFill>
    </fill>
    <fill>
      <patternFill patternType="solid">
        <fgColor rgb="FFED7D31"/>
        <bgColor indexed="64"/>
      </patternFill>
    </fill>
    <fill>
      <patternFill patternType="solid">
        <fgColor theme="0"/>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3" tint="0.39997558519241921"/>
        <bgColor indexed="64"/>
      </patternFill>
    </fill>
    <fill>
      <patternFill patternType="solid">
        <fgColor theme="6" tint="-0.249977111117893"/>
        <bgColor indexed="64"/>
      </patternFill>
    </fill>
    <fill>
      <patternFill patternType="solid">
        <fgColor theme="0" tint="-0.14999847407452621"/>
        <bgColor indexed="64"/>
      </patternFill>
    </fill>
  </fills>
  <borders count="59">
    <border>
      <left/>
      <right/>
      <top/>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right/>
      <top style="hair">
        <color auto="1"/>
      </top>
      <bottom style="hair">
        <color auto="1"/>
      </bottom>
      <diagonal/>
    </border>
    <border>
      <left/>
      <right/>
      <top/>
      <bottom style="hair">
        <color auto="1"/>
      </bottom>
      <diagonal/>
    </border>
    <border>
      <left style="hair">
        <color auto="1"/>
      </left>
      <right/>
      <top/>
      <bottom/>
      <diagonal/>
    </border>
    <border>
      <left/>
      <right style="hair">
        <color auto="1"/>
      </right>
      <top/>
      <bottom/>
      <diagonal/>
    </border>
    <border>
      <left/>
      <right/>
      <top style="thin">
        <color indexed="64"/>
      </top>
      <bottom/>
      <diagonal/>
    </border>
    <border>
      <left/>
      <right/>
      <top style="hair">
        <color auto="1"/>
      </top>
      <bottom/>
      <diagonal/>
    </border>
    <border>
      <left style="hair">
        <color auto="1"/>
      </left>
      <right/>
      <top style="hair">
        <color auto="1"/>
      </top>
      <bottom/>
      <diagonal/>
    </border>
    <border>
      <left/>
      <right style="hair">
        <color auto="1"/>
      </right>
      <top style="hair">
        <color auto="1"/>
      </top>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hair">
        <color auto="1"/>
      </left>
      <right/>
      <top style="hair">
        <color auto="1"/>
      </top>
      <bottom style="hair">
        <color auto="1"/>
      </bottom>
      <diagonal/>
    </border>
    <border>
      <left style="hair">
        <color auto="1"/>
      </left>
      <right/>
      <top/>
      <bottom style="hair">
        <color auto="1"/>
      </bottom>
      <diagonal/>
    </border>
    <border>
      <left/>
      <right style="hair">
        <color auto="1"/>
      </right>
      <top/>
      <bottom style="hair">
        <color auto="1"/>
      </bottom>
      <diagonal/>
    </border>
    <border>
      <left style="hair">
        <color auto="1"/>
      </left>
      <right style="hair">
        <color auto="1"/>
      </right>
      <top/>
      <bottom/>
      <diagonal/>
    </border>
    <border>
      <left style="hair">
        <color auto="1"/>
      </left>
      <right style="hair">
        <color auto="1"/>
      </right>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top/>
      <bottom/>
      <diagonal/>
    </border>
    <border>
      <left/>
      <right style="medium">
        <color auto="1"/>
      </right>
      <top/>
      <bottom/>
      <diagonal/>
    </border>
    <border>
      <left/>
      <right style="medium">
        <color auto="1"/>
      </right>
      <top style="hair">
        <color auto="1"/>
      </top>
      <bottom style="hair">
        <color auto="1"/>
      </bottom>
      <diagonal/>
    </border>
    <border>
      <left style="hair">
        <color auto="1"/>
      </left>
      <right style="medium">
        <color auto="1"/>
      </right>
      <top style="hair">
        <color auto="1"/>
      </top>
      <bottom style="hair">
        <color auto="1"/>
      </bottom>
      <diagonal/>
    </border>
    <border>
      <left/>
      <right style="medium">
        <color auto="1"/>
      </right>
      <top style="hair">
        <color auto="1"/>
      </top>
      <bottom/>
      <diagonal/>
    </border>
    <border>
      <left/>
      <right/>
      <top/>
      <bottom style="medium">
        <color auto="1"/>
      </bottom>
      <diagonal/>
    </border>
    <border>
      <left/>
      <right style="medium">
        <color auto="1"/>
      </right>
      <top/>
      <bottom style="medium">
        <color auto="1"/>
      </bottom>
      <diagonal/>
    </border>
    <border>
      <left style="medium">
        <color auto="1"/>
      </left>
      <right style="hair">
        <color auto="1"/>
      </right>
      <top style="hair">
        <color auto="1"/>
      </top>
      <bottom style="medium">
        <color auto="1"/>
      </bottom>
      <diagonal/>
    </border>
    <border>
      <left style="medium">
        <color auto="1"/>
      </left>
      <right style="hair">
        <color auto="1"/>
      </right>
      <top style="hair">
        <color auto="1"/>
      </top>
      <bottom style="hair">
        <color auto="1"/>
      </bottom>
      <diagonal/>
    </border>
    <border>
      <left style="medium">
        <color indexed="64"/>
      </left>
      <right style="hair">
        <color auto="1"/>
      </right>
      <top style="hair">
        <color auto="1"/>
      </top>
      <bottom/>
      <diagonal/>
    </border>
    <border>
      <left style="thin">
        <color indexed="64"/>
      </left>
      <right style="thin">
        <color indexed="64"/>
      </right>
      <top style="thin">
        <color indexed="64"/>
      </top>
      <bottom style="thin">
        <color indexed="64"/>
      </bottom>
      <diagonal/>
    </border>
    <border>
      <left style="medium">
        <color indexed="64"/>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medium">
        <color indexed="64"/>
      </left>
      <right/>
      <top style="hair">
        <color auto="1"/>
      </top>
      <bottom style="hair">
        <color auto="1"/>
      </bottom>
      <diagonal/>
    </border>
    <border>
      <left style="medium">
        <color indexed="64"/>
      </left>
      <right/>
      <top style="hair">
        <color auto="1"/>
      </top>
      <bottom/>
      <diagonal/>
    </border>
    <border>
      <left style="medium">
        <color indexed="64"/>
      </left>
      <right/>
      <top style="thin">
        <color indexed="64"/>
      </top>
      <bottom/>
      <diagonal/>
    </border>
    <border>
      <left style="medium">
        <color indexed="64"/>
      </left>
      <right/>
      <top/>
      <bottom style="thin">
        <color indexed="64"/>
      </bottom>
      <diagonal/>
    </border>
    <border>
      <left/>
      <right/>
      <top style="hair">
        <color auto="1"/>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auto="1"/>
      </right>
      <top/>
      <bottom style="hair">
        <color auto="1"/>
      </bottom>
      <diagonal/>
    </border>
    <border>
      <left style="medium">
        <color auto="1"/>
      </left>
      <right/>
      <top/>
      <bottom style="medium">
        <color auto="1"/>
      </bottom>
      <diagonal/>
    </border>
    <border>
      <left style="thin">
        <color indexed="64"/>
      </left>
      <right style="thin">
        <color indexed="64"/>
      </right>
      <top style="thin">
        <color indexed="64"/>
      </top>
      <bottom/>
      <diagonal/>
    </border>
    <border>
      <left style="medium">
        <color auto="1"/>
      </left>
      <right style="hair">
        <color auto="1"/>
      </right>
      <top/>
      <bottom/>
      <diagonal/>
    </border>
    <border>
      <left style="medium">
        <color auto="1"/>
      </left>
      <right style="hair">
        <color auto="1"/>
      </right>
      <top/>
      <bottom style="hair">
        <color auto="1"/>
      </bottom>
      <diagonal/>
    </border>
    <border>
      <left style="hair">
        <color auto="1"/>
      </left>
      <right style="medium">
        <color indexed="64"/>
      </right>
      <top style="hair">
        <color auto="1"/>
      </top>
      <bottom/>
      <diagonal/>
    </border>
    <border>
      <left style="hair">
        <color auto="1"/>
      </left>
      <right style="medium">
        <color indexed="64"/>
      </right>
      <top/>
      <bottom/>
      <diagonal/>
    </border>
    <border>
      <left style="hair">
        <color auto="1"/>
      </left>
      <right style="medium">
        <color indexed="64"/>
      </right>
      <top/>
      <bottom style="hair">
        <color auto="1"/>
      </bottom>
      <diagonal/>
    </border>
    <border>
      <left/>
      <right/>
      <top style="medium">
        <color auto="1"/>
      </top>
      <bottom/>
      <diagonal/>
    </border>
    <border>
      <left style="medium">
        <color indexed="64"/>
      </left>
      <right/>
      <top style="medium">
        <color indexed="64"/>
      </top>
      <bottom/>
      <diagonal/>
    </border>
    <border>
      <left/>
      <right style="hair">
        <color auto="1"/>
      </right>
      <top style="medium">
        <color indexed="64"/>
      </top>
      <bottom/>
      <diagonal/>
    </border>
    <border>
      <left style="hair">
        <color auto="1"/>
      </left>
      <right/>
      <top style="medium">
        <color indexed="64"/>
      </top>
      <bottom/>
      <diagonal/>
    </border>
    <border>
      <left style="medium">
        <color indexed="64"/>
      </left>
      <right/>
      <top/>
      <bottom style="hair">
        <color auto="1"/>
      </bottom>
      <diagonal/>
    </border>
    <border>
      <left/>
      <right style="medium">
        <color auto="1"/>
      </right>
      <top style="medium">
        <color auto="1"/>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s>
  <cellStyleXfs count="3">
    <xf numFmtId="0" fontId="0" fillId="0" borderId="0"/>
    <xf numFmtId="0" fontId="9" fillId="0" borderId="0" applyNumberFormat="0" applyFill="0" applyBorder="0" applyAlignment="0" applyProtection="0"/>
    <xf numFmtId="0" fontId="17" fillId="0" borderId="0"/>
  </cellStyleXfs>
  <cellXfs count="345">
    <xf numFmtId="0" fontId="0" fillId="0" borderId="0" xfId="0"/>
    <xf numFmtId="0" fontId="0" fillId="0" borderId="23" xfId="0" applyBorder="1"/>
    <xf numFmtId="0" fontId="0" fillId="0" borderId="0" xfId="0" applyBorder="1"/>
    <xf numFmtId="0" fontId="0" fillId="0" borderId="24" xfId="0" applyBorder="1"/>
    <xf numFmtId="0" fontId="0" fillId="0" borderId="28" xfId="0" applyBorder="1"/>
    <xf numFmtId="0" fontId="0" fillId="0" borderId="29" xfId="0" applyBorder="1"/>
    <xf numFmtId="0" fontId="10" fillId="0" borderId="0" xfId="0" applyFont="1"/>
    <xf numFmtId="0" fontId="13" fillId="0" borderId="0" xfId="0" applyFont="1" applyBorder="1"/>
    <xf numFmtId="0" fontId="10" fillId="0" borderId="0" xfId="0" applyFont="1" applyAlignment="1">
      <alignment vertical="center" wrapText="1"/>
    </xf>
    <xf numFmtId="0" fontId="11" fillId="0" borderId="8" xfId="0" applyFont="1" applyBorder="1"/>
    <xf numFmtId="0" fontId="11" fillId="0" borderId="13" xfId="0" applyFont="1" applyBorder="1"/>
    <xf numFmtId="0" fontId="11" fillId="0" borderId="0" xfId="0" applyFont="1" applyBorder="1"/>
    <xf numFmtId="0" fontId="11" fillId="0" borderId="12" xfId="0" applyFont="1" applyBorder="1"/>
    <xf numFmtId="0" fontId="11" fillId="0" borderId="14" xfId="0" applyFont="1" applyBorder="1"/>
    <xf numFmtId="0" fontId="11" fillId="0" borderId="15" xfId="0" applyFont="1" applyBorder="1"/>
    <xf numFmtId="0" fontId="7" fillId="2" borderId="31" xfId="0" applyFont="1" applyFill="1" applyBorder="1" applyAlignment="1">
      <alignment vertical="center"/>
    </xf>
    <xf numFmtId="0" fontId="10" fillId="0" borderId="24" xfId="0" applyFont="1" applyBorder="1"/>
    <xf numFmtId="0" fontId="11" fillId="0" borderId="38" xfId="0" applyFont="1" applyBorder="1"/>
    <xf numFmtId="0" fontId="11" fillId="0" borderId="39" xfId="0" applyFont="1" applyBorder="1"/>
    <xf numFmtId="0" fontId="13" fillId="0" borderId="23" xfId="0" applyFont="1" applyBorder="1"/>
    <xf numFmtId="0" fontId="11" fillId="0" borderId="28" xfId="0" applyFont="1" applyBorder="1"/>
    <xf numFmtId="0" fontId="10" fillId="0" borderId="29" xfId="0" applyFont="1" applyBorder="1"/>
    <xf numFmtId="0" fontId="7" fillId="3" borderId="32" xfId="0" applyFont="1" applyFill="1" applyBorder="1" applyAlignment="1">
      <alignment vertical="center"/>
    </xf>
    <xf numFmtId="0" fontId="7" fillId="2" borderId="10" xfId="0" applyFont="1" applyFill="1" applyBorder="1" applyAlignment="1">
      <alignment horizontal="center" vertical="center"/>
    </xf>
    <xf numFmtId="0" fontId="4" fillId="0" borderId="0" xfId="0" applyFont="1" applyBorder="1" applyAlignment="1"/>
    <xf numFmtId="0" fontId="7" fillId="4" borderId="6" xfId="0" applyFont="1" applyFill="1" applyBorder="1" applyAlignment="1">
      <alignment vertical="center"/>
    </xf>
    <xf numFmtId="0" fontId="0" fillId="0" borderId="0" xfId="0" applyAlignment="1">
      <alignment vertical="center"/>
    </xf>
    <xf numFmtId="0" fontId="1" fillId="0" borderId="0" xfId="0" applyFont="1" applyAlignment="1">
      <alignment horizontal="center" vertical="center"/>
    </xf>
    <xf numFmtId="0" fontId="0" fillId="5" borderId="0" xfId="0" applyFill="1" applyAlignment="1">
      <alignment vertical="center"/>
    </xf>
    <xf numFmtId="0" fontId="0" fillId="8" borderId="0" xfId="0" applyFill="1" applyAlignment="1">
      <alignment vertical="center"/>
    </xf>
    <xf numFmtId="0" fontId="0" fillId="6" borderId="0" xfId="0" applyFill="1" applyAlignment="1">
      <alignment vertical="center" wrapText="1"/>
    </xf>
    <xf numFmtId="0" fontId="0" fillId="7" borderId="0" xfId="0" applyFill="1" applyAlignment="1">
      <alignment vertical="center" wrapText="1"/>
    </xf>
    <xf numFmtId="0" fontId="0" fillId="0" borderId="0" xfId="0" applyFill="1" applyAlignment="1">
      <alignment vertical="center"/>
    </xf>
    <xf numFmtId="0" fontId="7" fillId="4" borderId="7" xfId="0" applyFont="1" applyFill="1" applyBorder="1" applyAlignment="1">
      <alignment vertical="center"/>
    </xf>
    <xf numFmtId="0" fontId="0" fillId="0" borderId="0" xfId="0" applyFill="1" applyAlignment="1">
      <alignment wrapText="1"/>
    </xf>
    <xf numFmtId="0" fontId="1" fillId="0" borderId="0" xfId="0" applyFont="1" applyAlignment="1">
      <alignment horizontal="center" wrapText="1"/>
    </xf>
    <xf numFmtId="0" fontId="0" fillId="0" borderId="0" xfId="0" applyAlignment="1">
      <alignment wrapText="1"/>
    </xf>
    <xf numFmtId="0" fontId="0" fillId="0" borderId="0" xfId="0" applyAlignment="1">
      <alignment vertical="center" wrapText="1"/>
    </xf>
    <xf numFmtId="0" fontId="0" fillId="0" borderId="0" xfId="0" applyFill="1" applyAlignment="1">
      <alignment vertical="center" wrapText="1"/>
    </xf>
    <xf numFmtId="0" fontId="1" fillId="0" borderId="0" xfId="0" applyFont="1" applyAlignment="1">
      <alignment horizontal="center" vertical="center" wrapText="1"/>
    </xf>
    <xf numFmtId="0" fontId="1" fillId="0" borderId="44" xfId="0" applyFont="1" applyBorder="1"/>
    <xf numFmtId="0" fontId="6" fillId="0" borderId="0" xfId="0" applyFont="1" applyFill="1" applyBorder="1" applyAlignment="1">
      <alignment vertical="center" wrapText="1"/>
    </xf>
    <xf numFmtId="0" fontId="6" fillId="0" borderId="23" xfId="0" applyFont="1" applyFill="1" applyBorder="1" applyAlignment="1">
      <alignment vertical="center" wrapText="1"/>
    </xf>
    <xf numFmtId="0" fontId="6" fillId="0" borderId="24" xfId="0" applyFont="1" applyFill="1" applyBorder="1" applyAlignment="1">
      <alignment vertical="center" wrapText="1"/>
    </xf>
    <xf numFmtId="0" fontId="7" fillId="2" borderId="37" xfId="0" applyFont="1" applyFill="1" applyBorder="1" applyAlignment="1">
      <alignment vertical="center"/>
    </xf>
    <xf numFmtId="0" fontId="18" fillId="0" borderId="0" xfId="2" applyFont="1" applyFill="1" applyBorder="1" applyAlignment="1" applyProtection="1">
      <alignment vertical="center" wrapText="1"/>
      <protection locked="0"/>
    </xf>
    <xf numFmtId="0" fontId="19" fillId="0" borderId="0" xfId="2" applyFont="1" applyFill="1" applyBorder="1" applyAlignment="1" applyProtection="1">
      <alignment vertical="center" wrapText="1"/>
      <protection locked="0"/>
    </xf>
    <xf numFmtId="0" fontId="19" fillId="0" borderId="0" xfId="2" applyFont="1" applyFill="1" applyBorder="1" applyAlignment="1" applyProtection="1">
      <alignment horizontal="left" vertical="center" wrapText="1" indent="2"/>
      <protection locked="0"/>
    </xf>
    <xf numFmtId="0" fontId="14" fillId="0" borderId="4" xfId="0" applyFont="1" applyFill="1" applyBorder="1" applyAlignment="1">
      <alignment vertical="center"/>
    </xf>
    <xf numFmtId="0" fontId="21" fillId="0" borderId="0" xfId="0" applyFont="1"/>
    <xf numFmtId="0" fontId="7" fillId="3" borderId="30" xfId="0" applyFont="1" applyFill="1" applyBorder="1" applyAlignment="1">
      <alignment horizontal="center" vertical="center"/>
    </xf>
    <xf numFmtId="0" fontId="12" fillId="0" borderId="33" xfId="0" applyFont="1" applyBorder="1" applyAlignment="1">
      <alignment horizontal="center" vertical="center"/>
    </xf>
    <xf numFmtId="0" fontId="24" fillId="0" borderId="0" xfId="0" applyFont="1" applyFill="1" applyBorder="1" applyAlignment="1">
      <alignment horizontal="center" vertical="center" wrapText="1"/>
    </xf>
    <xf numFmtId="0" fontId="22" fillId="0" borderId="1"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0" xfId="0" applyFont="1" applyAlignment="1">
      <alignment horizontal="center" wrapText="1"/>
    </xf>
    <xf numFmtId="0" fontId="25" fillId="0" borderId="23" xfId="0" applyFont="1" applyBorder="1" applyAlignment="1">
      <alignment horizontal="center" vertical="center" wrapText="1"/>
    </xf>
    <xf numFmtId="0" fontId="10" fillId="0" borderId="0" xfId="0" applyFont="1" applyBorder="1" applyAlignment="1">
      <alignment horizontal="center" vertical="center" wrapText="1"/>
    </xf>
    <xf numFmtId="0" fontId="11" fillId="0" borderId="0" xfId="0" applyFont="1" applyBorder="1" applyAlignment="1" applyProtection="1">
      <alignment horizontal="center" vertical="center" wrapText="1"/>
    </xf>
    <xf numFmtId="0" fontId="10" fillId="0" borderId="19"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23" xfId="0" applyFont="1" applyBorder="1" applyAlignment="1">
      <alignment horizontal="center" vertical="center" wrapText="1"/>
    </xf>
    <xf numFmtId="0" fontId="22" fillId="0" borderId="0" xfId="0" applyFont="1" applyBorder="1" applyAlignment="1">
      <alignment horizontal="center" vertical="center" wrapText="1"/>
    </xf>
    <xf numFmtId="0" fontId="7" fillId="2" borderId="32"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6" xfId="0" applyFont="1" applyBorder="1" applyAlignment="1">
      <alignment horizontal="center" vertical="center" wrapText="1"/>
    </xf>
    <xf numFmtId="0" fontId="0" fillId="0" borderId="23" xfId="0" applyBorder="1" applyAlignment="1">
      <alignment horizontal="center"/>
    </xf>
    <xf numFmtId="0" fontId="0" fillId="0" borderId="0" xfId="0" applyBorder="1" applyAlignment="1">
      <alignment horizontal="center"/>
    </xf>
    <xf numFmtId="0" fontId="10" fillId="0" borderId="1" xfId="0" applyFont="1" applyBorder="1" applyAlignment="1">
      <alignment horizontal="center" vertical="center" wrapText="1"/>
    </xf>
    <xf numFmtId="0" fontId="10" fillId="0" borderId="23" xfId="0" applyFont="1" applyBorder="1" applyAlignment="1">
      <alignment horizontal="center"/>
    </xf>
    <xf numFmtId="0" fontId="10" fillId="0" borderId="0" xfId="0" applyFont="1" applyBorder="1" applyAlignment="1">
      <alignment horizontal="center"/>
    </xf>
    <xf numFmtId="0" fontId="10" fillId="0" borderId="24" xfId="0" applyFont="1" applyBorder="1" applyAlignment="1">
      <alignment horizontal="center"/>
    </xf>
    <xf numFmtId="14" fontId="26" fillId="0" borderId="0" xfId="0" applyNumberFormat="1" applyFont="1" applyBorder="1" applyAlignment="1" applyProtection="1">
      <alignment horizontal="center" vertical="center" wrapText="1"/>
      <protection locked="0" hidden="1"/>
    </xf>
    <xf numFmtId="0" fontId="10" fillId="0" borderId="33" xfId="0" applyFont="1" applyBorder="1" applyAlignment="1">
      <alignment horizontal="center" vertical="center"/>
    </xf>
    <xf numFmtId="164" fontId="10" fillId="0" borderId="33" xfId="0" applyNumberFormat="1" applyFont="1" applyBorder="1" applyAlignment="1">
      <alignment horizontal="center" vertical="center"/>
    </xf>
    <xf numFmtId="0" fontId="10" fillId="0" borderId="0" xfId="0" applyFont="1" applyBorder="1" applyAlignment="1">
      <alignment vertical="center" wrapText="1"/>
    </xf>
    <xf numFmtId="0" fontId="10" fillId="0" borderId="0" xfId="0" applyFont="1" applyFill="1" applyBorder="1" applyAlignment="1">
      <alignment horizontal="center"/>
    </xf>
    <xf numFmtId="0" fontId="22" fillId="0" borderId="1" xfId="0" applyFont="1" applyFill="1" applyBorder="1" applyAlignment="1">
      <alignment horizontal="center" vertical="center"/>
    </xf>
    <xf numFmtId="0" fontId="10" fillId="0" borderId="6" xfId="0" applyFont="1" applyFill="1" applyBorder="1" applyAlignment="1">
      <alignment horizontal="center" vertical="center"/>
    </xf>
    <xf numFmtId="0" fontId="24" fillId="0" borderId="0" xfId="0" applyFont="1" applyFill="1" applyBorder="1" applyAlignment="1">
      <alignment vertical="center" wrapText="1"/>
    </xf>
    <xf numFmtId="0" fontId="10" fillId="0" borderId="6" xfId="0" applyFont="1" applyFill="1" applyBorder="1" applyAlignment="1">
      <alignment horizontal="center"/>
    </xf>
    <xf numFmtId="0" fontId="22" fillId="0" borderId="0"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31" xfId="0" applyFont="1" applyFill="1" applyBorder="1" applyAlignment="1">
      <alignment horizontal="center" vertical="center" wrapText="1"/>
    </xf>
    <xf numFmtId="0" fontId="25" fillId="0" borderId="23" xfId="0" applyFont="1" applyFill="1" applyBorder="1" applyAlignment="1">
      <alignment horizontal="center" vertical="center" wrapText="1"/>
    </xf>
    <xf numFmtId="0" fontId="10" fillId="0" borderId="31" xfId="0" applyFont="1" applyBorder="1" applyAlignment="1">
      <alignment horizontal="center" vertical="center" wrapText="1"/>
    </xf>
    <xf numFmtId="0" fontId="2" fillId="0" borderId="0" xfId="0" applyFont="1" applyBorder="1" applyAlignment="1">
      <alignment horizontal="center" vertical="center"/>
    </xf>
    <xf numFmtId="0" fontId="2" fillId="0" borderId="24" xfId="0" applyFont="1" applyBorder="1" applyAlignment="1">
      <alignment horizontal="center" vertical="center"/>
    </xf>
    <xf numFmtId="0" fontId="22" fillId="0" borderId="1" xfId="0" applyFont="1" applyBorder="1" applyAlignment="1">
      <alignment horizontal="center" vertical="center"/>
    </xf>
    <xf numFmtId="0" fontId="10" fillId="0" borderId="6" xfId="0" applyFont="1" applyBorder="1" applyAlignment="1">
      <alignment horizontal="center" vertical="center"/>
    </xf>
    <xf numFmtId="0" fontId="10" fillId="0" borderId="6" xfId="0" applyFont="1" applyBorder="1" applyAlignment="1">
      <alignment horizontal="center"/>
    </xf>
    <xf numFmtId="0" fontId="10" fillId="0" borderId="7" xfId="0" applyFont="1" applyBorder="1" applyAlignment="1">
      <alignment horizontal="center"/>
    </xf>
    <xf numFmtId="0" fontId="10" fillId="0" borderId="19" xfId="0" applyFont="1" applyBorder="1" applyAlignment="1">
      <alignment horizontal="center"/>
    </xf>
    <xf numFmtId="0" fontId="10" fillId="0" borderId="23" xfId="0" applyFont="1" applyBorder="1" applyAlignment="1">
      <alignment horizontal="justify" vertical="center"/>
    </xf>
    <xf numFmtId="0" fontId="10" fillId="0" borderId="0" xfId="0" applyFont="1" applyBorder="1" applyAlignment="1">
      <alignment horizontal="justify" vertical="center"/>
    </xf>
    <xf numFmtId="0" fontId="22" fillId="0" borderId="0" xfId="0" applyFont="1" applyBorder="1" applyAlignment="1">
      <alignment horizontal="center" vertical="center"/>
    </xf>
    <xf numFmtId="0" fontId="10" fillId="0" borderId="0" xfId="0" applyFont="1" applyBorder="1" applyAlignment="1">
      <alignment horizontal="center" vertical="center"/>
    </xf>
    <xf numFmtId="0" fontId="10" fillId="0" borderId="24" xfId="0" applyFont="1" applyBorder="1" applyAlignment="1">
      <alignment horizontal="justify" vertical="center"/>
    </xf>
    <xf numFmtId="0" fontId="8" fillId="3" borderId="3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10" fillId="0" borderId="23" xfId="0" applyFont="1" applyFill="1" applyBorder="1" applyAlignment="1">
      <alignment vertical="center" wrapText="1"/>
    </xf>
    <xf numFmtId="0" fontId="10" fillId="0" borderId="0" xfId="0" applyFont="1" applyFill="1" applyBorder="1" applyAlignment="1">
      <alignment vertical="center" wrapText="1"/>
    </xf>
    <xf numFmtId="0" fontId="23" fillId="0" borderId="31"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0" xfId="0" applyFont="1" applyBorder="1" applyAlignment="1">
      <alignment horizontal="center"/>
    </xf>
    <xf numFmtId="9" fontId="31" fillId="0" borderId="42" xfId="0" applyNumberFormat="1" applyFont="1" applyBorder="1" applyAlignment="1">
      <alignment horizontal="center" vertical="center" wrapText="1"/>
    </xf>
    <xf numFmtId="0" fontId="27" fillId="9" borderId="4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0" fillId="0" borderId="25" xfId="0" applyBorder="1"/>
    <xf numFmtId="0" fontId="10" fillId="0" borderId="33" xfId="0" applyFont="1" applyBorder="1" applyAlignment="1">
      <alignment horizontal="left" vertical="center" wrapText="1"/>
    </xf>
    <xf numFmtId="0" fontId="10" fillId="0" borderId="0" xfId="0" applyFont="1" applyAlignment="1">
      <alignment horizontal="center" vertical="center"/>
    </xf>
    <xf numFmtId="0" fontId="10" fillId="0" borderId="0" xfId="0" applyFont="1" applyAlignment="1">
      <alignment wrapText="1"/>
    </xf>
    <xf numFmtId="0" fontId="10" fillId="0" borderId="0" xfId="0" applyFont="1" applyAlignment="1">
      <alignment horizontal="left" vertical="center"/>
    </xf>
    <xf numFmtId="0" fontId="23" fillId="0" borderId="57" xfId="0" applyFont="1" applyBorder="1" applyAlignment="1">
      <alignment horizontal="center" vertical="center" wrapText="1"/>
    </xf>
    <xf numFmtId="0" fontId="23" fillId="0" borderId="58" xfId="0" applyFont="1" applyBorder="1" applyAlignment="1">
      <alignment horizontal="center" vertical="center" wrapText="1"/>
    </xf>
    <xf numFmtId="0" fontId="23" fillId="0" borderId="58" xfId="0" applyFont="1" applyBorder="1" applyAlignment="1">
      <alignment horizontal="center" vertical="top" wrapText="1"/>
    </xf>
    <xf numFmtId="0" fontId="23" fillId="0" borderId="57" xfId="0" applyFont="1" applyBorder="1" applyAlignment="1">
      <alignment horizontal="center" wrapText="1"/>
    </xf>
    <xf numFmtId="0" fontId="23" fillId="4" borderId="33" xfId="0" applyFont="1" applyFill="1" applyBorder="1" applyAlignment="1">
      <alignment vertical="center" wrapText="1"/>
    </xf>
    <xf numFmtId="0" fontId="23" fillId="4" borderId="33" xfId="0" applyFont="1" applyFill="1" applyBorder="1" applyAlignment="1">
      <alignment vertical="center"/>
    </xf>
    <xf numFmtId="0" fontId="23" fillId="0" borderId="3"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23" fillId="0" borderId="20" xfId="0" applyFont="1" applyFill="1" applyBorder="1" applyAlignment="1">
      <alignment horizontal="center" vertical="center" wrapText="1"/>
    </xf>
    <xf numFmtId="0" fontId="23" fillId="0" borderId="48" xfId="0" applyFont="1" applyFill="1" applyBorder="1" applyAlignment="1">
      <alignment horizontal="center" vertical="center" wrapText="1"/>
    </xf>
    <xf numFmtId="0" fontId="23" fillId="0" borderId="49" xfId="0" applyFont="1" applyFill="1" applyBorder="1" applyAlignment="1">
      <alignment horizontal="center" vertical="center" wrapText="1"/>
    </xf>
    <xf numFmtId="0" fontId="23" fillId="0" borderId="50"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19" xfId="0" applyFont="1" applyFill="1" applyBorder="1" applyAlignment="1">
      <alignment horizontal="center" vertical="center" wrapText="1"/>
    </xf>
    <xf numFmtId="0" fontId="22" fillId="0" borderId="20"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23" fillId="0" borderId="18"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10" fillId="0" borderId="16" xfId="0" applyFont="1" applyBorder="1" applyAlignment="1">
      <alignment horizontal="center" vertical="center" wrapText="1"/>
    </xf>
    <xf numFmtId="0" fontId="10" fillId="0" borderId="2" xfId="0" applyFont="1" applyBorder="1" applyAlignment="1">
      <alignment horizontal="center" vertical="center"/>
    </xf>
    <xf numFmtId="0" fontId="6" fillId="0" borderId="36"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17"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18"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7" fillId="2" borderId="16"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 xfId="0" applyFont="1" applyFill="1" applyBorder="1" applyAlignment="1">
      <alignment horizontal="center" vertical="center"/>
    </xf>
    <xf numFmtId="0" fontId="13" fillId="0" borderId="16"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2" xfId="0" applyFont="1" applyBorder="1" applyAlignment="1">
      <alignment horizontal="center" vertical="center" wrapText="1"/>
    </xf>
    <xf numFmtId="0" fontId="7" fillId="4" borderId="7" xfId="0" applyFont="1" applyFill="1" applyBorder="1" applyAlignment="1">
      <alignment horizontal="center" vertical="center"/>
    </xf>
    <xf numFmtId="0" fontId="16" fillId="0" borderId="4" xfId="0" applyFont="1" applyFill="1" applyBorder="1" applyAlignment="1">
      <alignment horizontal="justify" vertical="center" wrapText="1"/>
    </xf>
    <xf numFmtId="0" fontId="16" fillId="0" borderId="4" xfId="0" applyFont="1" applyFill="1" applyBorder="1" applyAlignment="1">
      <alignment horizontal="justify" vertical="center"/>
    </xf>
    <xf numFmtId="0" fontId="16" fillId="0" borderId="25" xfId="0" applyFont="1" applyFill="1" applyBorder="1" applyAlignment="1">
      <alignment horizontal="justify" vertical="center"/>
    </xf>
    <xf numFmtId="0" fontId="6" fillId="2" borderId="6" xfId="0" applyFont="1" applyFill="1" applyBorder="1" applyAlignment="1">
      <alignment horizontal="center" vertical="center"/>
    </xf>
    <xf numFmtId="0" fontId="6" fillId="2" borderId="0" xfId="0" applyFont="1" applyFill="1" applyBorder="1" applyAlignment="1">
      <alignment horizontal="center" vertical="center"/>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29" fillId="0" borderId="36" xfId="0" applyFont="1"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36" xfId="0" applyBorder="1" applyAlignment="1">
      <alignment horizontal="center" vertical="center"/>
    </xf>
    <xf numFmtId="0" fontId="8" fillId="3" borderId="1" xfId="0" applyFont="1" applyFill="1" applyBorder="1" applyAlignment="1">
      <alignment horizontal="center" vertical="center" wrapText="1"/>
    </xf>
    <xf numFmtId="0" fontId="10" fillId="0" borderId="6"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18" xfId="0" applyFont="1" applyBorder="1" applyAlignment="1">
      <alignment horizontal="center" vertical="center" wrapText="1"/>
    </xf>
    <xf numFmtId="0" fontId="4" fillId="0" borderId="23" xfId="0" applyFont="1" applyBorder="1" applyAlignment="1">
      <alignment horizontal="center"/>
    </xf>
    <xf numFmtId="0" fontId="4" fillId="0" borderId="0" xfId="0" applyFont="1" applyBorder="1" applyAlignment="1">
      <alignment horizontal="center"/>
    </xf>
    <xf numFmtId="0" fontId="4" fillId="0" borderId="24" xfId="0" applyFont="1" applyBorder="1" applyAlignment="1">
      <alignment horizontal="center"/>
    </xf>
    <xf numFmtId="0" fontId="3" fillId="2" borderId="3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23" fillId="0" borderId="54" xfId="0" applyFont="1" applyBorder="1" applyAlignment="1">
      <alignment horizontal="center" vertical="center"/>
    </xf>
    <xf numFmtId="0" fontId="23" fillId="0" borderId="56" xfId="0" applyFont="1" applyBorder="1" applyAlignment="1">
      <alignment horizontal="center" vertical="center"/>
    </xf>
    <xf numFmtId="0" fontId="23" fillId="0" borderId="16" xfId="0" applyFont="1" applyBorder="1" applyAlignment="1">
      <alignment horizontal="center" vertical="center"/>
    </xf>
    <xf numFmtId="0" fontId="23" fillId="0" borderId="25" xfId="0" applyFont="1" applyBorder="1" applyAlignment="1">
      <alignment horizontal="center" vertical="center"/>
    </xf>
    <xf numFmtId="164" fontId="23" fillId="0" borderId="16" xfId="0" applyNumberFormat="1" applyFont="1" applyBorder="1" applyAlignment="1">
      <alignment horizontal="center" vertical="center"/>
    </xf>
    <xf numFmtId="164" fontId="23" fillId="0" borderId="25" xfId="0" applyNumberFormat="1" applyFont="1" applyBorder="1" applyAlignment="1">
      <alignment horizontal="center" vertical="center"/>
    </xf>
    <xf numFmtId="0" fontId="2" fillId="0" borderId="54" xfId="0" applyFont="1" applyBorder="1" applyAlignment="1">
      <alignment horizontal="center" vertical="center"/>
    </xf>
    <xf numFmtId="0" fontId="2" fillId="0" borderId="51" xfId="0" applyFont="1" applyBorder="1" applyAlignment="1">
      <alignment horizontal="center" vertical="center"/>
    </xf>
    <xf numFmtId="0" fontId="2" fillId="0" borderId="53"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Border="1" applyAlignment="1">
      <alignment horizontal="center" vertical="center"/>
    </xf>
    <xf numFmtId="0" fontId="2" fillId="0" borderId="7" xfId="0" applyFont="1" applyBorder="1" applyAlignment="1">
      <alignment horizontal="center" vertical="center"/>
    </xf>
    <xf numFmtId="0" fontId="2" fillId="0" borderId="17" xfId="0" applyFont="1" applyBorder="1" applyAlignment="1">
      <alignment horizontal="center" vertical="center"/>
    </xf>
    <xf numFmtId="0" fontId="2" fillId="0" borderId="5" xfId="0" applyFont="1" applyBorder="1" applyAlignment="1">
      <alignment horizontal="center" vertical="center"/>
    </xf>
    <xf numFmtId="0" fontId="2" fillId="0" borderId="18" xfId="0" applyFont="1" applyBorder="1" applyAlignment="1">
      <alignment horizontal="center" vertical="center"/>
    </xf>
    <xf numFmtId="0" fontId="0" fillId="0" borderId="23" xfId="0" applyBorder="1" applyAlignment="1">
      <alignment horizontal="center"/>
    </xf>
    <xf numFmtId="0" fontId="0" fillId="0" borderId="0" xfId="0" applyBorder="1" applyAlignment="1">
      <alignment horizontal="center"/>
    </xf>
    <xf numFmtId="0" fontId="0" fillId="0" borderId="24" xfId="0" applyBorder="1" applyAlignment="1">
      <alignment horizontal="center"/>
    </xf>
    <xf numFmtId="0" fontId="0" fillId="0" borderId="52" xfId="0" applyBorder="1" applyAlignment="1">
      <alignment horizontal="center"/>
    </xf>
    <xf numFmtId="0" fontId="0" fillId="0" borderId="51" xfId="0" applyBorder="1" applyAlignment="1">
      <alignment horizontal="center"/>
    </xf>
    <xf numFmtId="0" fontId="0" fillId="0" borderId="53" xfId="0" applyBorder="1" applyAlignment="1">
      <alignment horizontal="center"/>
    </xf>
    <xf numFmtId="0" fontId="0" fillId="0" borderId="7" xfId="0" applyBorder="1" applyAlignment="1">
      <alignment horizontal="center"/>
    </xf>
    <xf numFmtId="0" fontId="0" fillId="0" borderId="55" xfId="0" applyBorder="1" applyAlignment="1">
      <alignment horizontal="center"/>
    </xf>
    <xf numFmtId="0" fontId="0" fillId="0" borderId="5" xfId="0" applyBorder="1" applyAlignment="1">
      <alignment horizontal="center"/>
    </xf>
    <xf numFmtId="0" fontId="0" fillId="0" borderId="18" xfId="0" applyBorder="1" applyAlignment="1">
      <alignment horizontal="center"/>
    </xf>
    <xf numFmtId="0" fontId="7" fillId="2" borderId="51"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25" xfId="0" applyFont="1" applyFill="1" applyBorder="1" applyAlignment="1">
      <alignment horizontal="center" vertical="center"/>
    </xf>
    <xf numFmtId="0" fontId="23" fillId="0" borderId="16" xfId="0" applyFont="1" applyFill="1" applyBorder="1" applyAlignment="1">
      <alignment horizontal="left" vertical="center"/>
    </xf>
    <xf numFmtId="0" fontId="23" fillId="0" borderId="4" xfId="0" applyFont="1" applyFill="1" applyBorder="1" applyAlignment="1">
      <alignment horizontal="left" vertical="center"/>
    </xf>
    <xf numFmtId="0" fontId="23" fillId="0" borderId="25" xfId="0" applyFont="1" applyFill="1" applyBorder="1" applyAlignment="1">
      <alignment horizontal="left" vertical="center"/>
    </xf>
    <xf numFmtId="0" fontId="10" fillId="0" borderId="48" xfId="0" applyFont="1" applyFill="1" applyBorder="1" applyAlignment="1">
      <alignment horizontal="center" vertical="center" wrapText="1"/>
    </xf>
    <xf numFmtId="0" fontId="10" fillId="0" borderId="49" xfId="0" applyFont="1" applyFill="1" applyBorder="1" applyAlignment="1">
      <alignment horizontal="center" vertical="center" wrapText="1"/>
    </xf>
    <xf numFmtId="0" fontId="10" fillId="0" borderId="50" xfId="0" applyFont="1" applyFill="1" applyBorder="1" applyAlignment="1">
      <alignment horizontal="center" vertical="center" wrapText="1"/>
    </xf>
    <xf numFmtId="0" fontId="10" fillId="0" borderId="16" xfId="0" applyFont="1" applyFill="1" applyBorder="1" applyAlignment="1">
      <alignment horizontal="center" vertical="center"/>
    </xf>
    <xf numFmtId="0" fontId="10" fillId="0" borderId="2" xfId="0" applyFont="1" applyFill="1" applyBorder="1" applyAlignment="1">
      <alignment horizontal="center" vertical="center"/>
    </xf>
    <xf numFmtId="0" fontId="6" fillId="2" borderId="16"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6" fillId="2" borderId="5" xfId="0" applyFont="1" applyFill="1" applyBorder="1" applyAlignment="1">
      <alignment horizontal="center" vertical="center"/>
    </xf>
    <xf numFmtId="0" fontId="6" fillId="2" borderId="43" xfId="0" applyFont="1" applyFill="1" applyBorder="1" applyAlignment="1">
      <alignment horizontal="center" vertical="center"/>
    </xf>
    <xf numFmtId="0" fontId="10" fillId="0" borderId="16" xfId="0" applyFont="1" applyFill="1" applyBorder="1" applyAlignment="1">
      <alignment horizontal="center"/>
    </xf>
    <xf numFmtId="0" fontId="10" fillId="0" borderId="2" xfId="0" applyFont="1" applyFill="1" applyBorder="1" applyAlignment="1">
      <alignment horizontal="center"/>
    </xf>
    <xf numFmtId="0" fontId="10" fillId="0" borderId="2" xfId="0" applyFont="1" applyBorder="1" applyAlignment="1">
      <alignment horizontal="center" vertical="center" wrapText="1"/>
    </xf>
    <xf numFmtId="0" fontId="7" fillId="2" borderId="36" xfId="0" applyFont="1" applyFill="1" applyBorder="1" applyAlignment="1">
      <alignment horizontal="center" vertical="center"/>
    </xf>
    <xf numFmtId="0" fontId="23" fillId="0" borderId="32" xfId="0" applyFont="1" applyFill="1" applyBorder="1" applyAlignment="1">
      <alignment horizontal="center" vertical="center" wrapText="1"/>
    </xf>
    <xf numFmtId="0" fontId="23" fillId="0" borderId="46" xfId="0" applyFont="1" applyFill="1" applyBorder="1" applyAlignment="1">
      <alignment horizontal="center" vertical="center" wrapText="1"/>
    </xf>
    <xf numFmtId="0" fontId="23" fillId="0" borderId="47" xfId="0" applyFont="1" applyFill="1" applyBorder="1" applyAlignment="1">
      <alignment horizontal="center" vertical="center" wrapText="1"/>
    </xf>
    <xf numFmtId="0" fontId="5" fillId="0" borderId="18" xfId="0" applyFont="1" applyBorder="1" applyAlignment="1">
      <alignment horizontal="center"/>
    </xf>
    <xf numFmtId="0" fontId="5" fillId="0" borderId="2" xfId="0" applyFont="1" applyBorder="1" applyAlignment="1">
      <alignment horizontal="center"/>
    </xf>
    <xf numFmtId="0" fontId="5" fillId="0" borderId="11" xfId="0" applyFont="1" applyBorder="1" applyAlignment="1">
      <alignment horizontal="center"/>
    </xf>
    <xf numFmtId="0" fontId="4" fillId="0" borderId="19" xfId="0" applyFont="1" applyBorder="1" applyAlignment="1">
      <alignment horizontal="center"/>
    </xf>
    <xf numFmtId="0" fontId="7" fillId="2" borderId="3"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5" xfId="0" applyFont="1" applyFill="1" applyBorder="1" applyAlignment="1">
      <alignment horizontal="center" vertical="center"/>
    </xf>
    <xf numFmtId="0" fontId="4" fillId="0" borderId="4" xfId="0" applyFont="1" applyBorder="1" applyAlignment="1">
      <alignment horizontal="center"/>
    </xf>
    <xf numFmtId="0" fontId="4" fillId="0" borderId="5" xfId="0" applyFont="1" applyBorder="1" applyAlignment="1">
      <alignment horizontal="center"/>
    </xf>
    <xf numFmtId="0" fontId="4" fillId="0" borderId="25" xfId="0" applyFont="1" applyBorder="1" applyAlignment="1">
      <alignment horizontal="center"/>
    </xf>
    <xf numFmtId="0" fontId="16" fillId="0" borderId="3"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20" xfId="0" applyFont="1" applyBorder="1" applyAlignment="1">
      <alignment horizontal="center" vertical="center" wrapText="1"/>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13" fillId="0" borderId="1" xfId="0" applyFont="1" applyFill="1" applyBorder="1" applyAlignment="1">
      <alignment horizontal="center" vertical="center"/>
    </xf>
    <xf numFmtId="0" fontId="23" fillId="0" borderId="1" xfId="0" applyFont="1" applyFill="1" applyBorder="1" applyAlignment="1">
      <alignment horizontal="center" vertical="center"/>
    </xf>
    <xf numFmtId="0" fontId="23" fillId="0" borderId="26" xfId="0" applyFont="1" applyFill="1" applyBorder="1" applyAlignment="1">
      <alignment horizontal="center" vertical="center"/>
    </xf>
    <xf numFmtId="0" fontId="10" fillId="0" borderId="34" xfId="0" applyFont="1" applyBorder="1" applyAlignment="1">
      <alignment horizontal="center"/>
    </xf>
    <xf numFmtId="0" fontId="10" fillId="0" borderId="35" xfId="0" applyFont="1" applyBorder="1" applyAlignment="1">
      <alignment horizont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10" fillId="0" borderId="36" xfId="0" applyFont="1" applyBorder="1" applyAlignment="1">
      <alignment horizontal="center"/>
    </xf>
    <xf numFmtId="0" fontId="10" fillId="0" borderId="4" xfId="0" applyFont="1" applyBorder="1" applyAlignment="1">
      <alignment horizontal="center"/>
    </xf>
    <xf numFmtId="0" fontId="10" fillId="0" borderId="25" xfId="0" applyFont="1" applyBorder="1" applyAlignment="1">
      <alignment horizontal="center"/>
    </xf>
    <xf numFmtId="0" fontId="23" fillId="0" borderId="2" xfId="0" applyFont="1" applyFill="1" applyBorder="1" applyAlignment="1">
      <alignment horizontal="left" vertical="center"/>
    </xf>
    <xf numFmtId="0" fontId="15" fillId="0" borderId="36" xfId="0" applyFont="1" applyBorder="1" applyAlignment="1">
      <alignment horizontal="center" vertical="center"/>
    </xf>
    <xf numFmtId="0" fontId="15" fillId="0" borderId="4" xfId="0" applyFont="1" applyBorder="1" applyAlignment="1">
      <alignment horizontal="center" vertical="center"/>
    </xf>
    <xf numFmtId="0" fontId="15" fillId="0" borderId="25" xfId="0" applyFont="1" applyBorder="1" applyAlignment="1">
      <alignment horizontal="center" vertical="center"/>
    </xf>
    <xf numFmtId="0" fontId="10" fillId="0" borderId="16" xfId="0" applyFont="1" applyBorder="1" applyAlignment="1">
      <alignment horizontal="left" vertical="center"/>
    </xf>
    <xf numFmtId="0" fontId="10" fillId="0" borderId="4" xfId="0" applyFont="1" applyBorder="1" applyAlignment="1">
      <alignment horizontal="left" vertical="center"/>
    </xf>
    <xf numFmtId="0" fontId="10" fillId="0" borderId="1" xfId="0" applyFont="1" applyFill="1" applyBorder="1" applyAlignment="1">
      <alignment horizontal="left" vertical="center"/>
    </xf>
    <xf numFmtId="0" fontId="10" fillId="0" borderId="26" xfId="0" applyFont="1" applyFill="1" applyBorder="1" applyAlignment="1">
      <alignment horizontal="left" vertical="center"/>
    </xf>
    <xf numFmtId="0" fontId="14" fillId="0" borderId="16"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2" xfId="0" applyFont="1" applyFill="1" applyBorder="1" applyAlignment="1">
      <alignment horizontal="center" vertical="center"/>
    </xf>
    <xf numFmtId="0" fontId="23" fillId="0" borderId="1" xfId="0" applyFont="1" applyFill="1" applyBorder="1" applyAlignment="1">
      <alignment horizontal="justify" vertical="center"/>
    </xf>
    <xf numFmtId="0" fontId="23" fillId="0" borderId="26" xfId="0" applyFont="1" applyFill="1" applyBorder="1" applyAlignment="1">
      <alignment horizontal="justify" vertical="center"/>
    </xf>
    <xf numFmtId="0" fontId="23" fillId="0" borderId="1" xfId="0" applyFont="1" applyBorder="1" applyAlignment="1">
      <alignment horizontal="justify" vertical="center"/>
    </xf>
    <xf numFmtId="0" fontId="23" fillId="0" borderId="26" xfId="0" applyFont="1" applyBorder="1" applyAlignment="1">
      <alignment horizontal="justify" vertical="center"/>
    </xf>
    <xf numFmtId="0" fontId="7" fillId="0" borderId="37"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27" xfId="0" applyFont="1" applyFill="1" applyBorder="1" applyAlignment="1">
      <alignment horizontal="center" vertical="center"/>
    </xf>
    <xf numFmtId="0" fontId="10" fillId="0" borderId="24"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0" fillId="0" borderId="4" xfId="0" applyFont="1" applyBorder="1" applyAlignment="1">
      <alignment horizontal="justify" vertical="center"/>
    </xf>
    <xf numFmtId="0" fontId="10" fillId="0" borderId="25" xfId="0" applyFont="1" applyBorder="1" applyAlignment="1">
      <alignment horizontal="justify" vertical="center"/>
    </xf>
    <xf numFmtId="0" fontId="10" fillId="0" borderId="23" xfId="0" applyFont="1" applyBorder="1" applyAlignment="1">
      <alignment horizontal="center"/>
    </xf>
    <xf numFmtId="0" fontId="10" fillId="0" borderId="0" xfId="0" applyFont="1" applyBorder="1" applyAlignment="1">
      <alignment horizontal="center"/>
    </xf>
    <xf numFmtId="0" fontId="10" fillId="0" borderId="24" xfId="0" applyFont="1" applyBorder="1" applyAlignment="1">
      <alignment horizontal="center"/>
    </xf>
    <xf numFmtId="0" fontId="10" fillId="0" borderId="1" xfId="0" applyFont="1" applyFill="1" applyBorder="1" applyAlignment="1">
      <alignment horizontal="left" vertical="center" wrapText="1"/>
    </xf>
    <xf numFmtId="0" fontId="10" fillId="0" borderId="31" xfId="0" applyFont="1" applyBorder="1" applyAlignment="1">
      <alignment horizontal="center"/>
    </xf>
    <xf numFmtId="0" fontId="10" fillId="0" borderId="1" xfId="0" applyFont="1" applyBorder="1" applyAlignment="1">
      <alignment horizontal="center"/>
    </xf>
    <xf numFmtId="0" fontId="10" fillId="0" borderId="26" xfId="0" applyFont="1" applyBorder="1" applyAlignment="1">
      <alignment horizontal="center"/>
    </xf>
    <xf numFmtId="0" fontId="7" fillId="3" borderId="41" xfId="0" applyFont="1" applyFill="1" applyBorder="1" applyAlignment="1">
      <alignment horizontal="center" vertical="center" wrapText="1"/>
    </xf>
    <xf numFmtId="0" fontId="7" fillId="3" borderId="40" xfId="0" applyFont="1" applyFill="1" applyBorder="1" applyAlignment="1">
      <alignment horizontal="center" vertical="center" wrapText="1"/>
    </xf>
    <xf numFmtId="0" fontId="7" fillId="3" borderId="42" xfId="0" applyFont="1" applyFill="1" applyBorder="1" applyAlignment="1">
      <alignment horizontal="center" vertical="center" wrapText="1"/>
    </xf>
    <xf numFmtId="0" fontId="14" fillId="0" borderId="4" xfId="1" applyFont="1" applyFill="1" applyBorder="1" applyAlignment="1">
      <alignment horizontal="center" vertical="center" wrapText="1"/>
    </xf>
    <xf numFmtId="0" fontId="11" fillId="0" borderId="41" xfId="0" applyFont="1" applyBorder="1" applyAlignment="1">
      <alignment horizontal="center" vertical="center" wrapText="1"/>
    </xf>
    <xf numFmtId="0" fontId="11" fillId="0" borderId="40" xfId="0" applyFont="1" applyBorder="1" applyAlignment="1">
      <alignment horizontal="center" vertical="center"/>
    </xf>
    <xf numFmtId="0" fontId="11" fillId="0" borderId="42" xfId="0" applyFont="1" applyBorder="1" applyAlignment="1">
      <alignment horizontal="center" vertical="center"/>
    </xf>
    <xf numFmtId="0" fontId="7" fillId="3" borderId="31" xfId="0" applyFont="1" applyFill="1" applyBorder="1" applyAlignment="1">
      <alignment horizontal="center" vertical="center"/>
    </xf>
    <xf numFmtId="0" fontId="14" fillId="0" borderId="4" xfId="1" applyFont="1" applyFill="1" applyBorder="1" applyAlignment="1">
      <alignment horizontal="center" vertical="center"/>
    </xf>
    <xf numFmtId="0" fontId="14" fillId="0" borderId="2" xfId="1" applyFont="1" applyFill="1" applyBorder="1" applyAlignment="1">
      <alignment horizontal="center" vertical="center"/>
    </xf>
    <xf numFmtId="10" fontId="14" fillId="0" borderId="4" xfId="1" applyNumberFormat="1" applyFont="1" applyFill="1" applyBorder="1" applyAlignment="1">
      <alignment horizontal="center" vertical="center" wrapText="1"/>
    </xf>
    <xf numFmtId="0" fontId="13" fillId="0" borderId="41" xfId="0" applyFont="1" applyBorder="1" applyAlignment="1">
      <alignment horizontal="center" vertical="center" wrapText="1"/>
    </xf>
    <xf numFmtId="0" fontId="13" fillId="0" borderId="40" xfId="0" applyFont="1" applyBorder="1" applyAlignment="1">
      <alignment horizontal="center" vertical="center"/>
    </xf>
    <xf numFmtId="0" fontId="13" fillId="0" borderId="42" xfId="0" applyFont="1" applyBorder="1" applyAlignment="1">
      <alignment horizontal="center" vertical="center"/>
    </xf>
    <xf numFmtId="9" fontId="14" fillId="0" borderId="4" xfId="1" applyNumberFormat="1" applyFont="1" applyFill="1" applyBorder="1" applyAlignment="1">
      <alignment horizontal="center" vertical="center" wrapText="1"/>
    </xf>
    <xf numFmtId="0" fontId="10" fillId="0" borderId="33" xfId="0" applyFont="1" applyBorder="1" applyAlignment="1">
      <alignment horizontal="center"/>
    </xf>
    <xf numFmtId="0" fontId="28" fillId="0" borderId="33" xfId="0" applyFont="1" applyBorder="1" applyAlignment="1">
      <alignment horizontal="center" vertical="center"/>
    </xf>
  </cellXfs>
  <cellStyles count="3">
    <cellStyle name="Hipervínculo" xfId="1" builtinId="8"/>
    <cellStyle name="Normal" xfId="0" builtinId="0"/>
    <cellStyle name="Normal 2" xfId="2"/>
  </cellStyles>
  <dxfs count="0"/>
  <tableStyles count="0" defaultTableStyle="TableStyleMedium2" defaultPivotStyle="PivotStyleLight16"/>
  <colors>
    <mruColors>
      <color rgb="FFED7D31"/>
      <color rgb="FF2D3B89"/>
      <color rgb="FF5B9BD5"/>
      <color rgb="FF939598"/>
      <color rgb="FFFBBD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6.png"/><Relationship Id="rId3" Type="http://schemas.openxmlformats.org/officeDocument/2006/relationships/image" Target="../media/image2.png"/><Relationship Id="rId7" Type="http://schemas.openxmlformats.org/officeDocument/2006/relationships/image" Target="../media/image5.png"/><Relationship Id="rId2" Type="http://schemas.openxmlformats.org/officeDocument/2006/relationships/image" Target="file:///\\Abeltran\publico\Logo%20completo.gif" TargetMode="External"/><Relationship Id="rId1" Type="http://schemas.openxmlformats.org/officeDocument/2006/relationships/image" Target="../media/image1.png"/><Relationship Id="rId6" Type="http://schemas.openxmlformats.org/officeDocument/2006/relationships/image" Target="../media/image4.png"/><Relationship Id="rId5" Type="http://schemas.openxmlformats.org/officeDocument/2006/relationships/image" Target="../../ppt/media/image22.sv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559593</xdr:colOff>
      <xdr:row>0</xdr:row>
      <xdr:rowOff>71437</xdr:rowOff>
    </xdr:from>
    <xdr:to>
      <xdr:col>2</xdr:col>
      <xdr:colOff>928687</xdr:colOff>
      <xdr:row>2</xdr:row>
      <xdr:rowOff>333375</xdr:rowOff>
    </xdr:to>
    <xdr:pic>
      <xdr:nvPicPr>
        <xdr:cNvPr id="2" name="Picture 1" descr="\\Abeltran\publico\Logo completo.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559593" y="71437"/>
          <a:ext cx="2333625" cy="1023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127000</xdr:colOff>
      <xdr:row>7</xdr:row>
      <xdr:rowOff>148166</xdr:rowOff>
    </xdr:from>
    <xdr:to>
      <xdr:col>0</xdr:col>
      <xdr:colOff>1515431</xdr:colOff>
      <xdr:row>10</xdr:row>
      <xdr:rowOff>127000</xdr:rowOff>
    </xdr:to>
    <xdr:pic>
      <xdr:nvPicPr>
        <xdr:cNvPr id="10" name="Imagen 9"/>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7000" y="1883833"/>
          <a:ext cx="1388431" cy="1185334"/>
        </a:xfrm>
        <a:prstGeom prst="rect">
          <a:avLst/>
        </a:prstGeom>
      </xdr:spPr>
    </xdr:pic>
    <xdr:clientData/>
  </xdr:twoCellAnchor>
  <xdr:twoCellAnchor editAs="oneCell">
    <xdr:from>
      <xdr:col>2</xdr:col>
      <xdr:colOff>1680250</xdr:colOff>
      <xdr:row>8</xdr:row>
      <xdr:rowOff>103908</xdr:rowOff>
    </xdr:from>
    <xdr:to>
      <xdr:col>4</xdr:col>
      <xdr:colOff>31146</xdr:colOff>
      <xdr:row>9</xdr:row>
      <xdr:rowOff>107946</xdr:rowOff>
    </xdr:to>
    <xdr:pic>
      <xdr:nvPicPr>
        <xdr:cNvPr id="11" name="Gráfico 15" descr="Flecha: recto">
          <a:extLst>
            <a:ext uri="{FF2B5EF4-FFF2-40B4-BE49-F238E27FC236}">
              <a16:creationId xmlns="" xmlns:a16="http://schemas.microsoft.com/office/drawing/2014/main" id="{6EDFB887-7A3F-EF43-8BEF-7133145955A2}"/>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lc="http://schemas.openxmlformats.org/drawingml/2006/lockedCanvas" xmlns="" xmlns:asvg="http://schemas.microsoft.com/office/drawing/2016/SVG/main" xmlns:p="http://schemas.openxmlformats.org/presentationml/2006/main" r:embed="rId5"/>
            </a:ext>
          </a:extLst>
        </a:blip>
        <a:stretch>
          <a:fillRect/>
        </a:stretch>
      </xdr:blipFill>
      <xdr:spPr>
        <a:xfrm rot="10800000">
          <a:off x="3643865" y="2082177"/>
          <a:ext cx="402435" cy="408240"/>
        </a:xfrm>
        <a:prstGeom prst="rect">
          <a:avLst/>
        </a:prstGeom>
      </xdr:spPr>
    </xdr:pic>
    <xdr:clientData/>
  </xdr:twoCellAnchor>
  <xdr:twoCellAnchor editAs="oneCell">
    <xdr:from>
      <xdr:col>6</xdr:col>
      <xdr:colOff>8257</xdr:colOff>
      <xdr:row>8</xdr:row>
      <xdr:rowOff>91785</xdr:rowOff>
    </xdr:from>
    <xdr:to>
      <xdr:col>6</xdr:col>
      <xdr:colOff>415808</xdr:colOff>
      <xdr:row>9</xdr:row>
      <xdr:rowOff>95823</xdr:rowOff>
    </xdr:to>
    <xdr:pic>
      <xdr:nvPicPr>
        <xdr:cNvPr id="15" name="Gráfico 15" descr="Flecha: recto">
          <a:extLst>
            <a:ext uri="{FF2B5EF4-FFF2-40B4-BE49-F238E27FC236}">
              <a16:creationId xmlns="" xmlns:a16="http://schemas.microsoft.com/office/drawing/2014/main" id="{6EDFB887-7A3F-EF43-8BEF-7133145955A2}"/>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lc="http://schemas.openxmlformats.org/drawingml/2006/lockedCanvas" xmlns="" xmlns:asvg="http://schemas.microsoft.com/office/drawing/2016/SVG/main" xmlns:p="http://schemas.openxmlformats.org/presentationml/2006/main" r:embed="rId5"/>
            </a:ext>
          </a:extLst>
        </a:blip>
        <a:stretch>
          <a:fillRect/>
        </a:stretch>
      </xdr:blipFill>
      <xdr:spPr>
        <a:xfrm rot="10800000">
          <a:off x="6148219" y="2070054"/>
          <a:ext cx="407551" cy="408240"/>
        </a:xfrm>
        <a:prstGeom prst="rect">
          <a:avLst/>
        </a:prstGeom>
      </xdr:spPr>
    </xdr:pic>
    <xdr:clientData/>
  </xdr:twoCellAnchor>
  <xdr:twoCellAnchor editAs="oneCell">
    <xdr:from>
      <xdr:col>18</xdr:col>
      <xdr:colOff>2354786</xdr:colOff>
      <xdr:row>8</xdr:row>
      <xdr:rowOff>51955</xdr:rowOff>
    </xdr:from>
    <xdr:to>
      <xdr:col>19</xdr:col>
      <xdr:colOff>379645</xdr:colOff>
      <xdr:row>9</xdr:row>
      <xdr:rowOff>55993</xdr:rowOff>
    </xdr:to>
    <xdr:pic>
      <xdr:nvPicPr>
        <xdr:cNvPr id="18" name="Gráfico 15" descr="Flecha: recto">
          <a:extLst>
            <a:ext uri="{FF2B5EF4-FFF2-40B4-BE49-F238E27FC236}">
              <a16:creationId xmlns="" xmlns:a16="http://schemas.microsoft.com/office/drawing/2014/main" id="{6EDFB887-7A3F-EF43-8BEF-7133145955A2}"/>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lc="http://schemas.openxmlformats.org/drawingml/2006/lockedCanvas" xmlns="" xmlns:asvg="http://schemas.microsoft.com/office/drawing/2016/SVG/main" xmlns:p="http://schemas.openxmlformats.org/presentationml/2006/main" r:embed="rId5"/>
            </a:ext>
          </a:extLst>
        </a:blip>
        <a:stretch>
          <a:fillRect/>
        </a:stretch>
      </xdr:blipFill>
      <xdr:spPr>
        <a:xfrm rot="10800000">
          <a:off x="13626036" y="2369705"/>
          <a:ext cx="406109" cy="411496"/>
        </a:xfrm>
        <a:prstGeom prst="rect">
          <a:avLst/>
        </a:prstGeom>
      </xdr:spPr>
    </xdr:pic>
    <xdr:clientData/>
  </xdr:twoCellAnchor>
  <xdr:twoCellAnchor editAs="oneCell">
    <xdr:from>
      <xdr:col>20</xdr:col>
      <xdr:colOff>1168822</xdr:colOff>
      <xdr:row>64</xdr:row>
      <xdr:rowOff>168373</xdr:rowOff>
    </xdr:from>
    <xdr:to>
      <xdr:col>22</xdr:col>
      <xdr:colOff>530934</xdr:colOff>
      <xdr:row>71</xdr:row>
      <xdr:rowOff>133736</xdr:rowOff>
    </xdr:to>
    <xdr:pic>
      <xdr:nvPicPr>
        <xdr:cNvPr id="19" name="Imagen 18"/>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3974655" y="9756873"/>
          <a:ext cx="1298862" cy="1298863"/>
        </a:xfrm>
        <a:prstGeom prst="rect">
          <a:avLst/>
        </a:prstGeom>
      </xdr:spPr>
    </xdr:pic>
    <xdr:clientData/>
  </xdr:twoCellAnchor>
  <xdr:twoCellAnchor>
    <xdr:from>
      <xdr:col>4</xdr:col>
      <xdr:colOff>242077</xdr:colOff>
      <xdr:row>54</xdr:row>
      <xdr:rowOff>161586</xdr:rowOff>
    </xdr:from>
    <xdr:to>
      <xdr:col>14</xdr:col>
      <xdr:colOff>365125</xdr:colOff>
      <xdr:row>62</xdr:row>
      <xdr:rowOff>145182</xdr:rowOff>
    </xdr:to>
    <xdr:grpSp>
      <xdr:nvGrpSpPr>
        <xdr:cNvPr id="23" name="Grupo 22"/>
        <xdr:cNvGrpSpPr/>
      </xdr:nvGrpSpPr>
      <xdr:grpSpPr>
        <a:xfrm>
          <a:off x="4256184" y="39499836"/>
          <a:ext cx="4259620" cy="1507596"/>
          <a:chOff x="608263" y="7708566"/>
          <a:chExt cx="3502881" cy="1602847"/>
        </a:xfrm>
      </xdr:grpSpPr>
      <xdr:sp macro="" textlink="">
        <xdr:nvSpPr>
          <xdr:cNvPr id="24" name="CuadroTexto 23"/>
          <xdr:cNvSpPr txBox="1"/>
        </xdr:nvSpPr>
        <xdr:spPr>
          <a:xfrm>
            <a:off x="611910" y="7995230"/>
            <a:ext cx="3499234" cy="1316183"/>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chemeClr val="accent6">
                    <a:lumMod val="75000"/>
                  </a:schemeClr>
                </a:solidFill>
                <a:latin typeface="+mn-lt"/>
                <a:ea typeface="+mn-ea"/>
                <a:cs typeface="+mn-cs"/>
              </a:rPr>
              <a:t>Guía de buenas prácticas para la gestión de proyectos PMI</a:t>
            </a:r>
          </a:p>
          <a:p>
            <a:pPr marL="0" indent="0"/>
            <a:r>
              <a:rPr lang="es-CO" sz="1100" i="1">
                <a:solidFill>
                  <a:schemeClr val="accent6">
                    <a:lumMod val="75000"/>
                  </a:schemeClr>
                </a:solidFill>
                <a:latin typeface="+mn-lt"/>
                <a:ea typeface="+mn-ea"/>
                <a:cs typeface="+mn-cs"/>
              </a:rPr>
              <a:t>Estrategia de Gobierno Digital</a:t>
            </a:r>
          </a:p>
          <a:p>
            <a:pPr marL="0" indent="0"/>
            <a:r>
              <a:rPr lang="es-CO" sz="1100" i="1">
                <a:solidFill>
                  <a:schemeClr val="accent6">
                    <a:lumMod val="75000"/>
                  </a:schemeClr>
                </a:solidFill>
                <a:latin typeface="+mn-lt"/>
                <a:ea typeface="+mn-ea"/>
                <a:cs typeface="+mn-cs"/>
              </a:rPr>
              <a:t>ITIL BUENAS PRÁCTICAS</a:t>
            </a:r>
          </a:p>
        </xdr:txBody>
      </xdr:sp>
      <xdr:sp macro="" textlink="">
        <xdr:nvSpPr>
          <xdr:cNvPr id="25" name="CuadroTexto 24"/>
          <xdr:cNvSpPr txBox="1"/>
        </xdr:nvSpPr>
        <xdr:spPr>
          <a:xfrm>
            <a:off x="608263" y="7708566"/>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a:t>
            </a:r>
            <a:r>
              <a:rPr lang="es-CO" sz="1000" baseline="0">
                <a:solidFill>
                  <a:schemeClr val="bg1"/>
                </a:solidFill>
                <a:latin typeface="Arial Black" panose="020B0A04020102020204" pitchFamily="34" charset="0"/>
              </a:rPr>
              <a:t> REFERENCIA EXTERNOS</a:t>
            </a:r>
            <a:endParaRPr lang="es-CO" sz="1000">
              <a:solidFill>
                <a:schemeClr val="bg1"/>
              </a:solidFill>
              <a:latin typeface="Arial Black" panose="020B0A04020102020204" pitchFamily="34" charset="0"/>
            </a:endParaRPr>
          </a:p>
        </xdr:txBody>
      </xdr:sp>
    </xdr:grpSp>
    <xdr:clientData/>
  </xdr:twoCellAnchor>
  <xdr:twoCellAnchor>
    <xdr:from>
      <xdr:col>15</xdr:col>
      <xdr:colOff>394480</xdr:colOff>
      <xdr:row>54</xdr:row>
      <xdr:rowOff>181695</xdr:rowOff>
    </xdr:from>
    <xdr:to>
      <xdr:col>18</xdr:col>
      <xdr:colOff>1825624</xdr:colOff>
      <xdr:row>62</xdr:row>
      <xdr:rowOff>165288</xdr:rowOff>
    </xdr:to>
    <xdr:grpSp>
      <xdr:nvGrpSpPr>
        <xdr:cNvPr id="3" name="Grupo 2"/>
        <xdr:cNvGrpSpPr/>
      </xdr:nvGrpSpPr>
      <xdr:grpSpPr>
        <a:xfrm>
          <a:off x="8926159" y="39519945"/>
          <a:ext cx="4179786" cy="1507593"/>
          <a:chOff x="8141481" y="7791115"/>
          <a:chExt cx="3616604" cy="1602843"/>
        </a:xfrm>
      </xdr:grpSpPr>
      <xdr:sp macro="" textlink="">
        <xdr:nvSpPr>
          <xdr:cNvPr id="27" name="CuadroTexto 26"/>
          <xdr:cNvSpPr txBox="1"/>
        </xdr:nvSpPr>
        <xdr:spPr>
          <a:xfrm>
            <a:off x="8144806" y="8077776"/>
            <a:ext cx="3613279"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chemeClr val="accent6">
                    <a:lumMod val="75000"/>
                  </a:schemeClr>
                </a:solidFill>
                <a:latin typeface="+mn-lt"/>
                <a:ea typeface="+mn-ea"/>
                <a:cs typeface="+mn-cs"/>
              </a:rPr>
              <a:t>Ninguna</a:t>
            </a:r>
          </a:p>
        </xdr:txBody>
      </xdr:sp>
      <xdr:sp macro="" textlink="">
        <xdr:nvSpPr>
          <xdr:cNvPr id="28" name="CuadroTexto 27"/>
          <xdr:cNvSpPr txBox="1"/>
        </xdr:nvSpPr>
        <xdr:spPr>
          <a:xfrm>
            <a:off x="8141481" y="7791115"/>
            <a:ext cx="3615773"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BASES DE DATOS ADMINISTRADAS</a:t>
            </a:r>
          </a:p>
        </xdr:txBody>
      </xdr:sp>
    </xdr:grpSp>
    <xdr:clientData/>
  </xdr:twoCellAnchor>
  <xdr:twoCellAnchor>
    <xdr:from>
      <xdr:col>19</xdr:col>
      <xdr:colOff>70631</xdr:colOff>
      <xdr:row>54</xdr:row>
      <xdr:rowOff>191224</xdr:rowOff>
    </xdr:from>
    <xdr:to>
      <xdr:col>24</xdr:col>
      <xdr:colOff>238125</xdr:colOff>
      <xdr:row>62</xdr:row>
      <xdr:rowOff>174817</xdr:rowOff>
    </xdr:to>
    <xdr:grpSp>
      <xdr:nvGrpSpPr>
        <xdr:cNvPr id="29" name="Grupo 28"/>
        <xdr:cNvGrpSpPr/>
      </xdr:nvGrpSpPr>
      <xdr:grpSpPr>
        <a:xfrm>
          <a:off x="13732202" y="39529474"/>
          <a:ext cx="4426530" cy="1507593"/>
          <a:chOff x="608263" y="7708566"/>
          <a:chExt cx="3502881" cy="1602843"/>
        </a:xfrm>
      </xdr:grpSpPr>
      <xdr:sp macro="" textlink="">
        <xdr:nvSpPr>
          <xdr:cNvPr id="30" name="CuadroTexto 29"/>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chemeClr val="accent6">
                    <a:lumMod val="75000"/>
                  </a:schemeClr>
                </a:solidFill>
                <a:latin typeface="+mn-lt"/>
                <a:ea typeface="+mn-ea"/>
                <a:cs typeface="+mn-cs"/>
              </a:rPr>
              <a:t>SIGI.</a:t>
            </a:r>
          </a:p>
          <a:p>
            <a:pPr marL="0" indent="0"/>
            <a:r>
              <a:rPr lang="es-CO" sz="1100" i="1">
                <a:solidFill>
                  <a:schemeClr val="accent6">
                    <a:lumMod val="75000"/>
                  </a:schemeClr>
                </a:solidFill>
                <a:latin typeface="+mn-lt"/>
                <a:ea typeface="+mn-ea"/>
                <a:cs typeface="+mn-cs"/>
              </a:rPr>
              <a:t>Sistema de Trámites</a:t>
            </a:r>
          </a:p>
          <a:p>
            <a:pPr marL="0" marR="0" lvl="0" indent="0" defTabSz="914400" eaLnBrk="1" fontAlgn="auto" latinLnBrk="0" hangingPunct="1">
              <a:lnSpc>
                <a:spcPct val="100000"/>
              </a:lnSpc>
              <a:spcBef>
                <a:spcPts val="0"/>
              </a:spcBef>
              <a:spcAft>
                <a:spcPts val="0"/>
              </a:spcAft>
              <a:buClrTx/>
              <a:buSzTx/>
              <a:buFontTx/>
              <a:buNone/>
              <a:tabLst/>
              <a:defRPr/>
            </a:pPr>
            <a:r>
              <a:rPr lang="es-CO" i="1">
                <a:solidFill>
                  <a:schemeClr val="accent6">
                    <a:lumMod val="75000"/>
                  </a:schemeClr>
                </a:solidFill>
                <a:effectLst/>
              </a:rPr>
              <a:t>Herramienta de Gestión de </a:t>
            </a:r>
            <a:r>
              <a:rPr lang="es-CO" sz="1100" i="1">
                <a:solidFill>
                  <a:schemeClr val="accent6">
                    <a:lumMod val="75000"/>
                  </a:schemeClr>
                </a:solidFill>
                <a:effectLst/>
                <a:latin typeface="+mn-lt"/>
                <a:ea typeface="+mn-ea"/>
                <a:cs typeface="+mn-cs"/>
              </a:rPr>
              <a:t>Mesa de servicios</a:t>
            </a:r>
          </a:p>
          <a:p>
            <a:pPr marL="0" marR="0" lvl="0" indent="0" defTabSz="914400" eaLnBrk="1" fontAlgn="auto" latinLnBrk="0" hangingPunct="1">
              <a:lnSpc>
                <a:spcPct val="100000"/>
              </a:lnSpc>
              <a:spcBef>
                <a:spcPts val="0"/>
              </a:spcBef>
              <a:spcAft>
                <a:spcPts val="0"/>
              </a:spcAft>
              <a:buClrTx/>
              <a:buSzTx/>
              <a:buFontTx/>
              <a:buNone/>
              <a:tabLst/>
              <a:defRPr/>
            </a:pPr>
            <a:r>
              <a:rPr lang="es-CO" sz="1100" i="1">
                <a:solidFill>
                  <a:schemeClr val="accent6">
                    <a:lumMod val="75000"/>
                  </a:schemeClr>
                </a:solidFill>
                <a:effectLst/>
                <a:latin typeface="+mn-lt"/>
                <a:ea typeface="+mn-ea"/>
                <a:cs typeface="+mn-cs"/>
              </a:rPr>
              <a:t>Sistema de Solicitud y Gestión de Requerimientos - SOGER</a:t>
            </a:r>
          </a:p>
        </xdr:txBody>
      </xdr:sp>
      <xdr:sp macro="" textlink="">
        <xdr:nvSpPr>
          <xdr:cNvPr id="31" name="CuadroTexto 30"/>
          <xdr:cNvSpPr txBox="1"/>
        </xdr:nvSpPr>
        <xdr:spPr>
          <a:xfrm>
            <a:off x="608263" y="7708566"/>
            <a:ext cx="3501970"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APLICACIONES TECNOLÓGICAS</a:t>
            </a:r>
          </a:p>
        </xdr:txBody>
      </xdr:sp>
    </xdr:grpSp>
    <xdr:clientData/>
  </xdr:twoCellAnchor>
  <xdr:twoCellAnchor>
    <xdr:from>
      <xdr:col>4</xdr:col>
      <xdr:colOff>255571</xdr:colOff>
      <xdr:row>64</xdr:row>
      <xdr:rowOff>91740</xdr:rowOff>
    </xdr:from>
    <xdr:to>
      <xdr:col>15</xdr:col>
      <xdr:colOff>9525</xdr:colOff>
      <xdr:row>72</xdr:row>
      <xdr:rowOff>170583</xdr:rowOff>
    </xdr:to>
    <xdr:grpSp>
      <xdr:nvGrpSpPr>
        <xdr:cNvPr id="38" name="Grupo 37"/>
        <xdr:cNvGrpSpPr/>
      </xdr:nvGrpSpPr>
      <xdr:grpSpPr>
        <a:xfrm>
          <a:off x="4269678" y="41334990"/>
          <a:ext cx="4271526" cy="1602843"/>
          <a:chOff x="608263" y="7708566"/>
          <a:chExt cx="3502881" cy="1602843"/>
        </a:xfrm>
      </xdr:grpSpPr>
      <xdr:sp macro="" textlink="">
        <xdr:nvSpPr>
          <xdr:cNvPr id="39" name="CuadroTexto 38"/>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endParaRPr lang="es-CO" sz="1100" i="1">
              <a:solidFill>
                <a:schemeClr val="accent6">
                  <a:lumMod val="75000"/>
                </a:schemeClr>
              </a:solidFill>
              <a:latin typeface="+mn-lt"/>
              <a:ea typeface="+mn-ea"/>
              <a:cs typeface="+mn-cs"/>
            </a:endParaRPr>
          </a:p>
          <a:p>
            <a:pPr marL="0" indent="0" algn="ctr"/>
            <a:r>
              <a:rPr lang="es-CO" sz="1100" i="1">
                <a:solidFill>
                  <a:schemeClr val="accent6">
                    <a:lumMod val="75000"/>
                  </a:schemeClr>
                </a:solidFill>
                <a:latin typeface="+mn-lt"/>
                <a:ea typeface="+mn-ea"/>
                <a:cs typeface="+mn-cs"/>
              </a:rPr>
              <a:t>Ver matriz de riesgos </a:t>
            </a: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algn="ctr"/>
            <a:r>
              <a:rPr lang="es-CO" sz="1100" i="1">
                <a:solidFill>
                  <a:schemeClr val="accent6">
                    <a:lumMod val="75000"/>
                  </a:schemeClr>
                </a:solidFill>
                <a:effectLst/>
                <a:latin typeface="+mn-lt"/>
                <a:ea typeface="+mn-ea"/>
                <a:cs typeface="+mn-cs"/>
              </a:rPr>
              <a:t>Ver identificación</a:t>
            </a:r>
            <a:r>
              <a:rPr lang="es-CO" sz="1100" i="1" baseline="0">
                <a:solidFill>
                  <a:schemeClr val="accent6">
                    <a:lumMod val="75000"/>
                  </a:schemeClr>
                </a:solidFill>
                <a:effectLst/>
                <a:latin typeface="+mn-lt"/>
                <a:ea typeface="+mn-ea"/>
                <a:cs typeface="+mn-cs"/>
              </a:rPr>
              <a:t> de PNC</a:t>
            </a:r>
            <a:endParaRPr lang="es-CO">
              <a:solidFill>
                <a:schemeClr val="accent6">
                  <a:lumMod val="75000"/>
                </a:schemeClr>
              </a:solidFill>
              <a:effectLst/>
            </a:endParaRPr>
          </a:p>
        </xdr:txBody>
      </xdr:sp>
      <xdr:sp macro="" textlink="">
        <xdr:nvSpPr>
          <xdr:cNvPr id="40" name="CuadroTexto 39"/>
          <xdr:cNvSpPr txBox="1"/>
        </xdr:nvSpPr>
        <xdr:spPr>
          <a:xfrm>
            <a:off x="608263" y="7708566"/>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RIESGOS  / PNC</a:t>
            </a:r>
          </a:p>
        </xdr:txBody>
      </xdr:sp>
    </xdr:grpSp>
    <xdr:clientData/>
  </xdr:twoCellAnchor>
  <xdr:twoCellAnchor>
    <xdr:from>
      <xdr:col>4</xdr:col>
      <xdr:colOff>247899</xdr:colOff>
      <xdr:row>68</xdr:row>
      <xdr:rowOff>50993</xdr:rowOff>
    </xdr:from>
    <xdr:to>
      <xdr:col>15</xdr:col>
      <xdr:colOff>741</xdr:colOff>
      <xdr:row>69</xdr:row>
      <xdr:rowOff>141230</xdr:rowOff>
    </xdr:to>
    <xdr:sp macro="" textlink="">
      <xdr:nvSpPr>
        <xdr:cNvPr id="41" name="CuadroTexto 40"/>
        <xdr:cNvSpPr txBox="1"/>
      </xdr:nvSpPr>
      <xdr:spPr>
        <a:xfrm>
          <a:off x="4260305" y="10980931"/>
          <a:ext cx="4312936"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PRODUCTO</a:t>
          </a:r>
          <a:r>
            <a:rPr lang="es-CO" sz="1000" baseline="0">
              <a:solidFill>
                <a:schemeClr val="bg1"/>
              </a:solidFill>
              <a:latin typeface="Arial Black" panose="020B0A04020102020204" pitchFamily="34" charset="0"/>
            </a:rPr>
            <a:t> NO CONFORME </a:t>
          </a:r>
          <a:endParaRPr lang="es-CO" sz="1000">
            <a:solidFill>
              <a:schemeClr val="bg1"/>
            </a:solidFill>
            <a:latin typeface="Arial Black" panose="020B0A04020102020204" pitchFamily="34" charset="0"/>
          </a:endParaRPr>
        </a:p>
      </xdr:txBody>
    </xdr:sp>
    <xdr:clientData/>
  </xdr:twoCellAnchor>
  <xdr:twoCellAnchor>
    <xdr:from>
      <xdr:col>15</xdr:col>
      <xdr:colOff>381000</xdr:colOff>
      <xdr:row>65</xdr:row>
      <xdr:rowOff>59532</xdr:rowOff>
    </xdr:from>
    <xdr:to>
      <xdr:col>18</xdr:col>
      <xdr:colOff>1845468</xdr:colOff>
      <xdr:row>71</xdr:row>
      <xdr:rowOff>154782</xdr:rowOff>
    </xdr:to>
    <xdr:grpSp>
      <xdr:nvGrpSpPr>
        <xdr:cNvPr id="22" name="Grupo 21"/>
        <xdr:cNvGrpSpPr/>
      </xdr:nvGrpSpPr>
      <xdr:grpSpPr>
        <a:xfrm>
          <a:off x="8912679" y="41493282"/>
          <a:ext cx="4213110" cy="1238250"/>
          <a:chOff x="608263" y="7708566"/>
          <a:chExt cx="3502881" cy="1602843"/>
        </a:xfrm>
      </xdr:grpSpPr>
      <xdr:sp macro="" textlink="">
        <xdr:nvSpPr>
          <xdr:cNvPr id="26" name="CuadroTexto 25"/>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endParaRPr lang="es-CO" sz="1100" i="1">
              <a:solidFill>
                <a:sysClr val="windowText" lastClr="000000"/>
              </a:solidFill>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lang="es-CO" sz="1100" i="1" baseline="0">
              <a:solidFill>
                <a:schemeClr val="dk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es-CO" sz="1100" i="1" baseline="0">
                <a:solidFill>
                  <a:schemeClr val="accent6">
                    <a:lumMod val="75000"/>
                  </a:schemeClr>
                </a:solidFill>
                <a:effectLst/>
                <a:latin typeface="+mn-lt"/>
                <a:ea typeface="+mn-ea"/>
                <a:cs typeface="+mn-cs"/>
              </a:rPr>
              <a:t>Ver procedimiento e instructivos del SIGI</a:t>
            </a:r>
          </a:p>
        </xdr:txBody>
      </xdr:sp>
      <xdr:sp macro="" textlink="">
        <xdr:nvSpPr>
          <xdr:cNvPr id="32" name="CuadroTexto 31"/>
          <xdr:cNvSpPr txBox="1"/>
        </xdr:nvSpPr>
        <xdr:spPr>
          <a:xfrm>
            <a:off x="608263" y="7708566"/>
            <a:ext cx="3501969" cy="369886"/>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 REFERENCIA INTERNOS</a:t>
            </a:r>
          </a:p>
          <a:p>
            <a:pPr algn="ctr"/>
            <a:endParaRPr lang="es-CO" sz="1000">
              <a:solidFill>
                <a:schemeClr val="bg1"/>
              </a:solidFill>
              <a:latin typeface="Arial Black" panose="020B0A04020102020204" pitchFamily="34" charset="0"/>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602192</xdr:colOff>
      <xdr:row>0</xdr:row>
      <xdr:rowOff>111126</xdr:rowOff>
    </xdr:from>
    <xdr:to>
      <xdr:col>2</xdr:col>
      <xdr:colOff>312209</xdr:colOff>
      <xdr:row>0</xdr:row>
      <xdr:rowOff>1007805</xdr:rowOff>
    </xdr:to>
    <xdr:pic>
      <xdr:nvPicPr>
        <xdr:cNvPr id="4" name="Picture 1" descr="\\Abeltran\publico\Logo completo.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1163109" y="111126"/>
          <a:ext cx="1964267" cy="896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602192</xdr:colOff>
      <xdr:row>0</xdr:row>
      <xdr:rowOff>111126</xdr:rowOff>
    </xdr:from>
    <xdr:to>
      <xdr:col>2</xdr:col>
      <xdr:colOff>312209</xdr:colOff>
      <xdr:row>0</xdr:row>
      <xdr:rowOff>1007805</xdr:rowOff>
    </xdr:to>
    <xdr:pic>
      <xdr:nvPicPr>
        <xdr:cNvPr id="2" name="Picture 1" descr="\\Abeltran\publico\Logo completo.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868892" y="111126"/>
          <a:ext cx="1967442" cy="896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602192</xdr:colOff>
      <xdr:row>0</xdr:row>
      <xdr:rowOff>111126</xdr:rowOff>
    </xdr:from>
    <xdr:to>
      <xdr:col>2</xdr:col>
      <xdr:colOff>312209</xdr:colOff>
      <xdr:row>0</xdr:row>
      <xdr:rowOff>1007805</xdr:rowOff>
    </xdr:to>
    <xdr:pic>
      <xdr:nvPicPr>
        <xdr:cNvPr id="2" name="Picture 1" descr="\\Abeltran\publico\Logo completo.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868892" y="111126"/>
          <a:ext cx="1967442" cy="896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228600</xdr:colOff>
      <xdr:row>0</xdr:row>
      <xdr:rowOff>38100</xdr:rowOff>
    </xdr:from>
    <xdr:to>
      <xdr:col>1</xdr:col>
      <xdr:colOff>819150</xdr:colOff>
      <xdr:row>1</xdr:row>
      <xdr:rowOff>409575</xdr:rowOff>
    </xdr:to>
    <xdr:pic>
      <xdr:nvPicPr>
        <xdr:cNvPr id="2" name="Picture 1" descr="\\Abeltran\publico\Logo completo.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28600" y="38100"/>
          <a:ext cx="177165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2017\4_SIGI\Documentacion%20SIGI\Normograma%20-%20entida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SIC\Grupo%20de%20Trabajo%20de%20Sistemas%20de%20Informaci&#243;n\Ing.%20John%20Molano\2019\SIGI\Caracterizaci&#243;n\Caracterizaci&#243;n%20GS03%202019-06-21%20VS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Normograma"/>
      <sheetName val="listas"/>
      <sheetName val="Hoja2"/>
    </sheetNames>
    <sheetDataSet>
      <sheetData sheetId="0"/>
      <sheetData sheetId="1"/>
      <sheetData sheetId="2">
        <row r="2">
          <cell r="A2" t="str">
            <v>DE01</v>
          </cell>
        </row>
        <row r="3">
          <cell r="A3" t="str">
            <v>DE01-M01</v>
          </cell>
        </row>
        <row r="4">
          <cell r="A4" t="str">
            <v>DE01-P01</v>
          </cell>
        </row>
        <row r="5">
          <cell r="A5" t="str">
            <v>DE01-P02</v>
          </cell>
        </row>
        <row r="6">
          <cell r="A6" t="str">
            <v>DE01-I01</v>
          </cell>
        </row>
        <row r="7">
          <cell r="A7" t="str">
            <v>DE02</v>
          </cell>
        </row>
        <row r="8">
          <cell r="A8" t="str">
            <v>DE02-M01</v>
          </cell>
        </row>
        <row r="9">
          <cell r="A9" t="str">
            <v>DE02-P01</v>
          </cell>
        </row>
        <row r="10">
          <cell r="A10" t="str">
            <v>DE02-P02</v>
          </cell>
        </row>
        <row r="11">
          <cell r="A11" t="str">
            <v>DE03</v>
          </cell>
        </row>
        <row r="12">
          <cell r="A12" t="str">
            <v>DE03-P01</v>
          </cell>
        </row>
        <row r="13">
          <cell r="A13" t="str">
            <v>DE03-P02</v>
          </cell>
        </row>
        <row r="14">
          <cell r="A14" t="str">
            <v>DE03-P03</v>
          </cell>
        </row>
        <row r="15">
          <cell r="A15" t="str">
            <v>DE03-I01</v>
          </cell>
        </row>
        <row r="16">
          <cell r="A16" t="str">
            <v>DE03-I02</v>
          </cell>
        </row>
        <row r="17">
          <cell r="A17" t="str">
            <v>SC01</v>
          </cell>
        </row>
        <row r="18">
          <cell r="A18" t="str">
            <v>SC01-M01</v>
          </cell>
        </row>
        <row r="19">
          <cell r="A19" t="str">
            <v>SC01-P01</v>
          </cell>
        </row>
        <row r="20">
          <cell r="A20" t="str">
            <v>SC01-P03</v>
          </cell>
        </row>
        <row r="21">
          <cell r="A21" t="str">
            <v>SC01-P04</v>
          </cell>
        </row>
        <row r="22">
          <cell r="A22" t="str">
            <v>SC01-G01</v>
          </cell>
        </row>
        <row r="23">
          <cell r="A23" t="str">
            <v>SC01-I01</v>
          </cell>
        </row>
        <row r="24">
          <cell r="A24" t="str">
            <v>SC03</v>
          </cell>
        </row>
        <row r="25">
          <cell r="A25" t="str">
            <v>SC03-P01</v>
          </cell>
        </row>
        <row r="26">
          <cell r="A26" t="str">
            <v>SC04</v>
          </cell>
        </row>
        <row r="27">
          <cell r="A27" t="str">
            <v>SC04-P02</v>
          </cell>
        </row>
        <row r="28">
          <cell r="A28" t="str">
            <v>SC04-G01</v>
          </cell>
        </row>
        <row r="29">
          <cell r="A29" t="str">
            <v>SC04-G02</v>
          </cell>
        </row>
        <row r="30">
          <cell r="A30" t="str">
            <v>SC04-G03</v>
          </cell>
        </row>
        <row r="31">
          <cell r="A31" t="str">
            <v>SC04-G04</v>
          </cell>
        </row>
        <row r="32">
          <cell r="A32" t="str">
            <v>SC04-L01</v>
          </cell>
        </row>
        <row r="33">
          <cell r="A33" t="str">
            <v>SC04-L02</v>
          </cell>
        </row>
        <row r="34">
          <cell r="A34" t="str">
            <v>SC04-I01</v>
          </cell>
        </row>
        <row r="35">
          <cell r="A35" t="str">
            <v>SC04-I02</v>
          </cell>
        </row>
        <row r="36">
          <cell r="A36" t="str">
            <v>SC04-I03</v>
          </cell>
        </row>
        <row r="37">
          <cell r="A37" t="str">
            <v>SC04-I04</v>
          </cell>
        </row>
        <row r="38">
          <cell r="A38" t="str">
            <v>SC04-I05</v>
          </cell>
        </row>
        <row r="39">
          <cell r="A39" t="str">
            <v>SC04-I06</v>
          </cell>
        </row>
        <row r="40">
          <cell r="A40" t="str">
            <v>SC04-I07</v>
          </cell>
        </row>
        <row r="41">
          <cell r="A41" t="str">
            <v>CS01</v>
          </cell>
        </row>
        <row r="42">
          <cell r="A42" t="str">
            <v>CS01-M02</v>
          </cell>
        </row>
        <row r="43">
          <cell r="A43" t="str">
            <v>CS01-M03</v>
          </cell>
        </row>
        <row r="44">
          <cell r="A44" t="str">
            <v>CS01-I03</v>
          </cell>
        </row>
        <row r="45">
          <cell r="A45" t="str">
            <v>CS02</v>
          </cell>
        </row>
        <row r="46">
          <cell r="A46" t="str">
            <v>CS02-P01</v>
          </cell>
        </row>
        <row r="47">
          <cell r="A47" t="str">
            <v>CS02-P02</v>
          </cell>
        </row>
        <row r="48">
          <cell r="A48" t="str">
            <v>CS03</v>
          </cell>
        </row>
        <row r="49">
          <cell r="A49" t="str">
            <v>CS03-I01</v>
          </cell>
        </row>
        <row r="50">
          <cell r="A50" t="str">
            <v>CS03-I02</v>
          </cell>
        </row>
        <row r="51">
          <cell r="A51" t="str">
            <v>CS04</v>
          </cell>
        </row>
        <row r="52">
          <cell r="A52" t="str">
            <v>CS04-P01</v>
          </cell>
        </row>
        <row r="53">
          <cell r="A53" t="str">
            <v>PC01</v>
          </cell>
        </row>
        <row r="54">
          <cell r="A54" t="str">
            <v>PC01-P01</v>
          </cell>
        </row>
        <row r="55">
          <cell r="A55" t="str">
            <v>PC01-P02</v>
          </cell>
        </row>
        <row r="56">
          <cell r="A56" t="str">
            <v>PC01-P03</v>
          </cell>
        </row>
        <row r="57">
          <cell r="A57" t="str">
            <v>PC02</v>
          </cell>
        </row>
        <row r="58">
          <cell r="A58" t="str">
            <v>PC02-P01</v>
          </cell>
        </row>
        <row r="59">
          <cell r="A59" t="str">
            <v>PC02-I02</v>
          </cell>
        </row>
        <row r="60">
          <cell r="A60" t="str">
            <v>CC01</v>
          </cell>
        </row>
        <row r="61">
          <cell r="A61" t="str">
            <v>CC01-P02</v>
          </cell>
        </row>
        <row r="62">
          <cell r="A62" t="str">
            <v>CC01-P04</v>
          </cell>
        </row>
        <row r="63">
          <cell r="A63" t="str">
            <v>CC01-P05</v>
          </cell>
        </row>
        <row r="64">
          <cell r="A64" t="str">
            <v>CC01-P06</v>
          </cell>
        </row>
        <row r="65">
          <cell r="A65" t="str">
            <v>CC01-P07</v>
          </cell>
        </row>
        <row r="66">
          <cell r="A66" t="str">
            <v>CC01-P08</v>
          </cell>
        </row>
        <row r="67">
          <cell r="A67" t="str">
            <v>CC01-P09</v>
          </cell>
        </row>
        <row r="68">
          <cell r="A68" t="str">
            <v>CC01-P10</v>
          </cell>
        </row>
        <row r="69">
          <cell r="A69" t="str">
            <v>CC01-P11</v>
          </cell>
        </row>
        <row r="70">
          <cell r="A70" t="str">
            <v>CC02</v>
          </cell>
        </row>
        <row r="71">
          <cell r="A71" t="str">
            <v>CC02-P03</v>
          </cell>
        </row>
        <row r="72">
          <cell r="A72" t="str">
            <v>CC02-P04</v>
          </cell>
        </row>
        <row r="73">
          <cell r="A73" t="str">
            <v>CC02-P05</v>
          </cell>
        </row>
        <row r="74">
          <cell r="A74" t="str">
            <v>PA01</v>
          </cell>
        </row>
        <row r="75">
          <cell r="A75" t="str">
            <v>PA01-P01</v>
          </cell>
        </row>
        <row r="76">
          <cell r="A76" t="str">
            <v>PA02</v>
          </cell>
        </row>
        <row r="77">
          <cell r="A77" t="str">
            <v>PA02-P05</v>
          </cell>
        </row>
        <row r="78">
          <cell r="A78" t="str">
            <v>PA02-P06</v>
          </cell>
        </row>
        <row r="79">
          <cell r="A79" t="str">
            <v>PA02-P07</v>
          </cell>
        </row>
        <row r="80">
          <cell r="A80" t="str">
            <v>RT01</v>
          </cell>
        </row>
        <row r="81">
          <cell r="A81" t="str">
            <v>RT01-P01</v>
          </cell>
        </row>
        <row r="82">
          <cell r="A82" t="str">
            <v>RT01-P02</v>
          </cell>
        </row>
        <row r="83">
          <cell r="A83" t="str">
            <v>RT01-P03</v>
          </cell>
        </row>
        <row r="84">
          <cell r="A84" t="str">
            <v>RT02</v>
          </cell>
        </row>
        <row r="85">
          <cell r="A85" t="str">
            <v>RT02-P01</v>
          </cell>
        </row>
        <row r="86">
          <cell r="A86" t="str">
            <v>RT02-P02</v>
          </cell>
        </row>
        <row r="87">
          <cell r="A87" t="str">
            <v>RT02-P03</v>
          </cell>
        </row>
        <row r="88">
          <cell r="A88" t="str">
            <v>RT02-P04</v>
          </cell>
        </row>
        <row r="89">
          <cell r="A89" t="str">
            <v>RT02-I01</v>
          </cell>
        </row>
        <row r="90">
          <cell r="A90" t="str">
            <v>RT02-I02</v>
          </cell>
        </row>
        <row r="91">
          <cell r="A91" t="str">
            <v>RT03</v>
          </cell>
        </row>
        <row r="92">
          <cell r="A92" t="str">
            <v>RT03-P01</v>
          </cell>
        </row>
        <row r="93">
          <cell r="A93" t="str">
            <v>RT03-P02</v>
          </cell>
        </row>
        <row r="94">
          <cell r="A94" t="str">
            <v>RT03-P03</v>
          </cell>
        </row>
        <row r="95">
          <cell r="A95" t="str">
            <v>RT03-P04</v>
          </cell>
        </row>
        <row r="96">
          <cell r="A96" t="str">
            <v>RT03-P05</v>
          </cell>
        </row>
        <row r="97">
          <cell r="A97" t="str">
            <v>RT03-P06</v>
          </cell>
        </row>
        <row r="98">
          <cell r="A98" t="str">
            <v>RT03-P07</v>
          </cell>
        </row>
        <row r="99">
          <cell r="A99" t="str">
            <v>RT03-P08</v>
          </cell>
        </row>
        <row r="100">
          <cell r="A100" t="str">
            <v>RT03-P09</v>
          </cell>
        </row>
        <row r="101">
          <cell r="A101" t="str">
            <v>RT03-P10</v>
          </cell>
        </row>
        <row r="102">
          <cell r="A102" t="str">
            <v>RT03-P11</v>
          </cell>
        </row>
        <row r="103">
          <cell r="A103" t="str">
            <v>RT03-P12</v>
          </cell>
        </row>
        <row r="104">
          <cell r="A104" t="str">
            <v>RT03-P13</v>
          </cell>
        </row>
        <row r="105">
          <cell r="A105" t="str">
            <v>RT03-P14</v>
          </cell>
        </row>
        <row r="106">
          <cell r="A106" t="str">
            <v>RT03-P15</v>
          </cell>
        </row>
        <row r="107">
          <cell r="A107" t="str">
            <v>AJ01</v>
          </cell>
        </row>
        <row r="108">
          <cell r="A108" t="str">
            <v>AJ01-P01</v>
          </cell>
        </row>
        <row r="109">
          <cell r="A109" t="str">
            <v>AJ01-I01</v>
          </cell>
        </row>
        <row r="110">
          <cell r="A110" t="str">
            <v>DA01</v>
          </cell>
        </row>
        <row r="111">
          <cell r="A111" t="str">
            <v>DA01-P01</v>
          </cell>
        </row>
        <row r="112">
          <cell r="A112" t="str">
            <v>DA01-P02</v>
          </cell>
        </row>
        <row r="113">
          <cell r="A113" t="str">
            <v>DA01-P03</v>
          </cell>
        </row>
        <row r="114">
          <cell r="A114" t="str">
            <v>DA01-I01</v>
          </cell>
        </row>
        <row r="115">
          <cell r="A115" t="str">
            <v>DA01-I02</v>
          </cell>
        </row>
        <row r="116">
          <cell r="A116" t="str">
            <v>DA01-I03</v>
          </cell>
        </row>
        <row r="117">
          <cell r="A117" t="str">
            <v>DA01-I04</v>
          </cell>
        </row>
        <row r="118">
          <cell r="A118" t="str">
            <v>DA01-I05</v>
          </cell>
        </row>
        <row r="119">
          <cell r="A119" t="str">
            <v>DA01-I06</v>
          </cell>
        </row>
        <row r="120">
          <cell r="A120" t="str">
            <v>DA02</v>
          </cell>
        </row>
        <row r="121">
          <cell r="A121" t="str">
            <v>DA02-P01</v>
          </cell>
        </row>
        <row r="122">
          <cell r="A122" t="str">
            <v>DA02-I01</v>
          </cell>
        </row>
        <row r="123">
          <cell r="A123" t="str">
            <v>DA02-I03</v>
          </cell>
        </row>
        <row r="124">
          <cell r="A124" t="str">
            <v>DA02-I04</v>
          </cell>
        </row>
        <row r="125">
          <cell r="A125" t="str">
            <v>DA02-I05</v>
          </cell>
        </row>
        <row r="126">
          <cell r="A126" t="str">
            <v>DA02-I06</v>
          </cell>
        </row>
        <row r="127">
          <cell r="A127" t="str">
            <v>PD01</v>
          </cell>
        </row>
        <row r="128">
          <cell r="A128" t="str">
            <v>PD01-P01</v>
          </cell>
        </row>
        <row r="129">
          <cell r="A129" t="str">
            <v>PD01-P02</v>
          </cell>
        </row>
        <row r="130">
          <cell r="A130" t="str">
            <v>PI01</v>
          </cell>
        </row>
        <row r="131">
          <cell r="A131" t="str">
            <v>PI01-P01</v>
          </cell>
        </row>
        <row r="132">
          <cell r="A132" t="str">
            <v>PI01-P02</v>
          </cell>
        </row>
        <row r="133">
          <cell r="A133" t="str">
            <v>PI01-P03</v>
          </cell>
        </row>
        <row r="134">
          <cell r="A134" t="str">
            <v>PI01-P04</v>
          </cell>
        </row>
        <row r="135">
          <cell r="A135" t="str">
            <v>PI01-P06</v>
          </cell>
        </row>
        <row r="136">
          <cell r="A136" t="str">
            <v>PI01-P07</v>
          </cell>
        </row>
        <row r="137">
          <cell r="A137" t="str">
            <v>PI01-I01</v>
          </cell>
        </row>
        <row r="138">
          <cell r="A138" t="str">
            <v>PI01-I02</v>
          </cell>
        </row>
        <row r="139">
          <cell r="A139" t="str">
            <v>PI02</v>
          </cell>
        </row>
        <row r="140">
          <cell r="A140" t="str">
            <v>PI02-P01</v>
          </cell>
        </row>
        <row r="141">
          <cell r="A141" t="str">
            <v>PI02-P03</v>
          </cell>
        </row>
        <row r="142">
          <cell r="A142" t="str">
            <v>PI02-P04</v>
          </cell>
        </row>
        <row r="143">
          <cell r="A143" t="str">
            <v>PI02-P05</v>
          </cell>
        </row>
        <row r="144">
          <cell r="A144" t="str">
            <v>PI02-I04</v>
          </cell>
        </row>
        <row r="145">
          <cell r="A145" t="str">
            <v>PI02-I05</v>
          </cell>
        </row>
        <row r="146">
          <cell r="A146" t="str">
            <v>PI02-I06</v>
          </cell>
        </row>
        <row r="147">
          <cell r="A147" t="str">
            <v>PI03</v>
          </cell>
        </row>
        <row r="148">
          <cell r="A148" t="str">
            <v>PI03-P01</v>
          </cell>
        </row>
        <row r="149">
          <cell r="A149" t="str">
            <v>PI03-I01</v>
          </cell>
        </row>
        <row r="150">
          <cell r="A150" t="str">
            <v>DA01</v>
          </cell>
        </row>
        <row r="151">
          <cell r="A151" t="str">
            <v>DA01-P01</v>
          </cell>
        </row>
        <row r="152">
          <cell r="A152" t="str">
            <v>DA01-P02</v>
          </cell>
        </row>
        <row r="153">
          <cell r="A153" t="str">
            <v>DA01-P03</v>
          </cell>
        </row>
        <row r="154">
          <cell r="A154" t="str">
            <v>DA01-I01</v>
          </cell>
        </row>
        <row r="155">
          <cell r="A155" t="str">
            <v>DA01-I02</v>
          </cell>
        </row>
        <row r="156">
          <cell r="A156" t="str">
            <v>DA01-I03</v>
          </cell>
        </row>
        <row r="157">
          <cell r="A157" t="str">
            <v>DA01-I04</v>
          </cell>
        </row>
        <row r="158">
          <cell r="A158" t="str">
            <v>DA01-I05</v>
          </cell>
        </row>
        <row r="159">
          <cell r="A159" t="str">
            <v>DA01-I06</v>
          </cell>
        </row>
        <row r="160">
          <cell r="A160" t="str">
            <v>DA02</v>
          </cell>
        </row>
        <row r="161">
          <cell r="A161" t="str">
            <v>DA02-P01</v>
          </cell>
        </row>
        <row r="162">
          <cell r="A162" t="str">
            <v>DA02-I01</v>
          </cell>
        </row>
        <row r="163">
          <cell r="A163" t="str">
            <v>DA02-I02</v>
          </cell>
        </row>
        <row r="164">
          <cell r="A164" t="str">
            <v>DA02-I03</v>
          </cell>
        </row>
        <row r="165">
          <cell r="A165" t="str">
            <v>DA02-I04</v>
          </cell>
        </row>
        <row r="166">
          <cell r="A166" t="str">
            <v>DA02-I05</v>
          </cell>
        </row>
        <row r="167">
          <cell r="A167" t="str">
            <v>DA02-I06</v>
          </cell>
        </row>
        <row r="168">
          <cell r="A168" t="str">
            <v>GT02</v>
          </cell>
        </row>
        <row r="169">
          <cell r="A169" t="str">
            <v>GT02-R01</v>
          </cell>
        </row>
        <row r="170">
          <cell r="A170" t="str">
            <v>GT02-P02</v>
          </cell>
        </row>
        <row r="171">
          <cell r="A171" t="str">
            <v>GT02-P03</v>
          </cell>
        </row>
        <row r="172">
          <cell r="A172" t="str">
            <v>GT02-P04</v>
          </cell>
        </row>
        <row r="173">
          <cell r="A173" t="str">
            <v>GT02-P05</v>
          </cell>
        </row>
        <row r="174">
          <cell r="A174" t="str">
            <v>GT02-I02</v>
          </cell>
        </row>
        <row r="175">
          <cell r="A175" t="str">
            <v>GT02-P06</v>
          </cell>
        </row>
        <row r="176">
          <cell r="A176" t="str">
            <v>GT02-P07</v>
          </cell>
        </row>
        <row r="177">
          <cell r="A177" t="str">
            <v>GT02-P08</v>
          </cell>
        </row>
        <row r="178">
          <cell r="A178" t="str">
            <v>GT02-P09</v>
          </cell>
        </row>
        <row r="179">
          <cell r="A179" t="str">
            <v>GT02-P10</v>
          </cell>
        </row>
        <row r="180">
          <cell r="A180" t="str">
            <v>GT02-P11</v>
          </cell>
        </row>
        <row r="181">
          <cell r="A181" t="str">
            <v>GT03</v>
          </cell>
        </row>
        <row r="182">
          <cell r="A182" t="str">
            <v>GT03-P01</v>
          </cell>
        </row>
        <row r="183">
          <cell r="A183" t="str">
            <v>GD01</v>
          </cell>
        </row>
        <row r="184">
          <cell r="A184" t="str">
            <v>GD01-M01</v>
          </cell>
        </row>
        <row r="185">
          <cell r="A185" t="str">
            <v>GD01-M02</v>
          </cell>
        </row>
        <row r="186">
          <cell r="A186" t="str">
            <v>GD01-I01</v>
          </cell>
        </row>
        <row r="187">
          <cell r="A187" t="str">
            <v>GD01-I03</v>
          </cell>
        </row>
        <row r="188">
          <cell r="A188" t="str">
            <v>GD01-G01</v>
          </cell>
        </row>
        <row r="189">
          <cell r="A189" t="str">
            <v>GA01</v>
          </cell>
        </row>
        <row r="190">
          <cell r="A190" t="str">
            <v>GA01-M01</v>
          </cell>
        </row>
        <row r="191">
          <cell r="A191" t="str">
            <v>GA01-P01</v>
          </cell>
        </row>
        <row r="192">
          <cell r="A192" t="str">
            <v>GA01-M03</v>
          </cell>
        </row>
        <row r="193">
          <cell r="A193" t="str">
            <v>GA01-I01</v>
          </cell>
        </row>
        <row r="194">
          <cell r="A194" t="str">
            <v>GA02</v>
          </cell>
        </row>
        <row r="195">
          <cell r="A195" t="str">
            <v>GA02-M01</v>
          </cell>
        </row>
        <row r="196">
          <cell r="A196" t="str">
            <v>GA03</v>
          </cell>
        </row>
        <row r="197">
          <cell r="A197" t="str">
            <v>GA03-M01</v>
          </cell>
        </row>
        <row r="198">
          <cell r="A198" t="str">
            <v>GA03-M02</v>
          </cell>
        </row>
        <row r="199">
          <cell r="A199" t="str">
            <v>GA03-G04</v>
          </cell>
        </row>
        <row r="200">
          <cell r="A200" t="str">
            <v>GA03-G05</v>
          </cell>
        </row>
        <row r="201">
          <cell r="A201" t="str">
            <v>GF01</v>
          </cell>
        </row>
        <row r="202">
          <cell r="A202" t="str">
            <v>GF01-M01</v>
          </cell>
        </row>
        <row r="203">
          <cell r="A203" t="str">
            <v>GF01-M02</v>
          </cell>
        </row>
        <row r="204">
          <cell r="A204" t="str">
            <v>GF02</v>
          </cell>
        </row>
        <row r="205">
          <cell r="A205" t="str">
            <v>GF02-M01</v>
          </cell>
        </row>
        <row r="206">
          <cell r="A206" t="str">
            <v>GF02-P01</v>
          </cell>
        </row>
        <row r="207">
          <cell r="A207" t="str">
            <v>GF03</v>
          </cell>
        </row>
        <row r="208">
          <cell r="A208" t="str">
            <v>GF03-M01</v>
          </cell>
        </row>
        <row r="209">
          <cell r="A209" t="str">
            <v>GF03-P01</v>
          </cell>
        </row>
        <row r="210">
          <cell r="A210" t="str">
            <v>GF03-P02</v>
          </cell>
        </row>
        <row r="211">
          <cell r="A211" t="str">
            <v>GF03-I01</v>
          </cell>
        </row>
        <row r="212">
          <cell r="A212" t="str">
            <v>GJ01</v>
          </cell>
        </row>
        <row r="213">
          <cell r="A213" t="str">
            <v>GJ01-I01</v>
          </cell>
        </row>
        <row r="214">
          <cell r="A214" t="str">
            <v>GJ01-P01</v>
          </cell>
        </row>
        <row r="215">
          <cell r="A215" t="str">
            <v>GJ02</v>
          </cell>
        </row>
        <row r="216">
          <cell r="A216" t="str">
            <v>GJ02-M01</v>
          </cell>
        </row>
        <row r="217">
          <cell r="A217" t="str">
            <v>GJ02-M02</v>
          </cell>
        </row>
        <row r="218">
          <cell r="A218" t="str">
            <v>GJ02-M03</v>
          </cell>
        </row>
        <row r="219">
          <cell r="A219" t="str">
            <v>GJ02-P01</v>
          </cell>
        </row>
        <row r="220">
          <cell r="A220" t="str">
            <v>GJ02-P02</v>
          </cell>
        </row>
        <row r="221">
          <cell r="A221" t="str">
            <v>GJ02-I01</v>
          </cell>
        </row>
        <row r="222">
          <cell r="A222" t="str">
            <v>GJ05</v>
          </cell>
        </row>
        <row r="223">
          <cell r="A223" t="str">
            <v>GJ05-P01</v>
          </cell>
        </row>
        <row r="224">
          <cell r="A224" t="str">
            <v>GJ05-P02</v>
          </cell>
        </row>
        <row r="225">
          <cell r="A225" t="str">
            <v>GS01</v>
          </cell>
        </row>
        <row r="226">
          <cell r="A226" t="str">
            <v>GS01-M01</v>
          </cell>
        </row>
        <row r="227">
          <cell r="A227" t="str">
            <v>GS01-M02</v>
          </cell>
        </row>
        <row r="228">
          <cell r="A228" t="str">
            <v>GS01-P02</v>
          </cell>
        </row>
        <row r="229">
          <cell r="A229" t="str">
            <v>GS01-P03</v>
          </cell>
        </row>
        <row r="230">
          <cell r="A230" t="str">
            <v>GS01-I05</v>
          </cell>
        </row>
      </sheetData>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cterización"/>
      <sheetName val="INDICADOR"/>
      <sheetName val="INDICADOR (2)"/>
      <sheetName val="INDICADOR (3)"/>
      <sheetName val="Normograma"/>
      <sheetName val="Listas desplegables"/>
    </sheetNames>
    <sheetDataSet>
      <sheetData sheetId="0">
        <row r="8">
          <cell r="P8" t="str">
            <v>Administrar sistemas de información e implementar proyectos informáticos para el cumplimiento de las funciones asignadas a la SIC, mediante la aplicación de buenas prácticas para la gestión de proyectos y la ejecución de las actividades relacionadas con el ciclo de vida de desarrollo de sistemas de información en las diferentes áreas de la entidad.</v>
          </cell>
        </row>
      </sheetData>
      <sheetData sheetId="1"/>
      <sheetData sheetId="2"/>
      <sheetData sheetId="3"/>
      <sheetData sheetId="4"/>
      <sheetData sheetId="5">
        <row r="3">
          <cell r="D3" t="str">
            <v>Formulación Estratégica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Y75"/>
  <sheetViews>
    <sheetView showGridLines="0" tabSelected="1" topLeftCell="A46" zoomScale="70" zoomScaleNormal="70" zoomScaleSheetLayoutView="80" workbookViewId="0">
      <selection activeCell="D1" sqref="D1:U3"/>
    </sheetView>
  </sheetViews>
  <sheetFormatPr baseColWidth="10" defaultRowHeight="15" x14ac:dyDescent="0.25"/>
  <cols>
    <col min="1" max="1" width="25.7109375" customWidth="1"/>
    <col min="2" max="2" width="3.7109375" customWidth="1"/>
    <col min="3" max="3" width="25.7109375" customWidth="1"/>
    <col min="4" max="4" width="5" customWidth="1"/>
    <col min="5" max="5" width="6.140625" customWidth="1"/>
    <col min="6" max="6" width="25.7109375" customWidth="1"/>
    <col min="7" max="7" width="6.5703125" customWidth="1"/>
    <col min="8" max="12" width="3.7109375" customWidth="1"/>
    <col min="13" max="13" width="0.28515625" customWidth="1"/>
    <col min="14" max="14" width="5.140625" customWidth="1"/>
    <col min="15" max="15" width="5.7109375" customWidth="1"/>
    <col min="16" max="16" width="35.7109375" customWidth="1"/>
    <col min="17" max="17" width="2.5703125" customWidth="1"/>
    <col min="18" max="18" width="2.85546875" customWidth="1"/>
    <col min="19" max="19" width="35.7109375" customWidth="1"/>
    <col min="20" max="20" width="6.140625" customWidth="1"/>
    <col min="21" max="21" width="25.7109375" customWidth="1"/>
    <col min="22" max="22" width="3.28515625" customWidth="1"/>
    <col min="23" max="23" width="25.7109375" customWidth="1"/>
    <col min="24" max="24" width="3" customWidth="1"/>
    <col min="25" max="25" width="30" customWidth="1"/>
  </cols>
  <sheetData>
    <row r="1" spans="1:25" ht="30" customHeight="1" x14ac:dyDescent="0.25">
      <c r="A1" s="240"/>
      <c r="B1" s="241"/>
      <c r="C1" s="242"/>
      <c r="D1" s="228" t="s">
        <v>0</v>
      </c>
      <c r="E1" s="229"/>
      <c r="F1" s="229"/>
      <c r="G1" s="229"/>
      <c r="H1" s="229"/>
      <c r="I1" s="229"/>
      <c r="J1" s="229"/>
      <c r="K1" s="229"/>
      <c r="L1" s="229"/>
      <c r="M1" s="229"/>
      <c r="N1" s="229"/>
      <c r="O1" s="229"/>
      <c r="P1" s="229"/>
      <c r="Q1" s="229"/>
      <c r="R1" s="229"/>
      <c r="S1" s="229"/>
      <c r="T1" s="229"/>
      <c r="U1" s="230"/>
      <c r="V1" s="247" t="s">
        <v>269</v>
      </c>
      <c r="W1" s="247"/>
      <c r="X1" s="222" t="s">
        <v>297</v>
      </c>
      <c r="Y1" s="223"/>
    </row>
    <row r="2" spans="1:25" ht="30" customHeight="1" x14ac:dyDescent="0.25">
      <c r="A2" s="237"/>
      <c r="B2" s="238"/>
      <c r="C2" s="243"/>
      <c r="D2" s="231"/>
      <c r="E2" s="232"/>
      <c r="F2" s="232"/>
      <c r="G2" s="232"/>
      <c r="H2" s="232"/>
      <c r="I2" s="232"/>
      <c r="J2" s="232"/>
      <c r="K2" s="232"/>
      <c r="L2" s="232"/>
      <c r="M2" s="232"/>
      <c r="N2" s="232"/>
      <c r="O2" s="232"/>
      <c r="P2" s="232"/>
      <c r="Q2" s="232"/>
      <c r="R2" s="232"/>
      <c r="S2" s="232"/>
      <c r="T2" s="232"/>
      <c r="U2" s="233"/>
      <c r="V2" s="248" t="s">
        <v>270</v>
      </c>
      <c r="W2" s="248"/>
      <c r="X2" s="224">
        <v>2</v>
      </c>
      <c r="Y2" s="225"/>
    </row>
    <row r="3" spans="1:25" ht="30" customHeight="1" x14ac:dyDescent="0.25">
      <c r="A3" s="244"/>
      <c r="B3" s="245"/>
      <c r="C3" s="246"/>
      <c r="D3" s="234"/>
      <c r="E3" s="235"/>
      <c r="F3" s="235"/>
      <c r="G3" s="235"/>
      <c r="H3" s="235"/>
      <c r="I3" s="235"/>
      <c r="J3" s="235"/>
      <c r="K3" s="235"/>
      <c r="L3" s="235"/>
      <c r="M3" s="235"/>
      <c r="N3" s="235"/>
      <c r="O3" s="235"/>
      <c r="P3" s="235"/>
      <c r="Q3" s="235"/>
      <c r="R3" s="235"/>
      <c r="S3" s="235"/>
      <c r="T3" s="235"/>
      <c r="U3" s="236"/>
      <c r="V3" s="248" t="s">
        <v>271</v>
      </c>
      <c r="W3" s="248"/>
      <c r="X3" s="226">
        <v>43829</v>
      </c>
      <c r="Y3" s="227"/>
    </row>
    <row r="4" spans="1:25" ht="18" customHeight="1" x14ac:dyDescent="0.25">
      <c r="A4" s="70"/>
      <c r="B4" s="71"/>
      <c r="C4" s="71"/>
      <c r="D4" s="90"/>
      <c r="E4" s="90"/>
      <c r="F4" s="90"/>
      <c r="G4" s="90"/>
      <c r="H4" s="90"/>
      <c r="I4" s="90"/>
      <c r="J4" s="90"/>
      <c r="K4" s="90"/>
      <c r="L4" s="90"/>
      <c r="M4" s="90"/>
      <c r="N4" s="90"/>
      <c r="O4" s="90"/>
      <c r="P4" s="90"/>
      <c r="Q4" s="90"/>
      <c r="R4" s="90"/>
      <c r="S4" s="90"/>
      <c r="T4" s="90"/>
      <c r="U4" s="90"/>
      <c r="V4" s="90"/>
      <c r="W4" s="90"/>
      <c r="X4" s="90"/>
      <c r="Y4" s="91"/>
    </row>
    <row r="5" spans="1:25" ht="18" customHeight="1" x14ac:dyDescent="0.25">
      <c r="A5" s="237"/>
      <c r="B5" s="238"/>
      <c r="C5" s="238"/>
      <c r="D5" s="238"/>
      <c r="E5" s="238"/>
      <c r="F5" s="238"/>
      <c r="G5" s="238"/>
      <c r="H5" s="238"/>
      <c r="I5" s="238"/>
      <c r="J5" s="238"/>
      <c r="K5" s="238"/>
      <c r="L5" s="238"/>
      <c r="M5" s="238"/>
      <c r="N5" s="238"/>
      <c r="O5" s="238"/>
      <c r="P5" s="238"/>
      <c r="Q5" s="238"/>
      <c r="R5" s="238"/>
      <c r="S5" s="238"/>
      <c r="T5" s="238"/>
      <c r="U5" s="238"/>
      <c r="V5" s="238"/>
      <c r="W5" s="238"/>
      <c r="X5" s="238"/>
      <c r="Y5" s="239"/>
    </row>
    <row r="6" spans="1:25" ht="21.2" customHeight="1" x14ac:dyDescent="0.25">
      <c r="A6" s="216"/>
      <c r="B6" s="217"/>
      <c r="C6" s="276" t="s">
        <v>44</v>
      </c>
      <c r="D6" s="25"/>
      <c r="E6" s="248" t="s">
        <v>1</v>
      </c>
      <c r="F6" s="248"/>
      <c r="G6" s="272"/>
      <c r="H6" s="188" t="s">
        <v>2</v>
      </c>
      <c r="I6" s="189"/>
      <c r="J6" s="189"/>
      <c r="K6" s="189"/>
      <c r="L6" s="189"/>
      <c r="M6" s="189"/>
      <c r="N6" s="190"/>
      <c r="O6" s="194"/>
      <c r="P6" s="170" t="s">
        <v>59</v>
      </c>
      <c r="Q6" s="171"/>
      <c r="R6" s="171"/>
      <c r="S6" s="172"/>
      <c r="T6" s="275"/>
      <c r="U6" s="188" t="s">
        <v>14</v>
      </c>
      <c r="V6" s="189"/>
      <c r="W6" s="189"/>
      <c r="X6" s="189"/>
      <c r="Y6" s="249"/>
    </row>
    <row r="7" spans="1:25" ht="15.75" customHeight="1" x14ac:dyDescent="0.25">
      <c r="A7" s="216"/>
      <c r="B7" s="217"/>
      <c r="C7" s="277"/>
      <c r="D7" s="25"/>
      <c r="E7" s="278"/>
      <c r="F7" s="278"/>
      <c r="G7" s="273"/>
      <c r="H7" s="188"/>
      <c r="I7" s="189"/>
      <c r="J7" s="189"/>
      <c r="K7" s="189"/>
      <c r="L7" s="189"/>
      <c r="M7" s="189"/>
      <c r="N7" s="190"/>
      <c r="O7" s="194"/>
      <c r="P7" s="170"/>
      <c r="Q7" s="171"/>
      <c r="R7" s="171"/>
      <c r="S7" s="172"/>
      <c r="T7" s="275"/>
      <c r="U7" s="198" t="s">
        <v>19</v>
      </c>
      <c r="V7" s="199"/>
      <c r="W7" s="263" t="s">
        <v>20</v>
      </c>
      <c r="X7" s="263"/>
      <c r="Y7" s="264"/>
    </row>
    <row r="8" spans="1:25" ht="33" customHeight="1" x14ac:dyDescent="0.25">
      <c r="A8" s="216"/>
      <c r="B8" s="217"/>
      <c r="C8" s="282" t="s">
        <v>93</v>
      </c>
      <c r="D8" s="209"/>
      <c r="E8" s="210" t="str">
        <f>VLOOKUP(C8,'Listas desplegables'!D3:F46,2,0)</f>
        <v>Gestión tecnologías de la Información y la Comunicación</v>
      </c>
      <c r="F8" s="211"/>
      <c r="G8" s="273"/>
      <c r="H8" s="191" t="str">
        <f>+VLOOKUP(C8,'Listas desplegables'!D3:F46,3,0)</f>
        <v xml:space="preserve">Apoyo </v>
      </c>
      <c r="I8" s="192"/>
      <c r="J8" s="192"/>
      <c r="K8" s="192"/>
      <c r="L8" s="192"/>
      <c r="M8" s="192"/>
      <c r="N8" s="193"/>
      <c r="O8" s="194"/>
      <c r="P8" s="173" t="s">
        <v>357</v>
      </c>
      <c r="Q8" s="174"/>
      <c r="R8" s="174"/>
      <c r="S8" s="175"/>
      <c r="T8" s="275"/>
      <c r="U8" s="256" t="s">
        <v>257</v>
      </c>
      <c r="V8" s="257"/>
      <c r="W8" s="250" t="s">
        <v>298</v>
      </c>
      <c r="X8" s="251"/>
      <c r="Y8" s="252"/>
    </row>
    <row r="9" spans="1:25" ht="33" customHeight="1" x14ac:dyDescent="0.25">
      <c r="A9" s="216"/>
      <c r="B9" s="217"/>
      <c r="C9" s="283"/>
      <c r="D9" s="209"/>
      <c r="E9" s="212"/>
      <c r="F9" s="213"/>
      <c r="G9" s="273"/>
      <c r="H9" s="191"/>
      <c r="I9" s="192"/>
      <c r="J9" s="192"/>
      <c r="K9" s="192"/>
      <c r="L9" s="192"/>
      <c r="M9" s="192"/>
      <c r="N9" s="193"/>
      <c r="O9" s="194"/>
      <c r="P9" s="176"/>
      <c r="Q9" s="177"/>
      <c r="R9" s="177"/>
      <c r="S9" s="178"/>
      <c r="T9" s="275"/>
      <c r="U9" s="256" t="s">
        <v>257</v>
      </c>
      <c r="V9" s="257"/>
      <c r="W9" s="250" t="s">
        <v>381</v>
      </c>
      <c r="X9" s="251"/>
      <c r="Y9" s="252"/>
    </row>
    <row r="10" spans="1:25" ht="33" customHeight="1" x14ac:dyDescent="0.25">
      <c r="A10" s="216"/>
      <c r="B10" s="217"/>
      <c r="C10" s="283"/>
      <c r="D10" s="209"/>
      <c r="E10" s="212"/>
      <c r="F10" s="213"/>
      <c r="G10" s="273"/>
      <c r="H10" s="191"/>
      <c r="I10" s="192"/>
      <c r="J10" s="192"/>
      <c r="K10" s="192"/>
      <c r="L10" s="192"/>
      <c r="M10" s="192"/>
      <c r="N10" s="193"/>
      <c r="O10" s="194"/>
      <c r="P10" s="176"/>
      <c r="Q10" s="177"/>
      <c r="R10" s="177"/>
      <c r="S10" s="178"/>
      <c r="T10" s="275"/>
      <c r="U10" s="256" t="s">
        <v>390</v>
      </c>
      <c r="V10" s="257"/>
      <c r="W10" s="250" t="s">
        <v>299</v>
      </c>
      <c r="X10" s="251"/>
      <c r="Y10" s="252"/>
    </row>
    <row r="11" spans="1:25" ht="33" customHeight="1" x14ac:dyDescent="0.25">
      <c r="A11" s="216"/>
      <c r="B11" s="217"/>
      <c r="C11" s="284"/>
      <c r="D11" s="209"/>
      <c r="E11" s="214"/>
      <c r="F11" s="215"/>
      <c r="G11" s="274"/>
      <c r="H11" s="191"/>
      <c r="I11" s="192"/>
      <c r="J11" s="192"/>
      <c r="K11" s="192"/>
      <c r="L11" s="192"/>
      <c r="M11" s="192"/>
      <c r="N11" s="193"/>
      <c r="O11" s="194"/>
      <c r="P11" s="179"/>
      <c r="Q11" s="180"/>
      <c r="R11" s="180"/>
      <c r="S11" s="181"/>
      <c r="T11" s="275"/>
      <c r="U11" s="265"/>
      <c r="V11" s="266"/>
      <c r="W11" s="250"/>
      <c r="X11" s="251"/>
      <c r="Y11" s="252"/>
    </row>
    <row r="12" spans="1:25" ht="9.75" customHeight="1" x14ac:dyDescent="0.4">
      <c r="A12" s="216"/>
      <c r="B12" s="217"/>
      <c r="C12" s="279"/>
      <c r="D12" s="217"/>
      <c r="E12" s="280"/>
      <c r="F12" s="280"/>
      <c r="G12" s="217"/>
      <c r="H12" s="279"/>
      <c r="I12" s="279"/>
      <c r="J12" s="279"/>
      <c r="K12" s="279"/>
      <c r="L12" s="279"/>
      <c r="M12" s="279"/>
      <c r="N12" s="279"/>
      <c r="O12" s="280"/>
      <c r="P12" s="280"/>
      <c r="Q12" s="280"/>
      <c r="R12" s="280"/>
      <c r="S12" s="280"/>
      <c r="T12" s="280"/>
      <c r="U12" s="279"/>
      <c r="V12" s="279"/>
      <c r="W12" s="279"/>
      <c r="X12" s="279"/>
      <c r="Y12" s="281"/>
    </row>
    <row r="13" spans="1:25" ht="53.25" customHeight="1" x14ac:dyDescent="0.4">
      <c r="A13" s="216"/>
      <c r="B13" s="217"/>
      <c r="C13" s="23" t="s">
        <v>58</v>
      </c>
      <c r="D13" s="33"/>
      <c r="E13" s="191" t="str">
        <f>VLOOKUP(C8,'Listas desplegables'!D3:G46,4,0)</f>
        <v>Jefe Oficina de Tecnología e Informática</v>
      </c>
      <c r="F13" s="193"/>
      <c r="G13" s="24"/>
      <c r="H13" s="189" t="s">
        <v>3</v>
      </c>
      <c r="I13" s="189"/>
      <c r="J13" s="189"/>
      <c r="K13" s="189"/>
      <c r="L13" s="189"/>
      <c r="M13" s="189"/>
      <c r="N13" s="189"/>
      <c r="O13" s="195" t="s">
        <v>358</v>
      </c>
      <c r="P13" s="196"/>
      <c r="Q13" s="196"/>
      <c r="R13" s="196"/>
      <c r="S13" s="196"/>
      <c r="T13" s="196"/>
      <c r="U13" s="196"/>
      <c r="V13" s="196"/>
      <c r="W13" s="196"/>
      <c r="X13" s="196"/>
      <c r="Y13" s="197"/>
    </row>
    <row r="14" spans="1:25" ht="18.75" x14ac:dyDescent="0.4">
      <c r="A14" s="216"/>
      <c r="B14" s="217"/>
      <c r="C14" s="217"/>
      <c r="D14" s="217"/>
      <c r="E14" s="217"/>
      <c r="F14" s="217"/>
      <c r="G14" s="217"/>
      <c r="H14" s="217"/>
      <c r="I14" s="217"/>
      <c r="J14" s="217"/>
      <c r="K14" s="217"/>
      <c r="L14" s="217"/>
      <c r="M14" s="217"/>
      <c r="N14" s="217"/>
      <c r="O14" s="217"/>
      <c r="P14" s="217"/>
      <c r="Q14" s="217"/>
      <c r="R14" s="217"/>
      <c r="S14" s="217"/>
      <c r="T14" s="217"/>
      <c r="U14" s="217"/>
      <c r="V14" s="217"/>
      <c r="W14" s="217"/>
      <c r="X14" s="217"/>
      <c r="Y14" s="218"/>
    </row>
    <row r="15" spans="1:25" ht="30.75" customHeight="1" x14ac:dyDescent="0.25">
      <c r="A15" s="219" t="s">
        <v>4</v>
      </c>
      <c r="B15" s="220"/>
      <c r="C15" s="220"/>
      <c r="D15" s="220"/>
      <c r="E15" s="220"/>
      <c r="F15" s="220"/>
      <c r="G15" s="221"/>
      <c r="H15" s="258" t="s">
        <v>8</v>
      </c>
      <c r="I15" s="259"/>
      <c r="J15" s="259"/>
      <c r="K15" s="260"/>
      <c r="L15" s="104"/>
      <c r="M15" s="104"/>
      <c r="N15" s="182" t="s">
        <v>16</v>
      </c>
      <c r="O15" s="183"/>
      <c r="P15" s="183"/>
      <c r="Q15" s="183"/>
      <c r="R15" s="183"/>
      <c r="S15" s="184"/>
      <c r="T15" s="105"/>
      <c r="U15" s="261" t="s">
        <v>15</v>
      </c>
      <c r="V15" s="261"/>
      <c r="W15" s="261"/>
      <c r="X15" s="261"/>
      <c r="Y15" s="262"/>
    </row>
    <row r="16" spans="1:25" s="37" customFormat="1" ht="29.25" customHeight="1" x14ac:dyDescent="0.25">
      <c r="A16" s="102" t="s">
        <v>5</v>
      </c>
      <c r="B16" s="203"/>
      <c r="C16" s="103" t="s">
        <v>6</v>
      </c>
      <c r="D16" s="203"/>
      <c r="E16" s="208" t="s">
        <v>7</v>
      </c>
      <c r="F16" s="208"/>
      <c r="G16" s="221"/>
      <c r="H16" s="106" t="s">
        <v>9</v>
      </c>
      <c r="I16" s="106" t="s">
        <v>10</v>
      </c>
      <c r="J16" s="106" t="s">
        <v>11</v>
      </c>
      <c r="K16" s="106" t="s">
        <v>12</v>
      </c>
      <c r="L16" s="107"/>
      <c r="M16" s="104"/>
      <c r="N16" s="185" t="s">
        <v>163</v>
      </c>
      <c r="O16" s="186"/>
      <c r="P16" s="187"/>
      <c r="Q16" s="200"/>
      <c r="R16" s="201"/>
      <c r="S16" s="112" t="s">
        <v>13</v>
      </c>
      <c r="T16" s="108"/>
      <c r="U16" s="103" t="s">
        <v>131</v>
      </c>
      <c r="V16" s="105"/>
      <c r="W16" s="103" t="s">
        <v>17</v>
      </c>
      <c r="X16" s="109"/>
      <c r="Y16" s="113" t="s">
        <v>18</v>
      </c>
    </row>
    <row r="17" spans="1:25" s="55" customFormat="1" ht="246" customHeight="1" x14ac:dyDescent="0.2">
      <c r="A17" s="116" t="s">
        <v>292</v>
      </c>
      <c r="B17" s="203"/>
      <c r="C17" s="65" t="s">
        <v>294</v>
      </c>
      <c r="D17" s="203"/>
      <c r="E17" s="150" t="s">
        <v>293</v>
      </c>
      <c r="F17" s="164"/>
      <c r="G17" s="221"/>
      <c r="H17" s="67" t="s">
        <v>242</v>
      </c>
      <c r="I17" s="67"/>
      <c r="J17" s="67"/>
      <c r="K17" s="67"/>
      <c r="L17" s="68"/>
      <c r="M17" s="52"/>
      <c r="N17" s="150" t="s">
        <v>359</v>
      </c>
      <c r="O17" s="163"/>
      <c r="P17" s="164"/>
      <c r="Q17" s="200"/>
      <c r="R17" s="202"/>
      <c r="S17" s="65" t="s">
        <v>300</v>
      </c>
      <c r="T17" s="86"/>
      <c r="U17" s="65" t="s">
        <v>361</v>
      </c>
      <c r="V17" s="52"/>
      <c r="W17" s="117" t="s">
        <v>301</v>
      </c>
      <c r="X17" s="86"/>
      <c r="Y17" s="110"/>
    </row>
    <row r="18" spans="1:25" s="6" customFormat="1" ht="9" customHeight="1" x14ac:dyDescent="0.2">
      <c r="A18" s="114"/>
      <c r="B18" s="66"/>
      <c r="C18" s="66"/>
      <c r="D18" s="66"/>
      <c r="E18" s="66"/>
      <c r="F18" s="66"/>
      <c r="G18" s="66"/>
      <c r="H18" s="66"/>
      <c r="I18" s="66"/>
      <c r="J18" s="66"/>
      <c r="K18" s="66"/>
      <c r="L18" s="66"/>
      <c r="M18" s="52"/>
      <c r="N18" s="119"/>
      <c r="O18" s="119"/>
      <c r="P18" s="119"/>
      <c r="Q18" s="52"/>
      <c r="R18" s="52"/>
      <c r="S18" s="115"/>
      <c r="T18" s="66"/>
      <c r="U18" s="66"/>
      <c r="V18" s="52"/>
      <c r="W18" s="66"/>
      <c r="X18" s="66"/>
      <c r="Y18" s="111"/>
    </row>
    <row r="19" spans="1:25" s="6" customFormat="1" ht="243" customHeight="1" x14ac:dyDescent="0.2">
      <c r="A19" s="116" t="s">
        <v>302</v>
      </c>
      <c r="B19" s="121"/>
      <c r="C19" s="65"/>
      <c r="D19" s="121"/>
      <c r="E19" s="150" t="s">
        <v>360</v>
      </c>
      <c r="F19" s="164"/>
      <c r="G19" s="121"/>
      <c r="H19" s="67"/>
      <c r="I19" s="67" t="s">
        <v>242</v>
      </c>
      <c r="J19" s="67"/>
      <c r="K19" s="67"/>
      <c r="L19" s="121"/>
      <c r="M19" s="121"/>
      <c r="N19" s="150" t="s">
        <v>405</v>
      </c>
      <c r="O19" s="163"/>
      <c r="P19" s="164"/>
      <c r="Q19" s="121"/>
      <c r="R19" s="121"/>
      <c r="S19" s="117" t="s">
        <v>303</v>
      </c>
      <c r="T19" s="121"/>
      <c r="U19" s="117" t="s">
        <v>362</v>
      </c>
      <c r="V19" s="121"/>
      <c r="W19" s="117" t="s">
        <v>305</v>
      </c>
      <c r="X19" s="119"/>
      <c r="Y19" s="110"/>
    </row>
    <row r="20" spans="1:25" s="6" customFormat="1" ht="9" customHeight="1" x14ac:dyDescent="0.2">
      <c r="A20" s="114"/>
      <c r="B20" s="121"/>
      <c r="C20" s="119"/>
      <c r="D20" s="121"/>
      <c r="E20" s="119"/>
      <c r="F20" s="119"/>
      <c r="G20" s="121"/>
      <c r="H20" s="119"/>
      <c r="I20" s="119"/>
      <c r="J20" s="119"/>
      <c r="K20" s="119"/>
      <c r="L20" s="121"/>
      <c r="M20" s="121"/>
      <c r="N20" s="119"/>
      <c r="O20" s="119"/>
      <c r="P20" s="119"/>
      <c r="Q20" s="121"/>
      <c r="R20" s="121"/>
      <c r="S20" s="121"/>
      <c r="T20" s="118"/>
      <c r="U20" s="118"/>
      <c r="V20" s="118"/>
      <c r="W20" s="118"/>
      <c r="X20" s="66"/>
      <c r="Y20" s="111"/>
    </row>
    <row r="21" spans="1:25" s="55" customFormat="1" ht="101.25" customHeight="1" x14ac:dyDescent="0.2">
      <c r="A21" s="269" t="s">
        <v>311</v>
      </c>
      <c r="B21" s="121"/>
      <c r="C21" s="154"/>
      <c r="D21" s="121"/>
      <c r="E21" s="157" t="s">
        <v>363</v>
      </c>
      <c r="F21" s="158"/>
      <c r="G21" s="121"/>
      <c r="H21" s="147"/>
      <c r="I21" s="147" t="s">
        <v>242</v>
      </c>
      <c r="J21" s="147"/>
      <c r="K21" s="147"/>
      <c r="L21" s="120"/>
      <c r="M21" s="121"/>
      <c r="N21" s="150" t="s">
        <v>355</v>
      </c>
      <c r="O21" s="163"/>
      <c r="P21" s="164"/>
      <c r="Q21" s="121"/>
      <c r="R21" s="121"/>
      <c r="S21" s="138" t="s">
        <v>304</v>
      </c>
      <c r="T21" s="121"/>
      <c r="U21" s="138" t="s">
        <v>364</v>
      </c>
      <c r="V21" s="126"/>
      <c r="W21" s="138" t="s">
        <v>306</v>
      </c>
      <c r="X21" s="126"/>
      <c r="Y21" s="141" t="s">
        <v>260</v>
      </c>
    </row>
    <row r="22" spans="1:25" s="6" customFormat="1" ht="9" customHeight="1" x14ac:dyDescent="0.2">
      <c r="A22" s="270"/>
      <c r="B22" s="66"/>
      <c r="C22" s="155"/>
      <c r="D22" s="66"/>
      <c r="E22" s="159"/>
      <c r="F22" s="160"/>
      <c r="G22" s="66"/>
      <c r="H22" s="148"/>
      <c r="I22" s="148"/>
      <c r="J22" s="148"/>
      <c r="K22" s="148"/>
      <c r="L22" s="66"/>
      <c r="M22" s="52"/>
      <c r="N22" s="66"/>
      <c r="O22" s="66"/>
      <c r="P22" s="66"/>
      <c r="Q22" s="52"/>
      <c r="R22" s="52"/>
      <c r="S22" s="139"/>
      <c r="T22" s="66"/>
      <c r="U22" s="139"/>
      <c r="V22" s="52"/>
      <c r="W22" s="139"/>
      <c r="X22" s="66"/>
      <c r="Y22" s="142"/>
    </row>
    <row r="23" spans="1:25" s="55" customFormat="1" ht="131.25" customHeight="1" x14ac:dyDescent="0.25">
      <c r="A23" s="270"/>
      <c r="B23" s="118"/>
      <c r="C23" s="155"/>
      <c r="D23" s="118"/>
      <c r="E23" s="159"/>
      <c r="F23" s="160"/>
      <c r="G23"/>
      <c r="H23" s="148"/>
      <c r="I23" s="148"/>
      <c r="J23" s="148"/>
      <c r="K23" s="148"/>
      <c r="L23" s="68"/>
      <c r="M23" s="52"/>
      <c r="N23" s="150" t="s">
        <v>351</v>
      </c>
      <c r="O23" s="163"/>
      <c r="P23" s="164"/>
      <c r="Q23" s="66"/>
      <c r="R23" s="66"/>
      <c r="S23" s="139"/>
      <c r="T23" s="119"/>
      <c r="U23" s="139"/>
      <c r="V23" s="52"/>
      <c r="W23" s="139"/>
      <c r="X23" s="119"/>
      <c r="Y23" s="142"/>
    </row>
    <row r="24" spans="1:25" s="6" customFormat="1" ht="9" customHeight="1" x14ac:dyDescent="0.2">
      <c r="A24" s="270"/>
      <c r="B24" s="121"/>
      <c r="C24" s="155"/>
      <c r="D24" s="121"/>
      <c r="E24" s="159"/>
      <c r="F24" s="160"/>
      <c r="G24" s="121"/>
      <c r="H24" s="148"/>
      <c r="I24" s="148"/>
      <c r="J24" s="148"/>
      <c r="K24" s="148"/>
      <c r="L24" s="121"/>
      <c r="M24" s="121"/>
      <c r="N24" s="119"/>
      <c r="O24" s="119"/>
      <c r="P24" s="119"/>
      <c r="Q24" s="121"/>
      <c r="R24" s="121"/>
      <c r="S24" s="139"/>
      <c r="T24" s="121"/>
      <c r="U24" s="139"/>
      <c r="V24" s="121"/>
      <c r="W24" s="139"/>
      <c r="X24" s="119"/>
      <c r="Y24" s="142"/>
    </row>
    <row r="25" spans="1:25" s="55" customFormat="1" ht="122.25" customHeight="1" x14ac:dyDescent="0.2">
      <c r="A25" s="271"/>
      <c r="B25" s="121"/>
      <c r="C25" s="156"/>
      <c r="D25" s="121"/>
      <c r="E25" s="161"/>
      <c r="F25" s="162"/>
      <c r="G25" s="121"/>
      <c r="H25" s="149"/>
      <c r="I25" s="149"/>
      <c r="J25" s="149"/>
      <c r="K25" s="149"/>
      <c r="L25" s="120"/>
      <c r="M25" s="121"/>
      <c r="N25" s="150" t="s">
        <v>352</v>
      </c>
      <c r="O25" s="163"/>
      <c r="P25" s="164"/>
      <c r="Q25" s="121"/>
      <c r="R25" s="121"/>
      <c r="S25" s="140"/>
      <c r="T25" s="121"/>
      <c r="U25" s="140"/>
      <c r="V25" s="126"/>
      <c r="W25" s="140"/>
      <c r="X25" s="126"/>
      <c r="Y25" s="143"/>
    </row>
    <row r="26" spans="1:25" s="6" customFormat="1" ht="9" customHeight="1" x14ac:dyDescent="0.25">
      <c r="A26" s="114"/>
      <c r="B26" s="121"/>
      <c r="C26" s="119"/>
      <c r="D26" s="121"/>
      <c r="E26" s="66"/>
      <c r="F26" s="66"/>
      <c r="G26" s="121"/>
      <c r="H26"/>
      <c r="I26"/>
      <c r="J26"/>
      <c r="K26"/>
      <c r="L26" s="121"/>
      <c r="M26" s="121"/>
      <c r="N26" s="119"/>
      <c r="O26" s="119"/>
      <c r="P26" s="119"/>
      <c r="Q26" s="121"/>
      <c r="R26" s="121"/>
      <c r="S26" s="57"/>
      <c r="T26" s="121"/>
      <c r="U26" s="121"/>
      <c r="V26" s="121"/>
      <c r="W26" s="121"/>
      <c r="X26" s="119"/>
      <c r="Y26" s="111"/>
    </row>
    <row r="27" spans="1:25" s="55" customFormat="1" ht="122.25" customHeight="1" x14ac:dyDescent="0.2">
      <c r="A27" s="151" t="s">
        <v>311</v>
      </c>
      <c r="B27" s="121"/>
      <c r="C27" s="154"/>
      <c r="D27" s="121"/>
      <c r="E27" s="157" t="s">
        <v>307</v>
      </c>
      <c r="F27" s="158"/>
      <c r="G27" s="121"/>
      <c r="H27" s="147"/>
      <c r="I27" s="147" t="s">
        <v>242</v>
      </c>
      <c r="J27" s="147"/>
      <c r="K27" s="147"/>
      <c r="L27" s="120"/>
      <c r="M27" s="121"/>
      <c r="N27" s="144" t="s">
        <v>353</v>
      </c>
      <c r="O27" s="145"/>
      <c r="P27" s="146"/>
      <c r="Q27" s="121"/>
      <c r="R27" s="121"/>
      <c r="S27" s="138" t="s">
        <v>304</v>
      </c>
      <c r="T27" s="121"/>
      <c r="U27" s="138" t="s">
        <v>308</v>
      </c>
      <c r="V27" s="126"/>
      <c r="W27" s="138" t="s">
        <v>306</v>
      </c>
      <c r="X27" s="126"/>
      <c r="Y27" s="141" t="s">
        <v>260</v>
      </c>
    </row>
    <row r="28" spans="1:25" s="6" customFormat="1" ht="8.25" customHeight="1" x14ac:dyDescent="0.2">
      <c r="A28" s="152"/>
      <c r="B28" s="119"/>
      <c r="C28" s="155"/>
      <c r="D28" s="119"/>
      <c r="E28" s="159"/>
      <c r="F28" s="160"/>
      <c r="G28" s="119"/>
      <c r="H28" s="148"/>
      <c r="I28" s="148"/>
      <c r="J28" s="148"/>
      <c r="K28" s="148"/>
      <c r="L28" s="119"/>
      <c r="M28" s="52"/>
      <c r="N28" s="98"/>
      <c r="O28" s="98"/>
      <c r="P28" s="98"/>
      <c r="Q28" s="52"/>
      <c r="R28" s="52"/>
      <c r="S28" s="139"/>
      <c r="T28" s="119"/>
      <c r="U28" s="139"/>
      <c r="V28" s="52"/>
      <c r="W28" s="139"/>
      <c r="X28" s="119"/>
      <c r="Y28" s="142"/>
    </row>
    <row r="29" spans="1:25" s="6" customFormat="1" ht="102.75" customHeight="1" x14ac:dyDescent="0.2">
      <c r="A29" s="153"/>
      <c r="B29" s="121"/>
      <c r="C29" s="156"/>
      <c r="D29" s="121"/>
      <c r="E29" s="161"/>
      <c r="F29" s="162"/>
      <c r="G29" s="119"/>
      <c r="H29" s="149"/>
      <c r="I29" s="149"/>
      <c r="J29" s="149"/>
      <c r="K29" s="149"/>
      <c r="L29" s="119"/>
      <c r="M29" s="52"/>
      <c r="N29" s="144" t="s">
        <v>354</v>
      </c>
      <c r="O29" s="145"/>
      <c r="P29" s="146"/>
      <c r="Q29" s="119"/>
      <c r="R29" s="119"/>
      <c r="S29" s="140"/>
      <c r="T29" s="119"/>
      <c r="U29" s="140"/>
      <c r="V29" s="52"/>
      <c r="W29" s="140"/>
      <c r="X29" s="119"/>
      <c r="Y29" s="143"/>
    </row>
    <row r="30" spans="1:25" s="6" customFormat="1" ht="8.25" customHeight="1" x14ac:dyDescent="0.25">
      <c r="A30" s="56"/>
      <c r="B30" s="119"/>
      <c r="C30" s="119"/>
      <c r="D30" s="119"/>
      <c r="E30" s="119"/>
      <c r="F30" s="119"/>
      <c r="G30" s="119"/>
      <c r="H30" s="119"/>
      <c r="I30" s="119"/>
      <c r="J30" s="119"/>
      <c r="K30" s="119"/>
      <c r="L30" s="119"/>
      <c r="M30" s="52"/>
      <c r="N30"/>
      <c r="O30"/>
      <c r="P30"/>
      <c r="Q30" s="52"/>
      <c r="R30" s="52"/>
      <c r="S30" s="57"/>
      <c r="T30" s="119"/>
      <c r="U30"/>
      <c r="V30" s="52"/>
      <c r="W30"/>
      <c r="X30" s="119"/>
      <c r="Y30" s="127"/>
    </row>
    <row r="31" spans="1:25" s="6" customFormat="1" ht="157.5" customHeight="1" x14ac:dyDescent="0.2">
      <c r="A31" s="89" t="s">
        <v>311</v>
      </c>
      <c r="B31" s="123"/>
      <c r="C31" s="122"/>
      <c r="D31" s="123"/>
      <c r="E31" s="165" t="s">
        <v>309</v>
      </c>
      <c r="F31" s="166"/>
      <c r="G31" s="123"/>
      <c r="H31" s="92"/>
      <c r="I31" s="92" t="s">
        <v>242</v>
      </c>
      <c r="J31" s="92"/>
      <c r="K31" s="92"/>
      <c r="L31" s="93"/>
      <c r="M31" s="83"/>
      <c r="N31" s="150" t="s">
        <v>365</v>
      </c>
      <c r="O31" s="163"/>
      <c r="P31" s="164"/>
      <c r="Q31" s="94"/>
      <c r="R31" s="95"/>
      <c r="S31" s="122" t="s">
        <v>304</v>
      </c>
      <c r="T31" s="96"/>
      <c r="U31" s="122" t="s">
        <v>310</v>
      </c>
      <c r="V31" s="83"/>
      <c r="W31" s="122" t="s">
        <v>306</v>
      </c>
      <c r="X31" s="96"/>
      <c r="Y31" s="54" t="s">
        <v>260</v>
      </c>
    </row>
    <row r="32" spans="1:25" s="6" customFormat="1" ht="9" customHeight="1" x14ac:dyDescent="0.25">
      <c r="A32" s="114"/>
      <c r="B32" s="121"/>
      <c r="C32" s="119"/>
      <c r="D32" s="121"/>
      <c r="E32" s="119"/>
      <c r="F32" s="119"/>
      <c r="G32" s="121"/>
      <c r="H32"/>
      <c r="I32"/>
      <c r="J32"/>
      <c r="K32"/>
      <c r="L32" s="121"/>
      <c r="M32" s="121"/>
      <c r="N32" s="119"/>
      <c r="O32" s="119"/>
      <c r="P32" s="119"/>
      <c r="Q32" s="121"/>
      <c r="R32" s="121"/>
      <c r="S32" s="57"/>
      <c r="T32" s="121"/>
      <c r="U32" s="121"/>
      <c r="V32" s="121"/>
      <c r="W32" s="121"/>
      <c r="X32" s="119"/>
      <c r="Y32" s="111"/>
    </row>
    <row r="33" spans="1:25" s="55" customFormat="1" ht="122.25" customHeight="1" x14ac:dyDescent="0.2">
      <c r="A33" s="151" t="s">
        <v>311</v>
      </c>
      <c r="B33" s="121"/>
      <c r="C33" s="154"/>
      <c r="D33" s="121"/>
      <c r="E33" s="157" t="s">
        <v>312</v>
      </c>
      <c r="F33" s="158"/>
      <c r="G33" s="121"/>
      <c r="H33" s="147"/>
      <c r="I33" s="147"/>
      <c r="J33" s="147"/>
      <c r="K33" s="147"/>
      <c r="L33" s="120"/>
      <c r="M33" s="121"/>
      <c r="N33" s="150" t="s">
        <v>366</v>
      </c>
      <c r="O33" s="145"/>
      <c r="P33" s="146"/>
      <c r="Q33" s="121"/>
      <c r="R33" s="121"/>
      <c r="S33" s="138" t="s">
        <v>368</v>
      </c>
      <c r="T33" s="121"/>
      <c r="U33" s="138" t="s">
        <v>369</v>
      </c>
      <c r="V33" s="126"/>
      <c r="W33" s="138" t="s">
        <v>306</v>
      </c>
      <c r="X33" s="126"/>
      <c r="Y33" s="141" t="s">
        <v>260</v>
      </c>
    </row>
    <row r="34" spans="1:25" s="6" customFormat="1" ht="8.25" customHeight="1" x14ac:dyDescent="0.2">
      <c r="A34" s="152"/>
      <c r="B34" s="119"/>
      <c r="C34" s="155"/>
      <c r="D34" s="119"/>
      <c r="E34" s="159"/>
      <c r="F34" s="160"/>
      <c r="G34" s="119"/>
      <c r="H34" s="148"/>
      <c r="I34" s="148"/>
      <c r="J34" s="148"/>
      <c r="K34" s="148"/>
      <c r="L34" s="119"/>
      <c r="M34" s="52"/>
      <c r="N34" s="98"/>
      <c r="O34" s="98"/>
      <c r="P34" s="98"/>
      <c r="Q34" s="52"/>
      <c r="R34" s="52"/>
      <c r="S34" s="139"/>
      <c r="T34" s="119"/>
      <c r="U34" s="139"/>
      <c r="V34" s="52"/>
      <c r="W34" s="139"/>
      <c r="X34" s="119"/>
      <c r="Y34" s="142"/>
    </row>
    <row r="35" spans="1:25" s="6" customFormat="1" ht="102.75" customHeight="1" x14ac:dyDescent="0.2">
      <c r="A35" s="153"/>
      <c r="B35" s="121"/>
      <c r="C35" s="156"/>
      <c r="D35" s="121"/>
      <c r="E35" s="161"/>
      <c r="F35" s="162"/>
      <c r="G35" s="119"/>
      <c r="H35" s="149"/>
      <c r="I35" s="149"/>
      <c r="J35" s="149"/>
      <c r="K35" s="149"/>
      <c r="L35" s="119"/>
      <c r="M35" s="52"/>
      <c r="N35" s="144" t="s">
        <v>367</v>
      </c>
      <c r="O35" s="145"/>
      <c r="P35" s="146"/>
      <c r="Q35" s="119"/>
      <c r="R35" s="119"/>
      <c r="S35" s="140"/>
      <c r="T35" s="119"/>
      <c r="U35" s="140"/>
      <c r="V35" s="52"/>
      <c r="W35" s="140"/>
      <c r="X35" s="119"/>
      <c r="Y35" s="143"/>
    </row>
    <row r="36" spans="1:25" s="6" customFormat="1" ht="8.25" customHeight="1" x14ac:dyDescent="0.25">
      <c r="A36" s="56"/>
      <c r="B36" s="119"/>
      <c r="C36" s="119"/>
      <c r="D36" s="119"/>
      <c r="E36" s="119"/>
      <c r="F36" s="119"/>
      <c r="G36" s="119"/>
      <c r="H36" s="119"/>
      <c r="I36" s="119"/>
      <c r="J36" s="119"/>
      <c r="K36" s="119"/>
      <c r="L36" s="119"/>
      <c r="M36" s="52"/>
      <c r="N36"/>
      <c r="O36"/>
      <c r="P36"/>
      <c r="Q36" s="52"/>
      <c r="R36" s="52"/>
      <c r="S36" s="57"/>
      <c r="T36" s="119"/>
      <c r="U36"/>
      <c r="V36" s="52"/>
      <c r="W36"/>
      <c r="X36" s="119"/>
      <c r="Y36" s="127"/>
    </row>
    <row r="37" spans="1:25" s="6" customFormat="1" ht="132" customHeight="1" x14ac:dyDescent="0.2">
      <c r="A37" s="89" t="s">
        <v>272</v>
      </c>
      <c r="B37" s="74"/>
      <c r="C37" s="72"/>
      <c r="D37" s="74"/>
      <c r="E37" s="165" t="s">
        <v>282</v>
      </c>
      <c r="F37" s="166"/>
      <c r="G37" s="74"/>
      <c r="H37" s="92"/>
      <c r="I37" s="92" t="s">
        <v>242</v>
      </c>
      <c r="J37" s="92"/>
      <c r="K37" s="92"/>
      <c r="L37" s="93"/>
      <c r="M37" s="83"/>
      <c r="N37" s="144" t="s">
        <v>280</v>
      </c>
      <c r="O37" s="145"/>
      <c r="P37" s="146"/>
      <c r="Q37" s="94"/>
      <c r="R37" s="95"/>
      <c r="S37" s="72" t="s">
        <v>250</v>
      </c>
      <c r="T37" s="96"/>
      <c r="U37" s="72" t="s">
        <v>276</v>
      </c>
      <c r="V37" s="83"/>
      <c r="W37" s="72" t="s">
        <v>284</v>
      </c>
      <c r="X37" s="96"/>
      <c r="Y37" s="54" t="s">
        <v>260</v>
      </c>
    </row>
    <row r="38" spans="1:25" s="6" customFormat="1" ht="8.25" customHeight="1" x14ac:dyDescent="0.2">
      <c r="A38" s="97"/>
      <c r="B38" s="74"/>
      <c r="C38" s="98"/>
      <c r="D38" s="74"/>
      <c r="E38" s="98"/>
      <c r="F38" s="98"/>
      <c r="G38" s="74"/>
      <c r="H38" s="99"/>
      <c r="I38" s="99"/>
      <c r="J38" s="99"/>
      <c r="K38" s="99"/>
      <c r="L38" s="100"/>
      <c r="M38" s="83"/>
      <c r="N38" s="98"/>
      <c r="O38" s="98"/>
      <c r="P38" s="98"/>
      <c r="Q38" s="74"/>
      <c r="R38" s="74"/>
      <c r="S38" s="98"/>
      <c r="T38" s="74"/>
      <c r="U38" s="98"/>
      <c r="V38" s="83"/>
      <c r="W38" s="98"/>
      <c r="X38" s="74"/>
      <c r="Y38" s="101"/>
    </row>
    <row r="39" spans="1:25" s="6" customFormat="1" ht="144.75" customHeight="1" x14ac:dyDescent="0.2">
      <c r="A39" s="89" t="s">
        <v>274</v>
      </c>
      <c r="B39" s="74"/>
      <c r="C39" s="72"/>
      <c r="D39" s="74"/>
      <c r="E39" s="165" t="s">
        <v>281</v>
      </c>
      <c r="F39" s="166"/>
      <c r="G39" s="74"/>
      <c r="H39" s="92"/>
      <c r="I39" s="92" t="s">
        <v>242</v>
      </c>
      <c r="J39" s="92"/>
      <c r="K39" s="92"/>
      <c r="L39" s="93"/>
      <c r="M39" s="83"/>
      <c r="N39" s="144" t="s">
        <v>279</v>
      </c>
      <c r="O39" s="145"/>
      <c r="P39" s="146"/>
      <c r="Q39" s="94"/>
      <c r="R39" s="95"/>
      <c r="S39" s="72" t="s">
        <v>250</v>
      </c>
      <c r="T39" s="96"/>
      <c r="U39" s="72" t="s">
        <v>273</v>
      </c>
      <c r="V39" s="83"/>
      <c r="W39" s="72" t="s">
        <v>285</v>
      </c>
      <c r="X39" s="96"/>
      <c r="Y39" s="54" t="s">
        <v>260</v>
      </c>
    </row>
    <row r="40" spans="1:25" s="6" customFormat="1" ht="8.25" customHeight="1" x14ac:dyDescent="0.2">
      <c r="A40" s="73"/>
      <c r="B40" s="74"/>
      <c r="C40" s="74"/>
      <c r="D40" s="74"/>
      <c r="E40" s="74"/>
      <c r="F40" s="74"/>
      <c r="G40" s="74"/>
      <c r="H40" s="100"/>
      <c r="I40" s="100"/>
      <c r="J40" s="100"/>
      <c r="K40" s="100"/>
      <c r="L40" s="100"/>
      <c r="M40" s="83"/>
      <c r="N40" s="100"/>
      <c r="O40" s="100"/>
      <c r="P40" s="100"/>
      <c r="Q40" s="74"/>
      <c r="R40" s="74"/>
      <c r="S40" s="74"/>
      <c r="T40" s="74"/>
      <c r="U40" s="74"/>
      <c r="V40" s="83"/>
      <c r="W40" s="74"/>
      <c r="X40" s="74"/>
      <c r="Y40" s="75"/>
    </row>
    <row r="41" spans="1:25" s="6" customFormat="1" ht="144" customHeight="1" x14ac:dyDescent="0.2">
      <c r="A41" s="89" t="s">
        <v>275</v>
      </c>
      <c r="B41" s="74"/>
      <c r="C41" s="72"/>
      <c r="D41" s="74"/>
      <c r="E41" s="165" t="s">
        <v>283</v>
      </c>
      <c r="F41" s="166"/>
      <c r="G41" s="74"/>
      <c r="H41" s="92"/>
      <c r="I41" s="92" t="s">
        <v>242</v>
      </c>
      <c r="J41" s="92"/>
      <c r="K41" s="92"/>
      <c r="L41" s="93"/>
      <c r="M41" s="83"/>
      <c r="N41" s="144" t="s">
        <v>278</v>
      </c>
      <c r="O41" s="145"/>
      <c r="P41" s="146"/>
      <c r="Q41" s="94"/>
      <c r="R41" s="95"/>
      <c r="S41" s="72" t="s">
        <v>250</v>
      </c>
      <c r="T41" s="96"/>
      <c r="U41" s="72" t="s">
        <v>277</v>
      </c>
      <c r="V41" s="83"/>
      <c r="W41" s="72" t="s">
        <v>286</v>
      </c>
      <c r="X41" s="96"/>
      <c r="Y41" s="54" t="s">
        <v>260</v>
      </c>
    </row>
    <row r="42" spans="1:25" s="6" customFormat="1" ht="8.25" customHeight="1" x14ac:dyDescent="0.2">
      <c r="A42" s="73"/>
      <c r="B42" s="74"/>
      <c r="C42" s="74"/>
      <c r="D42" s="74"/>
      <c r="E42" s="74"/>
      <c r="F42" s="74"/>
      <c r="G42" s="74"/>
      <c r="H42" s="100"/>
      <c r="I42" s="100"/>
      <c r="J42" s="100"/>
      <c r="K42" s="100"/>
      <c r="L42" s="100"/>
      <c r="M42" s="83"/>
      <c r="N42" s="100"/>
      <c r="O42" s="100"/>
      <c r="P42" s="100"/>
      <c r="Q42" s="74"/>
      <c r="R42" s="74"/>
      <c r="S42" s="74"/>
      <c r="T42" s="74"/>
      <c r="U42" s="74"/>
      <c r="V42" s="83"/>
      <c r="W42" s="74"/>
      <c r="X42" s="74"/>
      <c r="Y42" s="75"/>
    </row>
    <row r="43" spans="1:25" s="6" customFormat="1" ht="11.25" customHeight="1" x14ac:dyDescent="0.2">
      <c r="A43" s="56"/>
      <c r="B43" s="57"/>
      <c r="C43" s="57"/>
      <c r="D43" s="57"/>
      <c r="E43" s="57"/>
      <c r="F43" s="57"/>
      <c r="G43" s="57"/>
      <c r="H43" s="63"/>
      <c r="I43" s="63"/>
      <c r="J43" s="63"/>
      <c r="K43" s="63"/>
      <c r="L43" s="57"/>
      <c r="M43" s="52"/>
      <c r="N43" s="57"/>
      <c r="O43" s="57"/>
      <c r="P43" s="57"/>
      <c r="Q43" s="57"/>
      <c r="R43" s="57"/>
      <c r="S43" s="57"/>
      <c r="T43" s="57"/>
      <c r="U43" s="57"/>
      <c r="V43" s="52"/>
      <c r="W43" s="57"/>
      <c r="X43" s="57"/>
      <c r="Y43" s="61"/>
    </row>
    <row r="44" spans="1:25" s="55" customFormat="1" ht="164.25" customHeight="1" x14ac:dyDescent="0.2">
      <c r="A44" s="87" t="s">
        <v>302</v>
      </c>
      <c r="B44" s="80"/>
      <c r="C44" s="65"/>
      <c r="D44" s="80"/>
      <c r="E44" s="144" t="s">
        <v>265</v>
      </c>
      <c r="F44" s="257"/>
      <c r="G44" s="80"/>
      <c r="H44" s="81"/>
      <c r="I44" s="81"/>
      <c r="J44" s="81" t="s">
        <v>242</v>
      </c>
      <c r="K44" s="81"/>
      <c r="L44" s="82"/>
      <c r="M44" s="83"/>
      <c r="N44" s="144" t="s">
        <v>289</v>
      </c>
      <c r="O44" s="145"/>
      <c r="P44" s="146"/>
      <c r="Q44" s="84"/>
      <c r="R44" s="80"/>
      <c r="S44" s="154" t="s">
        <v>250</v>
      </c>
      <c r="T44" s="80"/>
      <c r="U44" s="65" t="s">
        <v>243</v>
      </c>
      <c r="V44" s="83"/>
      <c r="W44" s="154" t="s">
        <v>268</v>
      </c>
      <c r="X44" s="80"/>
      <c r="Y44" s="253" t="s">
        <v>260</v>
      </c>
    </row>
    <row r="45" spans="1:25" s="6" customFormat="1" ht="9" customHeight="1" x14ac:dyDescent="0.25">
      <c r="A45" s="56"/>
      <c r="B45" s="57"/>
      <c r="C45" s="66"/>
      <c r="D45" s="66"/>
      <c r="E45" s="66"/>
      <c r="F45" s="66"/>
      <c r="G45" s="66"/>
      <c r="H45" s="66"/>
      <c r="I45" s="66"/>
      <c r="J45" s="66"/>
      <c r="K45" s="66"/>
      <c r="L45" s="66"/>
      <c r="M45" s="52"/>
      <c r="N45" s="66"/>
      <c r="O45" s="66"/>
      <c r="P45" s="66"/>
      <c r="Q45" s="52"/>
      <c r="R45" s="52"/>
      <c r="S45" s="155"/>
      <c r="T45" s="66"/>
      <c r="U45" s="2"/>
      <c r="V45" s="52"/>
      <c r="W45" s="155"/>
      <c r="X45" s="66"/>
      <c r="Y45" s="254"/>
    </row>
    <row r="46" spans="1:25" s="6" customFormat="1" ht="69" customHeight="1" x14ac:dyDescent="0.2">
      <c r="A46" s="87" t="s">
        <v>261</v>
      </c>
      <c r="B46" s="57"/>
      <c r="C46" s="65"/>
      <c r="D46" s="66"/>
      <c r="E46" s="144" t="s">
        <v>243</v>
      </c>
      <c r="F46" s="146"/>
      <c r="G46" s="66"/>
      <c r="H46" s="67"/>
      <c r="I46" s="67"/>
      <c r="J46" s="67" t="s">
        <v>242</v>
      </c>
      <c r="K46" s="67"/>
      <c r="L46" s="68"/>
      <c r="M46" s="52"/>
      <c r="N46" s="144" t="s">
        <v>266</v>
      </c>
      <c r="O46" s="145"/>
      <c r="P46" s="146"/>
      <c r="Q46" s="68"/>
      <c r="R46" s="66"/>
      <c r="S46" s="155"/>
      <c r="T46" s="66"/>
      <c r="U46" s="154" t="s">
        <v>291</v>
      </c>
      <c r="V46" s="52"/>
      <c r="W46" s="155"/>
      <c r="X46" s="66"/>
      <c r="Y46" s="254"/>
    </row>
    <row r="47" spans="1:25" s="6" customFormat="1" ht="11.25" customHeight="1" x14ac:dyDescent="0.2">
      <c r="A47" s="88"/>
      <c r="B47" s="57"/>
      <c r="C47" s="66"/>
      <c r="D47" s="66"/>
      <c r="E47" s="66"/>
      <c r="F47" s="66"/>
      <c r="G47" s="66"/>
      <c r="H47" s="85"/>
      <c r="I47" s="85"/>
      <c r="J47" s="85"/>
      <c r="K47" s="85"/>
      <c r="L47" s="66"/>
      <c r="M47" s="52"/>
      <c r="N47" s="66"/>
      <c r="O47" s="66"/>
      <c r="P47" s="66"/>
      <c r="Q47" s="66"/>
      <c r="R47" s="66"/>
      <c r="S47" s="155"/>
      <c r="T47" s="66"/>
      <c r="U47" s="155"/>
      <c r="V47" s="52"/>
      <c r="W47" s="155"/>
      <c r="X47" s="66"/>
      <c r="Y47" s="254"/>
    </row>
    <row r="48" spans="1:25" s="55" customFormat="1" ht="82.5" customHeight="1" x14ac:dyDescent="0.2">
      <c r="A48" s="151" t="s">
        <v>262</v>
      </c>
      <c r="B48" s="57"/>
      <c r="C48" s="154" t="s">
        <v>263</v>
      </c>
      <c r="D48" s="66"/>
      <c r="E48" s="144" t="s">
        <v>244</v>
      </c>
      <c r="F48" s="146"/>
      <c r="G48" s="66"/>
      <c r="H48" s="67"/>
      <c r="I48" s="67"/>
      <c r="J48" s="67" t="s">
        <v>242</v>
      </c>
      <c r="K48" s="67"/>
      <c r="L48" s="68"/>
      <c r="M48" s="52"/>
      <c r="N48" s="144" t="s">
        <v>246</v>
      </c>
      <c r="O48" s="145"/>
      <c r="P48" s="146"/>
      <c r="Q48" s="66"/>
      <c r="R48" s="66"/>
      <c r="S48" s="155"/>
      <c r="T48" s="66"/>
      <c r="U48" s="155"/>
      <c r="V48" s="52"/>
      <c r="W48" s="155"/>
      <c r="X48" s="66"/>
      <c r="Y48" s="254"/>
    </row>
    <row r="49" spans="1:25" s="6" customFormat="1" ht="9" customHeight="1" x14ac:dyDescent="0.2">
      <c r="A49" s="152"/>
      <c r="B49" s="57"/>
      <c r="C49" s="155"/>
      <c r="D49" s="66"/>
      <c r="E49" s="66"/>
      <c r="F49" s="66"/>
      <c r="G49" s="66"/>
      <c r="H49" s="66"/>
      <c r="I49" s="66"/>
      <c r="J49" s="66"/>
      <c r="K49" s="66"/>
      <c r="L49" s="66"/>
      <c r="M49" s="52"/>
      <c r="N49" s="66"/>
      <c r="O49" s="66"/>
      <c r="P49" s="66"/>
      <c r="Q49" s="52"/>
      <c r="R49" s="52"/>
      <c r="S49" s="155"/>
      <c r="T49" s="66"/>
      <c r="U49" s="155"/>
      <c r="V49" s="52"/>
      <c r="W49" s="155"/>
      <c r="X49" s="66"/>
      <c r="Y49" s="254"/>
    </row>
    <row r="50" spans="1:25" s="6" customFormat="1" ht="103.5" customHeight="1" x14ac:dyDescent="0.2">
      <c r="A50" s="153"/>
      <c r="B50" s="57"/>
      <c r="C50" s="156"/>
      <c r="D50" s="66"/>
      <c r="E50" s="144" t="s">
        <v>245</v>
      </c>
      <c r="F50" s="146"/>
      <c r="G50" s="66"/>
      <c r="H50" s="67"/>
      <c r="I50" s="67"/>
      <c r="J50" s="67" t="s">
        <v>242</v>
      </c>
      <c r="K50" s="67"/>
      <c r="L50" s="68"/>
      <c r="M50" s="52"/>
      <c r="N50" s="144" t="s">
        <v>247</v>
      </c>
      <c r="O50" s="145"/>
      <c r="P50" s="146"/>
      <c r="Q50" s="68"/>
      <c r="R50" s="66"/>
      <c r="S50" s="155"/>
      <c r="T50" s="66"/>
      <c r="U50" s="156"/>
      <c r="V50" s="52"/>
      <c r="W50" s="155"/>
      <c r="X50" s="66"/>
      <c r="Y50" s="254"/>
    </row>
    <row r="51" spans="1:25" s="6" customFormat="1" ht="11.25" customHeight="1" x14ac:dyDescent="0.2">
      <c r="A51" s="62"/>
      <c r="B51" s="57"/>
      <c r="C51" s="66"/>
      <c r="D51" s="66"/>
      <c r="E51" s="66"/>
      <c r="F51" s="66"/>
      <c r="G51" s="66"/>
      <c r="H51" s="66"/>
      <c r="I51" s="66"/>
      <c r="J51" s="66"/>
      <c r="K51" s="66"/>
      <c r="L51" s="66"/>
      <c r="M51" s="52"/>
      <c r="N51" s="66"/>
      <c r="O51" s="66"/>
      <c r="P51" s="66"/>
      <c r="Q51" s="66"/>
      <c r="R51" s="66"/>
      <c r="S51" s="155"/>
      <c r="T51" s="66"/>
      <c r="U51" s="66"/>
      <c r="V51" s="52"/>
      <c r="W51" s="155"/>
      <c r="X51" s="66"/>
      <c r="Y51" s="254"/>
    </row>
    <row r="52" spans="1:25" s="6" customFormat="1" ht="90.75" customHeight="1" x14ac:dyDescent="0.2">
      <c r="A52" s="89" t="s">
        <v>264</v>
      </c>
      <c r="B52" s="57"/>
      <c r="C52" s="65"/>
      <c r="D52" s="66"/>
      <c r="E52" s="144" t="s">
        <v>243</v>
      </c>
      <c r="F52" s="146"/>
      <c r="G52" s="66"/>
      <c r="H52" s="67"/>
      <c r="I52" s="67"/>
      <c r="J52" s="67" t="s">
        <v>242</v>
      </c>
      <c r="K52" s="67"/>
      <c r="L52" s="68"/>
      <c r="M52" s="52"/>
      <c r="N52" s="144" t="s">
        <v>248</v>
      </c>
      <c r="O52" s="145"/>
      <c r="P52" s="146"/>
      <c r="Q52" s="68"/>
      <c r="R52" s="66"/>
      <c r="S52" s="156"/>
      <c r="T52" s="86"/>
      <c r="U52" s="65" t="s">
        <v>288</v>
      </c>
      <c r="V52" s="52"/>
      <c r="W52" s="156"/>
      <c r="X52" s="66"/>
      <c r="Y52" s="255"/>
    </row>
    <row r="53" spans="1:25" s="6" customFormat="1" ht="11.25" customHeight="1" x14ac:dyDescent="0.2">
      <c r="A53" s="56"/>
      <c r="B53" s="57"/>
      <c r="C53" s="57"/>
      <c r="D53" s="57"/>
      <c r="E53" s="57"/>
      <c r="F53" s="57"/>
      <c r="G53" s="57"/>
      <c r="H53" s="63"/>
      <c r="I53" s="63"/>
      <c r="J53" s="63"/>
      <c r="K53" s="63"/>
      <c r="L53" s="57"/>
      <c r="M53" s="52"/>
      <c r="N53" s="57"/>
      <c r="O53" s="57"/>
      <c r="P53" s="57"/>
      <c r="Q53" s="57"/>
      <c r="R53" s="57"/>
      <c r="S53" s="79"/>
      <c r="T53" s="57"/>
      <c r="U53" s="57"/>
      <c r="V53" s="52"/>
      <c r="W53" s="57"/>
      <c r="X53" s="57"/>
      <c r="Y53" s="61"/>
    </row>
    <row r="54" spans="1:25" s="6" customFormat="1" ht="99.75" customHeight="1" x14ac:dyDescent="0.2">
      <c r="A54" s="87" t="s">
        <v>302</v>
      </c>
      <c r="B54" s="57"/>
      <c r="C54" s="72"/>
      <c r="D54" s="57"/>
      <c r="E54" s="165" t="s">
        <v>290</v>
      </c>
      <c r="F54" s="267"/>
      <c r="G54" s="57"/>
      <c r="H54" s="53"/>
      <c r="I54" s="53"/>
      <c r="J54" s="53"/>
      <c r="K54" s="53" t="s">
        <v>242</v>
      </c>
      <c r="L54" s="69"/>
      <c r="M54" s="52"/>
      <c r="N54" s="144" t="s">
        <v>267</v>
      </c>
      <c r="O54" s="145"/>
      <c r="P54" s="146"/>
      <c r="Q54" s="69"/>
      <c r="R54" s="60"/>
      <c r="S54" s="72" t="s">
        <v>250</v>
      </c>
      <c r="T54" s="59"/>
      <c r="U54" s="72" t="s">
        <v>249</v>
      </c>
      <c r="V54" s="52"/>
      <c r="W54" s="72" t="s">
        <v>262</v>
      </c>
      <c r="X54" s="59"/>
      <c r="Y54" s="54"/>
    </row>
    <row r="55" spans="1:25" x14ac:dyDescent="0.25">
      <c r="A55" s="42"/>
      <c r="B55" s="41"/>
      <c r="C55" s="41"/>
      <c r="D55" s="41"/>
      <c r="E55" s="41"/>
      <c r="F55" s="41"/>
      <c r="G55" s="41"/>
      <c r="H55" s="41"/>
      <c r="I55" s="41"/>
      <c r="J55" s="41"/>
      <c r="K55" s="41"/>
      <c r="L55" s="41"/>
      <c r="M55" s="41"/>
      <c r="N55" s="41"/>
      <c r="O55" s="41"/>
      <c r="P55" s="41"/>
      <c r="Q55" s="41"/>
      <c r="R55" s="41"/>
      <c r="S55" s="41"/>
      <c r="T55" s="41"/>
      <c r="U55" s="41"/>
      <c r="V55" s="41"/>
      <c r="W55" s="41"/>
      <c r="X55" s="41"/>
      <c r="Y55" s="43"/>
    </row>
    <row r="56" spans="1:25" x14ac:dyDescent="0.25">
      <c r="A56" s="268" t="s">
        <v>132</v>
      </c>
      <c r="B56" s="189"/>
      <c r="C56" s="190"/>
      <c r="D56" s="41"/>
      <c r="E56" s="41"/>
      <c r="F56" s="41"/>
      <c r="G56" s="41"/>
      <c r="H56" s="41"/>
      <c r="I56" s="41"/>
      <c r="J56" s="41"/>
      <c r="K56" s="41"/>
      <c r="L56" s="41"/>
      <c r="M56" s="41"/>
      <c r="N56" s="41"/>
      <c r="O56" s="41"/>
      <c r="P56" s="41"/>
      <c r="Q56" s="41"/>
      <c r="R56" s="41"/>
      <c r="S56" s="41"/>
      <c r="T56" s="41"/>
      <c r="U56" s="41"/>
      <c r="V56" s="41"/>
      <c r="W56" s="41"/>
      <c r="X56" s="41"/>
      <c r="Y56" s="43"/>
    </row>
    <row r="57" spans="1:25" x14ac:dyDescent="0.25">
      <c r="A57" s="167"/>
      <c r="B57" s="168"/>
      <c r="C57" s="169"/>
      <c r="D57" s="41"/>
      <c r="E57" s="41"/>
      <c r="F57" s="41"/>
      <c r="G57" s="41"/>
      <c r="H57" s="41"/>
      <c r="I57" s="41"/>
      <c r="J57" s="41"/>
      <c r="K57" s="41"/>
      <c r="L57" s="41"/>
      <c r="M57" s="41"/>
      <c r="N57" s="41"/>
      <c r="O57" s="41"/>
      <c r="P57" s="41"/>
      <c r="Q57" s="41"/>
      <c r="R57" s="41"/>
      <c r="S57" s="41"/>
      <c r="T57" s="41"/>
      <c r="U57" s="41"/>
      <c r="V57" s="41"/>
      <c r="W57" s="41"/>
      <c r="X57" s="41"/>
      <c r="Y57" s="43"/>
    </row>
    <row r="58" spans="1:25" x14ac:dyDescent="0.25">
      <c r="A58" s="167"/>
      <c r="B58" s="168"/>
      <c r="C58" s="169"/>
      <c r="D58" s="41"/>
      <c r="E58" s="41"/>
      <c r="F58" s="41"/>
      <c r="G58" s="41"/>
      <c r="H58" s="41"/>
      <c r="I58" s="41"/>
      <c r="J58" s="41"/>
      <c r="K58" s="41"/>
      <c r="L58" s="41"/>
      <c r="M58" s="41"/>
      <c r="N58" s="41"/>
      <c r="O58" s="41"/>
      <c r="P58" s="41"/>
      <c r="Q58" s="41"/>
      <c r="R58" s="41"/>
      <c r="S58" s="41"/>
      <c r="T58" s="41"/>
      <c r="U58" s="41"/>
      <c r="V58" s="41"/>
      <c r="W58" s="41"/>
      <c r="X58" s="41"/>
      <c r="Y58" s="43"/>
    </row>
    <row r="59" spans="1:25" x14ac:dyDescent="0.25">
      <c r="A59" s="204" t="s">
        <v>287</v>
      </c>
      <c r="B59" s="205"/>
      <c r="C59" s="206"/>
      <c r="D59" s="41"/>
      <c r="E59" s="41"/>
      <c r="F59" s="41"/>
      <c r="G59" s="41"/>
      <c r="H59" s="41"/>
      <c r="I59" s="41"/>
      <c r="J59" s="41"/>
      <c r="K59" s="41"/>
      <c r="L59" s="41"/>
      <c r="M59" s="41"/>
      <c r="N59" s="41"/>
      <c r="O59" s="41"/>
      <c r="P59" s="41"/>
      <c r="Q59" s="41"/>
      <c r="R59" s="41"/>
      <c r="S59" s="41"/>
      <c r="T59" s="41"/>
      <c r="U59" s="41"/>
      <c r="V59" s="41"/>
      <c r="W59" s="41"/>
      <c r="X59" s="41"/>
      <c r="Y59" s="43"/>
    </row>
    <row r="60" spans="1:25" x14ac:dyDescent="0.25">
      <c r="A60" s="207"/>
      <c r="B60" s="205"/>
      <c r="C60" s="206"/>
      <c r="D60" s="41"/>
      <c r="E60" s="41"/>
      <c r="F60" s="41"/>
      <c r="G60" s="41"/>
      <c r="H60" s="41"/>
      <c r="I60" s="41"/>
      <c r="J60" s="41"/>
      <c r="K60" s="41"/>
      <c r="L60" s="41"/>
      <c r="M60" s="41"/>
      <c r="N60" s="41"/>
      <c r="O60" s="41"/>
      <c r="P60" s="41"/>
      <c r="Q60" s="41"/>
      <c r="R60" s="41"/>
      <c r="S60" s="41"/>
      <c r="T60" s="41"/>
      <c r="U60" s="41"/>
      <c r="V60" s="41"/>
      <c r="W60" s="41"/>
      <c r="X60" s="41"/>
      <c r="Y60" s="43"/>
    </row>
    <row r="61" spans="1:25" x14ac:dyDescent="0.25">
      <c r="A61" s="207"/>
      <c r="B61" s="205"/>
      <c r="C61" s="206"/>
      <c r="D61" s="41"/>
      <c r="E61" s="41"/>
      <c r="F61" s="41"/>
      <c r="G61" s="41"/>
      <c r="H61" s="41"/>
      <c r="I61" s="41"/>
      <c r="J61" s="41"/>
      <c r="K61" s="41"/>
      <c r="L61" s="41"/>
      <c r="M61" s="41"/>
      <c r="N61" s="41"/>
      <c r="O61" s="41"/>
      <c r="P61" s="41"/>
      <c r="Q61" s="41"/>
      <c r="R61" s="41"/>
      <c r="S61" s="41"/>
      <c r="T61" s="41"/>
      <c r="U61" s="41"/>
      <c r="V61" s="41"/>
      <c r="W61" s="41"/>
      <c r="X61" s="41"/>
      <c r="Y61" s="43"/>
    </row>
    <row r="62" spans="1:25" x14ac:dyDescent="0.25">
      <c r="A62" s="167"/>
      <c r="B62" s="168"/>
      <c r="C62" s="169"/>
      <c r="D62" s="41"/>
      <c r="E62" s="41"/>
      <c r="F62" s="41"/>
      <c r="G62" s="41"/>
      <c r="H62" s="41"/>
      <c r="I62" s="41"/>
      <c r="J62" s="41"/>
      <c r="K62" s="41"/>
      <c r="L62" s="41"/>
      <c r="M62" s="41"/>
      <c r="N62" s="41"/>
      <c r="O62" s="41"/>
      <c r="P62" s="41"/>
      <c r="Q62" s="41"/>
      <c r="R62" s="41"/>
      <c r="S62" s="41"/>
      <c r="T62" s="41"/>
      <c r="U62" s="41"/>
      <c r="V62" s="41"/>
      <c r="W62" s="41"/>
      <c r="X62" s="41"/>
      <c r="Y62" s="43"/>
    </row>
    <row r="63" spans="1:25" x14ac:dyDescent="0.25">
      <c r="A63" s="167"/>
      <c r="B63" s="168"/>
      <c r="C63" s="169"/>
      <c r="D63" s="41"/>
      <c r="E63" s="41"/>
      <c r="F63" s="41"/>
      <c r="G63" s="41"/>
      <c r="H63" s="41"/>
      <c r="I63" s="41"/>
      <c r="J63" s="41"/>
      <c r="K63" s="41"/>
      <c r="L63" s="41"/>
      <c r="M63" s="41"/>
      <c r="N63" s="41"/>
      <c r="O63" s="41"/>
      <c r="P63" s="41"/>
      <c r="Q63" s="41"/>
      <c r="R63" s="41"/>
      <c r="S63" s="41"/>
      <c r="T63" s="41"/>
      <c r="U63" s="41"/>
      <c r="V63" s="41"/>
      <c r="W63" s="41"/>
      <c r="X63" s="41"/>
      <c r="Y63" s="43"/>
    </row>
    <row r="64" spans="1:25" x14ac:dyDescent="0.25">
      <c r="A64" s="1"/>
      <c r="B64" s="2"/>
      <c r="C64" s="2"/>
      <c r="D64" s="2"/>
      <c r="E64" s="2"/>
      <c r="F64" s="2"/>
      <c r="G64" s="2"/>
      <c r="H64" s="2"/>
      <c r="I64" s="2"/>
      <c r="J64" s="2"/>
      <c r="K64" s="2"/>
      <c r="L64" s="2"/>
      <c r="M64" s="2"/>
      <c r="N64" s="2"/>
      <c r="O64" s="2"/>
      <c r="P64" s="2"/>
      <c r="Q64" s="2"/>
      <c r="R64" s="2"/>
      <c r="S64" s="2"/>
      <c r="T64" s="2"/>
      <c r="U64" s="2"/>
      <c r="V64" s="2"/>
      <c r="W64" s="2"/>
      <c r="X64" s="2"/>
      <c r="Y64" s="3"/>
    </row>
    <row r="65" spans="1:25" x14ac:dyDescent="0.25">
      <c r="A65" s="1"/>
      <c r="B65" s="2"/>
      <c r="C65" s="2"/>
      <c r="D65" s="2"/>
      <c r="E65" s="2"/>
      <c r="F65" s="2"/>
      <c r="G65" s="2"/>
      <c r="H65" s="2"/>
      <c r="I65" s="2"/>
      <c r="J65" s="2"/>
      <c r="K65" s="2"/>
      <c r="L65" s="2"/>
      <c r="M65" s="2"/>
      <c r="N65" s="2"/>
      <c r="O65" s="2"/>
      <c r="P65" s="2"/>
      <c r="Q65" s="2"/>
      <c r="R65" s="2"/>
      <c r="S65" s="2"/>
      <c r="T65" s="2"/>
      <c r="U65" s="2"/>
      <c r="V65" s="2"/>
      <c r="W65" s="2"/>
      <c r="X65" s="2"/>
      <c r="Y65" s="3"/>
    </row>
    <row r="66" spans="1:25" x14ac:dyDescent="0.25">
      <c r="A66" s="1"/>
      <c r="B66" s="2"/>
      <c r="C66" s="2"/>
      <c r="D66" s="2"/>
      <c r="E66" s="2"/>
      <c r="F66" s="2"/>
      <c r="G66" s="2"/>
      <c r="H66" s="2"/>
      <c r="I66" s="2"/>
      <c r="J66" s="2"/>
      <c r="K66" s="2"/>
      <c r="L66" s="2"/>
      <c r="M66" s="2"/>
      <c r="N66" s="2"/>
      <c r="O66" s="2"/>
      <c r="P66" s="2"/>
      <c r="Q66" s="2"/>
      <c r="R66" s="2"/>
      <c r="S66" s="2"/>
      <c r="T66" s="2"/>
      <c r="U66" s="2"/>
      <c r="V66" s="2"/>
      <c r="W66" s="2"/>
      <c r="X66" s="2"/>
      <c r="Y66" s="3"/>
    </row>
    <row r="67" spans="1:25" x14ac:dyDescent="0.25">
      <c r="A67" s="1"/>
      <c r="B67" s="2"/>
      <c r="C67" s="2"/>
      <c r="D67" s="2"/>
      <c r="E67" s="2"/>
      <c r="F67" s="2"/>
      <c r="G67" s="2"/>
      <c r="H67" s="2"/>
      <c r="I67" s="2"/>
      <c r="J67" s="2"/>
      <c r="K67" s="2"/>
      <c r="L67" s="2"/>
      <c r="M67" s="2"/>
      <c r="N67" s="2"/>
      <c r="O67" s="2"/>
      <c r="P67" s="2"/>
      <c r="Q67" s="2"/>
      <c r="R67" s="2"/>
      <c r="S67" s="2"/>
      <c r="T67" s="2"/>
      <c r="U67" s="2"/>
      <c r="V67" s="2"/>
      <c r="W67" s="2"/>
      <c r="X67" s="2"/>
      <c r="Y67" s="3"/>
    </row>
    <row r="68" spans="1:25" x14ac:dyDescent="0.25">
      <c r="A68" s="1"/>
      <c r="B68" s="2"/>
      <c r="C68" s="2"/>
      <c r="D68" s="2"/>
      <c r="E68" s="2"/>
      <c r="F68" s="2"/>
      <c r="G68" s="2"/>
      <c r="H68" s="2"/>
      <c r="I68" s="2"/>
      <c r="J68" s="2"/>
      <c r="K68" s="2"/>
      <c r="L68" s="2"/>
      <c r="M68" s="2"/>
      <c r="N68" s="2"/>
      <c r="O68" s="2"/>
      <c r="P68" s="2"/>
      <c r="Q68" s="2"/>
      <c r="R68" s="2"/>
      <c r="S68" s="2"/>
      <c r="T68" s="2"/>
      <c r="U68" s="2"/>
      <c r="V68" s="2"/>
      <c r="W68" s="2"/>
      <c r="X68" s="2"/>
      <c r="Y68" s="3"/>
    </row>
    <row r="69" spans="1:25" x14ac:dyDescent="0.25">
      <c r="A69" s="1"/>
      <c r="B69" s="2"/>
      <c r="C69" s="2"/>
      <c r="D69" s="2"/>
      <c r="E69" s="2"/>
      <c r="F69" s="2"/>
      <c r="G69" s="2"/>
      <c r="H69" s="2"/>
      <c r="I69" s="2"/>
      <c r="J69" s="2"/>
      <c r="K69" s="2"/>
      <c r="L69" s="2"/>
      <c r="M69" s="2"/>
      <c r="N69" s="2"/>
      <c r="O69" s="2"/>
      <c r="P69" s="2"/>
      <c r="Q69" s="2"/>
      <c r="R69" s="2"/>
      <c r="S69" s="2"/>
      <c r="T69" s="2"/>
      <c r="U69" s="2"/>
      <c r="V69" s="2"/>
      <c r="W69" s="2"/>
      <c r="X69" s="2"/>
      <c r="Y69" s="3"/>
    </row>
    <row r="70" spans="1:25" x14ac:dyDescent="0.25">
      <c r="A70" s="1"/>
      <c r="B70" s="2"/>
      <c r="C70" s="2"/>
      <c r="D70" s="2"/>
      <c r="E70" s="2"/>
      <c r="F70" s="2"/>
      <c r="G70" s="2"/>
      <c r="H70" s="2"/>
      <c r="I70" s="2"/>
      <c r="J70" s="2"/>
      <c r="K70" s="2"/>
      <c r="L70" s="2"/>
      <c r="M70" s="2"/>
      <c r="N70" s="2"/>
      <c r="O70" s="2"/>
      <c r="P70" s="2"/>
      <c r="Q70" s="2"/>
      <c r="R70" s="2"/>
      <c r="S70" s="2"/>
      <c r="T70" s="2"/>
      <c r="U70" s="2"/>
      <c r="V70" s="2"/>
      <c r="W70" s="2"/>
      <c r="X70" s="2"/>
      <c r="Y70" s="3"/>
    </row>
    <row r="71" spans="1:25" x14ac:dyDescent="0.25">
      <c r="A71" s="1"/>
      <c r="B71" s="2"/>
      <c r="C71" s="2"/>
      <c r="D71" s="2"/>
      <c r="E71" s="2"/>
      <c r="F71" s="2"/>
      <c r="G71" s="2"/>
      <c r="H71" s="2"/>
      <c r="I71" s="2"/>
      <c r="J71" s="2"/>
      <c r="K71" s="2"/>
      <c r="L71" s="2"/>
      <c r="M71" s="2"/>
      <c r="N71" s="2"/>
      <c r="O71" s="2"/>
      <c r="P71" s="2"/>
      <c r="Q71" s="2"/>
      <c r="R71" s="2"/>
      <c r="S71" s="2"/>
      <c r="T71" s="2"/>
      <c r="U71" s="2"/>
      <c r="V71" s="2"/>
      <c r="W71" s="2"/>
      <c r="X71" s="2"/>
      <c r="Y71" s="3"/>
    </row>
    <row r="72" spans="1:25" x14ac:dyDescent="0.25">
      <c r="A72" s="1"/>
      <c r="B72" s="2"/>
      <c r="C72" s="2"/>
      <c r="D72" s="2"/>
      <c r="E72" s="2"/>
      <c r="F72" s="2"/>
      <c r="G72" s="2"/>
      <c r="H72" s="2"/>
      <c r="I72" s="2"/>
      <c r="J72" s="2"/>
      <c r="K72" s="2"/>
      <c r="L72" s="2"/>
      <c r="M72" s="2"/>
      <c r="N72" s="2"/>
      <c r="O72" s="2"/>
      <c r="P72" s="2"/>
      <c r="Q72" s="2"/>
      <c r="R72" s="2"/>
      <c r="S72" s="2"/>
      <c r="T72" s="2"/>
      <c r="U72" s="2"/>
      <c r="V72" s="2"/>
      <c r="W72" s="2"/>
      <c r="X72" s="2"/>
      <c r="Y72" s="3"/>
    </row>
    <row r="73" spans="1:25" x14ac:dyDescent="0.25">
      <c r="A73" s="1"/>
      <c r="B73" s="2"/>
      <c r="C73" s="2"/>
      <c r="D73" s="2"/>
      <c r="E73" s="2"/>
      <c r="F73" s="2"/>
      <c r="G73" s="2"/>
      <c r="H73" s="2"/>
      <c r="I73" s="2"/>
      <c r="J73" s="2"/>
      <c r="K73" s="2"/>
      <c r="L73" s="2"/>
      <c r="M73" s="2"/>
      <c r="N73" s="2"/>
      <c r="O73" s="2"/>
      <c r="P73" s="2"/>
      <c r="Q73" s="2"/>
      <c r="R73" s="2"/>
      <c r="S73" s="2"/>
      <c r="T73" s="2"/>
      <c r="U73" s="2"/>
      <c r="V73" s="2"/>
      <c r="W73" s="2"/>
      <c r="X73" s="2"/>
      <c r="Y73" s="3"/>
    </row>
    <row r="74" spans="1:25" x14ac:dyDescent="0.25">
      <c r="A74" s="1"/>
      <c r="B74" s="2"/>
      <c r="C74" s="2"/>
      <c r="D74" s="2"/>
      <c r="E74" s="2"/>
      <c r="F74" s="2"/>
      <c r="G74" s="2"/>
      <c r="H74" s="2"/>
      <c r="I74" s="2"/>
      <c r="J74" s="2"/>
      <c r="K74" s="2"/>
      <c r="L74" s="2"/>
      <c r="M74" s="2"/>
      <c r="N74" s="2"/>
      <c r="O74" s="2"/>
      <c r="P74" s="2"/>
      <c r="Q74" s="2"/>
      <c r="R74" s="2"/>
      <c r="S74" s="2"/>
      <c r="T74" s="2"/>
      <c r="U74" s="2"/>
      <c r="V74" s="2"/>
      <c r="W74" s="2"/>
      <c r="X74" s="2"/>
      <c r="Y74" s="3"/>
    </row>
    <row r="75" spans="1:25" ht="15.75" thickBot="1" x14ac:dyDescent="0.3">
      <c r="A75" s="40"/>
      <c r="B75" s="4"/>
      <c r="C75" s="4"/>
      <c r="D75" s="4"/>
      <c r="E75" s="4"/>
      <c r="F75" s="4"/>
      <c r="G75" s="4"/>
      <c r="H75" s="4"/>
      <c r="I75" s="4"/>
      <c r="J75" s="4"/>
      <c r="K75" s="4"/>
      <c r="L75" s="4"/>
      <c r="M75" s="4"/>
      <c r="N75" s="4"/>
      <c r="O75" s="4"/>
      <c r="P75" s="4"/>
      <c r="Q75" s="4"/>
      <c r="R75" s="4"/>
      <c r="S75" s="4"/>
      <c r="T75" s="4"/>
      <c r="U75" s="4"/>
      <c r="V75" s="4"/>
      <c r="W75" s="4"/>
      <c r="X75" s="4"/>
      <c r="Y75" s="5"/>
    </row>
  </sheetData>
  <sheetProtection formatCells="0" selectLockedCells="1" selectUnlockedCells="1"/>
  <mergeCells count="122">
    <mergeCell ref="G6:G11"/>
    <mergeCell ref="T6:T11"/>
    <mergeCell ref="E13:F13"/>
    <mergeCell ref="C6:C7"/>
    <mergeCell ref="E6:F7"/>
    <mergeCell ref="C12:Y12"/>
    <mergeCell ref="C8:C11"/>
    <mergeCell ref="A57:C58"/>
    <mergeCell ref="E39:F39"/>
    <mergeCell ref="N39:P39"/>
    <mergeCell ref="E41:F41"/>
    <mergeCell ref="N41:P41"/>
    <mergeCell ref="E54:F54"/>
    <mergeCell ref="N54:P54"/>
    <mergeCell ref="A56:C56"/>
    <mergeCell ref="A48:A50"/>
    <mergeCell ref="C48:C50"/>
    <mergeCell ref="N50:P50"/>
    <mergeCell ref="U6:Y6"/>
    <mergeCell ref="W11:Y11"/>
    <mergeCell ref="W8:Y8"/>
    <mergeCell ref="W9:Y9"/>
    <mergeCell ref="W10:Y10"/>
    <mergeCell ref="Y44:Y52"/>
    <mergeCell ref="U8:V8"/>
    <mergeCell ref="H15:K15"/>
    <mergeCell ref="U15:Y15"/>
    <mergeCell ref="N23:P23"/>
    <mergeCell ref="W44:W52"/>
    <mergeCell ref="N44:P44"/>
    <mergeCell ref="U9:V9"/>
    <mergeCell ref="W7:Y7"/>
    <mergeCell ref="U10:V10"/>
    <mergeCell ref="U11:V11"/>
    <mergeCell ref="X1:Y1"/>
    <mergeCell ref="X2:Y2"/>
    <mergeCell ref="X3:Y3"/>
    <mergeCell ref="D1:U3"/>
    <mergeCell ref="A5:Y5"/>
    <mergeCell ref="A1:C3"/>
    <mergeCell ref="V1:W1"/>
    <mergeCell ref="V2:W2"/>
    <mergeCell ref="V3:W3"/>
    <mergeCell ref="A62:C63"/>
    <mergeCell ref="P6:S7"/>
    <mergeCell ref="P8:S11"/>
    <mergeCell ref="N15:S15"/>
    <mergeCell ref="N16:P16"/>
    <mergeCell ref="N17:P17"/>
    <mergeCell ref="H6:N7"/>
    <mergeCell ref="H8:N11"/>
    <mergeCell ref="O6:O11"/>
    <mergeCell ref="H13:N13"/>
    <mergeCell ref="O13:Y13"/>
    <mergeCell ref="U7:V7"/>
    <mergeCell ref="E17:F17"/>
    <mergeCell ref="Q16:R17"/>
    <mergeCell ref="B16:B17"/>
    <mergeCell ref="D16:D17"/>
    <mergeCell ref="A59:C61"/>
    <mergeCell ref="E16:F16"/>
    <mergeCell ref="D8:D11"/>
    <mergeCell ref="E8:F11"/>
    <mergeCell ref="A14:Y14"/>
    <mergeCell ref="A15:F15"/>
    <mergeCell ref="G15:G17"/>
    <mergeCell ref="A6:B13"/>
    <mergeCell ref="N46:P46"/>
    <mergeCell ref="E52:F52"/>
    <mergeCell ref="N52:P52"/>
    <mergeCell ref="E48:F48"/>
    <mergeCell ref="N48:P48"/>
    <mergeCell ref="E50:F50"/>
    <mergeCell ref="U46:U50"/>
    <mergeCell ref="E37:F37"/>
    <mergeCell ref="N37:P37"/>
    <mergeCell ref="S44:S52"/>
    <mergeCell ref="E44:F44"/>
    <mergeCell ref="E46:F46"/>
    <mergeCell ref="U27:U29"/>
    <mergeCell ref="N25:P25"/>
    <mergeCell ref="E31:F31"/>
    <mergeCell ref="N31:P31"/>
    <mergeCell ref="W27:W29"/>
    <mergeCell ref="Y27:Y29"/>
    <mergeCell ref="N27:P27"/>
    <mergeCell ref="J27:J29"/>
    <mergeCell ref="K27:K29"/>
    <mergeCell ref="S27:S29"/>
    <mergeCell ref="S21:S25"/>
    <mergeCell ref="U21:U25"/>
    <mergeCell ref="W21:W25"/>
    <mergeCell ref="Y21:Y25"/>
    <mergeCell ref="N29:P29"/>
    <mergeCell ref="N19:P19"/>
    <mergeCell ref="N21:P21"/>
    <mergeCell ref="E19:F19"/>
    <mergeCell ref="E21:F25"/>
    <mergeCell ref="I21:I25"/>
    <mergeCell ref="H21:H25"/>
    <mergeCell ref="J21:J25"/>
    <mergeCell ref="K21:K25"/>
    <mergeCell ref="A27:A29"/>
    <mergeCell ref="C27:C29"/>
    <mergeCell ref="E27:F29"/>
    <mergeCell ref="H27:H29"/>
    <mergeCell ref="I27:I29"/>
    <mergeCell ref="A21:A25"/>
    <mergeCell ref="C21:C25"/>
    <mergeCell ref="W33:W35"/>
    <mergeCell ref="Y33:Y35"/>
    <mergeCell ref="N35:P35"/>
    <mergeCell ref="J33:J35"/>
    <mergeCell ref="K33:K35"/>
    <mergeCell ref="N33:P33"/>
    <mergeCell ref="S33:S35"/>
    <mergeCell ref="U33:U35"/>
    <mergeCell ref="A33:A35"/>
    <mergeCell ref="C33:C35"/>
    <mergeCell ref="E33:F35"/>
    <mergeCell ref="H33:H35"/>
    <mergeCell ref="I33:I35"/>
  </mergeCells>
  <dataValidations count="18">
    <dataValidation allowBlank="1" showInputMessage="1" showErrorMessage="1" sqref="E8:F11 H8"/>
    <dataValidation allowBlank="1" showInputMessage="1" showErrorMessage="1" prompt="Indica el propósito general del proceso, debe ser medible y coherente con su alcance y su redacción debe contener un verbo en infinitivo que identifique la acción a ser medida._x000a__x000a_¿Qué hace el proceso? ¿Para qué lo hace? ¿Cómo lo hace? ¿Para quién?" sqref="P6:S7"/>
    <dataValidation allowBlank="1" showInputMessage="1" showErrorMessage="1" promptTitle="Proceso" prompt="Previo a diligenciar las demás casillas, seleccione de la lista desplegable el proceso que va a caracterizar." sqref="C6:C7"/>
    <dataValidation allowBlank="1" showInputMessage="1" showErrorMessage="1" promptTitle="Macroproceso" prompt="El formato cargará automaticamente la información asociada al proceso que seleccionó." sqref="E6:F7"/>
    <dataValidation allowBlank="1" showInputMessage="1" showErrorMessage="1" promptTitle="Tipo de Proceso" prompt="El formato seleccionará automaticamente el tipo de proceso al que corresponde el proceso que seleccionó." sqref="H6:N7"/>
    <dataValidation allowBlank="1" showInputMessage="1" showErrorMessage="1" prompt="Con la ayuda del enlace, defina el tipo de indicador y el nombre del (los) indicadores que quiere establecer para medir su proceso." sqref="U6:Y6"/>
    <dataValidation allowBlank="1" showInputMessage="1" showErrorMessage="1" prompt="Confirme si el líder del proceso que aparece cargado se encuentra correcto." sqref="C13"/>
    <dataValidation allowBlank="1" showInputMessage="1" showErrorMessage="1" prompt="Para definir el alcance de su proceso tenga en cuenta que debe describir y delimitar brevemente el inicio y fin de las actividades del proceso. " sqref="H13:N13"/>
    <dataValidation allowBlank="1" showInputMessage="1" showErrorMessage="1" prompt="Identifica los procesos de la SIC, que proporcionan insumos o necesidades para ejecutar las actividades del proceso." sqref="A16"/>
    <dataValidation allowBlank="1" showInputMessage="1" showErrorMessage="1" prompt="Identifica Entidades externas o usuarios que proporcionan insumos o necesidades para ejecutar las actividades del proceso." sqref="C16"/>
    <dataValidation allowBlank="1" showInputMessage="1" showErrorMessage="1" prompt="Marque con una X, la etapa del ciclo PHV al que hace referencia la actividad._x000a__x000a_Puede insertar tantas filas como sea necesario de acuerdo al número de actividades requeridas. " sqref="H15:K15"/>
    <dataValidation allowBlank="1" showInputMessage="1" showErrorMessage="1" prompt="Define los cargos y/o roles responsables de realizar la actividad descrita. _x000a_" sqref="S16"/>
    <dataValidation allowBlank="1" showInputMessage="1" showErrorMessage="1" prompt="Identifica los procesos, los cargos o roles específicos que reciben la salida y que hacen parte de la SIC." sqref="W16"/>
    <dataValidation allowBlank="1" showInputMessage="1" showErrorMessage="1" prompt="Identifica las entidades externas que reciben o son afectados por las salidas generadas en una actividad." sqref="Y16"/>
    <dataValidation allowBlank="1" showInputMessage="1" showErrorMessage="1" prompt="Seleccione de la lista desplegable los trámites y OPAS asociados al proceso, en caso de tener más de uno utilice las diferentes filas." sqref="A56:C56"/>
    <dataValidation allowBlank="1" showInputMessage="1" showErrorMessage="1" prompt="Son los insumos o la información de necesidades o aspectos legales que se requieren para la ejecución de las actividades. " sqref="E16:F16"/>
    <dataValidation allowBlank="1" showInputMessage="1" showErrorMessage="1" prompt="Son los resultados o información que se generan al ejecutar las actividades del proceso. Por  lo general las salidas  están asociadas con los documentos de trabajo, registros y/o productos. (Memorandos, oficios, etc)" sqref="U16"/>
    <dataValidation allowBlank="1" showInputMessage="1" showErrorMessage="1" prompt="Corresponde a cada uno de los pasos que hacen parte del proceso. Su redacción debe iniciar con un verbo en infinitivo que indique la acción. No todas las actividades son consecutivas o secuenciales, pueden darse en paralelo o ser cíclicas." sqref="N16:P16"/>
  </dataValidations>
  <pageMargins left="0.70866141732283472" right="0.70866141732283472" top="0.74803149606299213" bottom="0.74803149606299213" header="0.31496062992125984" footer="0.31496062992125984"/>
  <pageSetup scale="30" orientation="portrait" r:id="rId1"/>
  <headerFooter>
    <oddFooter>&amp;RSC01-F09 Vr1 (2019-05-06)</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'Listas desplegables'!$D$3:$D$47</xm:f>
          </x14:formula1>
          <xm:sqref>C8:C11</xm:sqref>
        </x14:dataValidation>
        <x14:dataValidation type="list" allowBlank="1" showInputMessage="1" showErrorMessage="1">
          <x14:formula1>
            <xm:f>'Listas desplegables'!$D$52:$D$80</xm:f>
          </x14:formula1>
          <xm:sqref>A62:C63 A57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B1:Y54"/>
  <sheetViews>
    <sheetView showGridLines="0" view="pageBreakPreview" zoomScale="80" zoomScaleNormal="100" zoomScaleSheetLayoutView="80" workbookViewId="0">
      <selection activeCell="M6" sqref="M6:S6"/>
    </sheetView>
  </sheetViews>
  <sheetFormatPr baseColWidth="10" defaultColWidth="11.42578125" defaultRowHeight="15" x14ac:dyDescent="0.25"/>
  <cols>
    <col min="1" max="1" width="4" style="6" customWidth="1"/>
    <col min="2" max="2" width="33.85546875" style="6" customWidth="1"/>
    <col min="3" max="3" width="22.85546875" style="6" customWidth="1"/>
    <col min="4" max="4" width="7.5703125" style="6" customWidth="1"/>
    <col min="5" max="5" width="10" style="6" customWidth="1"/>
    <col min="6" max="6" width="12.42578125" style="6" customWidth="1"/>
    <col min="7" max="7" width="7.85546875" style="6" customWidth="1"/>
    <col min="8" max="8" width="4.140625" style="6" customWidth="1"/>
    <col min="9" max="9" width="13.85546875" style="6" customWidth="1"/>
    <col min="10" max="10" width="3.7109375" style="6" customWidth="1"/>
    <col min="11" max="11" width="9.42578125" style="6" customWidth="1"/>
    <col min="12" max="12" width="11" style="6" customWidth="1"/>
    <col min="13" max="13" width="13" style="6" customWidth="1"/>
    <col min="14" max="14" width="10.140625" style="6" customWidth="1"/>
    <col min="15" max="15" width="13.7109375" style="6" customWidth="1"/>
    <col min="16" max="17" width="12.5703125" style="6" customWidth="1"/>
    <col min="18" max="18" width="11.5703125" style="6" customWidth="1"/>
    <col min="19" max="19" width="4.42578125" style="6" customWidth="1"/>
    <col min="20" max="20" width="4.28515625" style="6" customWidth="1"/>
    <col min="21" max="22" width="11.42578125" customWidth="1"/>
    <col min="23" max="23" width="17.5703125" customWidth="1"/>
    <col min="24" max="24" width="16.5703125" customWidth="1"/>
    <col min="25" max="25" width="11" customWidth="1"/>
    <col min="26" max="16384" width="11.42578125" style="6"/>
  </cols>
  <sheetData>
    <row r="1" spans="2:25" ht="86.25" customHeight="1" x14ac:dyDescent="0.25">
      <c r="B1" s="290"/>
      <c r="C1" s="291"/>
      <c r="D1" s="292" t="s">
        <v>21</v>
      </c>
      <c r="E1" s="292"/>
      <c r="F1" s="292"/>
      <c r="G1" s="292"/>
      <c r="H1" s="292"/>
      <c r="I1" s="292"/>
      <c r="J1" s="292"/>
      <c r="K1" s="292"/>
      <c r="L1" s="292"/>
      <c r="M1" s="292"/>
      <c r="N1" s="292"/>
      <c r="O1" s="292"/>
      <c r="P1" s="292"/>
      <c r="Q1" s="292"/>
      <c r="R1" s="292"/>
      <c r="S1" s="293"/>
    </row>
    <row r="2" spans="2:25" ht="17.45" customHeight="1" x14ac:dyDescent="0.25">
      <c r="B2" s="294"/>
      <c r="C2" s="295"/>
      <c r="D2" s="295"/>
      <c r="E2" s="295"/>
      <c r="F2" s="295"/>
      <c r="G2" s="295"/>
      <c r="H2" s="295"/>
      <c r="I2" s="295"/>
      <c r="J2" s="295"/>
      <c r="K2" s="295"/>
      <c r="L2" s="295"/>
      <c r="M2" s="295"/>
      <c r="N2" s="295"/>
      <c r="O2" s="295"/>
      <c r="P2" s="295"/>
      <c r="Q2" s="295"/>
      <c r="R2" s="295"/>
      <c r="S2" s="296"/>
    </row>
    <row r="3" spans="2:25" ht="29.25" customHeight="1" x14ac:dyDescent="0.25">
      <c r="B3" s="298" t="s">
        <v>162</v>
      </c>
      <c r="C3" s="299"/>
      <c r="D3" s="299"/>
      <c r="E3" s="299"/>
      <c r="F3" s="299"/>
      <c r="G3" s="299"/>
      <c r="H3" s="299"/>
      <c r="I3" s="299"/>
      <c r="J3" s="299"/>
      <c r="K3" s="299"/>
      <c r="L3" s="299"/>
      <c r="M3" s="299"/>
      <c r="N3" s="299"/>
      <c r="O3" s="299"/>
      <c r="P3" s="299"/>
      <c r="Q3" s="299"/>
      <c r="R3" s="299"/>
      <c r="S3" s="300"/>
    </row>
    <row r="4" spans="2:25" ht="30.2" customHeight="1" x14ac:dyDescent="0.25">
      <c r="B4" s="15" t="s">
        <v>37</v>
      </c>
      <c r="C4" s="301" t="s">
        <v>380</v>
      </c>
      <c r="D4" s="302"/>
      <c r="E4" s="302"/>
      <c r="F4" s="302"/>
      <c r="G4" s="302"/>
      <c r="H4" s="302"/>
      <c r="I4" s="302"/>
      <c r="J4" s="302"/>
      <c r="K4" s="302"/>
      <c r="L4" s="302"/>
      <c r="M4" s="302"/>
      <c r="N4" s="302"/>
      <c r="O4" s="302"/>
      <c r="P4" s="302"/>
      <c r="Q4" s="302"/>
      <c r="R4" s="302"/>
      <c r="S4" s="302"/>
    </row>
    <row r="5" spans="2:25" ht="30.2" customHeight="1" x14ac:dyDescent="0.25">
      <c r="B5" s="15" t="s">
        <v>22</v>
      </c>
      <c r="C5" s="250" t="s">
        <v>93</v>
      </c>
      <c r="D5" s="251"/>
      <c r="E5" s="251"/>
      <c r="F5" s="251"/>
      <c r="G5" s="251"/>
      <c r="H5" s="251"/>
      <c r="I5" s="251"/>
      <c r="J5" s="297"/>
      <c r="K5" s="285" t="s">
        <v>36</v>
      </c>
      <c r="L5" s="285"/>
      <c r="M5" s="303" t="str">
        <f>VLOOKUP(C5,'Listas desplegables'!D3:G46,2,0)</f>
        <v>Gestión tecnologías de la Información y la Comunicación</v>
      </c>
      <c r="N5" s="303"/>
      <c r="O5" s="303"/>
      <c r="P5" s="303"/>
      <c r="Q5" s="303"/>
      <c r="R5" s="303"/>
      <c r="S5" s="304"/>
    </row>
    <row r="6" spans="2:25" ht="47.25" customHeight="1" x14ac:dyDescent="0.25">
      <c r="B6" s="15" t="s">
        <v>38</v>
      </c>
      <c r="C6" s="303" t="str">
        <f>VLOOKUP(C5,'Listas desplegables'!D3:G46,4,0)</f>
        <v>Jefe Oficina de Tecnología e Informática</v>
      </c>
      <c r="D6" s="303"/>
      <c r="E6" s="303"/>
      <c r="F6" s="303"/>
      <c r="G6" s="303"/>
      <c r="H6" s="303"/>
      <c r="I6" s="303"/>
      <c r="J6" s="303"/>
      <c r="K6" s="286" t="s">
        <v>39</v>
      </c>
      <c r="L6" s="286"/>
      <c r="M6" s="324" t="s">
        <v>370</v>
      </c>
      <c r="N6" s="303"/>
      <c r="O6" s="303"/>
      <c r="P6" s="303"/>
      <c r="Q6" s="303"/>
      <c r="R6" s="303"/>
      <c r="S6" s="304"/>
    </row>
    <row r="7" spans="2:25" ht="15.75" customHeight="1" x14ac:dyDescent="0.25">
      <c r="B7" s="325"/>
      <c r="C7" s="326"/>
      <c r="D7" s="326"/>
      <c r="E7" s="326"/>
      <c r="F7" s="326"/>
      <c r="G7" s="326"/>
      <c r="H7" s="326"/>
      <c r="I7" s="326"/>
      <c r="J7" s="326"/>
      <c r="K7" s="326"/>
      <c r="L7" s="326"/>
      <c r="M7" s="326"/>
      <c r="N7" s="326"/>
      <c r="O7" s="326"/>
      <c r="P7" s="326"/>
      <c r="Q7" s="326"/>
      <c r="R7" s="326"/>
      <c r="S7" s="327"/>
    </row>
    <row r="8" spans="2:25" ht="30.75" customHeight="1" x14ac:dyDescent="0.25">
      <c r="B8" s="15" t="s">
        <v>23</v>
      </c>
      <c r="C8" s="287" t="str">
        <f>Caracterización!W8</f>
        <v>Soportes a Sistemas de Información</v>
      </c>
      <c r="D8" s="287"/>
      <c r="E8" s="287"/>
      <c r="F8" s="287"/>
      <c r="G8" s="287"/>
      <c r="H8" s="287"/>
      <c r="I8" s="287"/>
      <c r="J8" s="287"/>
      <c r="K8" s="286" t="s">
        <v>40</v>
      </c>
      <c r="L8" s="286"/>
      <c r="M8" s="287" t="str">
        <f>Caracterización!U8</f>
        <v>Eficacia</v>
      </c>
      <c r="N8" s="287"/>
      <c r="O8" s="286" t="s">
        <v>43</v>
      </c>
      <c r="P8" s="286"/>
      <c r="Q8" s="288" t="s">
        <v>208</v>
      </c>
      <c r="R8" s="288"/>
      <c r="S8" s="289"/>
    </row>
    <row r="9" spans="2:25" ht="30.75" customHeight="1" x14ac:dyDescent="0.25">
      <c r="B9" s="15" t="s">
        <v>24</v>
      </c>
      <c r="C9" s="308" t="s">
        <v>371</v>
      </c>
      <c r="D9" s="308"/>
      <c r="E9" s="308"/>
      <c r="F9" s="308"/>
      <c r="G9" s="308"/>
      <c r="H9" s="308"/>
      <c r="I9" s="308"/>
      <c r="J9" s="308"/>
      <c r="K9" s="308"/>
      <c r="L9" s="308"/>
      <c r="M9" s="308"/>
      <c r="N9" s="308"/>
      <c r="O9" s="308"/>
      <c r="P9" s="308"/>
      <c r="Q9" s="308"/>
      <c r="R9" s="308"/>
      <c r="S9" s="309"/>
    </row>
    <row r="10" spans="2:25" ht="30.75" customHeight="1" x14ac:dyDescent="0.25">
      <c r="B10" s="15" t="s">
        <v>41</v>
      </c>
      <c r="C10" s="310" t="s">
        <v>372</v>
      </c>
      <c r="D10" s="310"/>
      <c r="E10" s="310"/>
      <c r="F10" s="310"/>
      <c r="G10" s="310"/>
      <c r="H10" s="310"/>
      <c r="I10" s="310"/>
      <c r="J10" s="310"/>
      <c r="K10" s="310"/>
      <c r="L10" s="310"/>
      <c r="M10" s="310"/>
      <c r="N10" s="310"/>
      <c r="O10" s="310"/>
      <c r="P10" s="310"/>
      <c r="Q10" s="310"/>
      <c r="R10" s="310"/>
      <c r="S10" s="311"/>
    </row>
    <row r="11" spans="2:25" ht="44.25" customHeight="1" x14ac:dyDescent="0.25">
      <c r="B11" s="44" t="s">
        <v>165</v>
      </c>
      <c r="C11" s="319" t="str">
        <f>Caracterización!P8</f>
        <v>Liderar la gestión de proyectos de transformación digital y/o administrar sistemas de información, para el cumplimiento de las funciones asignadas a la SIC, mediante la aplicación de buenas prácticas para la gestión de proyectos y la ejecución de las actividades relacionadas con el ciclo de vida de desarrollo de sistemas de información en las diferentes áreas de la entidad</v>
      </c>
      <c r="D11" s="319"/>
      <c r="E11" s="319"/>
      <c r="F11" s="319"/>
      <c r="G11" s="319"/>
      <c r="H11" s="319"/>
      <c r="I11" s="319"/>
      <c r="J11" s="319"/>
      <c r="K11" s="319"/>
      <c r="L11" s="319"/>
      <c r="M11" s="319"/>
      <c r="N11" s="319"/>
      <c r="O11" s="319"/>
      <c r="P11" s="319"/>
      <c r="Q11" s="319"/>
      <c r="R11" s="319"/>
      <c r="S11" s="320"/>
    </row>
    <row r="12" spans="2:25" ht="14.25" customHeight="1" x14ac:dyDescent="0.25">
      <c r="B12" s="312"/>
      <c r="C12" s="313"/>
      <c r="D12" s="313"/>
      <c r="E12" s="313"/>
      <c r="F12" s="313"/>
      <c r="G12" s="313"/>
      <c r="H12" s="313"/>
      <c r="I12" s="313"/>
      <c r="J12" s="313"/>
      <c r="K12" s="313"/>
      <c r="L12" s="313"/>
      <c r="M12" s="313"/>
      <c r="N12" s="313"/>
      <c r="O12" s="313"/>
      <c r="P12" s="313"/>
      <c r="Q12" s="313"/>
      <c r="R12" s="313"/>
      <c r="S12" s="314"/>
    </row>
    <row r="13" spans="2:25" s="8" customFormat="1" ht="30.2" customHeight="1" x14ac:dyDescent="0.25">
      <c r="B13" s="64" t="s">
        <v>25</v>
      </c>
      <c r="C13" s="188" t="s">
        <v>164</v>
      </c>
      <c r="D13" s="190"/>
      <c r="E13" s="188" t="s">
        <v>42</v>
      </c>
      <c r="F13" s="189"/>
      <c r="G13" s="189"/>
      <c r="H13" s="190"/>
      <c r="I13" s="285" t="s">
        <v>26</v>
      </c>
      <c r="J13" s="285"/>
      <c r="K13" s="285"/>
      <c r="L13" s="285"/>
      <c r="M13" s="285"/>
      <c r="N13" s="285" t="s">
        <v>27</v>
      </c>
      <c r="O13" s="285"/>
      <c r="P13" s="285"/>
      <c r="Q13" s="285"/>
      <c r="R13" s="285"/>
      <c r="S13" s="315"/>
      <c r="U13"/>
      <c r="V13"/>
      <c r="W13"/>
      <c r="X13"/>
      <c r="Y13"/>
    </row>
    <row r="14" spans="2:25" ht="86.25" customHeight="1" x14ac:dyDescent="0.25">
      <c r="B14" s="135" t="s">
        <v>373</v>
      </c>
      <c r="C14" s="316" t="s">
        <v>373</v>
      </c>
      <c r="D14" s="317"/>
      <c r="E14" s="318" t="s">
        <v>376</v>
      </c>
      <c r="F14" s="318"/>
      <c r="G14" s="318"/>
      <c r="H14" s="318"/>
      <c r="I14" s="317" t="s">
        <v>231</v>
      </c>
      <c r="J14" s="317"/>
      <c r="K14" s="317"/>
      <c r="L14" s="317"/>
      <c r="M14" s="317"/>
      <c r="N14" s="317" t="s">
        <v>374</v>
      </c>
      <c r="O14" s="317"/>
      <c r="P14" s="317"/>
      <c r="Q14" s="317"/>
      <c r="R14" s="317"/>
      <c r="S14" s="315"/>
    </row>
    <row r="15" spans="2:25" ht="94.5" customHeight="1" x14ac:dyDescent="0.25">
      <c r="B15" s="134" t="s">
        <v>375</v>
      </c>
      <c r="C15" s="316" t="s">
        <v>375</v>
      </c>
      <c r="D15" s="317"/>
      <c r="E15" s="318" t="s">
        <v>377</v>
      </c>
      <c r="F15" s="318"/>
      <c r="G15" s="318"/>
      <c r="H15" s="318"/>
      <c r="I15" s="317" t="s">
        <v>231</v>
      </c>
      <c r="J15" s="317"/>
      <c r="K15" s="317"/>
      <c r="L15" s="317"/>
      <c r="M15" s="317"/>
      <c r="N15" s="317" t="s">
        <v>374</v>
      </c>
      <c r="O15" s="317"/>
      <c r="P15" s="317"/>
      <c r="Q15" s="317"/>
      <c r="R15" s="317"/>
      <c r="S15" s="315"/>
    </row>
    <row r="16" spans="2:25" x14ac:dyDescent="0.25">
      <c r="B16" s="321"/>
      <c r="C16" s="322"/>
      <c r="D16" s="322"/>
      <c r="E16" s="322"/>
      <c r="F16" s="322"/>
      <c r="G16" s="322"/>
      <c r="H16" s="322"/>
      <c r="I16" s="322"/>
      <c r="J16" s="322"/>
      <c r="K16" s="322"/>
      <c r="L16" s="322"/>
      <c r="M16" s="322"/>
      <c r="N16" s="322"/>
      <c r="O16" s="322"/>
      <c r="P16" s="322"/>
      <c r="Q16" s="322"/>
      <c r="R16" s="322"/>
      <c r="S16" s="323"/>
    </row>
    <row r="17" spans="2:19" ht="18" x14ac:dyDescent="0.25">
      <c r="B17" s="17"/>
      <c r="C17" s="9"/>
      <c r="D17" s="9"/>
      <c r="E17" s="9"/>
      <c r="F17" s="9"/>
      <c r="G17" s="9"/>
      <c r="H17" s="9"/>
      <c r="I17" s="9"/>
      <c r="J17" s="9"/>
      <c r="K17" s="9"/>
      <c r="L17" s="9"/>
      <c r="M17" s="9"/>
      <c r="N17" s="9"/>
      <c r="O17" s="9"/>
      <c r="P17" s="9"/>
      <c r="Q17" s="9"/>
      <c r="R17" s="10"/>
      <c r="S17" s="16"/>
    </row>
    <row r="18" spans="2:19" ht="18" x14ac:dyDescent="0.25">
      <c r="B18" s="22" t="s">
        <v>28</v>
      </c>
      <c r="C18" s="11" t="s">
        <v>29</v>
      </c>
      <c r="D18" s="51" t="s">
        <v>242</v>
      </c>
      <c r="E18" s="11"/>
      <c r="F18" s="11" t="s">
        <v>30</v>
      </c>
      <c r="G18" s="51"/>
      <c r="H18" s="11"/>
      <c r="I18" s="11" t="s">
        <v>31</v>
      </c>
      <c r="J18" s="11"/>
      <c r="K18" s="51"/>
      <c r="L18" s="11"/>
      <c r="M18" s="11" t="s">
        <v>32</v>
      </c>
      <c r="N18" s="51"/>
      <c r="O18" s="11"/>
      <c r="P18" s="11"/>
      <c r="Q18" s="11"/>
      <c r="R18" s="12"/>
      <c r="S18" s="16"/>
    </row>
    <row r="19" spans="2:19" ht="18" x14ac:dyDescent="0.25">
      <c r="B19" s="18"/>
      <c r="C19" s="13"/>
      <c r="D19" s="13"/>
      <c r="E19" s="13"/>
      <c r="F19" s="13"/>
      <c r="G19" s="13"/>
      <c r="H19" s="13"/>
      <c r="I19" s="13"/>
      <c r="J19" s="13"/>
      <c r="K19" s="13"/>
      <c r="L19" s="13"/>
      <c r="M19" s="13"/>
      <c r="N19" s="13"/>
      <c r="O19" s="13"/>
      <c r="P19" s="13"/>
      <c r="Q19" s="13"/>
      <c r="R19" s="14"/>
      <c r="S19" s="16"/>
    </row>
    <row r="20" spans="2:19" ht="15.75" x14ac:dyDescent="0.25">
      <c r="B20" s="19"/>
      <c r="C20" s="7"/>
      <c r="D20" s="7"/>
      <c r="E20" s="7"/>
      <c r="F20" s="7"/>
      <c r="G20" s="7"/>
      <c r="H20" s="7"/>
      <c r="I20" s="7"/>
      <c r="J20" s="7"/>
      <c r="K20" s="7"/>
      <c r="L20" s="7"/>
      <c r="M20" s="7"/>
      <c r="N20" s="7"/>
      <c r="O20" s="7"/>
      <c r="P20" s="7"/>
      <c r="Q20" s="7"/>
      <c r="R20" s="7"/>
      <c r="S20" s="16"/>
    </row>
    <row r="21" spans="2:19" ht="18" x14ac:dyDescent="0.25">
      <c r="B21" s="335" t="s">
        <v>33</v>
      </c>
      <c r="C21" s="305" t="s">
        <v>209</v>
      </c>
      <c r="D21" s="306"/>
      <c r="E21" s="306"/>
      <c r="F21" s="306"/>
      <c r="G21" s="307"/>
      <c r="H21" s="48"/>
      <c r="I21" s="336" t="s">
        <v>210</v>
      </c>
      <c r="J21" s="336"/>
      <c r="K21" s="336"/>
      <c r="L21" s="336"/>
      <c r="M21" s="337"/>
      <c r="N21" s="305" t="s">
        <v>211</v>
      </c>
      <c r="O21" s="306"/>
      <c r="P21" s="306"/>
      <c r="Q21" s="306"/>
      <c r="R21" s="307"/>
      <c r="S21" s="16"/>
    </row>
    <row r="22" spans="2:19" ht="18" x14ac:dyDescent="0.25">
      <c r="B22" s="335"/>
      <c r="C22" s="305" t="s">
        <v>242</v>
      </c>
      <c r="D22" s="306"/>
      <c r="E22" s="306"/>
      <c r="F22" s="306"/>
      <c r="G22" s="307"/>
      <c r="H22" s="305"/>
      <c r="I22" s="306"/>
      <c r="J22" s="306"/>
      <c r="K22" s="306"/>
      <c r="L22" s="306"/>
      <c r="M22" s="307"/>
      <c r="N22" s="305"/>
      <c r="O22" s="306"/>
      <c r="P22" s="306"/>
      <c r="Q22" s="306"/>
      <c r="R22" s="307"/>
      <c r="S22" s="16"/>
    </row>
    <row r="23" spans="2:19" ht="15.75" x14ac:dyDescent="0.25">
      <c r="B23" s="19"/>
      <c r="C23" s="7"/>
      <c r="D23" s="7"/>
      <c r="E23" s="7"/>
      <c r="F23" s="7"/>
      <c r="G23" s="7"/>
      <c r="H23" s="7"/>
      <c r="I23" s="7"/>
      <c r="J23" s="7"/>
      <c r="K23" s="7"/>
      <c r="L23" s="7"/>
      <c r="M23" s="7"/>
      <c r="N23" s="7"/>
      <c r="O23" s="7"/>
      <c r="P23" s="7"/>
      <c r="Q23" s="7"/>
      <c r="R23" s="7"/>
      <c r="S23" s="16"/>
    </row>
    <row r="24" spans="2:19" ht="84" customHeight="1" thickBot="1" x14ac:dyDescent="0.3">
      <c r="B24" s="50" t="s">
        <v>34</v>
      </c>
      <c r="C24" s="124">
        <v>0.95</v>
      </c>
      <c r="D24" s="20"/>
      <c r="E24" s="328" t="s">
        <v>35</v>
      </c>
      <c r="F24" s="329"/>
      <c r="G24" s="330"/>
      <c r="H24" s="331" t="s">
        <v>378</v>
      </c>
      <c r="I24" s="331"/>
      <c r="J24" s="331"/>
      <c r="K24" s="328" t="s">
        <v>233</v>
      </c>
      <c r="L24" s="329"/>
      <c r="M24" s="329"/>
      <c r="N24" s="330"/>
      <c r="O24" s="332" t="s">
        <v>379</v>
      </c>
      <c r="P24" s="333"/>
      <c r="Q24" s="333"/>
      <c r="R24" s="334"/>
      <c r="S24" s="21"/>
    </row>
    <row r="25" spans="2:19" customFormat="1" ht="60" customHeight="1" x14ac:dyDescent="0.25"/>
    <row r="26" spans="2:19" customFormat="1" x14ac:dyDescent="0.25"/>
    <row r="27" spans="2:19" customFormat="1" x14ac:dyDescent="0.25"/>
    <row r="28" spans="2:19" customFormat="1" x14ac:dyDescent="0.25"/>
    <row r="29" spans="2:19" customFormat="1" x14ac:dyDescent="0.25"/>
    <row r="30" spans="2:19" customFormat="1" x14ac:dyDescent="0.25"/>
    <row r="31" spans="2:19" customFormat="1" x14ac:dyDescent="0.25"/>
    <row r="32" spans="2:19"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sheetData>
  <mergeCells count="46">
    <mergeCell ref="K6:L6"/>
    <mergeCell ref="C6:J6"/>
    <mergeCell ref="M6:S6"/>
    <mergeCell ref="B7:S7"/>
    <mergeCell ref="E24:G24"/>
    <mergeCell ref="H24:J24"/>
    <mergeCell ref="K24:N24"/>
    <mergeCell ref="O24:R24"/>
    <mergeCell ref="O8:P8"/>
    <mergeCell ref="M8:N8"/>
    <mergeCell ref="B21:B22"/>
    <mergeCell ref="C21:G21"/>
    <mergeCell ref="I21:M21"/>
    <mergeCell ref="N21:R21"/>
    <mergeCell ref="C22:G22"/>
    <mergeCell ref="H22:M22"/>
    <mergeCell ref="N22:R22"/>
    <mergeCell ref="C9:S9"/>
    <mergeCell ref="C10:S10"/>
    <mergeCell ref="B12:S12"/>
    <mergeCell ref="S13:S15"/>
    <mergeCell ref="C14:D14"/>
    <mergeCell ref="E14:H14"/>
    <mergeCell ref="I14:M14"/>
    <mergeCell ref="N14:R14"/>
    <mergeCell ref="C15:D15"/>
    <mergeCell ref="E15:H15"/>
    <mergeCell ref="I15:M15"/>
    <mergeCell ref="N15:R15"/>
    <mergeCell ref="C11:S11"/>
    <mergeCell ref="B16:S16"/>
    <mergeCell ref="C13:D13"/>
    <mergeCell ref="B1:C1"/>
    <mergeCell ref="D1:S1"/>
    <mergeCell ref="K5:L5"/>
    <mergeCell ref="B2:S2"/>
    <mergeCell ref="C5:J5"/>
    <mergeCell ref="B3:S3"/>
    <mergeCell ref="C4:S4"/>
    <mergeCell ref="M5:S5"/>
    <mergeCell ref="E13:H13"/>
    <mergeCell ref="I13:M13"/>
    <mergeCell ref="N13:R13"/>
    <mergeCell ref="K8:L8"/>
    <mergeCell ref="C8:J8"/>
    <mergeCell ref="Q8:S8"/>
  </mergeCells>
  <dataValidations count="21">
    <dataValidation allowBlank="1" showInputMessage="1" showErrorMessage="1" promptTitle="Dependencia" prompt="Seleccione de la lista desplegable la dependencia responsable del proceso" sqref="B4"/>
    <dataValidation allowBlank="1" showInputMessage="1" showErrorMessage="1" prompt="Seleccione de la lista desplegable el nombre del proceso" sqref="B5"/>
    <dataValidation allowBlank="1" showInputMessage="1" showErrorMessage="1" prompt="Se cargará automáticamente el macroproceso al cual pertenece el macroproceso" sqref="K5:L5"/>
    <dataValidation allowBlank="1" showInputMessage="1" showErrorMessage="1" prompt="Ingrese el nombre y el cargo de la persona responsable de la medición del indicador._x000a_Ej: Juan Perez - Profesional Univeristario " sqref="K6:L6"/>
    <dataValidation allowBlank="1" showInputMessage="1" showErrorMessage="1" prompt="Se cargará automaticamente el nombre del indicador que definió en la caracterización" sqref="B8"/>
    <dataValidation allowBlank="1" showInputMessage="1" showErrorMessage="1" prompt="Se cargará automaticamente el líder del proceso seleccionado. Por favor válidelo y retroalimente al enlace de la OAP." sqref="B6"/>
    <dataValidation allowBlank="1" showInputMessage="1" showErrorMessage="1" prompt="Se cargará automáticamente el tipo de indicador que definió en la caracterización." sqref="K8:L8"/>
    <dataValidation allowBlank="1" showInputMessage="1" showErrorMessage="1" prompt="Elija de la lista desplegable si el indicador es acumulado (cuando trae información previa a esta medición) o no acumulado (cuando inicia la medición en este periodo)." sqref="O8:P8"/>
    <dataValidation allowBlank="1" showInputMessage="1" showErrorMessage="1" prompt="Defina en esta casilla lo que busca medir, el objetivo del indicador es un paso previo a definir el indicador, y su precisión es muy importante.  Debe ser i) específicos, ii) Alcanzable,  iii) medibles, " sqref="B9"/>
    <dataValidation allowBlank="1" showInputMessage="1" showErrorMessage="1" prompt="Amplie el objetivo del indicador, contestando preguntas como  ¿qué?, ¿para qué?, ¿cómo?" sqref="B10"/>
    <dataValidation allowBlank="1" showInputMessage="1" showErrorMessage="1" prompt="Se cargará automaticamente el objetivo del proceso que definió en la caracterización." sqref="B11"/>
    <dataValidation allowBlank="1" showInputMessage="1" showErrorMessage="1" prompt="Defina la relación mátematica que se constituirá como la fórmula de su indicador" sqref="B13"/>
    <dataValidation allowBlank="1" showInputMessage="1" showErrorMessage="1" prompt="En cada casilla defina el nombre de las variables de su indicador" sqref="C13:D13"/>
    <dataValidation allowBlank="1" showInputMessage="1" showErrorMessage="1" prompt="Describa brevemente la variable definida" sqref="E13:H13"/>
    <dataValidation allowBlank="1" showInputMessage="1" showErrorMessage="1" prompt="Seleccione de la lista desplegable la unidad de medida de cada una de sus variables." sqref="I13:M13"/>
    <dataValidation allowBlank="1" showInputMessage="1" showErrorMessage="1" prompt="Aclara de donde tomará la información para el cálculo del indicador" sqref="N13:R13"/>
    <dataValidation allowBlank="1" showInputMessage="1" showErrorMessage="1" prompt="Seleccione la periodicidad con la que se va a medir el indicador. Solo pueed seleccionar una." sqref="B18"/>
    <dataValidation allowBlank="1" showInputMessage="1" showErrorMessage="1" prompt="Seleccione con una &quot;X&quot; la tendencia que debe tener el resultado del indicador" sqref="B21:B22"/>
    <dataValidation allowBlank="1" showInputMessage="1" showErrorMessage="1" prompt="Defina la meta del indicador, teniendo en cuenta la tendencia establecida" sqref="B24"/>
    <dataValidation allowBlank="1" showInputMessage="1" showErrorMessage="1" prompt="En caso de contar con información previa de la medición, establezca cul es la linea de partida para la medición de su indicador" sqref="E24:G24"/>
    <dataValidation allowBlank="1" showInputMessage="1" showErrorMessage="1" prompt="Si existe linea base, por favor indique en esta casilla desde que fuente de información  se tomarón los datos" sqref="K24:N24"/>
  </dataValidations>
  <printOptions horizontalCentered="1"/>
  <pageMargins left="0.51181102362204722" right="0.51181102362204722" top="0.59055118110236227" bottom="0.59055118110236227" header="0.31496062992125984" footer="0.70866141732283472"/>
  <pageSetup scale="43" orientation="portrait" r:id="rId1"/>
  <headerFooter>
    <oddFooter>&amp;RDE02-F03 Vr2 (2019-05-06)</oddFooter>
  </headerFooter>
  <colBreaks count="1" manualBreakCount="1">
    <brk id="20" max="1048575" man="1"/>
  </col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'Listas desplegables'!$O$2:$O$3</xm:f>
          </x14:formula1>
          <xm:sqref>Q8:S8</xm:sqref>
        </x14:dataValidation>
        <x14:dataValidation type="list" allowBlank="1" showInputMessage="1" showErrorMessage="1">
          <x14:formula1>
            <xm:f>'Listas desplegables'!$D$3:$D$47</xm:f>
          </x14:formula1>
          <xm:sqref>C5:J5</xm:sqref>
        </x14:dataValidation>
        <x14:dataValidation type="list" allowBlank="1" showInputMessage="1" showErrorMessage="1">
          <x14:formula1>
            <xm:f>'[2]Listas desplegables'!#REF!</xm:f>
          </x14:formula1>
          <xm:sqref>I14:M15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Y54"/>
  <sheetViews>
    <sheetView showGridLines="0" view="pageBreakPreview" zoomScale="80" zoomScaleNormal="100" zoomScaleSheetLayoutView="80" workbookViewId="0">
      <selection activeCell="D1" sqref="D1:S1"/>
    </sheetView>
  </sheetViews>
  <sheetFormatPr baseColWidth="10" defaultColWidth="11.42578125" defaultRowHeight="15" x14ac:dyDescent="0.25"/>
  <cols>
    <col min="1" max="1" width="4" style="6" customWidth="1"/>
    <col min="2" max="2" width="33.85546875" style="6" customWidth="1"/>
    <col min="3" max="3" width="22.85546875" style="6" customWidth="1"/>
    <col min="4" max="4" width="7.5703125" style="6" customWidth="1"/>
    <col min="5" max="5" width="10" style="6" customWidth="1"/>
    <col min="6" max="6" width="12.42578125" style="6" customWidth="1"/>
    <col min="7" max="7" width="7.85546875" style="6" customWidth="1"/>
    <col min="8" max="8" width="4.140625" style="6" customWidth="1"/>
    <col min="9" max="9" width="13.85546875" style="6" customWidth="1"/>
    <col min="10" max="10" width="3.7109375" style="6" customWidth="1"/>
    <col min="11" max="11" width="9.42578125" style="6" customWidth="1"/>
    <col min="12" max="12" width="11" style="6" customWidth="1"/>
    <col min="13" max="13" width="13" style="6" customWidth="1"/>
    <col min="14" max="14" width="10.140625" style="6" customWidth="1"/>
    <col min="15" max="15" width="13.7109375" style="6" customWidth="1"/>
    <col min="16" max="17" width="12.5703125" style="6" customWidth="1"/>
    <col min="18" max="18" width="11.5703125" style="6" customWidth="1"/>
    <col min="19" max="19" width="4.42578125" style="6" customWidth="1"/>
    <col min="20" max="20" width="4.28515625" style="6" customWidth="1"/>
    <col min="21" max="22" width="11.42578125" customWidth="1"/>
    <col min="23" max="23" width="17.5703125" customWidth="1"/>
    <col min="24" max="24" width="16.5703125" customWidth="1"/>
    <col min="25" max="25" width="11" customWidth="1"/>
    <col min="26" max="16384" width="11.42578125" style="6"/>
  </cols>
  <sheetData>
    <row r="1" spans="2:25" ht="86.25" customHeight="1" x14ac:dyDescent="0.25">
      <c r="B1" s="290"/>
      <c r="C1" s="291"/>
      <c r="D1" s="292" t="s">
        <v>21</v>
      </c>
      <c r="E1" s="292"/>
      <c r="F1" s="292"/>
      <c r="G1" s="292"/>
      <c r="H1" s="292"/>
      <c r="I1" s="292"/>
      <c r="J1" s="292"/>
      <c r="K1" s="292"/>
      <c r="L1" s="292"/>
      <c r="M1" s="292"/>
      <c r="N1" s="292"/>
      <c r="O1" s="292"/>
      <c r="P1" s="292"/>
      <c r="Q1" s="292"/>
      <c r="R1" s="292"/>
      <c r="S1" s="293"/>
    </row>
    <row r="2" spans="2:25" ht="17.45" customHeight="1" x14ac:dyDescent="0.25">
      <c r="B2" s="294"/>
      <c r="C2" s="295"/>
      <c r="D2" s="295"/>
      <c r="E2" s="295"/>
      <c r="F2" s="295"/>
      <c r="G2" s="295"/>
      <c r="H2" s="295"/>
      <c r="I2" s="295"/>
      <c r="J2" s="295"/>
      <c r="K2" s="295"/>
      <c r="L2" s="295"/>
      <c r="M2" s="295"/>
      <c r="N2" s="295"/>
      <c r="O2" s="295"/>
      <c r="P2" s="295"/>
      <c r="Q2" s="295"/>
      <c r="R2" s="295"/>
      <c r="S2" s="296"/>
    </row>
    <row r="3" spans="2:25" ht="29.25" customHeight="1" x14ac:dyDescent="0.25">
      <c r="B3" s="298" t="s">
        <v>162</v>
      </c>
      <c r="C3" s="299"/>
      <c r="D3" s="299"/>
      <c r="E3" s="299"/>
      <c r="F3" s="299"/>
      <c r="G3" s="299"/>
      <c r="H3" s="299"/>
      <c r="I3" s="299"/>
      <c r="J3" s="299"/>
      <c r="K3" s="299"/>
      <c r="L3" s="299"/>
      <c r="M3" s="299"/>
      <c r="N3" s="299"/>
      <c r="O3" s="299"/>
      <c r="P3" s="299"/>
      <c r="Q3" s="299"/>
      <c r="R3" s="299"/>
      <c r="S3" s="300"/>
    </row>
    <row r="4" spans="2:25" ht="30.2" customHeight="1" x14ac:dyDescent="0.25">
      <c r="B4" s="15" t="s">
        <v>37</v>
      </c>
      <c r="C4" s="301" t="s">
        <v>380</v>
      </c>
      <c r="D4" s="302"/>
      <c r="E4" s="302"/>
      <c r="F4" s="302"/>
      <c r="G4" s="302"/>
      <c r="H4" s="302"/>
      <c r="I4" s="302"/>
      <c r="J4" s="302"/>
      <c r="K4" s="302"/>
      <c r="L4" s="302"/>
      <c r="M4" s="302"/>
      <c r="N4" s="302"/>
      <c r="O4" s="302"/>
      <c r="P4" s="302"/>
      <c r="Q4" s="302"/>
      <c r="R4" s="302"/>
      <c r="S4" s="302"/>
    </row>
    <row r="5" spans="2:25" ht="30.2" customHeight="1" x14ac:dyDescent="0.25">
      <c r="B5" s="15" t="s">
        <v>22</v>
      </c>
      <c r="C5" s="250" t="s">
        <v>93</v>
      </c>
      <c r="D5" s="251"/>
      <c r="E5" s="251"/>
      <c r="F5" s="251"/>
      <c r="G5" s="251"/>
      <c r="H5" s="251"/>
      <c r="I5" s="251"/>
      <c r="J5" s="297"/>
      <c r="K5" s="285" t="s">
        <v>36</v>
      </c>
      <c r="L5" s="285"/>
      <c r="M5" s="303" t="str">
        <f>VLOOKUP(C5,'Listas desplegables'!D3:G46,2,0)</f>
        <v>Gestión tecnologías de la Información y la Comunicación</v>
      </c>
      <c r="N5" s="303"/>
      <c r="O5" s="303"/>
      <c r="P5" s="303"/>
      <c r="Q5" s="303"/>
      <c r="R5" s="303"/>
      <c r="S5" s="304"/>
    </row>
    <row r="6" spans="2:25" ht="51.75" customHeight="1" x14ac:dyDescent="0.25">
      <c r="B6" s="15" t="s">
        <v>38</v>
      </c>
      <c r="C6" s="303" t="str">
        <f>VLOOKUP(C5,'Listas desplegables'!D3:G46,4,0)</f>
        <v>Jefe Oficina de Tecnología e Informática</v>
      </c>
      <c r="D6" s="303"/>
      <c r="E6" s="303"/>
      <c r="F6" s="303"/>
      <c r="G6" s="303"/>
      <c r="H6" s="303"/>
      <c r="I6" s="303"/>
      <c r="J6" s="303"/>
      <c r="K6" s="286" t="s">
        <v>39</v>
      </c>
      <c r="L6" s="286"/>
      <c r="M6" s="324" t="s">
        <v>370</v>
      </c>
      <c r="N6" s="303"/>
      <c r="O6" s="303"/>
      <c r="P6" s="303"/>
      <c r="Q6" s="303"/>
      <c r="R6" s="303"/>
      <c r="S6" s="304"/>
    </row>
    <row r="7" spans="2:25" ht="15.75" customHeight="1" x14ac:dyDescent="0.25">
      <c r="B7" s="325"/>
      <c r="C7" s="326"/>
      <c r="D7" s="326"/>
      <c r="E7" s="326"/>
      <c r="F7" s="326"/>
      <c r="G7" s="326"/>
      <c r="H7" s="326"/>
      <c r="I7" s="326"/>
      <c r="J7" s="326"/>
      <c r="K7" s="326"/>
      <c r="L7" s="326"/>
      <c r="M7" s="326"/>
      <c r="N7" s="326"/>
      <c r="O7" s="326"/>
      <c r="P7" s="326"/>
      <c r="Q7" s="326"/>
      <c r="R7" s="326"/>
      <c r="S7" s="327"/>
    </row>
    <row r="8" spans="2:25" ht="30.75" customHeight="1" x14ac:dyDescent="0.25">
      <c r="B8" s="15" t="s">
        <v>23</v>
      </c>
      <c r="C8" s="287" t="str">
        <f>Caracterización!W9</f>
        <v>Requerimientos a Sistemas de Información</v>
      </c>
      <c r="D8" s="287"/>
      <c r="E8" s="287"/>
      <c r="F8" s="287"/>
      <c r="G8" s="287"/>
      <c r="H8" s="287"/>
      <c r="I8" s="287"/>
      <c r="J8" s="287"/>
      <c r="K8" s="286" t="s">
        <v>40</v>
      </c>
      <c r="L8" s="286"/>
      <c r="M8" s="287" t="str">
        <f>Caracterización!U9</f>
        <v>Eficacia</v>
      </c>
      <c r="N8" s="287"/>
      <c r="O8" s="286" t="s">
        <v>43</v>
      </c>
      <c r="P8" s="286"/>
      <c r="Q8" s="288" t="s">
        <v>207</v>
      </c>
      <c r="R8" s="288"/>
      <c r="S8" s="289"/>
    </row>
    <row r="9" spans="2:25" ht="30.75" customHeight="1" x14ac:dyDescent="0.25">
      <c r="B9" s="15" t="s">
        <v>24</v>
      </c>
      <c r="C9" s="308" t="s">
        <v>382</v>
      </c>
      <c r="D9" s="308"/>
      <c r="E9" s="308"/>
      <c r="F9" s="308"/>
      <c r="G9" s="308"/>
      <c r="H9" s="308"/>
      <c r="I9" s="308"/>
      <c r="J9" s="308"/>
      <c r="K9" s="308"/>
      <c r="L9" s="308"/>
      <c r="M9" s="308"/>
      <c r="N9" s="308"/>
      <c r="O9" s="308"/>
      <c r="P9" s="308"/>
      <c r="Q9" s="308"/>
      <c r="R9" s="308"/>
      <c r="S9" s="309"/>
    </row>
    <row r="10" spans="2:25" ht="30.75" customHeight="1" x14ac:dyDescent="0.25">
      <c r="B10" s="15" t="s">
        <v>41</v>
      </c>
      <c r="C10" s="310" t="s">
        <v>383</v>
      </c>
      <c r="D10" s="310"/>
      <c r="E10" s="310"/>
      <c r="F10" s="310"/>
      <c r="G10" s="310"/>
      <c r="H10" s="310"/>
      <c r="I10" s="310"/>
      <c r="J10" s="310"/>
      <c r="K10" s="310"/>
      <c r="L10" s="310"/>
      <c r="M10" s="310"/>
      <c r="N10" s="310"/>
      <c r="O10" s="310"/>
      <c r="P10" s="310"/>
      <c r="Q10" s="310"/>
      <c r="R10" s="310"/>
      <c r="S10" s="311"/>
    </row>
    <row r="11" spans="2:25" ht="63" customHeight="1" x14ac:dyDescent="0.25">
      <c r="B11" s="44" t="s">
        <v>165</v>
      </c>
      <c r="C11" s="319" t="str">
        <f>Caracterización!P8</f>
        <v>Liderar la gestión de proyectos de transformación digital y/o administrar sistemas de información, para el cumplimiento de las funciones asignadas a la SIC, mediante la aplicación de buenas prácticas para la gestión de proyectos y la ejecución de las actividades relacionadas con el ciclo de vida de desarrollo de sistemas de información en las diferentes áreas de la entidad</v>
      </c>
      <c r="D11" s="319"/>
      <c r="E11" s="319"/>
      <c r="F11" s="319"/>
      <c r="G11" s="319"/>
      <c r="H11" s="319"/>
      <c r="I11" s="319"/>
      <c r="J11" s="319"/>
      <c r="K11" s="319"/>
      <c r="L11" s="319"/>
      <c r="M11" s="319"/>
      <c r="N11" s="319"/>
      <c r="O11" s="319"/>
      <c r="P11" s="319"/>
      <c r="Q11" s="319"/>
      <c r="R11" s="319"/>
      <c r="S11" s="320"/>
    </row>
    <row r="12" spans="2:25" ht="14.25" customHeight="1" x14ac:dyDescent="0.25">
      <c r="B12" s="312"/>
      <c r="C12" s="313"/>
      <c r="D12" s="313"/>
      <c r="E12" s="313"/>
      <c r="F12" s="313"/>
      <c r="G12" s="313"/>
      <c r="H12" s="313"/>
      <c r="I12" s="313"/>
      <c r="J12" s="313"/>
      <c r="K12" s="313"/>
      <c r="L12" s="313"/>
      <c r="M12" s="313"/>
      <c r="N12" s="313"/>
      <c r="O12" s="313"/>
      <c r="P12" s="313"/>
      <c r="Q12" s="313"/>
      <c r="R12" s="313"/>
      <c r="S12" s="314"/>
    </row>
    <row r="13" spans="2:25" s="8" customFormat="1" ht="30.2" customHeight="1" x14ac:dyDescent="0.25">
      <c r="B13" s="64" t="s">
        <v>25</v>
      </c>
      <c r="C13" s="188" t="s">
        <v>164</v>
      </c>
      <c r="D13" s="190"/>
      <c r="E13" s="188" t="s">
        <v>42</v>
      </c>
      <c r="F13" s="189"/>
      <c r="G13" s="189"/>
      <c r="H13" s="190"/>
      <c r="I13" s="285" t="s">
        <v>26</v>
      </c>
      <c r="J13" s="285"/>
      <c r="K13" s="285"/>
      <c r="L13" s="285"/>
      <c r="M13" s="285"/>
      <c r="N13" s="285" t="s">
        <v>27</v>
      </c>
      <c r="O13" s="285"/>
      <c r="P13" s="285"/>
      <c r="Q13" s="285"/>
      <c r="R13" s="285"/>
      <c r="S13" s="315"/>
      <c r="U13"/>
      <c r="V13"/>
      <c r="W13"/>
      <c r="X13"/>
      <c r="Y13"/>
    </row>
    <row r="14" spans="2:25" ht="94.5" customHeight="1" x14ac:dyDescent="0.25">
      <c r="B14" s="132" t="s">
        <v>385</v>
      </c>
      <c r="C14" s="316" t="s">
        <v>386</v>
      </c>
      <c r="D14" s="317"/>
      <c r="E14" s="318" t="s">
        <v>387</v>
      </c>
      <c r="F14" s="318"/>
      <c r="G14" s="318"/>
      <c r="H14" s="318"/>
      <c r="I14" s="317" t="s">
        <v>231</v>
      </c>
      <c r="J14" s="317"/>
      <c r="K14" s="317"/>
      <c r="L14" s="317"/>
      <c r="M14" s="317"/>
      <c r="N14" s="317" t="s">
        <v>384</v>
      </c>
      <c r="O14" s="317"/>
      <c r="P14" s="317"/>
      <c r="Q14" s="317"/>
      <c r="R14" s="317"/>
      <c r="S14" s="315"/>
    </row>
    <row r="15" spans="2:25" ht="94.5" customHeight="1" x14ac:dyDescent="0.25">
      <c r="B15" s="133" t="s">
        <v>388</v>
      </c>
      <c r="C15" s="316" t="s">
        <v>388</v>
      </c>
      <c r="D15" s="317"/>
      <c r="E15" s="318" t="s">
        <v>389</v>
      </c>
      <c r="F15" s="318"/>
      <c r="G15" s="318"/>
      <c r="H15" s="318"/>
      <c r="I15" s="317" t="s">
        <v>231</v>
      </c>
      <c r="J15" s="317"/>
      <c r="K15" s="317"/>
      <c r="L15" s="317"/>
      <c r="M15" s="317"/>
      <c r="N15" s="317" t="s">
        <v>384</v>
      </c>
      <c r="O15" s="317"/>
      <c r="P15" s="317"/>
      <c r="Q15" s="317"/>
      <c r="R15" s="317"/>
      <c r="S15" s="315"/>
    </row>
    <row r="16" spans="2:25" x14ac:dyDescent="0.25">
      <c r="B16" s="321"/>
      <c r="C16" s="322"/>
      <c r="D16" s="322"/>
      <c r="E16" s="322"/>
      <c r="F16" s="322"/>
      <c r="G16" s="322"/>
      <c r="H16" s="322"/>
      <c r="I16" s="322"/>
      <c r="J16" s="322"/>
      <c r="K16" s="322"/>
      <c r="L16" s="322"/>
      <c r="M16" s="322"/>
      <c r="N16" s="322"/>
      <c r="O16" s="322"/>
      <c r="P16" s="322"/>
      <c r="Q16" s="322"/>
      <c r="R16" s="322"/>
      <c r="S16" s="323"/>
    </row>
    <row r="17" spans="2:19" ht="18" x14ac:dyDescent="0.25">
      <c r="B17" s="17"/>
      <c r="C17" s="9"/>
      <c r="D17" s="9"/>
      <c r="E17" s="9"/>
      <c r="F17" s="9"/>
      <c r="G17" s="9"/>
      <c r="H17" s="9"/>
      <c r="I17" s="9"/>
      <c r="J17" s="9"/>
      <c r="K17" s="9"/>
      <c r="L17" s="9"/>
      <c r="M17" s="9"/>
      <c r="N17" s="9"/>
      <c r="O17" s="9"/>
      <c r="P17" s="9"/>
      <c r="Q17" s="9"/>
      <c r="R17" s="10"/>
      <c r="S17" s="16"/>
    </row>
    <row r="18" spans="2:19" ht="18" x14ac:dyDescent="0.25">
      <c r="B18" s="22" t="s">
        <v>28</v>
      </c>
      <c r="C18" s="11" t="s">
        <v>29</v>
      </c>
      <c r="D18" s="51" t="s">
        <v>242</v>
      </c>
      <c r="E18" s="11"/>
      <c r="F18" s="11" t="s">
        <v>30</v>
      </c>
      <c r="G18" s="51"/>
      <c r="H18" s="11"/>
      <c r="I18" s="11" t="s">
        <v>31</v>
      </c>
      <c r="J18" s="11"/>
      <c r="K18" s="51"/>
      <c r="L18" s="11"/>
      <c r="M18" s="11" t="s">
        <v>32</v>
      </c>
      <c r="N18" s="51"/>
      <c r="O18" s="11"/>
      <c r="P18" s="11"/>
      <c r="Q18" s="11"/>
      <c r="R18" s="12"/>
      <c r="S18" s="16"/>
    </row>
    <row r="19" spans="2:19" ht="18" x14ac:dyDescent="0.25">
      <c r="B19" s="18"/>
      <c r="C19" s="13"/>
      <c r="D19" s="13"/>
      <c r="E19" s="13"/>
      <c r="F19" s="13"/>
      <c r="G19" s="13"/>
      <c r="H19" s="13"/>
      <c r="I19" s="13"/>
      <c r="J19" s="13"/>
      <c r="K19" s="13"/>
      <c r="L19" s="13"/>
      <c r="M19" s="13"/>
      <c r="N19" s="13"/>
      <c r="O19" s="13"/>
      <c r="P19" s="13"/>
      <c r="Q19" s="13"/>
      <c r="R19" s="14"/>
      <c r="S19" s="16"/>
    </row>
    <row r="20" spans="2:19" ht="15.75" x14ac:dyDescent="0.25">
      <c r="B20" s="19"/>
      <c r="C20" s="7"/>
      <c r="D20" s="7"/>
      <c r="E20" s="7"/>
      <c r="F20" s="7"/>
      <c r="G20" s="7"/>
      <c r="H20" s="7"/>
      <c r="I20" s="7"/>
      <c r="J20" s="7"/>
      <c r="K20" s="7"/>
      <c r="L20" s="7"/>
      <c r="M20" s="7"/>
      <c r="N20" s="7"/>
      <c r="O20" s="7"/>
      <c r="P20" s="7"/>
      <c r="Q20" s="7"/>
      <c r="R20" s="7"/>
      <c r="S20" s="16"/>
    </row>
    <row r="21" spans="2:19" ht="18" x14ac:dyDescent="0.25">
      <c r="B21" s="335" t="s">
        <v>33</v>
      </c>
      <c r="C21" s="305" t="s">
        <v>209</v>
      </c>
      <c r="D21" s="306"/>
      <c r="E21" s="306"/>
      <c r="F21" s="306"/>
      <c r="G21" s="307"/>
      <c r="H21" s="48"/>
      <c r="I21" s="336" t="s">
        <v>210</v>
      </c>
      <c r="J21" s="336"/>
      <c r="K21" s="336"/>
      <c r="L21" s="336"/>
      <c r="M21" s="337"/>
      <c r="N21" s="305" t="s">
        <v>211</v>
      </c>
      <c r="O21" s="306"/>
      <c r="P21" s="306"/>
      <c r="Q21" s="306"/>
      <c r="R21" s="307"/>
      <c r="S21" s="16"/>
    </row>
    <row r="22" spans="2:19" ht="18" x14ac:dyDescent="0.25">
      <c r="B22" s="335"/>
      <c r="C22" s="305" t="s">
        <v>242</v>
      </c>
      <c r="D22" s="306"/>
      <c r="E22" s="306"/>
      <c r="F22" s="306"/>
      <c r="G22" s="307"/>
      <c r="H22" s="305"/>
      <c r="I22" s="306"/>
      <c r="J22" s="306"/>
      <c r="K22" s="306"/>
      <c r="L22" s="306"/>
      <c r="M22" s="307"/>
      <c r="N22" s="305"/>
      <c r="O22" s="306"/>
      <c r="P22" s="306"/>
      <c r="Q22" s="306"/>
      <c r="R22" s="307"/>
      <c r="S22" s="16"/>
    </row>
    <row r="23" spans="2:19" ht="15.75" x14ac:dyDescent="0.25">
      <c r="B23" s="19"/>
      <c r="C23" s="7"/>
      <c r="D23" s="7"/>
      <c r="E23" s="7"/>
      <c r="F23" s="7"/>
      <c r="G23" s="7"/>
      <c r="H23" s="7"/>
      <c r="I23" s="7"/>
      <c r="J23" s="7"/>
      <c r="K23" s="7"/>
      <c r="L23" s="7"/>
      <c r="M23" s="7"/>
      <c r="N23" s="7"/>
      <c r="O23" s="7"/>
      <c r="P23" s="7"/>
      <c r="Q23" s="7"/>
      <c r="R23" s="7"/>
      <c r="S23" s="16"/>
    </row>
    <row r="24" spans="2:19" ht="49.5" customHeight="1" thickBot="1" x14ac:dyDescent="0.3">
      <c r="B24" s="50" t="s">
        <v>34</v>
      </c>
      <c r="C24" s="124">
        <v>0.86</v>
      </c>
      <c r="D24" s="20"/>
      <c r="E24" s="328" t="s">
        <v>35</v>
      </c>
      <c r="F24" s="329"/>
      <c r="G24" s="330"/>
      <c r="H24" s="338">
        <v>0.85370000000000001</v>
      </c>
      <c r="I24" s="331"/>
      <c r="J24" s="331"/>
      <c r="K24" s="328" t="s">
        <v>233</v>
      </c>
      <c r="L24" s="329"/>
      <c r="M24" s="329"/>
      <c r="N24" s="330"/>
      <c r="O24" s="339" t="s">
        <v>314</v>
      </c>
      <c r="P24" s="340"/>
      <c r="Q24" s="340"/>
      <c r="R24" s="341"/>
      <c r="S24" s="21"/>
    </row>
    <row r="25" spans="2:19" customFormat="1" ht="60" customHeight="1" x14ac:dyDescent="0.25"/>
    <row r="26" spans="2:19" customFormat="1" x14ac:dyDescent="0.25"/>
    <row r="27" spans="2:19" customFormat="1" x14ac:dyDescent="0.25"/>
    <row r="28" spans="2:19" customFormat="1" x14ac:dyDescent="0.25"/>
    <row r="29" spans="2:19" customFormat="1" x14ac:dyDescent="0.25"/>
    <row r="30" spans="2:19" customFormat="1" x14ac:dyDescent="0.25"/>
    <row r="31" spans="2:19" customFormat="1" x14ac:dyDescent="0.25"/>
    <row r="32" spans="2:19"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sheetData>
  <mergeCells count="46">
    <mergeCell ref="C5:J5"/>
    <mergeCell ref="K5:L5"/>
    <mergeCell ref="M5:S5"/>
    <mergeCell ref="B1:C1"/>
    <mergeCell ref="D1:S1"/>
    <mergeCell ref="B2:S2"/>
    <mergeCell ref="B3:S3"/>
    <mergeCell ref="C4:S4"/>
    <mergeCell ref="C6:J6"/>
    <mergeCell ref="K6:L6"/>
    <mergeCell ref="M6:S6"/>
    <mergeCell ref="B7:S7"/>
    <mergeCell ref="C8:J8"/>
    <mergeCell ref="K8:L8"/>
    <mergeCell ref="M8:N8"/>
    <mergeCell ref="O8:P8"/>
    <mergeCell ref="Q8:S8"/>
    <mergeCell ref="C9:S9"/>
    <mergeCell ref="C10:S10"/>
    <mergeCell ref="C11:S11"/>
    <mergeCell ref="B12:S12"/>
    <mergeCell ref="C13:D13"/>
    <mergeCell ref="E13:H13"/>
    <mergeCell ref="I13:M13"/>
    <mergeCell ref="N13:R13"/>
    <mergeCell ref="S13:S15"/>
    <mergeCell ref="C14:D14"/>
    <mergeCell ref="E14:H14"/>
    <mergeCell ref="I14:M14"/>
    <mergeCell ref="N14:R14"/>
    <mergeCell ref="C15:D15"/>
    <mergeCell ref="E15:H15"/>
    <mergeCell ref="I15:M15"/>
    <mergeCell ref="N15:R15"/>
    <mergeCell ref="E24:G24"/>
    <mergeCell ref="H24:J24"/>
    <mergeCell ref="K24:N24"/>
    <mergeCell ref="O24:R24"/>
    <mergeCell ref="B16:S16"/>
    <mergeCell ref="B21:B22"/>
    <mergeCell ref="C21:G21"/>
    <mergeCell ref="I21:M21"/>
    <mergeCell ref="N21:R21"/>
    <mergeCell ref="C22:G22"/>
    <mergeCell ref="H22:M22"/>
    <mergeCell ref="N22:R22"/>
  </mergeCells>
  <dataValidations count="21">
    <dataValidation allowBlank="1" showInputMessage="1" showErrorMessage="1" prompt="Si existe linea base, por favor indique en esta casilla desde que fuente de información  se tomarón los datos" sqref="K24:N24"/>
    <dataValidation allowBlank="1" showInputMessage="1" showErrorMessage="1" prompt="En caso de contar con información previa de la medición, establezca cul es la linea de partida para la medición de su indicador" sqref="E24:G24"/>
    <dataValidation allowBlank="1" showInputMessage="1" showErrorMessage="1" prompt="Defina la meta del indicador, teniendo en cuenta la tendencia establecida" sqref="B24"/>
    <dataValidation allowBlank="1" showInputMessage="1" showErrorMessage="1" prompt="Seleccione con una &quot;X&quot; la tendencia que debe tener el resultado del indicador" sqref="B21:B22"/>
    <dataValidation allowBlank="1" showInputMessage="1" showErrorMessage="1" prompt="Seleccione la periodicidad con la que se va a medir el indicador. Solo pueed seleccionar una." sqref="B18"/>
    <dataValidation allowBlank="1" showInputMessage="1" showErrorMessage="1" prompt="Aclara de donde tomará la información para el cálculo del indicador" sqref="N13:R13"/>
    <dataValidation allowBlank="1" showInputMessage="1" showErrorMessage="1" prompt="Seleccione de la lista desplegable la unidad de medida de cada una de sus variables." sqref="I13:M13"/>
    <dataValidation allowBlank="1" showInputMessage="1" showErrorMessage="1" prompt="Describa brevemente la variable definida" sqref="E13:H13"/>
    <dataValidation allowBlank="1" showInputMessage="1" showErrorMessage="1" prompt="En cada casilla defina el nombre de las variables de su indicador" sqref="C13:D13"/>
    <dataValidation allowBlank="1" showInputMessage="1" showErrorMessage="1" prompt="Defina la relación mátematica que se constituirá como la fórmula de su indicador" sqref="B13"/>
    <dataValidation allowBlank="1" showInputMessage="1" showErrorMessage="1" prompt="Se cargará automaticamente el objetivo del proceso que definió en la caracterización." sqref="B11"/>
    <dataValidation allowBlank="1" showInputMessage="1" showErrorMessage="1" prompt="Amplie el objetivo del indicador, contestando preguntas como  ¿qué?, ¿para qué?, ¿cómo?" sqref="B10"/>
    <dataValidation allowBlank="1" showInputMessage="1" showErrorMessage="1" prompt="Defina en esta casilla lo que busca medir, el objetivo del indicador es un paso previo a definir el indicador, y su precisión es muy importante.  Debe ser i) específicos, ii) Alcanzable,  iii) medibles, " sqref="B9"/>
    <dataValidation allowBlank="1" showInputMessage="1" showErrorMessage="1" prompt="Elija de la lista desplegable si el indicador es acumulado (cuando trae información previa a esta medición) o no acumulado (cuando inicia la medición en este periodo)." sqref="O8:P8"/>
    <dataValidation allowBlank="1" showInputMessage="1" showErrorMessage="1" prompt="Se cargará automáticamente el tipo de indicador que definió en la caracterización." sqref="K8:L8"/>
    <dataValidation allowBlank="1" showInputMessage="1" showErrorMessage="1" prompt="Se cargará automaticamente el líder del proceso seleccionado. Por favor válidelo y retroalimente al enlace de la OAP." sqref="B6"/>
    <dataValidation allowBlank="1" showInputMessage="1" showErrorMessage="1" prompt="Se cargará automaticamente el nombre del indicador que definió en la caracterización" sqref="B8"/>
    <dataValidation allowBlank="1" showInputMessage="1" showErrorMessage="1" prompt="Ingrese el nombre y el cargo de la persona responsable de la medición del indicador._x000a_Ej: Juan Perez - Profesional Univeristario " sqref="K6:L6"/>
    <dataValidation allowBlank="1" showInputMessage="1" showErrorMessage="1" prompt="Se cargará automáticamente el macroproceso al cual pertenece el macroproceso" sqref="K5:L5"/>
    <dataValidation allowBlank="1" showInputMessage="1" showErrorMessage="1" prompt="Seleccione de la lista desplegable el nombre del proceso" sqref="B5"/>
    <dataValidation allowBlank="1" showInputMessage="1" showErrorMessage="1" promptTitle="Dependencia" prompt="Seleccione de la lista desplegable la dependencia responsable del proceso" sqref="B4"/>
  </dataValidations>
  <printOptions horizontalCentered="1"/>
  <pageMargins left="0.51181102362204722" right="0.51181102362204722" top="0.59055118110236227" bottom="0.59055118110236227" header="0.31496062992125984" footer="0.70866141732283472"/>
  <pageSetup scale="43" orientation="portrait" r:id="rId1"/>
  <headerFooter>
    <oddFooter>&amp;RDE02-F03 Vr2 (2019-05-06)</oddFooter>
  </headerFooter>
  <colBreaks count="1" manualBreakCount="1">
    <brk id="20" max="1048575" man="1"/>
  </col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'Listas desplegables'!$D$3:$D$47</xm:f>
          </x14:formula1>
          <xm:sqref>C5:J5</xm:sqref>
        </x14:dataValidation>
        <x14:dataValidation type="list" allowBlank="1" showInputMessage="1" showErrorMessage="1">
          <x14:formula1>
            <xm:f>'Listas desplegables'!$O$2:$O$3</xm:f>
          </x14:formula1>
          <xm:sqref>Q8:S8</xm:sqref>
        </x14:dataValidation>
        <x14:dataValidation type="list" allowBlank="1" showInputMessage="1" showErrorMessage="1">
          <x14:formula1>
            <xm:f>'[2]Listas desplegables'!#REF!</xm:f>
          </x14:formula1>
          <xm:sqref>I14:M15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B1:Y54"/>
  <sheetViews>
    <sheetView showGridLines="0" view="pageBreakPreview" zoomScale="80" zoomScaleNormal="100" zoomScaleSheetLayoutView="80" workbookViewId="0">
      <selection activeCell="O24" sqref="O24:R24"/>
    </sheetView>
  </sheetViews>
  <sheetFormatPr baseColWidth="10" defaultColWidth="11.42578125" defaultRowHeight="15" x14ac:dyDescent="0.25"/>
  <cols>
    <col min="1" max="1" width="4" style="6" customWidth="1"/>
    <col min="2" max="2" width="33.85546875" style="6" customWidth="1"/>
    <col min="3" max="3" width="22.85546875" style="6" customWidth="1"/>
    <col min="4" max="4" width="7.5703125" style="6" customWidth="1"/>
    <col min="5" max="5" width="10" style="6" customWidth="1"/>
    <col min="6" max="6" width="12.42578125" style="6" customWidth="1"/>
    <col min="7" max="7" width="7.85546875" style="6" customWidth="1"/>
    <col min="8" max="8" width="4.140625" style="6" customWidth="1"/>
    <col min="9" max="9" width="13.85546875" style="6" customWidth="1"/>
    <col min="10" max="10" width="3.7109375" style="6" customWidth="1"/>
    <col min="11" max="11" width="9.42578125" style="6" customWidth="1"/>
    <col min="12" max="12" width="11" style="6" customWidth="1"/>
    <col min="13" max="13" width="13" style="6" customWidth="1"/>
    <col min="14" max="14" width="10.140625" style="6" customWidth="1"/>
    <col min="15" max="15" width="13.7109375" style="6" customWidth="1"/>
    <col min="16" max="17" width="12.5703125" style="6" customWidth="1"/>
    <col min="18" max="18" width="11.5703125" style="6" customWidth="1"/>
    <col min="19" max="19" width="4.42578125" style="6" customWidth="1"/>
    <col min="20" max="20" width="4.28515625" style="6" customWidth="1"/>
    <col min="21" max="22" width="11.42578125" customWidth="1"/>
    <col min="23" max="23" width="17.5703125" customWidth="1"/>
    <col min="24" max="24" width="16.5703125" customWidth="1"/>
    <col min="25" max="25" width="11" customWidth="1"/>
    <col min="26" max="16384" width="11.42578125" style="6"/>
  </cols>
  <sheetData>
    <row r="1" spans="2:25" ht="86.25" customHeight="1" x14ac:dyDescent="0.25">
      <c r="B1" s="290"/>
      <c r="C1" s="291"/>
      <c r="D1" s="292" t="s">
        <v>21</v>
      </c>
      <c r="E1" s="292"/>
      <c r="F1" s="292"/>
      <c r="G1" s="292"/>
      <c r="H1" s="292"/>
      <c r="I1" s="292"/>
      <c r="J1" s="292"/>
      <c r="K1" s="292"/>
      <c r="L1" s="292"/>
      <c r="M1" s="292"/>
      <c r="N1" s="292"/>
      <c r="O1" s="292"/>
      <c r="P1" s="292"/>
      <c r="Q1" s="292"/>
      <c r="R1" s="292"/>
      <c r="S1" s="293"/>
    </row>
    <row r="2" spans="2:25" ht="17.45" customHeight="1" x14ac:dyDescent="0.25">
      <c r="B2" s="294"/>
      <c r="C2" s="295"/>
      <c r="D2" s="295"/>
      <c r="E2" s="295"/>
      <c r="F2" s="295"/>
      <c r="G2" s="295"/>
      <c r="H2" s="295"/>
      <c r="I2" s="295"/>
      <c r="J2" s="295"/>
      <c r="K2" s="295"/>
      <c r="L2" s="295"/>
      <c r="M2" s="295"/>
      <c r="N2" s="295"/>
      <c r="O2" s="295"/>
      <c r="P2" s="295"/>
      <c r="Q2" s="295"/>
      <c r="R2" s="295"/>
      <c r="S2" s="296"/>
    </row>
    <row r="3" spans="2:25" ht="29.25" customHeight="1" x14ac:dyDescent="0.25">
      <c r="B3" s="298" t="s">
        <v>162</v>
      </c>
      <c r="C3" s="299"/>
      <c r="D3" s="299"/>
      <c r="E3" s="299"/>
      <c r="F3" s="299"/>
      <c r="G3" s="299"/>
      <c r="H3" s="299"/>
      <c r="I3" s="299"/>
      <c r="J3" s="299"/>
      <c r="K3" s="299"/>
      <c r="L3" s="299"/>
      <c r="M3" s="299"/>
      <c r="N3" s="299"/>
      <c r="O3" s="299"/>
      <c r="P3" s="299"/>
      <c r="Q3" s="299"/>
      <c r="R3" s="299"/>
      <c r="S3" s="300"/>
    </row>
    <row r="4" spans="2:25" ht="30.2" customHeight="1" x14ac:dyDescent="0.25">
      <c r="B4" s="15" t="s">
        <v>37</v>
      </c>
      <c r="C4" s="301" t="s">
        <v>380</v>
      </c>
      <c r="D4" s="302"/>
      <c r="E4" s="302"/>
      <c r="F4" s="302"/>
      <c r="G4" s="302"/>
      <c r="H4" s="302"/>
      <c r="I4" s="302"/>
      <c r="J4" s="302"/>
      <c r="K4" s="302"/>
      <c r="L4" s="302"/>
      <c r="M4" s="302"/>
      <c r="N4" s="302"/>
      <c r="O4" s="302"/>
      <c r="P4" s="302"/>
      <c r="Q4" s="302"/>
      <c r="R4" s="302"/>
      <c r="S4" s="302"/>
    </row>
    <row r="5" spans="2:25" ht="30.2" customHeight="1" x14ac:dyDescent="0.25">
      <c r="B5" s="15" t="s">
        <v>22</v>
      </c>
      <c r="C5" s="250" t="s">
        <v>234</v>
      </c>
      <c r="D5" s="251"/>
      <c r="E5" s="251"/>
      <c r="F5" s="251"/>
      <c r="G5" s="251"/>
      <c r="H5" s="251"/>
      <c r="I5" s="251"/>
      <c r="J5" s="297"/>
      <c r="K5" s="285" t="s">
        <v>36</v>
      </c>
      <c r="L5" s="285"/>
      <c r="M5" s="303" t="str">
        <f>VLOOKUP(C5,'Listas desplegables'!D3:G46,2,0)</f>
        <v>Gestión tecnologías de la Información y la Comunicación</v>
      </c>
      <c r="N5" s="303"/>
      <c r="O5" s="303"/>
      <c r="P5" s="303"/>
      <c r="Q5" s="303"/>
      <c r="R5" s="303"/>
      <c r="S5" s="304"/>
    </row>
    <row r="6" spans="2:25" ht="36.75" customHeight="1" x14ac:dyDescent="0.25">
      <c r="B6" s="15" t="s">
        <v>38</v>
      </c>
      <c r="C6" s="303" t="str">
        <f>VLOOKUP(C5,'Listas desplegables'!D3:G46,4,0)</f>
        <v>Jefe Oficina de Tecnología e Informática</v>
      </c>
      <c r="D6" s="303"/>
      <c r="E6" s="303"/>
      <c r="F6" s="303"/>
      <c r="G6" s="303"/>
      <c r="H6" s="303"/>
      <c r="I6" s="303"/>
      <c r="J6" s="303"/>
      <c r="K6" s="286" t="s">
        <v>39</v>
      </c>
      <c r="L6" s="286"/>
      <c r="M6" s="324" t="s">
        <v>313</v>
      </c>
      <c r="N6" s="303"/>
      <c r="O6" s="303"/>
      <c r="P6" s="303"/>
      <c r="Q6" s="303"/>
      <c r="R6" s="303"/>
      <c r="S6" s="304"/>
    </row>
    <row r="7" spans="2:25" ht="15.75" customHeight="1" x14ac:dyDescent="0.25">
      <c r="B7" s="325"/>
      <c r="C7" s="326"/>
      <c r="D7" s="326"/>
      <c r="E7" s="326"/>
      <c r="F7" s="326"/>
      <c r="G7" s="326"/>
      <c r="H7" s="326"/>
      <c r="I7" s="326"/>
      <c r="J7" s="326"/>
      <c r="K7" s="326"/>
      <c r="L7" s="326"/>
      <c r="M7" s="326"/>
      <c r="N7" s="326"/>
      <c r="O7" s="326"/>
      <c r="P7" s="326"/>
      <c r="Q7" s="326"/>
      <c r="R7" s="326"/>
      <c r="S7" s="327"/>
    </row>
    <row r="8" spans="2:25" ht="30.75" customHeight="1" x14ac:dyDescent="0.25">
      <c r="B8" s="15" t="s">
        <v>23</v>
      </c>
      <c r="C8" s="287" t="str">
        <f>Caracterización!W10</f>
        <v>Satisfacción de usuarios de Servicios en Línea SIC</v>
      </c>
      <c r="D8" s="287"/>
      <c r="E8" s="287"/>
      <c r="F8" s="287"/>
      <c r="G8" s="287"/>
      <c r="H8" s="287"/>
      <c r="I8" s="287"/>
      <c r="J8" s="287"/>
      <c r="K8" s="286" t="s">
        <v>40</v>
      </c>
      <c r="L8" s="286"/>
      <c r="M8" s="287" t="str">
        <f>Caracterización!U10</f>
        <v>Efectividad</v>
      </c>
      <c r="N8" s="287"/>
      <c r="O8" s="286" t="s">
        <v>43</v>
      </c>
      <c r="P8" s="286"/>
      <c r="Q8" s="288" t="s">
        <v>208</v>
      </c>
      <c r="R8" s="288"/>
      <c r="S8" s="289"/>
    </row>
    <row r="9" spans="2:25" ht="30.75" customHeight="1" x14ac:dyDescent="0.25">
      <c r="B9" s="15" t="s">
        <v>24</v>
      </c>
      <c r="C9" s="308" t="s">
        <v>315</v>
      </c>
      <c r="D9" s="308"/>
      <c r="E9" s="308"/>
      <c r="F9" s="308"/>
      <c r="G9" s="308"/>
      <c r="H9" s="308"/>
      <c r="I9" s="308"/>
      <c r="J9" s="308"/>
      <c r="K9" s="308"/>
      <c r="L9" s="308"/>
      <c r="M9" s="308"/>
      <c r="N9" s="308"/>
      <c r="O9" s="308"/>
      <c r="P9" s="308"/>
      <c r="Q9" s="308"/>
      <c r="R9" s="308"/>
      <c r="S9" s="309"/>
    </row>
    <row r="10" spans="2:25" ht="30.75" customHeight="1" x14ac:dyDescent="0.25">
      <c r="B10" s="15" t="s">
        <v>41</v>
      </c>
      <c r="C10" s="310" t="s">
        <v>391</v>
      </c>
      <c r="D10" s="310"/>
      <c r="E10" s="310"/>
      <c r="F10" s="310"/>
      <c r="G10" s="310"/>
      <c r="H10" s="310"/>
      <c r="I10" s="310"/>
      <c r="J10" s="310"/>
      <c r="K10" s="310"/>
      <c r="L10" s="310"/>
      <c r="M10" s="310"/>
      <c r="N10" s="310"/>
      <c r="O10" s="310"/>
      <c r="P10" s="310"/>
      <c r="Q10" s="310"/>
      <c r="R10" s="310"/>
      <c r="S10" s="311"/>
    </row>
    <row r="11" spans="2:25" ht="63" customHeight="1" x14ac:dyDescent="0.25">
      <c r="B11" s="44" t="s">
        <v>165</v>
      </c>
      <c r="C11" s="319" t="str">
        <f>Caracterización!P8</f>
        <v>Liderar la gestión de proyectos de transformación digital y/o administrar sistemas de información, para el cumplimiento de las funciones asignadas a la SIC, mediante la aplicación de buenas prácticas para la gestión de proyectos y la ejecución de las actividades relacionadas con el ciclo de vida de desarrollo de sistemas de información en las diferentes áreas de la entidad</v>
      </c>
      <c r="D11" s="319"/>
      <c r="E11" s="319"/>
      <c r="F11" s="319"/>
      <c r="G11" s="319"/>
      <c r="H11" s="319"/>
      <c r="I11" s="319"/>
      <c r="J11" s="319"/>
      <c r="K11" s="319"/>
      <c r="L11" s="319"/>
      <c r="M11" s="319"/>
      <c r="N11" s="319"/>
      <c r="O11" s="319"/>
      <c r="P11" s="319"/>
      <c r="Q11" s="319"/>
      <c r="R11" s="319"/>
      <c r="S11" s="320"/>
    </row>
    <row r="12" spans="2:25" ht="14.25" customHeight="1" x14ac:dyDescent="0.25">
      <c r="B12" s="312"/>
      <c r="C12" s="313"/>
      <c r="D12" s="313"/>
      <c r="E12" s="313"/>
      <c r="F12" s="313"/>
      <c r="G12" s="313"/>
      <c r="H12" s="313"/>
      <c r="I12" s="313"/>
      <c r="J12" s="313"/>
      <c r="K12" s="313"/>
      <c r="L12" s="313"/>
      <c r="M12" s="313"/>
      <c r="N12" s="313"/>
      <c r="O12" s="313"/>
      <c r="P12" s="313"/>
      <c r="Q12" s="313"/>
      <c r="R12" s="313"/>
      <c r="S12" s="314"/>
    </row>
    <row r="13" spans="2:25" s="8" customFormat="1" ht="30.2" customHeight="1" x14ac:dyDescent="0.25">
      <c r="B13" s="64" t="s">
        <v>25</v>
      </c>
      <c r="C13" s="188" t="s">
        <v>164</v>
      </c>
      <c r="D13" s="190"/>
      <c r="E13" s="188" t="s">
        <v>42</v>
      </c>
      <c r="F13" s="189"/>
      <c r="G13" s="189"/>
      <c r="H13" s="190"/>
      <c r="I13" s="285" t="s">
        <v>26</v>
      </c>
      <c r="J13" s="285"/>
      <c r="K13" s="285"/>
      <c r="L13" s="285"/>
      <c r="M13" s="285"/>
      <c r="N13" s="285" t="s">
        <v>27</v>
      </c>
      <c r="O13" s="285"/>
      <c r="P13" s="285"/>
      <c r="Q13" s="285"/>
      <c r="R13" s="285"/>
      <c r="S13" s="315"/>
      <c r="U13"/>
      <c r="V13"/>
      <c r="W13"/>
      <c r="X13"/>
      <c r="Y13"/>
    </row>
    <row r="14" spans="2:25" ht="75" customHeight="1" x14ac:dyDescent="0.25">
      <c r="B14" s="135" t="s">
        <v>392</v>
      </c>
      <c r="C14" s="316" t="s">
        <v>316</v>
      </c>
      <c r="D14" s="317"/>
      <c r="E14" s="317" t="s">
        <v>318</v>
      </c>
      <c r="F14" s="317"/>
      <c r="G14" s="317"/>
      <c r="H14" s="317"/>
      <c r="I14" s="317" t="s">
        <v>231</v>
      </c>
      <c r="J14" s="317"/>
      <c r="K14" s="317"/>
      <c r="L14" s="317"/>
      <c r="M14" s="317"/>
      <c r="N14" s="317" t="s">
        <v>320</v>
      </c>
      <c r="O14" s="317"/>
      <c r="P14" s="317"/>
      <c r="Q14" s="317"/>
      <c r="R14" s="317"/>
      <c r="S14" s="315"/>
    </row>
    <row r="15" spans="2:25" ht="55.5" customHeight="1" x14ac:dyDescent="0.25">
      <c r="B15" s="134" t="s">
        <v>393</v>
      </c>
      <c r="C15" s="316" t="s">
        <v>317</v>
      </c>
      <c r="D15" s="317"/>
      <c r="E15" s="317" t="s">
        <v>319</v>
      </c>
      <c r="F15" s="317"/>
      <c r="G15" s="317"/>
      <c r="H15" s="317"/>
      <c r="I15" s="317" t="s">
        <v>231</v>
      </c>
      <c r="J15" s="317"/>
      <c r="K15" s="317"/>
      <c r="L15" s="317"/>
      <c r="M15" s="317"/>
      <c r="N15" s="317" t="s">
        <v>320</v>
      </c>
      <c r="O15" s="317"/>
      <c r="P15" s="317"/>
      <c r="Q15" s="317"/>
      <c r="R15" s="317"/>
      <c r="S15" s="315"/>
    </row>
    <row r="16" spans="2:25" x14ac:dyDescent="0.25">
      <c r="B16" s="321"/>
      <c r="C16" s="322"/>
      <c r="D16" s="322"/>
      <c r="E16" s="322"/>
      <c r="F16" s="322"/>
      <c r="G16" s="322"/>
      <c r="H16" s="322"/>
      <c r="I16" s="322"/>
      <c r="J16" s="322"/>
      <c r="K16" s="322"/>
      <c r="L16" s="322"/>
      <c r="M16" s="322"/>
      <c r="N16" s="322"/>
      <c r="O16" s="322"/>
      <c r="P16" s="322"/>
      <c r="Q16" s="322"/>
      <c r="R16" s="322"/>
      <c r="S16" s="323"/>
    </row>
    <row r="17" spans="2:19" ht="18" x14ac:dyDescent="0.25">
      <c r="B17" s="17"/>
      <c r="C17" s="9"/>
      <c r="D17" s="9"/>
      <c r="E17" s="9"/>
      <c r="F17" s="9"/>
      <c r="G17" s="9"/>
      <c r="H17" s="9"/>
      <c r="I17" s="9"/>
      <c r="J17" s="9"/>
      <c r="K17" s="9"/>
      <c r="L17" s="9"/>
      <c r="M17" s="9"/>
      <c r="N17" s="9"/>
      <c r="O17" s="9"/>
      <c r="P17" s="9"/>
      <c r="Q17" s="9"/>
      <c r="R17" s="10"/>
      <c r="S17" s="16"/>
    </row>
    <row r="18" spans="2:19" ht="18" x14ac:dyDescent="0.25">
      <c r="B18" s="22" t="s">
        <v>28</v>
      </c>
      <c r="C18" s="11" t="s">
        <v>29</v>
      </c>
      <c r="D18" s="51"/>
      <c r="E18" s="11"/>
      <c r="F18" s="11" t="s">
        <v>30</v>
      </c>
      <c r="G18" s="51"/>
      <c r="H18" s="11"/>
      <c r="I18" s="11" t="s">
        <v>31</v>
      </c>
      <c r="J18" s="11"/>
      <c r="K18" s="51"/>
      <c r="L18" s="11"/>
      <c r="M18" s="11" t="s">
        <v>32</v>
      </c>
      <c r="N18" s="51"/>
      <c r="O18" s="11"/>
      <c r="P18" s="11" t="s">
        <v>321</v>
      </c>
      <c r="Q18" s="51" t="s">
        <v>242</v>
      </c>
      <c r="R18" s="12"/>
      <c r="S18" s="16"/>
    </row>
    <row r="19" spans="2:19" ht="18" x14ac:dyDescent="0.25">
      <c r="B19" s="18"/>
      <c r="C19" s="13"/>
      <c r="D19" s="13"/>
      <c r="E19" s="13"/>
      <c r="F19" s="13"/>
      <c r="G19" s="13"/>
      <c r="H19" s="13"/>
      <c r="I19" s="13"/>
      <c r="J19" s="13"/>
      <c r="K19" s="13"/>
      <c r="L19" s="13"/>
      <c r="M19" s="13"/>
      <c r="N19" s="13"/>
      <c r="O19" s="13"/>
      <c r="P19" s="13"/>
      <c r="Q19" s="13"/>
      <c r="R19" s="14"/>
      <c r="S19" s="16"/>
    </row>
    <row r="20" spans="2:19" ht="15.75" x14ac:dyDescent="0.25">
      <c r="B20" s="19"/>
      <c r="C20" s="7"/>
      <c r="D20" s="7"/>
      <c r="E20" s="7"/>
      <c r="F20" s="7"/>
      <c r="G20" s="7"/>
      <c r="H20" s="7"/>
      <c r="I20" s="7"/>
      <c r="J20" s="7"/>
      <c r="K20" s="7"/>
      <c r="L20" s="7"/>
      <c r="M20" s="7"/>
      <c r="N20" s="7"/>
      <c r="O20" s="7"/>
      <c r="P20" s="7"/>
      <c r="Q20" s="7"/>
      <c r="R20" s="7"/>
      <c r="S20" s="16"/>
    </row>
    <row r="21" spans="2:19" ht="18" x14ac:dyDescent="0.25">
      <c r="B21" s="335" t="s">
        <v>33</v>
      </c>
      <c r="C21" s="305" t="s">
        <v>209</v>
      </c>
      <c r="D21" s="306"/>
      <c r="E21" s="306"/>
      <c r="F21" s="306"/>
      <c r="G21" s="307"/>
      <c r="H21" s="48"/>
      <c r="I21" s="336" t="s">
        <v>210</v>
      </c>
      <c r="J21" s="336"/>
      <c r="K21" s="336"/>
      <c r="L21" s="336"/>
      <c r="M21" s="337"/>
      <c r="N21" s="305" t="s">
        <v>211</v>
      </c>
      <c r="O21" s="306"/>
      <c r="P21" s="306"/>
      <c r="Q21" s="306"/>
      <c r="R21" s="307"/>
      <c r="S21" s="16"/>
    </row>
    <row r="22" spans="2:19" ht="18" x14ac:dyDescent="0.25">
      <c r="B22" s="335"/>
      <c r="C22" s="305" t="s">
        <v>242</v>
      </c>
      <c r="D22" s="306"/>
      <c r="E22" s="306"/>
      <c r="F22" s="306"/>
      <c r="G22" s="307"/>
      <c r="H22" s="305"/>
      <c r="I22" s="306"/>
      <c r="J22" s="306"/>
      <c r="K22" s="306"/>
      <c r="L22" s="306"/>
      <c r="M22" s="307"/>
      <c r="N22" s="305"/>
      <c r="O22" s="306"/>
      <c r="P22" s="306"/>
      <c r="Q22" s="306"/>
      <c r="R22" s="307"/>
      <c r="S22" s="16"/>
    </row>
    <row r="23" spans="2:19" ht="15.75" x14ac:dyDescent="0.25">
      <c r="B23" s="19"/>
      <c r="C23" s="7"/>
      <c r="D23" s="7"/>
      <c r="E23" s="7"/>
      <c r="F23" s="7"/>
      <c r="G23" s="7"/>
      <c r="H23" s="7"/>
      <c r="I23" s="7"/>
      <c r="J23" s="7"/>
      <c r="K23" s="7"/>
      <c r="L23" s="7"/>
      <c r="M23" s="7"/>
      <c r="N23" s="7"/>
      <c r="O23" s="7"/>
      <c r="P23" s="7"/>
      <c r="Q23" s="7"/>
      <c r="R23" s="7"/>
      <c r="S23" s="16"/>
    </row>
    <row r="24" spans="2:19" ht="49.5" customHeight="1" thickBot="1" x14ac:dyDescent="0.3">
      <c r="B24" s="50" t="s">
        <v>34</v>
      </c>
      <c r="C24" s="124">
        <v>0.94</v>
      </c>
      <c r="D24" s="20"/>
      <c r="E24" s="328" t="s">
        <v>35</v>
      </c>
      <c r="F24" s="329"/>
      <c r="G24" s="330"/>
      <c r="H24" s="342">
        <v>0.94</v>
      </c>
      <c r="I24" s="331"/>
      <c r="J24" s="331"/>
      <c r="K24" s="328" t="s">
        <v>233</v>
      </c>
      <c r="L24" s="329"/>
      <c r="M24" s="329"/>
      <c r="N24" s="330"/>
      <c r="O24" s="339" t="s">
        <v>394</v>
      </c>
      <c r="P24" s="340"/>
      <c r="Q24" s="340"/>
      <c r="R24" s="341"/>
      <c r="S24" s="21"/>
    </row>
    <row r="25" spans="2:19" customFormat="1" ht="60" customHeight="1" x14ac:dyDescent="0.25"/>
    <row r="26" spans="2:19" customFormat="1" x14ac:dyDescent="0.25"/>
    <row r="27" spans="2:19" customFormat="1" x14ac:dyDescent="0.25"/>
    <row r="28" spans="2:19" customFormat="1" x14ac:dyDescent="0.25"/>
    <row r="29" spans="2:19" customFormat="1" x14ac:dyDescent="0.25"/>
    <row r="30" spans="2:19" customFormat="1" x14ac:dyDescent="0.25"/>
    <row r="31" spans="2:19" customFormat="1" x14ac:dyDescent="0.25"/>
    <row r="32" spans="2:19"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sheetData>
  <mergeCells count="46">
    <mergeCell ref="C5:J5"/>
    <mergeCell ref="K5:L5"/>
    <mergeCell ref="M5:S5"/>
    <mergeCell ref="B1:C1"/>
    <mergeCell ref="D1:S1"/>
    <mergeCell ref="B2:S2"/>
    <mergeCell ref="B3:S3"/>
    <mergeCell ref="C4:S4"/>
    <mergeCell ref="C6:J6"/>
    <mergeCell ref="K6:L6"/>
    <mergeCell ref="M6:S6"/>
    <mergeCell ref="B7:S7"/>
    <mergeCell ref="C8:J8"/>
    <mergeCell ref="K8:L8"/>
    <mergeCell ref="M8:N8"/>
    <mergeCell ref="O8:P8"/>
    <mergeCell ref="Q8:S8"/>
    <mergeCell ref="C9:S9"/>
    <mergeCell ref="C10:S10"/>
    <mergeCell ref="C11:S11"/>
    <mergeCell ref="B12:S12"/>
    <mergeCell ref="C13:D13"/>
    <mergeCell ref="E13:H13"/>
    <mergeCell ref="I13:M13"/>
    <mergeCell ref="N13:R13"/>
    <mergeCell ref="S13:S15"/>
    <mergeCell ref="C14:D14"/>
    <mergeCell ref="E14:H14"/>
    <mergeCell ref="I14:M14"/>
    <mergeCell ref="N14:R14"/>
    <mergeCell ref="C15:D15"/>
    <mergeCell ref="E15:H15"/>
    <mergeCell ref="I15:M15"/>
    <mergeCell ref="N15:R15"/>
    <mergeCell ref="E24:G24"/>
    <mergeCell ref="H24:J24"/>
    <mergeCell ref="K24:N24"/>
    <mergeCell ref="O24:R24"/>
    <mergeCell ref="B16:S16"/>
    <mergeCell ref="B21:B22"/>
    <mergeCell ref="C21:G21"/>
    <mergeCell ref="I21:M21"/>
    <mergeCell ref="N21:R21"/>
    <mergeCell ref="C22:G22"/>
    <mergeCell ref="H22:M22"/>
    <mergeCell ref="N22:R22"/>
  </mergeCells>
  <dataValidations count="21">
    <dataValidation allowBlank="1" showInputMessage="1" showErrorMessage="1" promptTitle="Dependencia" prompt="Seleccione de la lista desplegable la dependencia responsable del proceso" sqref="B4"/>
    <dataValidation allowBlank="1" showInputMessage="1" showErrorMessage="1" prompt="Seleccione de la lista desplegable el nombre del proceso" sqref="B5"/>
    <dataValidation allowBlank="1" showInputMessage="1" showErrorMessage="1" prompt="Se cargará automáticamente el macroproceso al cual pertenece el macroproceso" sqref="K5:L5"/>
    <dataValidation allowBlank="1" showInputMessage="1" showErrorMessage="1" prompt="Ingrese el nombre y el cargo de la persona responsable de la medición del indicador._x000a_Ej: Juan Perez - Profesional Univeristario " sqref="K6:L6"/>
    <dataValidation allowBlank="1" showInputMessage="1" showErrorMessage="1" prompt="Se cargará automaticamente el nombre del indicador que definió en la caracterización" sqref="B8"/>
    <dataValidation allowBlank="1" showInputMessage="1" showErrorMessage="1" prompt="Se cargará automaticamente el líder del proceso seleccionado. Por favor válidelo y retroalimente al enlace de la OAP." sqref="B6"/>
    <dataValidation allowBlank="1" showInputMessage="1" showErrorMessage="1" prompt="Se cargará automáticamente el tipo de indicador que definió en la caracterización." sqref="K8:L8"/>
    <dataValidation allowBlank="1" showInputMessage="1" showErrorMessage="1" prompt="Elija de la lista desplegable si el indicador es acumulado (cuando trae información previa a esta medición) o no acumulado (cuando inicia la medición en este periodo)." sqref="O8:P8"/>
    <dataValidation allowBlank="1" showInputMessage="1" showErrorMessage="1" prompt="Defina en esta casilla lo que busca medir, el objetivo del indicador es un paso previo a definir el indicador, y su precisión es muy importante.  Debe ser i) específicos, ii) Alcanzable,  iii) medibles, " sqref="B9"/>
    <dataValidation allowBlank="1" showInputMessage="1" showErrorMessage="1" prompt="Amplie el objetivo del indicador, contestando preguntas como  ¿qué?, ¿para qué?, ¿cómo?" sqref="B10"/>
    <dataValidation allowBlank="1" showInputMessage="1" showErrorMessage="1" prompt="Se cargará automaticamente el objetivo del proceso que definió en la caracterización." sqref="B11"/>
    <dataValidation allowBlank="1" showInputMessage="1" showErrorMessage="1" prompt="Defina la relación mátematica que se constituirá como la fórmula de su indicador" sqref="B13"/>
    <dataValidation allowBlank="1" showInputMessage="1" showErrorMessage="1" prompt="En cada casilla defina el nombre de las variables de su indicador" sqref="C13:D13"/>
    <dataValidation allowBlank="1" showInputMessage="1" showErrorMessage="1" prompt="Describa brevemente la variable definida" sqref="E13:H13"/>
    <dataValidation allowBlank="1" showInputMessage="1" showErrorMessage="1" prompt="Seleccione de la lista desplegable la unidad de medida de cada una de sus variables." sqref="I13:M13"/>
    <dataValidation allowBlank="1" showInputMessage="1" showErrorMessage="1" prompt="Aclara de donde tomará la información para el cálculo del indicador" sqref="N13:R13"/>
    <dataValidation allowBlank="1" showInputMessage="1" showErrorMessage="1" prompt="Seleccione la periodicidad con la que se va a medir el indicador. Solo pueed seleccionar una." sqref="B18"/>
    <dataValidation allowBlank="1" showInputMessage="1" showErrorMessage="1" prompt="Seleccione con una &quot;X&quot; la tendencia que debe tener el resultado del indicador" sqref="B21:B22"/>
    <dataValidation allowBlank="1" showInputMessage="1" showErrorMessage="1" prompt="Defina la meta del indicador, teniendo en cuenta la tendencia establecida" sqref="B24"/>
    <dataValidation allowBlank="1" showInputMessage="1" showErrorMessage="1" prompt="En caso de contar con información previa de la medición, establezca cul es la linea de partida para la medición de su indicador" sqref="E24:G24"/>
    <dataValidation allowBlank="1" showInputMessage="1" showErrorMessage="1" prompt="Si existe linea base, por favor indique en esta casilla desde que fuente de información  se tomarón los datos" sqref="K24:N24"/>
  </dataValidations>
  <printOptions horizontalCentered="1"/>
  <pageMargins left="0.51181102362204722" right="0.51181102362204722" top="0.59055118110236227" bottom="0.59055118110236227" header="0.31496062992125984" footer="0.70866141732283472"/>
  <pageSetup scale="43" orientation="portrait" r:id="rId1"/>
  <headerFooter>
    <oddFooter>&amp;RDE02-F03 Vr2 (2019-05-06)</oddFooter>
  </headerFooter>
  <colBreaks count="1" manualBreakCount="1">
    <brk id="20" max="1048575" man="1"/>
  </col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'Listas desplegables'!$O$2:$O$3</xm:f>
          </x14:formula1>
          <xm:sqref>Q8:S8</xm:sqref>
        </x14:dataValidation>
        <x14:dataValidation type="list" allowBlank="1" showInputMessage="1" showErrorMessage="1">
          <x14:formula1>
            <xm:f>'Listas desplegables'!$D$3:$D$47</xm:f>
          </x14:formula1>
          <xm:sqref>C5:J5</xm:sqref>
        </x14:dataValidation>
        <x14:dataValidation type="list" allowBlank="1" showInputMessage="1" showErrorMessage="1">
          <x14:formula1>
            <xm:f>'[2]Listas desplegables'!#REF!</xm:f>
          </x14:formula1>
          <xm:sqref>I14:M15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G18"/>
  <sheetViews>
    <sheetView view="pageBreakPreview" zoomScale="110" zoomScaleNormal="100" zoomScaleSheetLayoutView="110" workbookViewId="0">
      <selection activeCell="B17" sqref="B17"/>
    </sheetView>
  </sheetViews>
  <sheetFormatPr baseColWidth="10" defaultRowHeight="14.25" x14ac:dyDescent="0.2"/>
  <cols>
    <col min="1" max="1" width="17.7109375" style="6" customWidth="1"/>
    <col min="2" max="2" width="15.28515625" style="6" customWidth="1"/>
    <col min="3" max="3" width="48.5703125" style="130" customWidth="1"/>
    <col min="4" max="4" width="17.7109375" style="6" customWidth="1"/>
    <col min="5" max="5" width="34.5703125" style="6" customWidth="1"/>
    <col min="6" max="6" width="15.42578125" style="6" customWidth="1"/>
    <col min="7" max="7" width="0" style="6" hidden="1" customWidth="1"/>
    <col min="8" max="8" width="11.42578125" style="6" customWidth="1"/>
    <col min="9" max="16384" width="11.42578125" style="6"/>
  </cols>
  <sheetData>
    <row r="1" spans="1:7" ht="36" customHeight="1" x14ac:dyDescent="0.2">
      <c r="A1" s="343"/>
      <c r="B1" s="343"/>
      <c r="C1" s="344" t="s">
        <v>258</v>
      </c>
      <c r="D1" s="344"/>
      <c r="E1" s="77" t="s">
        <v>259</v>
      </c>
    </row>
    <row r="2" spans="1:7" ht="36" customHeight="1" x14ac:dyDescent="0.2">
      <c r="A2" s="343"/>
      <c r="B2" s="343"/>
      <c r="C2" s="344"/>
      <c r="D2" s="344"/>
      <c r="E2" s="78">
        <v>43825</v>
      </c>
    </row>
    <row r="3" spans="1:7" ht="18.75" customHeight="1" x14ac:dyDescent="0.2">
      <c r="A3" s="76"/>
      <c r="B3" s="76"/>
      <c r="C3" s="58"/>
      <c r="D3" s="58"/>
      <c r="E3" s="58"/>
    </row>
    <row r="4" spans="1:7" ht="18.75" customHeight="1" x14ac:dyDescent="0.2">
      <c r="A4" s="76"/>
      <c r="B4" s="76"/>
      <c r="C4" s="58"/>
      <c r="D4" s="58"/>
      <c r="E4" s="58"/>
    </row>
    <row r="5" spans="1:7" ht="39" customHeight="1" x14ac:dyDescent="0.2">
      <c r="A5" s="125" t="s">
        <v>251</v>
      </c>
      <c r="B5" s="125" t="s">
        <v>252</v>
      </c>
      <c r="C5" s="125" t="s">
        <v>253</v>
      </c>
      <c r="D5" s="125" t="s">
        <v>241</v>
      </c>
      <c r="E5" s="125" t="s">
        <v>254</v>
      </c>
    </row>
    <row r="6" spans="1:7" ht="110.25" customHeight="1" x14ac:dyDescent="0.2">
      <c r="A6" s="128" t="s">
        <v>296</v>
      </c>
      <c r="B6" s="128" t="s">
        <v>324</v>
      </c>
      <c r="C6" s="128" t="s">
        <v>339</v>
      </c>
      <c r="D6" s="128" t="s">
        <v>295</v>
      </c>
      <c r="E6" s="128" t="s">
        <v>295</v>
      </c>
      <c r="G6" s="6" t="s">
        <v>350</v>
      </c>
    </row>
    <row r="7" spans="1:7" ht="49.5" customHeight="1" x14ac:dyDescent="0.2">
      <c r="A7" s="128" t="s">
        <v>296</v>
      </c>
      <c r="B7" s="128" t="s">
        <v>256</v>
      </c>
      <c r="C7" s="128" t="s">
        <v>325</v>
      </c>
      <c r="D7" s="128" t="s">
        <v>326</v>
      </c>
      <c r="E7" s="128" t="s">
        <v>342</v>
      </c>
      <c r="G7" s="6" t="s">
        <v>349</v>
      </c>
    </row>
    <row r="8" spans="1:7" ht="29.25" customHeight="1" x14ac:dyDescent="0.2">
      <c r="A8" s="128" t="s">
        <v>322</v>
      </c>
      <c r="B8" s="128" t="s">
        <v>323</v>
      </c>
      <c r="C8" s="128" t="s">
        <v>322</v>
      </c>
      <c r="D8" s="128" t="s">
        <v>295</v>
      </c>
      <c r="E8" s="128" t="s">
        <v>295</v>
      </c>
      <c r="G8" s="6" t="s">
        <v>348</v>
      </c>
    </row>
    <row r="9" spans="1:7" ht="57" x14ac:dyDescent="0.2">
      <c r="A9" s="128" t="s">
        <v>255</v>
      </c>
      <c r="B9" s="128" t="s">
        <v>343</v>
      </c>
      <c r="C9" s="128" t="s">
        <v>344</v>
      </c>
      <c r="D9" s="128" t="s">
        <v>345</v>
      </c>
      <c r="E9" s="128" t="s">
        <v>346</v>
      </c>
      <c r="G9" s="129" t="s">
        <v>347</v>
      </c>
    </row>
    <row r="10" spans="1:7" ht="85.5" x14ac:dyDescent="0.2">
      <c r="A10" s="128" t="s">
        <v>327</v>
      </c>
      <c r="B10" s="128" t="s">
        <v>330</v>
      </c>
      <c r="C10" s="128" t="s">
        <v>331</v>
      </c>
      <c r="D10" s="128" t="s">
        <v>295</v>
      </c>
      <c r="E10" s="128" t="s">
        <v>295</v>
      </c>
      <c r="G10" s="131" t="s">
        <v>349</v>
      </c>
    </row>
    <row r="11" spans="1:7" s="131" customFormat="1" ht="71.25" x14ac:dyDescent="0.25">
      <c r="A11" s="128" t="s">
        <v>327</v>
      </c>
      <c r="B11" s="128" t="s">
        <v>337</v>
      </c>
      <c r="C11" s="128" t="s">
        <v>338</v>
      </c>
      <c r="D11" s="128" t="s">
        <v>295</v>
      </c>
      <c r="E11" s="128" t="s">
        <v>295</v>
      </c>
      <c r="G11" s="131" t="s">
        <v>349</v>
      </c>
    </row>
    <row r="12" spans="1:7" ht="57.75" customHeight="1" x14ac:dyDescent="0.2">
      <c r="A12" s="128" t="s">
        <v>327</v>
      </c>
      <c r="B12" s="128" t="s">
        <v>328</v>
      </c>
      <c r="C12" s="128" t="s">
        <v>329</v>
      </c>
      <c r="D12" s="128" t="s">
        <v>295</v>
      </c>
      <c r="E12" s="128" t="s">
        <v>295</v>
      </c>
      <c r="G12" s="131" t="s">
        <v>349</v>
      </c>
    </row>
    <row r="13" spans="1:7" ht="42.75" x14ac:dyDescent="0.2">
      <c r="A13" s="128" t="s">
        <v>327</v>
      </c>
      <c r="B13" s="128" t="s">
        <v>340</v>
      </c>
      <c r="C13" s="128" t="s">
        <v>336</v>
      </c>
      <c r="D13" s="128" t="s">
        <v>295</v>
      </c>
      <c r="E13" s="128" t="s">
        <v>295</v>
      </c>
      <c r="G13" s="131" t="s">
        <v>349</v>
      </c>
    </row>
    <row r="14" spans="1:7" ht="42.75" x14ac:dyDescent="0.2">
      <c r="A14" s="128" t="s">
        <v>327</v>
      </c>
      <c r="B14" s="128" t="s">
        <v>334</v>
      </c>
      <c r="C14" s="128" t="s">
        <v>335</v>
      </c>
      <c r="D14" s="128" t="s">
        <v>295</v>
      </c>
      <c r="E14" s="128" t="s">
        <v>295</v>
      </c>
      <c r="G14" s="6" t="s">
        <v>341</v>
      </c>
    </row>
    <row r="15" spans="1:7" ht="42.75" x14ac:dyDescent="0.2">
      <c r="A15" s="128" t="s">
        <v>327</v>
      </c>
      <c r="B15" s="128" t="s">
        <v>332</v>
      </c>
      <c r="C15" s="128" t="s">
        <v>333</v>
      </c>
      <c r="D15" s="128" t="s">
        <v>295</v>
      </c>
      <c r="E15" s="128" t="s">
        <v>295</v>
      </c>
      <c r="G15" s="6" t="s">
        <v>341</v>
      </c>
    </row>
    <row r="16" spans="1:7" ht="42.75" x14ac:dyDescent="0.2">
      <c r="A16" s="136" t="s">
        <v>395</v>
      </c>
      <c r="B16" s="137" t="s">
        <v>396</v>
      </c>
      <c r="C16" s="136" t="s">
        <v>397</v>
      </c>
      <c r="D16" s="136" t="s">
        <v>398</v>
      </c>
      <c r="E16" s="137" t="s">
        <v>398</v>
      </c>
    </row>
    <row r="17" spans="1:5" ht="99.75" x14ac:dyDescent="0.2">
      <c r="A17" s="137" t="s">
        <v>399</v>
      </c>
      <c r="B17" s="136" t="s">
        <v>400</v>
      </c>
      <c r="C17" s="136" t="s">
        <v>401</v>
      </c>
      <c r="D17" s="136" t="s">
        <v>398</v>
      </c>
      <c r="E17" s="137" t="s">
        <v>398</v>
      </c>
    </row>
    <row r="18" spans="1:5" ht="42.75" x14ac:dyDescent="0.2">
      <c r="A18" s="137" t="s">
        <v>402</v>
      </c>
      <c r="B18" s="136" t="s">
        <v>403</v>
      </c>
      <c r="C18" s="136" t="s">
        <v>404</v>
      </c>
      <c r="D18" s="136" t="s">
        <v>398</v>
      </c>
      <c r="E18" s="137" t="s">
        <v>398</v>
      </c>
    </row>
  </sheetData>
  <sortState ref="A6:H26">
    <sortCondition ref="A6:A26"/>
    <sortCondition ref="B6:B26"/>
  </sortState>
  <mergeCells count="2">
    <mergeCell ref="A1:B2"/>
    <mergeCell ref="C1:D2"/>
  </mergeCells>
  <printOptions horizontalCentered="1"/>
  <pageMargins left="0.39370078740157483" right="0.39370078740157483" top="0.78740157480314965" bottom="0.78740157480314965" header="0.31496062992125984" footer="0.31496062992125984"/>
  <pageSetup scale="66" fitToHeight="2" orientation="portrait" r:id="rId1"/>
  <headerFooter>
    <oddFooter>&amp;RSC01-F06 Vr5 (2019-06-28)</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D1:Q81"/>
  <sheetViews>
    <sheetView topLeftCell="A40" workbookViewId="0">
      <selection activeCell="E44" sqref="E44"/>
    </sheetView>
  </sheetViews>
  <sheetFormatPr baseColWidth="10" defaultRowHeight="15" x14ac:dyDescent="0.25"/>
  <cols>
    <col min="4" max="4" width="49" style="26" bestFit="1" customWidth="1"/>
    <col min="5" max="5" width="70" style="26" bestFit="1" customWidth="1"/>
    <col min="6" max="6" width="19.42578125" style="36" bestFit="1" customWidth="1"/>
    <col min="7" max="7" width="58.42578125" style="37" customWidth="1"/>
    <col min="12" max="12" width="60.140625" customWidth="1"/>
    <col min="17" max="17" width="26.7109375" bestFit="1" customWidth="1"/>
  </cols>
  <sheetData>
    <row r="1" spans="4:17" x14ac:dyDescent="0.25">
      <c r="Q1" s="49" t="s">
        <v>212</v>
      </c>
    </row>
    <row r="2" spans="4:17" x14ac:dyDescent="0.25">
      <c r="D2" s="27" t="s">
        <v>63</v>
      </c>
      <c r="E2" s="27" t="s">
        <v>45</v>
      </c>
      <c r="F2" s="35" t="s">
        <v>2</v>
      </c>
      <c r="G2" s="39" t="s">
        <v>111</v>
      </c>
      <c r="L2" s="45" t="s">
        <v>166</v>
      </c>
      <c r="O2" t="s">
        <v>207</v>
      </c>
      <c r="Q2" t="s">
        <v>213</v>
      </c>
    </row>
    <row r="3" spans="4:17" x14ac:dyDescent="0.25">
      <c r="D3" s="28" t="s">
        <v>100</v>
      </c>
      <c r="E3" s="32" t="s">
        <v>46</v>
      </c>
      <c r="F3" s="34" t="s">
        <v>60</v>
      </c>
      <c r="G3" s="38" t="s">
        <v>112</v>
      </c>
      <c r="L3" s="46" t="s">
        <v>167</v>
      </c>
      <c r="O3" t="s">
        <v>208</v>
      </c>
      <c r="Q3" t="s">
        <v>214</v>
      </c>
    </row>
    <row r="4" spans="4:17" x14ac:dyDescent="0.25">
      <c r="D4" s="28" t="s">
        <v>101</v>
      </c>
      <c r="E4" s="32" t="s">
        <v>46</v>
      </c>
      <c r="F4" s="34" t="s">
        <v>60</v>
      </c>
      <c r="G4" s="38" t="s">
        <v>112</v>
      </c>
      <c r="L4" s="45" t="s">
        <v>168</v>
      </c>
      <c r="Q4" s="49" t="s">
        <v>215</v>
      </c>
    </row>
    <row r="5" spans="4:17" x14ac:dyDescent="0.25">
      <c r="D5" s="28" t="s">
        <v>102</v>
      </c>
      <c r="E5" s="32" t="s">
        <v>46</v>
      </c>
      <c r="F5" s="34" t="s">
        <v>60</v>
      </c>
      <c r="G5" s="38" t="s">
        <v>114</v>
      </c>
      <c r="L5" s="47" t="s">
        <v>169</v>
      </c>
      <c r="Q5" t="s">
        <v>216</v>
      </c>
    </row>
    <row r="6" spans="4:17" x14ac:dyDescent="0.25">
      <c r="D6" s="28" t="s">
        <v>103</v>
      </c>
      <c r="E6" s="32" t="s">
        <v>47</v>
      </c>
      <c r="F6" s="34" t="s">
        <v>60</v>
      </c>
      <c r="G6" s="38" t="s">
        <v>115</v>
      </c>
      <c r="L6" s="47" t="s">
        <v>170</v>
      </c>
      <c r="Q6" t="s">
        <v>217</v>
      </c>
    </row>
    <row r="7" spans="4:17" x14ac:dyDescent="0.25">
      <c r="D7" s="28" t="s">
        <v>104</v>
      </c>
      <c r="E7" s="32" t="s">
        <v>47</v>
      </c>
      <c r="F7" s="34" t="s">
        <v>60</v>
      </c>
      <c r="G7" s="38" t="s">
        <v>228</v>
      </c>
      <c r="L7" s="47" t="s">
        <v>171</v>
      </c>
      <c r="Q7" t="s">
        <v>218</v>
      </c>
    </row>
    <row r="8" spans="4:17" x14ac:dyDescent="0.25">
      <c r="D8" s="28" t="s">
        <v>64</v>
      </c>
      <c r="E8" s="32" t="s">
        <v>47</v>
      </c>
      <c r="F8" s="34" t="s">
        <v>60</v>
      </c>
      <c r="G8" s="38" t="s">
        <v>117</v>
      </c>
      <c r="L8" s="47" t="s">
        <v>172</v>
      </c>
      <c r="Q8" t="s">
        <v>219</v>
      </c>
    </row>
    <row r="9" spans="4:17" x14ac:dyDescent="0.25">
      <c r="D9" s="28" t="s">
        <v>105</v>
      </c>
      <c r="E9" s="32" t="s">
        <v>47</v>
      </c>
      <c r="F9" s="34" t="s">
        <v>60</v>
      </c>
      <c r="G9" s="38" t="s">
        <v>115</v>
      </c>
      <c r="L9" s="45" t="s">
        <v>173</v>
      </c>
      <c r="Q9" t="s">
        <v>220</v>
      </c>
    </row>
    <row r="10" spans="4:17" x14ac:dyDescent="0.25">
      <c r="D10" s="28" t="s">
        <v>106</v>
      </c>
      <c r="E10" s="32" t="s">
        <v>48</v>
      </c>
      <c r="F10" s="34" t="s">
        <v>60</v>
      </c>
      <c r="G10" s="38" t="s">
        <v>112</v>
      </c>
      <c r="L10" s="47" t="s">
        <v>174</v>
      </c>
      <c r="Q10" s="49" t="s">
        <v>221</v>
      </c>
    </row>
    <row r="11" spans="4:17" x14ac:dyDescent="0.25">
      <c r="D11" s="28" t="s">
        <v>107</v>
      </c>
      <c r="E11" s="32" t="s">
        <v>48</v>
      </c>
      <c r="F11" s="34" t="s">
        <v>60</v>
      </c>
      <c r="G11" s="38" t="s">
        <v>118</v>
      </c>
      <c r="L11" s="47" t="s">
        <v>175</v>
      </c>
      <c r="Q11" t="s">
        <v>222</v>
      </c>
    </row>
    <row r="12" spans="4:17" x14ac:dyDescent="0.25">
      <c r="D12" s="28" t="s">
        <v>108</v>
      </c>
      <c r="E12" s="32" t="s">
        <v>48</v>
      </c>
      <c r="F12" s="34" t="s">
        <v>60</v>
      </c>
      <c r="G12" s="38" t="s">
        <v>113</v>
      </c>
      <c r="L12" s="47" t="s">
        <v>176</v>
      </c>
      <c r="Q12" t="s">
        <v>223</v>
      </c>
    </row>
    <row r="13" spans="4:17" x14ac:dyDescent="0.25">
      <c r="D13" s="28" t="s">
        <v>109</v>
      </c>
      <c r="E13" s="32" t="s">
        <v>48</v>
      </c>
      <c r="F13" s="34" t="s">
        <v>60</v>
      </c>
      <c r="G13" s="38" t="s">
        <v>229</v>
      </c>
      <c r="L13" s="45" t="s">
        <v>177</v>
      </c>
      <c r="Q13" s="49" t="s">
        <v>224</v>
      </c>
    </row>
    <row r="14" spans="4:17" x14ac:dyDescent="0.25">
      <c r="D14" s="30" t="s">
        <v>78</v>
      </c>
      <c r="E14" s="32" t="s">
        <v>49</v>
      </c>
      <c r="F14" s="34" t="s">
        <v>61</v>
      </c>
      <c r="G14" s="37" t="s">
        <v>122</v>
      </c>
      <c r="L14" s="47" t="s">
        <v>178</v>
      </c>
      <c r="Q14" t="s">
        <v>225</v>
      </c>
    </row>
    <row r="15" spans="4:17" x14ac:dyDescent="0.25">
      <c r="D15" s="30" t="s">
        <v>65</v>
      </c>
      <c r="E15" s="32" t="s">
        <v>49</v>
      </c>
      <c r="F15" s="34" t="s">
        <v>61</v>
      </c>
      <c r="G15" s="37" t="s">
        <v>122</v>
      </c>
      <c r="L15" s="47" t="s">
        <v>179</v>
      </c>
      <c r="Q15" t="s">
        <v>226</v>
      </c>
    </row>
    <row r="16" spans="4:17" x14ac:dyDescent="0.25">
      <c r="D16" s="30" t="s">
        <v>79</v>
      </c>
      <c r="E16" s="32" t="s">
        <v>50</v>
      </c>
      <c r="F16" s="34" t="s">
        <v>61</v>
      </c>
      <c r="G16" s="38" t="s">
        <v>125</v>
      </c>
      <c r="L16" s="47" t="s">
        <v>180</v>
      </c>
      <c r="Q16" t="s">
        <v>227</v>
      </c>
    </row>
    <row r="17" spans="4:15" x14ac:dyDescent="0.25">
      <c r="D17" s="30" t="s">
        <v>80</v>
      </c>
      <c r="E17" s="32" t="s">
        <v>50</v>
      </c>
      <c r="F17" s="34" t="s">
        <v>61</v>
      </c>
      <c r="G17" s="37" t="s">
        <v>239</v>
      </c>
      <c r="L17" s="45" t="s">
        <v>181</v>
      </c>
    </row>
    <row r="18" spans="4:15" ht="30" x14ac:dyDescent="0.25">
      <c r="D18" s="30" t="s">
        <v>81</v>
      </c>
      <c r="E18" s="32" t="s">
        <v>52</v>
      </c>
      <c r="F18" s="34" t="s">
        <v>61</v>
      </c>
      <c r="G18" s="37" t="s">
        <v>238</v>
      </c>
      <c r="L18" s="47" t="s">
        <v>182</v>
      </c>
    </row>
    <row r="19" spans="4:15" ht="30" x14ac:dyDescent="0.25">
      <c r="D19" s="30" t="s">
        <v>82</v>
      </c>
      <c r="E19" s="32" t="s">
        <v>52</v>
      </c>
      <c r="F19" s="34" t="s">
        <v>61</v>
      </c>
      <c r="G19" s="38" t="s">
        <v>237</v>
      </c>
      <c r="L19" s="47" t="s">
        <v>183</v>
      </c>
      <c r="O19" t="s">
        <v>231</v>
      </c>
    </row>
    <row r="20" spans="4:15" ht="30" x14ac:dyDescent="0.25">
      <c r="D20" s="30" t="s">
        <v>83</v>
      </c>
      <c r="E20" s="32" t="s">
        <v>55</v>
      </c>
      <c r="F20" s="34" t="s">
        <v>61</v>
      </c>
      <c r="G20" s="38" t="s">
        <v>236</v>
      </c>
      <c r="L20" s="45" t="s">
        <v>184</v>
      </c>
      <c r="O20" t="s">
        <v>232</v>
      </c>
    </row>
    <row r="21" spans="4:15" ht="30" x14ac:dyDescent="0.25">
      <c r="D21" s="30" t="s">
        <v>84</v>
      </c>
      <c r="E21" s="32" t="s">
        <v>55</v>
      </c>
      <c r="F21" s="34" t="s">
        <v>61</v>
      </c>
      <c r="G21" s="38" t="s">
        <v>236</v>
      </c>
      <c r="L21" s="46" t="s">
        <v>185</v>
      </c>
    </row>
    <row r="22" spans="4:15" ht="30" x14ac:dyDescent="0.25">
      <c r="D22" s="30" t="s">
        <v>85</v>
      </c>
      <c r="E22" s="32" t="s">
        <v>55</v>
      </c>
      <c r="F22" s="34" t="s">
        <v>61</v>
      </c>
      <c r="G22" s="38" t="s">
        <v>236</v>
      </c>
      <c r="L22" s="45" t="s">
        <v>186</v>
      </c>
    </row>
    <row r="23" spans="4:15" ht="45" x14ac:dyDescent="0.25">
      <c r="D23" s="30" t="s">
        <v>86</v>
      </c>
      <c r="E23" s="32" t="s">
        <v>53</v>
      </c>
      <c r="F23" s="34" t="s">
        <v>61</v>
      </c>
      <c r="G23" s="37" t="s">
        <v>124</v>
      </c>
      <c r="L23" s="47" t="s">
        <v>187</v>
      </c>
    </row>
    <row r="24" spans="4:15" ht="30" x14ac:dyDescent="0.25">
      <c r="D24" s="30" t="s">
        <v>87</v>
      </c>
      <c r="E24" s="32" t="s">
        <v>56</v>
      </c>
      <c r="F24" s="34" t="s">
        <v>61</v>
      </c>
      <c r="G24" s="37" t="s">
        <v>126</v>
      </c>
      <c r="L24" s="46" t="s">
        <v>188</v>
      </c>
    </row>
    <row r="25" spans="4:15" ht="30" x14ac:dyDescent="0.25">
      <c r="D25" s="30" t="s">
        <v>88</v>
      </c>
      <c r="E25" s="32" t="s">
        <v>56</v>
      </c>
      <c r="F25" s="34" t="s">
        <v>61</v>
      </c>
      <c r="G25" s="37" t="s">
        <v>126</v>
      </c>
      <c r="L25" s="46" t="s">
        <v>189</v>
      </c>
    </row>
    <row r="26" spans="4:15" ht="30" x14ac:dyDescent="0.25">
      <c r="D26" s="30" t="s">
        <v>89</v>
      </c>
      <c r="E26" s="32" t="s">
        <v>54</v>
      </c>
      <c r="F26" s="34" t="s">
        <v>61</v>
      </c>
      <c r="G26" s="38" t="s">
        <v>123</v>
      </c>
      <c r="L26" s="45" t="s">
        <v>190</v>
      </c>
    </row>
    <row r="27" spans="4:15" ht="27" x14ac:dyDescent="0.25">
      <c r="D27" s="30" t="s">
        <v>90</v>
      </c>
      <c r="E27" s="32" t="s">
        <v>51</v>
      </c>
      <c r="F27" s="34" t="s">
        <v>61</v>
      </c>
      <c r="G27" s="37" t="s">
        <v>119</v>
      </c>
      <c r="L27" s="46" t="s">
        <v>191</v>
      </c>
    </row>
    <row r="28" spans="4:15" ht="27" x14ac:dyDescent="0.25">
      <c r="D28" s="30" t="s">
        <v>91</v>
      </c>
      <c r="E28" s="32" t="s">
        <v>51</v>
      </c>
      <c r="F28" s="34" t="s">
        <v>61</v>
      </c>
      <c r="G28" s="37" t="s">
        <v>120</v>
      </c>
      <c r="L28" s="45" t="s">
        <v>192</v>
      </c>
    </row>
    <row r="29" spans="4:15" ht="45" x14ac:dyDescent="0.25">
      <c r="D29" s="30" t="s">
        <v>110</v>
      </c>
      <c r="E29" s="32" t="s">
        <v>51</v>
      </c>
      <c r="F29" s="34" t="s">
        <v>61</v>
      </c>
      <c r="G29" s="38" t="s">
        <v>121</v>
      </c>
      <c r="L29" s="46" t="s">
        <v>193</v>
      </c>
    </row>
    <row r="30" spans="4:15" ht="30" x14ac:dyDescent="0.25">
      <c r="D30" s="31" t="s">
        <v>92</v>
      </c>
      <c r="E30" s="26" t="s">
        <v>96</v>
      </c>
      <c r="F30" s="34" t="s">
        <v>62</v>
      </c>
      <c r="G30" s="38" t="s">
        <v>230</v>
      </c>
      <c r="L30" s="45" t="s">
        <v>194</v>
      </c>
    </row>
    <row r="31" spans="4:15" x14ac:dyDescent="0.25">
      <c r="D31" s="31" t="s">
        <v>66</v>
      </c>
      <c r="E31" s="26" t="s">
        <v>96</v>
      </c>
      <c r="F31" s="34" t="s">
        <v>62</v>
      </c>
      <c r="G31" s="37" t="s">
        <v>116</v>
      </c>
      <c r="L31" s="46" t="s">
        <v>195</v>
      </c>
    </row>
    <row r="32" spans="4:15" x14ac:dyDescent="0.25">
      <c r="D32" s="31" t="s">
        <v>67</v>
      </c>
      <c r="E32" s="26" t="s">
        <v>67</v>
      </c>
      <c r="F32" s="34" t="s">
        <v>62</v>
      </c>
      <c r="G32" s="37" t="s">
        <v>118</v>
      </c>
      <c r="L32" s="46" t="s">
        <v>196</v>
      </c>
    </row>
    <row r="33" spans="4:12" ht="27" x14ac:dyDescent="0.25">
      <c r="D33" s="31" t="s">
        <v>68</v>
      </c>
      <c r="E33" s="26" t="s">
        <v>97</v>
      </c>
      <c r="F33" s="34" t="s">
        <v>62</v>
      </c>
      <c r="G33" s="37" t="s">
        <v>118</v>
      </c>
      <c r="L33" s="45" t="s">
        <v>197</v>
      </c>
    </row>
    <row r="34" spans="4:12" x14ac:dyDescent="0.25">
      <c r="D34" s="31" t="s">
        <v>69</v>
      </c>
      <c r="E34" s="26" t="s">
        <v>97</v>
      </c>
      <c r="F34" s="34" t="s">
        <v>62</v>
      </c>
      <c r="G34" s="37" t="s">
        <v>118</v>
      </c>
      <c r="L34" s="45" t="s">
        <v>198</v>
      </c>
    </row>
    <row r="35" spans="4:12" x14ac:dyDescent="0.25">
      <c r="D35" s="31" t="s">
        <v>70</v>
      </c>
      <c r="E35" s="26" t="s">
        <v>97</v>
      </c>
      <c r="F35" s="34" t="s">
        <v>62</v>
      </c>
      <c r="G35" s="37" t="s">
        <v>118</v>
      </c>
      <c r="L35" s="47" t="s">
        <v>199</v>
      </c>
    </row>
    <row r="36" spans="4:12" x14ac:dyDescent="0.25">
      <c r="D36" s="31" t="s">
        <v>71</v>
      </c>
      <c r="E36" s="26" t="s">
        <v>98</v>
      </c>
      <c r="F36" s="34" t="s">
        <v>62</v>
      </c>
      <c r="G36" s="37" t="s">
        <v>127</v>
      </c>
      <c r="L36" s="47" t="s">
        <v>200</v>
      </c>
    </row>
    <row r="37" spans="4:12" x14ac:dyDescent="0.25">
      <c r="D37" s="31" t="s">
        <v>72</v>
      </c>
      <c r="E37" s="26" t="s">
        <v>98</v>
      </c>
      <c r="F37" s="34" t="s">
        <v>62</v>
      </c>
      <c r="G37" s="37" t="s">
        <v>127</v>
      </c>
      <c r="L37" s="47" t="s">
        <v>201</v>
      </c>
    </row>
    <row r="38" spans="4:12" x14ac:dyDescent="0.25">
      <c r="D38" s="31" t="s">
        <v>73</v>
      </c>
      <c r="E38" s="26" t="s">
        <v>98</v>
      </c>
      <c r="F38" s="34" t="s">
        <v>62</v>
      </c>
      <c r="G38" s="37" t="s">
        <v>127</v>
      </c>
      <c r="L38" s="46" t="s">
        <v>202</v>
      </c>
    </row>
    <row r="39" spans="4:12" x14ac:dyDescent="0.25">
      <c r="D39" s="31" t="s">
        <v>74</v>
      </c>
      <c r="E39" s="26" t="s">
        <v>99</v>
      </c>
      <c r="F39" s="34" t="s">
        <v>62</v>
      </c>
      <c r="G39" s="37" t="s">
        <v>128</v>
      </c>
      <c r="L39" s="46" t="s">
        <v>203</v>
      </c>
    </row>
    <row r="40" spans="4:12" x14ac:dyDescent="0.25">
      <c r="D40" s="31" t="s">
        <v>75</v>
      </c>
      <c r="E40" s="26" t="s">
        <v>99</v>
      </c>
      <c r="F40" s="34" t="s">
        <v>62</v>
      </c>
      <c r="G40" s="37" t="s">
        <v>128</v>
      </c>
      <c r="L40" s="47" t="s">
        <v>204</v>
      </c>
    </row>
    <row r="41" spans="4:12" x14ac:dyDescent="0.25">
      <c r="D41" s="31" t="s">
        <v>76</v>
      </c>
      <c r="E41" s="26" t="s">
        <v>99</v>
      </c>
      <c r="F41" s="34" t="s">
        <v>62</v>
      </c>
      <c r="G41" s="37" t="s">
        <v>128</v>
      </c>
      <c r="L41" s="47" t="s">
        <v>205</v>
      </c>
    </row>
    <row r="42" spans="4:12" x14ac:dyDescent="0.25">
      <c r="D42" s="31" t="s">
        <v>77</v>
      </c>
      <c r="E42" s="26" t="s">
        <v>99</v>
      </c>
      <c r="F42" s="34" t="s">
        <v>62</v>
      </c>
      <c r="G42" s="37" t="s">
        <v>128</v>
      </c>
      <c r="L42" s="47" t="s">
        <v>206</v>
      </c>
    </row>
    <row r="43" spans="4:12" x14ac:dyDescent="0.25">
      <c r="D43" s="31" t="s">
        <v>234</v>
      </c>
      <c r="E43" s="26" t="s">
        <v>356</v>
      </c>
      <c r="F43" s="34" t="s">
        <v>62</v>
      </c>
      <c r="G43" s="37" t="s">
        <v>129</v>
      </c>
    </row>
    <row r="44" spans="4:12" ht="30" x14ac:dyDescent="0.25">
      <c r="D44" s="31" t="s">
        <v>93</v>
      </c>
      <c r="E44" s="26" t="s">
        <v>356</v>
      </c>
      <c r="F44" s="34" t="s">
        <v>62</v>
      </c>
      <c r="G44" s="37" t="s">
        <v>129</v>
      </c>
    </row>
    <row r="45" spans="4:12" x14ac:dyDescent="0.25">
      <c r="D45" s="31" t="s">
        <v>235</v>
      </c>
      <c r="E45" s="26" t="s">
        <v>356</v>
      </c>
      <c r="F45" s="34" t="s">
        <v>62</v>
      </c>
      <c r="G45" s="37" t="s">
        <v>129</v>
      </c>
    </row>
    <row r="46" spans="4:12" ht="30" x14ac:dyDescent="0.25">
      <c r="D46" s="29" t="s">
        <v>94</v>
      </c>
      <c r="E46" s="26" t="s">
        <v>57</v>
      </c>
      <c r="F46" s="34" t="s">
        <v>240</v>
      </c>
      <c r="G46" s="37" t="s">
        <v>130</v>
      </c>
    </row>
    <row r="47" spans="4:12" ht="30" x14ac:dyDescent="0.25">
      <c r="D47" s="29" t="s">
        <v>95</v>
      </c>
      <c r="E47" s="26" t="s">
        <v>57</v>
      </c>
      <c r="F47" s="34" t="s">
        <v>240</v>
      </c>
      <c r="G47" s="38" t="s">
        <v>112</v>
      </c>
    </row>
    <row r="51" spans="4:4" x14ac:dyDescent="0.25">
      <c r="D51" s="26" t="s">
        <v>132</v>
      </c>
    </row>
    <row r="52" spans="4:4" x14ac:dyDescent="0.25">
      <c r="D52" s="37" t="s">
        <v>133</v>
      </c>
    </row>
    <row r="53" spans="4:4" ht="30" x14ac:dyDescent="0.25">
      <c r="D53" s="37" t="s">
        <v>134</v>
      </c>
    </row>
    <row r="54" spans="4:4" ht="30" x14ac:dyDescent="0.25">
      <c r="D54" s="37" t="s">
        <v>135</v>
      </c>
    </row>
    <row r="55" spans="4:4" x14ac:dyDescent="0.25">
      <c r="D55" s="37" t="s">
        <v>136</v>
      </c>
    </row>
    <row r="56" spans="4:4" ht="30" x14ac:dyDescent="0.25">
      <c r="D56" s="37" t="s">
        <v>137</v>
      </c>
    </row>
    <row r="57" spans="4:4" ht="30" x14ac:dyDescent="0.25">
      <c r="D57" s="37" t="s">
        <v>138</v>
      </c>
    </row>
    <row r="58" spans="4:4" ht="30" x14ac:dyDescent="0.25">
      <c r="D58" s="37" t="s">
        <v>139</v>
      </c>
    </row>
    <row r="59" spans="4:4" ht="30" x14ac:dyDescent="0.25">
      <c r="D59" s="37" t="s">
        <v>140</v>
      </c>
    </row>
    <row r="60" spans="4:4" x14ac:dyDescent="0.25">
      <c r="D60" s="37" t="s">
        <v>141</v>
      </c>
    </row>
    <row r="61" spans="4:4" ht="30" x14ac:dyDescent="0.25">
      <c r="D61" s="37" t="s">
        <v>142</v>
      </c>
    </row>
    <row r="62" spans="4:4" ht="60" x14ac:dyDescent="0.25">
      <c r="D62" s="37" t="s">
        <v>143</v>
      </c>
    </row>
    <row r="63" spans="4:4" ht="30" x14ac:dyDescent="0.25">
      <c r="D63" s="37" t="s">
        <v>144</v>
      </c>
    </row>
    <row r="64" spans="4:4" x14ac:dyDescent="0.25">
      <c r="D64" s="37" t="s">
        <v>145</v>
      </c>
    </row>
    <row r="65" spans="4:4" ht="30" x14ac:dyDescent="0.25">
      <c r="D65" s="37" t="s">
        <v>146</v>
      </c>
    </row>
    <row r="66" spans="4:4" x14ac:dyDescent="0.25">
      <c r="D66" s="37" t="s">
        <v>147</v>
      </c>
    </row>
    <row r="67" spans="4:4" ht="30" x14ac:dyDescent="0.25">
      <c r="D67" s="37" t="s">
        <v>148</v>
      </c>
    </row>
    <row r="68" spans="4:4" x14ac:dyDescent="0.25">
      <c r="D68" s="37" t="s">
        <v>149</v>
      </c>
    </row>
    <row r="69" spans="4:4" x14ac:dyDescent="0.25">
      <c r="D69" s="37" t="s">
        <v>150</v>
      </c>
    </row>
    <row r="70" spans="4:4" ht="30" x14ac:dyDescent="0.25">
      <c r="D70" s="37" t="s">
        <v>151</v>
      </c>
    </row>
    <row r="71" spans="4:4" ht="45" x14ac:dyDescent="0.25">
      <c r="D71" s="37" t="s">
        <v>152</v>
      </c>
    </row>
    <row r="72" spans="4:4" x14ac:dyDescent="0.25">
      <c r="D72" s="37" t="s">
        <v>153</v>
      </c>
    </row>
    <row r="73" spans="4:4" ht="30" x14ac:dyDescent="0.25">
      <c r="D73" s="37" t="s">
        <v>154</v>
      </c>
    </row>
    <row r="74" spans="4:4" ht="60" x14ac:dyDescent="0.25">
      <c r="D74" s="37" t="s">
        <v>155</v>
      </c>
    </row>
    <row r="75" spans="4:4" ht="30" x14ac:dyDescent="0.25">
      <c r="D75" s="37" t="s">
        <v>156</v>
      </c>
    </row>
    <row r="76" spans="4:4" ht="30" x14ac:dyDescent="0.25">
      <c r="D76" s="37" t="s">
        <v>157</v>
      </c>
    </row>
    <row r="77" spans="4:4" x14ac:dyDescent="0.25">
      <c r="D77" s="37" t="s">
        <v>158</v>
      </c>
    </row>
    <row r="78" spans="4:4" ht="45" x14ac:dyDescent="0.25">
      <c r="D78" s="37" t="s">
        <v>159</v>
      </c>
    </row>
    <row r="79" spans="4:4" x14ac:dyDescent="0.25">
      <c r="D79" s="37" t="s">
        <v>160</v>
      </c>
    </row>
    <row r="80" spans="4:4" ht="45" x14ac:dyDescent="0.25">
      <c r="D80" s="37" t="s">
        <v>161</v>
      </c>
    </row>
    <row r="81" spans="4:4" x14ac:dyDescent="0.25">
      <c r="D81" s="3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14</vt:i4>
      </vt:variant>
    </vt:vector>
  </HeadingPairs>
  <TitlesOfParts>
    <vt:vector size="20" baseType="lpstr">
      <vt:lpstr>Caracterización</vt:lpstr>
      <vt:lpstr>INDICADOR</vt:lpstr>
      <vt:lpstr>INDICADOR (2)</vt:lpstr>
      <vt:lpstr>INDICADOR (3)</vt:lpstr>
      <vt:lpstr>Normograma</vt:lpstr>
      <vt:lpstr>Listas desplegables</vt:lpstr>
      <vt:lpstr>Apoyo</vt:lpstr>
      <vt:lpstr>Dirección_Estratégica</vt:lpstr>
      <vt:lpstr>Estratégico</vt:lpstr>
      <vt:lpstr>Evaluación</vt:lpstr>
      <vt:lpstr>Grupoa</vt:lpstr>
      <vt:lpstr>Misional</vt:lpstr>
      <vt:lpstr>Misionales</vt:lpstr>
      <vt:lpstr>INDICADOR!Print_Area</vt:lpstr>
      <vt:lpstr>'INDICADOR (2)'!Print_Area</vt:lpstr>
      <vt:lpstr>'INDICADOR (3)'!Print_Area</vt:lpstr>
      <vt:lpstr>Normograma!Print_Area</vt:lpstr>
      <vt:lpstr>Normograma!Print_Titles</vt:lpstr>
      <vt:lpstr>Seguimiento_Evaluación_y_Control</vt:lpstr>
      <vt:lpstr>Tipo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Jhon Jairo Arias Chaparro</dc:creator>
  <cp:lastModifiedBy>Maria del Carmen Diaz Fonseca</cp:lastModifiedBy>
  <cp:lastPrinted>2019-06-13T18:14:48Z</cp:lastPrinted>
  <dcterms:created xsi:type="dcterms:W3CDTF">2019-04-09T16:24:36Z</dcterms:created>
  <dcterms:modified xsi:type="dcterms:W3CDTF">2019-12-30T20:03:11Z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1115914</vt:i4>
  </property>
</Properties>
</file>