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MARY CARRILLO\Desktop\Oficina Asesora 2023\2024\Modulo documentos\Publicacion dctos 2024-02-07\GT02\GT02-C01_V4\"/>
    </mc:Choice>
  </mc:AlternateContent>
  <xr:revisionPtr revIDLastSave="0" documentId="13_ncr:1_{EF1F4FC0-E174-46F5-BC90-B760936FCA57}" xr6:coauthVersionLast="47" xr6:coauthVersionMax="47" xr10:uidLastSave="{00000000-0000-0000-0000-000000000000}"/>
  <bookViews>
    <workbookView xWindow="-25320" yWindow="-1005" windowWidth="25440" windowHeight="15390" xr2:uid="{00000000-000D-0000-FFFF-FFFF00000000}"/>
  </bookViews>
  <sheets>
    <sheet name="Caracterización" sheetId="5" r:id="rId1"/>
    <sheet name="INDICADOR" sheetId="6" r:id="rId2"/>
    <sheet name="INDICADOR (2)" sheetId="10" r:id="rId3"/>
    <sheet name="INDICADOR (3)" sheetId="11" r:id="rId4"/>
    <sheet name="Normograma" sheetId="9" r:id="rId5"/>
    <sheet name="Listas desplegables" sheetId="8" state="hidden" r:id="rId6"/>
  </sheets>
  <externalReferences>
    <externalReference r:id="rId7"/>
  </externalReferences>
  <definedNames>
    <definedName name="_xlnm._FilterDatabase" localSheetId="4" hidden="1">Normograma!$A$3:$H$3</definedName>
    <definedName name="Apoyo">'Listas desplegables'!$G$33:$G$38</definedName>
    <definedName name="codigo">[1]listas!$A$2:$A$230</definedName>
    <definedName name="Dirección_Estratégica">'Listas desplegables'!$D$3:$D$5</definedName>
    <definedName name="Estratégico">'Listas desplegables'!$E$3:$E$10</definedName>
    <definedName name="Evaluación">'Listas desplegables'!$E$46</definedName>
    <definedName name="Grupoa">'Listas desplegables'!$D$3:$D$13</definedName>
    <definedName name="Misional">'Listas desplegables'!$E$14:$E$23</definedName>
    <definedName name="Misionales">'Listas desplegables'!$D$14:$D$29</definedName>
    <definedName name="Print_Area" localSheetId="1">INDICADOR!$A$1:$S$24</definedName>
    <definedName name="Print_Area" localSheetId="2">'INDICADOR (2)'!$A$1:$S$24</definedName>
    <definedName name="Print_Area" localSheetId="3">'INDICADOR (3)'!$A$1:$S$24</definedName>
    <definedName name="Print_Area" localSheetId="4">Normograma!$A$1:$E$175</definedName>
    <definedName name="Print_Titles" localSheetId="4">Normograma!$1:$2</definedName>
    <definedName name="Seguimiento_Evaluación_y_Control">'Listas desplegables'!$E$46</definedName>
    <definedName name="Tipo">'Listas desplegables'!$F$3:$F$46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0" l="1"/>
  <c r="M8" i="11" l="1"/>
  <c r="C8" i="11"/>
  <c r="C11" i="11"/>
  <c r="C6" i="11"/>
  <c r="M5" i="11"/>
  <c r="C6" i="10"/>
  <c r="M5" i="10"/>
  <c r="M8" i="10" l="1"/>
  <c r="C8" i="10"/>
  <c r="C8" i="6" l="1"/>
  <c r="M8" i="6" l="1"/>
  <c r="C11" i="6" l="1"/>
  <c r="C6" i="6"/>
  <c r="M5" i="6"/>
  <c r="E13" i="5"/>
  <c r="E8" i="5" l="1"/>
  <c r="H8" i="5"/>
</calcChain>
</file>

<file path=xl/sharedStrings.xml><?xml version="1.0" encoding="utf-8"?>
<sst xmlns="http://schemas.openxmlformats.org/spreadsheetml/2006/main" count="1135" uniqueCount="686">
  <si>
    <t>CARACTERIZACIÓN DE PROCESOS</t>
  </si>
  <si>
    <t>MACROPROCESO</t>
  </si>
  <si>
    <t>TIPO DE PROCESO</t>
  </si>
  <si>
    <t>ALCANCE</t>
  </si>
  <si>
    <t>ELEMENTOS DE ENTRADA</t>
  </si>
  <si>
    <t>PROVEEDOR INTERNO</t>
  </si>
  <si>
    <t xml:space="preserve">PROVEEDOR EXTERNO </t>
  </si>
  <si>
    <t>ENTRADAS</t>
  </si>
  <si>
    <t>CICLO PHVA</t>
  </si>
  <si>
    <t>P</t>
  </si>
  <si>
    <t>H</t>
  </si>
  <si>
    <t>V</t>
  </si>
  <si>
    <t>A</t>
  </si>
  <si>
    <t>RESPONSABLES</t>
  </si>
  <si>
    <t>INDICADORES DE PROCESO</t>
  </si>
  <si>
    <t xml:space="preserve">ELEMENTOS DE SALIDA </t>
  </si>
  <si>
    <t>ACTIVIDADES</t>
  </si>
  <si>
    <t>CLIENTE INTERNO</t>
  </si>
  <si>
    <t xml:space="preserve">CLIENTE EXTERNO </t>
  </si>
  <si>
    <t xml:space="preserve">TIPO DE INDICADOR </t>
  </si>
  <si>
    <t>NOMBRE</t>
  </si>
  <si>
    <t>HOJA DE VIDA INDICADOR</t>
  </si>
  <si>
    <t>Proceso</t>
  </si>
  <si>
    <t>Nombre del Indicador</t>
  </si>
  <si>
    <t>Objetivo del Indicador</t>
  </si>
  <si>
    <t>Formula del Indicador</t>
  </si>
  <si>
    <t>Unidad de Medida</t>
  </si>
  <si>
    <t>Fuente de Información</t>
  </si>
  <si>
    <t>Periodicidad</t>
  </si>
  <si>
    <t>Mensual</t>
  </si>
  <si>
    <t>Bimestral</t>
  </si>
  <si>
    <t xml:space="preserve">Trimestral </t>
  </si>
  <si>
    <t>Semestral</t>
  </si>
  <si>
    <t>Tendencia</t>
  </si>
  <si>
    <t>META</t>
  </si>
  <si>
    <t>Línea Base</t>
  </si>
  <si>
    <t>Macroproceso</t>
  </si>
  <si>
    <t>Dependencia</t>
  </si>
  <si>
    <t>Lider de proceso</t>
  </si>
  <si>
    <t>Responsable de la medición</t>
  </si>
  <si>
    <t>Tipo de indicador</t>
  </si>
  <si>
    <t>Descripción del indicador</t>
  </si>
  <si>
    <t>Descripción de la Variable</t>
  </si>
  <si>
    <t>Tipo de registro</t>
  </si>
  <si>
    <t>PROCESO</t>
  </si>
  <si>
    <t>MACROPROCESOS</t>
  </si>
  <si>
    <t>Dirección Estratégica</t>
  </si>
  <si>
    <t>Servicios al Consumidor y Apoyo Empresarial</t>
  </si>
  <si>
    <t>Sistema Integral de Gestión</t>
  </si>
  <si>
    <t xml:space="preserve">Vigilancia Normas de Libre Competencia </t>
  </si>
  <si>
    <t>Vigilancia Cámaras de Comercio</t>
  </si>
  <si>
    <t xml:space="preserve">Administración Sistema Nacional de Propiedad Industrial </t>
  </si>
  <si>
    <t xml:space="preserve">Vigilancia Administrativa Protección del Consumidor </t>
  </si>
  <si>
    <t>Asuntos Jurisdiccionales - Protección del Consumidor y Competencia Desleal</t>
  </si>
  <si>
    <t xml:space="preserve">Vigilancia Protección de Datos Personales </t>
  </si>
  <si>
    <t xml:space="preserve">Vigilancia de Reglamentos Técnicos y Metrología Legal </t>
  </si>
  <si>
    <t>Difusión, apoyo y atención a consumidores y miembros de la RNPC</t>
  </si>
  <si>
    <t xml:space="preserve">Seguimiento a la Gestión Institucional </t>
  </si>
  <si>
    <t>LIDER DEL PROCESO</t>
  </si>
  <si>
    <t>OBJETIVO DEL PROCESO</t>
  </si>
  <si>
    <t>Estratégico</t>
  </si>
  <si>
    <t>Misional</t>
  </si>
  <si>
    <t xml:space="preserve">Apoyo </t>
  </si>
  <si>
    <t>PROCESOS</t>
  </si>
  <si>
    <t>Comunicaciones</t>
  </si>
  <si>
    <t>Tramites Administrativos- Libre Competencia</t>
  </si>
  <si>
    <t>Control Disciplinario Interno</t>
  </si>
  <si>
    <t>Gestión Documental</t>
  </si>
  <si>
    <t>Contratación</t>
  </si>
  <si>
    <t>Inventarios</t>
  </si>
  <si>
    <t>Servicios Administrativos</t>
  </si>
  <si>
    <t>Contable</t>
  </si>
  <si>
    <t>Presupuestal</t>
  </si>
  <si>
    <t>Tesoreria</t>
  </si>
  <si>
    <t>Cobro Coactivo</t>
  </si>
  <si>
    <t>Gestión Judicial</t>
  </si>
  <si>
    <t>Regulación Jurídica</t>
  </si>
  <si>
    <t>Notificaciones</t>
  </si>
  <si>
    <t>Vigilancia y Control - Libre Competencia</t>
  </si>
  <si>
    <t>Vigilancia y Control- Camaras de Comercio</t>
  </si>
  <si>
    <t>Trámites Administrativos- Cámaras de Comercio</t>
  </si>
  <si>
    <t>Tramites Administrativos - Protección del Consumidor</t>
  </si>
  <si>
    <t>Proteccion de Usuarios de Servicios de Comunicaciones </t>
  </si>
  <si>
    <t>Trámites Administrativos Reglamentos Técnicos y Metrología Legal</t>
  </si>
  <si>
    <t>Vigilancia y Control de Reglamentos Técnicos, Metrología Legal y Precios</t>
  </si>
  <si>
    <t>Calibracion de Masa y Volumen</t>
  </si>
  <si>
    <t>Trámites Jurisdiccionales - Protección al Consumidor y Competencia Desleal e Infracción a los Derechos de Propiedad Industrial</t>
  </si>
  <si>
    <t>Difusión y Apoyo -RNCP</t>
  </si>
  <si>
    <t>Atención Consumidor -RNCP</t>
  </si>
  <si>
    <t>Trámites Administrativos Protección de Datos Personales</t>
  </si>
  <si>
    <t>Registro y Depósito de Signos Distintivos</t>
  </si>
  <si>
    <t>Concesión de Nuevas Creaciones</t>
  </si>
  <si>
    <t>Administración, Gestión y Desarrollo del Talento Humano </t>
  </si>
  <si>
    <t>Administración Sistemas de Información y Proyectos Informáticos</t>
  </si>
  <si>
    <t>Asesoría y Evaluación Independiente</t>
  </si>
  <si>
    <t>Seguimiento Sistema Integral de Gestión Institucional</t>
  </si>
  <si>
    <t>Gestión del Talento Humano</t>
  </si>
  <si>
    <t>Gestión Administrativa</t>
  </si>
  <si>
    <t>Gestión Financiera</t>
  </si>
  <si>
    <t>Gestión Jurídica</t>
  </si>
  <si>
    <t>Gestión Tecnologías de la Información</t>
  </si>
  <si>
    <t>Formulación Estratégica</t>
  </si>
  <si>
    <t>Revisión Estratégica</t>
  </si>
  <si>
    <t>Elaboración de Estudios y Análisis  Económicos</t>
  </si>
  <si>
    <t>Atención al Ciudadano</t>
  </si>
  <si>
    <t>Formación</t>
  </si>
  <si>
    <t xml:space="preserve">Petición de Información </t>
  </si>
  <si>
    <t>Formulación Sistema Integral de Gestión</t>
  </si>
  <si>
    <t>Sistema de Gestión Ambiental</t>
  </si>
  <si>
    <t>Seguridad y Salud en el Trabajo</t>
  </si>
  <si>
    <t>Gestión de la Seguridad de la Información</t>
  </si>
  <si>
    <t>Transferencia de Información Tecnológica Basada en Patentes</t>
  </si>
  <si>
    <t>Líder del Proceso</t>
  </si>
  <si>
    <t xml:space="preserve">Jefe de Oficina Asesora de Planeación </t>
  </si>
  <si>
    <t>Coordinador Grupo de Desarrollo de Talento Humano</t>
  </si>
  <si>
    <t>Coordinador Grupo de Estudios Económicos</t>
  </si>
  <si>
    <t>Coordinador Grupo de Atención al Ciudadano</t>
  </si>
  <si>
    <t>Coordinador Grupo de Control Disciplinario Interno</t>
  </si>
  <si>
    <t>Coordinador Grupo de Comunicaciones</t>
  </si>
  <si>
    <t xml:space="preserve">Director Administrativo </t>
  </si>
  <si>
    <t>Director de Signos Distintivos</t>
  </si>
  <si>
    <t>Director de Nuevas Creaciones</t>
  </si>
  <si>
    <t>Coordinador Grupo de Trabajo de Centro de Información Tecnológica y Apoyo a la Gestión de la Propiedad Industrial (CIGEPI)</t>
  </si>
  <si>
    <t xml:space="preserve">Delegado para la Protección de la Competencia </t>
  </si>
  <si>
    <t xml:space="preserve">Director Investigación de protección de datos personales </t>
  </si>
  <si>
    <t>Delegado para Asuntos Jurisdiccionales</t>
  </si>
  <si>
    <t>Director de Cámaras de Comercio</t>
  </si>
  <si>
    <t>Coordinador del Grupo de Trabajo de Apoyo de la Red Nacional de Protección al Consumidor (RNPC)</t>
  </si>
  <si>
    <t>Director Financiero</t>
  </si>
  <si>
    <t xml:space="preserve">Jefe Oficina Asesora Jurídica </t>
  </si>
  <si>
    <t>Jefe Oficina de Tecnología e Informática</t>
  </si>
  <si>
    <t>Jefe Oficina de Control Interno</t>
  </si>
  <si>
    <t>SALIDAS</t>
  </si>
  <si>
    <t>TRÁMITES Y OPAS</t>
  </si>
  <si>
    <t>Concesión título de patente de invención</t>
  </si>
  <si>
    <t>Autorización integraciones empresariales-notificación</t>
  </si>
  <si>
    <t>Denuncias por presunto incumplimiento a las normas que regulan las cámaras de comercio</t>
  </si>
  <si>
    <t>SICFacilita</t>
  </si>
  <si>
    <t>Denuncias por presunta violación a las normas en materia de protección de la competencia</t>
  </si>
  <si>
    <t>Renovación del registro de marca, lema comercial y autorización de uso de denominación de origen</t>
  </si>
  <si>
    <t>Denuncia y/o queja por posible(s) infracción(es) a las normas de protección al consumidor</t>
  </si>
  <si>
    <t>Consulta de Productores e Importadores, y Prestadores de Servicios</t>
  </si>
  <si>
    <t>Consulta clasificación internacional de Niza</t>
  </si>
  <si>
    <t>Declaración de protección de denominación de origen</t>
  </si>
  <si>
    <t>Denuncia por presunta violación a las disposiciones legales relacionadas con habeas data y el manejo de la información contenida en bases de datos personales</t>
  </si>
  <si>
    <t>Reconocimiento del certificado de conformidad de producto o servicio</t>
  </si>
  <si>
    <t>Consulta de patentes nacionales</t>
  </si>
  <si>
    <t>Cancelación de un registro de marca, lema comercial o de autorización de uso de denominación de origen</t>
  </si>
  <si>
    <t>Registro de diseño industrial</t>
  </si>
  <si>
    <t>Registro de marca de productos y servicios y lema comercial</t>
  </si>
  <si>
    <t>Consulta de invenciones en dominio público</t>
  </si>
  <si>
    <t>Concesión título de patente de modelo de utilidad</t>
  </si>
  <si>
    <t>Autorización para la importación de productos de uso directo y exclusivo del importador</t>
  </si>
  <si>
    <t>Registro de productores e importadores de productos sometidos al cumplimiento de reglamentos técnicos</t>
  </si>
  <si>
    <t>Depósito de nombre o enseña comercial</t>
  </si>
  <si>
    <t>Recurso de apelación y de queja contra actos expedidos por las Cámaras de Comercio</t>
  </si>
  <si>
    <t>Denuncias por posibles violaciones a las normas de protección al usuario y/o suscriptor de servicios de comunicaciones, exceptuando televisión y radiodifusión sonora</t>
  </si>
  <si>
    <t>Autorización Integraciones Empresariales-preevaluación</t>
  </si>
  <si>
    <t>Registro de esquema de trazado de circuitos integrados</t>
  </si>
  <si>
    <t>Inscripción al registro de propiedad industrial</t>
  </si>
  <si>
    <t>Presentación de solicitud de Patente en los países miembros del tratado de cooperación en materia de patentes - PCT -</t>
  </si>
  <si>
    <t>Creación cámara de comercio</t>
  </si>
  <si>
    <t>Denuncias contra personas que presuntamente ejercen el comercio sin estar inscritos en el registro mercantil</t>
  </si>
  <si>
    <t>IDENTIFICACIÓN DEL INDICADOR</t>
  </si>
  <si>
    <t>DESCRIPCIÓN DE ACTIVIDADES</t>
  </si>
  <si>
    <t>Nombre de la Variable</t>
  </si>
  <si>
    <t>Objetivo del Proceso</t>
  </si>
  <si>
    <t>1. DESPACHO DEL SUPERINTENDENTE </t>
  </si>
  <si>
    <t>1.1. Oficina de Control Interno </t>
  </si>
  <si>
    <t>1.2. Oficina de Tecnología e Informática </t>
  </si>
  <si>
    <t>1.2.1. Grupo de Trabajo de Servicios Tecnológicos</t>
  </si>
  <si>
    <t>1.2.2. Grupo de Trabajo Gestión de Información y Proyectos Informaticos</t>
  </si>
  <si>
    <r>
      <t>1.2.3. Grupo de Trabajo Sistemas de Información  </t>
    </r>
    <r>
      <rPr>
        <sz val="9"/>
        <color indexed="23"/>
        <rFont val="Arial Narrow"/>
        <family val="2"/>
      </rPr>
      <t>    </t>
    </r>
  </si>
  <si>
    <t>1.2.4. Grupo de Trabajo de Informática Forense y Seguridad Digital</t>
  </si>
  <si>
    <t>1.3. Oficina de Servicios al Consumidor y de Apoyo Empresarial </t>
  </si>
  <si>
    <t>1.3.1. Grupo de Atención al Ciudadano</t>
  </si>
  <si>
    <t>1.3.2. Grupo de Formación</t>
  </si>
  <si>
    <t>1.3.3. Grupo de Comunicación</t>
  </si>
  <si>
    <t>1.4. Oficina Asesora Jurídica </t>
  </si>
  <si>
    <t>1.4.1. Grupo de Trabajo Cobro Coactivo</t>
  </si>
  <si>
    <t>1.4.2. Gestión de Trabajo Gestión Judicial</t>
  </si>
  <si>
    <t>1.4.3. Grupo de Trabajo de Regulación</t>
  </si>
  <si>
    <t>1.5. Oficina Asesora de Planeación </t>
  </si>
  <si>
    <t>1.5.1. Grupo de Trabajo de Estudios Económicos</t>
  </si>
  <si>
    <t>1.5.2. Grupo de Trabajo de Asuntos Internacionales</t>
  </si>
  <si>
    <t>2. DESPACHO DEL SUPERINTENDENTE DELEGADO PARA LA PROTECCIÓN DE LA COMPETENCIA </t>
  </si>
  <si>
    <t>2.1. Dirección de Cámaras de Comercio </t>
  </si>
  <si>
    <t>3. DESPACHO DEL SUPERINTENDENTE DELEGADO PARA LA PROTECCIÓN DEL CONSUMIDOR </t>
  </si>
  <si>
    <t>Grupo de trabajo de Apoyo a la Red Nacional de Protección al Consumidor</t>
  </si>
  <si>
    <t>3.1. Dirección de Investigaciones de Protección al Consumidor </t>
  </si>
  <si>
    <t>3.2. Dirección de Investigaciones de Protección de Usuarios de Servicios de Comunicaciones </t>
  </si>
  <si>
    <t>4. DESPACHO DEL SUPERINTENDENTE DELEGADO PARA EL CONTROL Y VERIFICACIÓN DE REGLAMENTOS TÉCNICOS Y METROLOGÍA LEGAL </t>
  </si>
  <si>
    <t>4.1. Dirección de Investigaciones para el Control y Verificación de Reglamentos Técnicos y Metrología Legal. </t>
  </si>
  <si>
    <t>5. DESPACHO DEL SUPERINTENDENTE DELEGADO PARA LA PROTECCIÓN DE DATOS PERSONALES </t>
  </si>
  <si>
    <t>5.1. Dirección de Investigación de Protección de Datos Personales </t>
  </si>
  <si>
    <t>6. DESPACHO DEL SUPERINTENDENTE DELEGADO PARA LA PROPIEDAD INDUSTRIAL </t>
  </si>
  <si>
    <t>6.1. Dirección de Signos Distintivos </t>
  </si>
  <si>
    <t>6.2. Dirección de Nuevas Creaciones </t>
  </si>
  <si>
    <t>7. DESPACHO DEL SUPERINTENDENTE DELEGADO PARA ASUNTOS JURISDICCIONALES </t>
  </si>
  <si>
    <t>8. SECRETARÍA GENERAL. </t>
  </si>
  <si>
    <t>Grupo de Trabajo de Administración de Personal</t>
  </si>
  <si>
    <t>Grupo de Trabajo de Desarrollo del Talento Humano</t>
  </si>
  <si>
    <t>Grupo de Trabajo de Control Disciplinario Interno</t>
  </si>
  <si>
    <t>8.1. Dirección Financiera </t>
  </si>
  <si>
    <t>8.2. Dirección Administrativa </t>
  </si>
  <si>
    <t>8.2.1. Grupo de Trabajo de Notificaciones y Certificaciones</t>
  </si>
  <si>
    <t>8.2.2. Grupo de Trabajo  Contratación</t>
  </si>
  <si>
    <t>8.2.3. Grupo de Trabajo de Gestión Documental y Recursos Fisicos</t>
  </si>
  <si>
    <t xml:space="preserve">Acumulado </t>
  </si>
  <si>
    <t>No acumulado</t>
  </si>
  <si>
    <t>Creciente</t>
  </si>
  <si>
    <t>Decreciente</t>
  </si>
  <si>
    <t>Constante</t>
  </si>
  <si>
    <t>SEGÚN MEDICIÓN:</t>
  </si>
  <si>
    <t>1. Cuantitativo</t>
  </si>
  <si>
    <t>2. Cualitativo</t>
  </si>
  <si>
    <t>SEGÚN NIVEL DE INTERVENCIÓN:</t>
  </si>
  <si>
    <t>1. Impacto</t>
  </si>
  <si>
    <t>2. Resultado</t>
  </si>
  <si>
    <t>3. Producto</t>
  </si>
  <si>
    <t>4. Proceso</t>
  </si>
  <si>
    <t>5. Insumo</t>
  </si>
  <si>
    <t>DE JERARQUÍA:</t>
  </si>
  <si>
    <t>1. Gestión</t>
  </si>
  <si>
    <t>2. Estratégicos</t>
  </si>
  <si>
    <t>DE CALIDAD:</t>
  </si>
  <si>
    <t>1. Eficacia</t>
  </si>
  <si>
    <t>2. Eficiencia</t>
  </si>
  <si>
    <t xml:space="preserve">3. Efectividad </t>
  </si>
  <si>
    <t>Coordinador Grupo de Formación</t>
  </si>
  <si>
    <t xml:space="preserve">Jefe de la Oficina de Tecnología de la Información </t>
  </si>
  <si>
    <t xml:space="preserve">Despacho de Secretaría General </t>
  </si>
  <si>
    <t>Númerica</t>
  </si>
  <si>
    <t>Porcentaje</t>
  </si>
  <si>
    <t>Fuente Información de Línea Base</t>
  </si>
  <si>
    <t>Administración Infraestructura Tecnológica</t>
  </si>
  <si>
    <t>Informática Forense</t>
  </si>
  <si>
    <t>Director de Investigaciones para el Control y Verificación de Reglamentos Técnicos y Metrología Legal</t>
  </si>
  <si>
    <t>Director Investigaciones para la protección de usuarios de servicios de comunicaciones</t>
  </si>
  <si>
    <t>Director de Investigaciones Protección al Consumidor</t>
  </si>
  <si>
    <t>Director  de Cámaras de Comercio</t>
  </si>
  <si>
    <t>Seguimiento Evaluación y Control</t>
  </si>
  <si>
    <t>Artículo</t>
  </si>
  <si>
    <t>X</t>
  </si>
  <si>
    <t>Seguimiento</t>
  </si>
  <si>
    <t>Comunicación fechas de auditoria interna, programación auditorias del SIGI</t>
  </si>
  <si>
    <t>Comunicación fechas de auditoria externa</t>
  </si>
  <si>
    <t>Atender la auditoria y entregar la información necesaria</t>
  </si>
  <si>
    <t>Entregar la información necesaria para que los entes de control realicen las auditorias que corresponda</t>
  </si>
  <si>
    <t>Recopilar información de la vigencia y entregarla a la Oficina Asesora de Planeación para que consolide informe de Revisión por la Dirección  e Información para el ejercicio de Rendición de Cuentas</t>
  </si>
  <si>
    <t>Plan de Mejoramiento</t>
  </si>
  <si>
    <t>Líder de proceso y su equipo de trabajo</t>
  </si>
  <si>
    <t xml:space="preserve">Jerarquía de la norma </t>
  </si>
  <si>
    <t xml:space="preserve">Número/ Fecha </t>
  </si>
  <si>
    <t>Título</t>
  </si>
  <si>
    <t xml:space="preserve">Aplicación Específica </t>
  </si>
  <si>
    <t>Eficacia</t>
  </si>
  <si>
    <t>NORMOGRAMA</t>
  </si>
  <si>
    <t>Fecha actualización:</t>
  </si>
  <si>
    <t>Partes interesadas (Grupos de Valor)</t>
  </si>
  <si>
    <t>DE02 Revisión Estratégica</t>
  </si>
  <si>
    <t>CI01 Asesoría y Evaluación Independiente
CI02 Seguimiento Sistema Integral de Gestión Institucional</t>
  </si>
  <si>
    <t>Entes de Control</t>
  </si>
  <si>
    <t>CI02 Seguimiento Sistema Integral de Gestión Institucional
DE02 Revisión Estratégica</t>
  </si>
  <si>
    <t xml:space="preserve"> Información de cumplimiento de actividades establecidas en Planes, Programas y Proyectos</t>
  </si>
  <si>
    <t>Realizar Comité de Gestión, verificar cumplimiento y establecer acciones</t>
  </si>
  <si>
    <t xml:space="preserve">Diligenciar el Plan de Mejoramiento con las acciones correctivas y preventivas.
Entregar periódicamente reporte de cumplimiento del Plan de Mejoramiento </t>
  </si>
  <si>
    <t>CI02 Seguimiento Sistema Integral de Gestión Institucional
DE02 Revisión Estratégica</t>
  </si>
  <si>
    <t>SC03 Gestión Ambiental</t>
  </si>
  <si>
    <t>Prácticas y controles en Seguridad y Salud en el Trabajo</t>
  </si>
  <si>
    <t>SC04 Seguridad y Salud en el Trabajo</t>
  </si>
  <si>
    <t>SC05 Gestión de la Seguridad de la Información</t>
  </si>
  <si>
    <t>Prácticas y controles ambientales</t>
  </si>
  <si>
    <t>Prácticas y controles en Seguridad de la Información</t>
  </si>
  <si>
    <t>Cumplir los lineamientos y metodologías de gestión de la Seguridad de la Información</t>
  </si>
  <si>
    <t>Participar en las actividades definidas en los programas de Seguridad y Salud en el Trabajo</t>
  </si>
  <si>
    <t>Participar en actividades definidas en los programas de Gestión Ambiental</t>
  </si>
  <si>
    <t>Lineamientos y metodologías de gestión en Seguridad y Salud en el Trabajo</t>
  </si>
  <si>
    <t>Lineamientos y metodologías de gestión Ambiental</t>
  </si>
  <si>
    <t>Lineamientos y metodologías de gestión de la Seguridad de la Información</t>
  </si>
  <si>
    <t xml:space="preserve">Todos los procesos
Servidores públicos y contratistas de la SIC
Representante de la Dirección para el Sistema de Gestión Ambiental </t>
  </si>
  <si>
    <t>Todos los procesos
Servidores públicos y contratistas de la SIC
Representante de la Dirección para el Sistema de Gestión de Seguridad y Salud en el Trabajo</t>
  </si>
  <si>
    <t>Todos los procesos
Servidores públicos y contratistas de la SIC
Representante de la Dirección para el Sistema de Gestión de Seguridad de la Información</t>
  </si>
  <si>
    <t>No aplica</t>
  </si>
  <si>
    <t>Información para Revisión por la Dirección e información para el ejercicio de Rendición de Cuentas</t>
  </si>
  <si>
    <t>Reportar información de las actividades realizadas por el líder de proceso y su equipo de trabajo a la Oficina Asesora de Planeación con la periodicidad requerida: Reporte de cumplimiento de actividades del Plan Estratégico Sectorial, Plan Estratégico Institucional, Proyecto de Inversión, Plan Anual de Adquisiciones, Plan de Acción, Planes de Mejoramiento, Mapa de Riesgos, Indicadores, Encuestas y otros mecanismos de retroalimentación de los grupos de valor</t>
  </si>
  <si>
    <t>Plan de Acción
Plan Anual de Adquisiciones</t>
  </si>
  <si>
    <t>Establecer acciones correctivas y preventivas</t>
  </si>
  <si>
    <t>Establecer acciones correctivas y preventivas (de ser necesario)</t>
  </si>
  <si>
    <t>DE01 Formulación Estratégica 
DE02 Revisión Estratégica</t>
  </si>
  <si>
    <t>Departamento Administrativo de la Función Pública - DAFP
Ministerio de Industria, Comercio y Turismo - MinCIT</t>
  </si>
  <si>
    <t>Plan Estratégico Sectorial, Plan Estratégico Institucional,  Proyecto de Inversión, Plan Anual de Adquisiciones de la vigencia anterior, Plan de Acción de la vigencia anterior, Planes de Mejoramiento, Mapa de Riesgos, Indicadores, Encuestas y otros mecanismos de retroalimentación de los grupos de valor</t>
  </si>
  <si>
    <t>DE01 Formulación Estratégica 
DE02 Revisión Estratégica
GT02 Administración, Gestión y Desarrollo del Talento Humano</t>
  </si>
  <si>
    <t>DE01 Formulación Estratégica 
DE02 Revisión Estratégica
GT02 Administración, Gestión y Desarrollo del Talento Humano
Comité Institucional de Gestión y Desempeño</t>
  </si>
  <si>
    <t>Plan Estratégico del Talento Humano
Plan Anual de Vacantes
Plan de Previsión de Recursos Humanos</t>
  </si>
  <si>
    <t>GT02 Administración, Gestión y Desarrollo del Talento Humano
Todos los procesos</t>
  </si>
  <si>
    <t>GT02 Administración, Gestión y Desarrollo del Talento Humano</t>
  </si>
  <si>
    <t>Resultados de las Evaluaciones
Plan de Mejoramiento Individual (si aplica)</t>
  </si>
  <si>
    <t>Seleccionar y vincular personal a la planta de
personal de la Superintendencia de Industria y Comercio, a través de nombramientos en período de prueba, encargos, nombramientos provisionales, temporales y nombramientos
en cargos de libre nombramiento y remoción. De acuerdo con lo establecido en:
GT02-P09 Procedimiento Vinculación de personal</t>
  </si>
  <si>
    <t>Comisión Nacional del Servicio Civil - CNSC
 Departamento Administrativo de la Función Pública -DAFP
Presidencia de la República</t>
  </si>
  <si>
    <t>GT02 Administración, Gestión y Desarrollo del Talento Humano
DE02 Revisión Estratégica</t>
  </si>
  <si>
    <t>Llevar a cabo actividades para fortalecer el talento humano de la SIC bajo los principios de integridad y legalidad</t>
  </si>
  <si>
    <t>Resolución de
nombramiento
 y Acta de
posesión
Circular Única del Talento Humano</t>
  </si>
  <si>
    <t>GT02 Administración, Gestión y Desarrollo del Talento Humano
GA03 Servicios Administrativos
GS01 Administración de la Infraestructura Tecnológica</t>
  </si>
  <si>
    <t>Resolución de
nombramiento
 y Acta de
posesión
Apertura de historia laboral
Actualización información en SIGEP 
Plan Anual de Vacantes actualizado
Solicitud de usuario para correo electrónico y uso de otros aplicativos, así como la asignación de bienes devolutivos y  carné</t>
  </si>
  <si>
    <t>Comisión Nacional del Servicio Civil - CNSC
 Departamento Administrativo de la Función Pública -DAFP
Partes interesadas (Grupos de Valor)</t>
  </si>
  <si>
    <t>Atender las peticiones, consultas y certificaciones sobre la administración de personal, reconocimiento y pago de prestaciones económicas y sociales y demás asuntos relacionados con talento humano. De acuerdo con lo establecido en:
GT02-P04 Liquidación de nómina, prestaciones económicas, seguridad social y parafiscales
GT02-P03 Comisiones
GT02-P10 Gastos de desplazamiento para contratistas
GT02-P08 Procedimiento de Teletrabajo</t>
  </si>
  <si>
    <t>Integrar el desempeño del servidor público con la misión institucional, generando un valor agregado a la entidad a través de la asignación de compromisos, objetivos laborales o compromisos gerenciales, así como las competencias comportamentales en las modalidades de vinculación existentes. De acuerdo con lo establecido en:
GT02-P02 Evaluación de desempeño
GT02-P05 Asignación y seguimiento de objetivos para funcionarios provisionales
GT02-P07 Acuerdos de Gestión</t>
  </si>
  <si>
    <t xml:space="preserve"> Información de cumplimiento de actividades establecidas en el Plan Institucional de Capacitación
Información de cumplimiento de actividades establecidas en el Plan de Bienestar y Estímulos</t>
  </si>
  <si>
    <t>Plan Estratégico del Talento Humano
Plan Institucional de Capacitación
Plan de Bienestar y Estímulos</t>
  </si>
  <si>
    <t>Circular Única del Talento Humano
Plan Estratégico del Talento Humano
Plan Anual de Vacantes
Plan de Previsión de Recursos Humanos
Plan Institucional de Capacitación
Plan de Incentivos Institucionales
Plan de Bienestar y Estímulos</t>
  </si>
  <si>
    <t>Comisión Nacional del Servicio Civil - CNSC
 Departamento Administrativo de la Función Pública -DAFP
Presidencia de la República
Partes interesadas (Grupos de Valor)</t>
  </si>
  <si>
    <t>Actos administrativos de Comisiones
Seguimiento a las condiciones de los teletrabajadores</t>
  </si>
  <si>
    <t xml:space="preserve"> Solicitud de Pago de  nómina, prestaciones económicas, seguridad social y parafiscales</t>
  </si>
  <si>
    <t>GT02 Administración, Gestión y Desarrollo del Talento Humano
SC04 Seguridad y Salud en el Trabajo</t>
  </si>
  <si>
    <t>Circular Única del Talento Humano
Plan Estratégico del Talento Humano
Plan Anual de Vacantes
Plan de Previsión de Recursos Humanos
Plan de Incentivos Institucionales
Apertura de historia laboral</t>
  </si>
  <si>
    <t>Respuesta a peticiones, consultas y certificaciones
Actualización de historia laboral (si aplica)</t>
  </si>
  <si>
    <t>Cumplimiento del plan de Capacitación de la entidad</t>
  </si>
  <si>
    <t>Cumplimiento del plan de Bienestar e Incentivos de la entidad</t>
  </si>
  <si>
    <t xml:space="preserve">Cumplimiento de solicitudes o requerimientos internos realizados en el Grupo </t>
  </si>
  <si>
    <t>Número de actividades ejecutadas</t>
  </si>
  <si>
    <t>Número de actividades programadas</t>
  </si>
  <si>
    <t>Actividades ejecutadas</t>
  </si>
  <si>
    <t>Actividades programadas</t>
  </si>
  <si>
    <t>Corresponde a las actividades desarrolladas en el plan de capacitación</t>
  </si>
  <si>
    <t>Corresponde a las actividades programadas en el plan de capacitación</t>
  </si>
  <si>
    <t xml:space="preserve">Plan de Capacitación </t>
  </si>
  <si>
    <t>Corresponde a las actividades desarrolladas en el plan de  bienestar</t>
  </si>
  <si>
    <t>Corresponde a las actividades programadas en el plan de  bienestar</t>
  </si>
  <si>
    <t>Plan de Bienestar y Estímulos</t>
  </si>
  <si>
    <t>Número de requerimientos internos solicitados</t>
  </si>
  <si>
    <t>Número de requerimientos internos realizados</t>
  </si>
  <si>
    <t>Requerimientos Internos realizados</t>
  </si>
  <si>
    <t>Requerimientos Internos solicitados</t>
  </si>
  <si>
    <t>Corresponde a los requerimientos internos realizados al grupo</t>
  </si>
  <si>
    <t>Corresponde a los requerimientos internos de entrada</t>
  </si>
  <si>
    <t>Requerimientos Internos</t>
  </si>
  <si>
    <t>Base de Datos Requerimientos Internos</t>
  </si>
  <si>
    <t>GF01 Contable</t>
  </si>
  <si>
    <t>Decreto Ley</t>
  </si>
  <si>
    <t>Por el cual se establece el Sistema Específico de Carrera Administrativa para las Superintendencias de la Administración Pública Nacional.</t>
  </si>
  <si>
    <t>Cap. IV</t>
  </si>
  <si>
    <t>Aplicación total</t>
  </si>
  <si>
    <t>Decreto</t>
  </si>
  <si>
    <t xml:space="preserve">Acuerdo </t>
  </si>
  <si>
    <t>Por el cual se establece el Sistema Tipo de Evaluación del Desempeño Laboral de los Empleados Públicos de Carrera Administrativa y en Periodo de Prueba.</t>
  </si>
  <si>
    <t>Acuerdo</t>
  </si>
  <si>
    <t>Resolución</t>
  </si>
  <si>
    <t>1499 de 2017</t>
  </si>
  <si>
    <t>Circular CNSC</t>
  </si>
  <si>
    <t>45627 de 2018</t>
  </si>
  <si>
    <t>Por la cual se modifica parcialmente la Resolución 8471 de 2017</t>
  </si>
  <si>
    <t>GT02-P02</t>
  </si>
  <si>
    <t>1950 de 1973</t>
  </si>
  <si>
    <t>Por la cual se reglamenta los decretos 2400 y 3074 de 1968 y se dictan otras normas sobre administración de personal civil.</t>
  </si>
  <si>
    <t xml:space="preserve">Decreto </t>
  </si>
  <si>
    <t>Anual</t>
  </si>
  <si>
    <t>Viáticos expedido anualmente.</t>
  </si>
  <si>
    <t>GT02-P03</t>
  </si>
  <si>
    <t>924 de 1998</t>
  </si>
  <si>
    <t>Por el cual se establece una tabla para el reconocimiento de gastos de transporte a funcionarios en comisión de servicios.</t>
  </si>
  <si>
    <t>449 del 2013</t>
  </si>
  <si>
    <t>Aplicación Total</t>
  </si>
  <si>
    <t>35025 del 2015</t>
  </si>
  <si>
    <t>Por la cual se modifica la Resolución 851 del 1983</t>
  </si>
  <si>
    <t>009 de 2015</t>
  </si>
  <si>
    <t>Trámite de comisiones al interior del país, pagadas por las partes.</t>
  </si>
  <si>
    <t xml:space="preserve">Decreto Ley </t>
  </si>
  <si>
    <t>Por el cual se fijan las reglas generales para la aplicación de las normas sobre prestaciones sociales de los empleados públicos y trabajadores oficiales del sector nacional.</t>
  </si>
  <si>
    <t>Todos</t>
  </si>
  <si>
    <t xml:space="preserve">Prestaciones sociales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</si>
  <si>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</si>
  <si>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 xml:space="preserve">Ley </t>
  </si>
  <si>
    <t>Por medio de la cual se reconoce la compensación en dinero de las vacaciones a los trabajadores del sector privado y a los empleados y trabajadores de la administración pública en sus diferentes órdenes y niveles</t>
  </si>
  <si>
    <t>Por el cual se dictan disposiciones en materia prestacional</t>
  </si>
  <si>
    <t>Por el cual se establece la reglamentación para la liquidación de la Corporación Social de la Superintendencia de Sociedades Corporanónimas en liquidación</t>
  </si>
  <si>
    <t>Por el cual se suprime la Corporación Social de la Superintendencia de Sociedades “Corporanónimas” y se ordena su liquidación</t>
  </si>
  <si>
    <t>1661 de 1991</t>
  </si>
  <si>
    <t>1,2,3,4,5,6,7,8,9,10</t>
  </si>
  <si>
    <t>Prima técnica</t>
  </si>
  <si>
    <t>Por el  cual se prevé la integración de la seguridad social entre el sector público y el privado y se regula el régimen de los empleados públicos y trabajadores oficiales</t>
  </si>
  <si>
    <t>47 de 2000</t>
  </si>
  <si>
    <t>Por el cual se expiden normas sobre afiliación y se dictan disposiciones</t>
  </si>
  <si>
    <t xml:space="preserve">3o. </t>
  </si>
  <si>
    <t>Decreto Reglamentario</t>
  </si>
  <si>
    <t>783 de 2000</t>
  </si>
  <si>
    <t>“Por el cual se modifican los Decretos 1486 de 1994, 1922 de 1994, 723 de 1997, y 046 y 047 de 2000 y se dictan otras disposiciones.”</t>
  </si>
  <si>
    <t>9o.</t>
  </si>
  <si>
    <t>3667 de 2004</t>
  </si>
  <si>
    <t>Por el cual se reglamentan algunas disposiciones de la Ley 21 de 1982, la Ley 89 de 1988 y la Ley 100 de 1993</t>
  </si>
  <si>
    <t>Planilla Integrada de Liquidación de Aportes</t>
  </si>
  <si>
    <t>1465 de 2005</t>
  </si>
  <si>
    <t>"Por medio del cual se reglamentan los artículos 9° de la Ley 21 de 1982, el parágrafo 1° del artículo 1° de la Ley 89 de 1988, 287 de la Ley 100 de 1993, el numeral 4 del artículo 30 de la Ley 119 de 1994, 15 de la Ley 797 de 2003 y 10 de la Ley 828 de 2003.</t>
  </si>
  <si>
    <t>1o.</t>
  </si>
  <si>
    <t>Por medio del cual se expide el Decreto Único Reglamentario del Sector Salud y Protección Social</t>
  </si>
  <si>
    <t>Por la cual se unifican las reglas para el recaudo de aportes al Sistema de Seguridad Social Integral y Parafiscales</t>
  </si>
  <si>
    <t>Anualmente el Gobierno dicta una nueva disposición</t>
  </si>
  <si>
    <t>Por el cual se fijan las escalas de asignación básica de los empleos que sean desempeñados por empleados públicos de la Rama Ejecutiva</t>
  </si>
  <si>
    <t>Pagos de salarios y prestaciones</t>
  </si>
  <si>
    <t>200 al 419</t>
  </si>
  <si>
    <t>Retención en la fuente para salarios</t>
  </si>
  <si>
    <t xml:space="preserve">Liquidación y pago de cesantías </t>
  </si>
  <si>
    <t>040 de 1991</t>
  </si>
  <si>
    <t>Circular Interna</t>
  </si>
  <si>
    <t xml:space="preserve">Anualmente </t>
  </si>
  <si>
    <t>Plan anual de Vacaciones</t>
  </si>
  <si>
    <t>Turnos Compensados Semana Santa y Diciembre</t>
  </si>
  <si>
    <t>GT02-P04</t>
  </si>
  <si>
    <t>Por medio del cual se modifica la estructura de la Superintendencia de Industria y Comercio, se determinan las funciones de sus dependencias y se dictan otras disposiciones</t>
  </si>
  <si>
    <t>Por la cual se expiden normas que regulan el empleo público, la carrera administrativa, gerencia pública y se dictan otras disposiciones</t>
  </si>
  <si>
    <t>Por medio del cual se expide el Decreto Único Reglamentario del Sector de Función Pública</t>
  </si>
  <si>
    <t>Guía Departamento Administrativo de la Función Pública</t>
  </si>
  <si>
    <t>Guía metodológica para la Gestión del Rendimiento de los Gerentes Públicos</t>
  </si>
  <si>
    <t>GT02-P07</t>
  </si>
  <si>
    <t>Ley</t>
  </si>
  <si>
    <t>1221 de 2008</t>
  </si>
  <si>
    <t>Por la cual se establecen normas para promover y regular el Teletrabajo y se dictan otras disposiciones.</t>
  </si>
  <si>
    <t>884 de 2012</t>
  </si>
  <si>
    <t>Por medio del cual se reglamenta la Ley 1221 de 2008 y se dictan otras disposiciones.</t>
  </si>
  <si>
    <t>GT02-P08</t>
  </si>
  <si>
    <t>Por el cual se modifican las normas que regulan la administración del personal civil y se dictan otras disposiciones.</t>
  </si>
  <si>
    <t>Por el cual se modifica la planta de personal de la Superintendencia de Industria y Comercio</t>
  </si>
  <si>
    <t>Sentencia</t>
  </si>
  <si>
    <t>C-471/13</t>
  </si>
  <si>
    <t>012 de 2015</t>
  </si>
  <si>
    <t>GT02-P09</t>
  </si>
  <si>
    <t>Administración y  Vigilancia de Carrera Administrativa en Superintendencias.</t>
  </si>
  <si>
    <t>Por medio del cual se modifica el Decreto 1083 de 2015, Decreto Único Reglamentario del Sector Función Pública, en lo relacionado con el Sistema de Gestión establecido en el artículo 133 de la Ley 1753 de 2015</t>
  </si>
  <si>
    <t xml:space="preserve">2.2.22.3.5 </t>
  </si>
  <si>
    <t>Manual Operativo del Modelo: Política de talento Humano</t>
  </si>
  <si>
    <t xml:space="preserve">Circular Interna </t>
  </si>
  <si>
    <t>005 de 2019</t>
  </si>
  <si>
    <t>GT02-P10</t>
  </si>
  <si>
    <t>Constitución Política de Colombia</t>
  </si>
  <si>
    <t>1567 de 1998</t>
  </si>
  <si>
    <t>Por el cual se crean (sic) el sistema nacional de capacitación y el sistema de estímulos para los empleados del Estado.</t>
  </si>
  <si>
    <t>Artículo 33</t>
  </si>
  <si>
    <t>80 de 1993</t>
  </si>
  <si>
    <t>Por la cual se expide el Estatuto General de Contratación de la Administración Pública</t>
  </si>
  <si>
    <t>Aplicación total (en los casos en los que exista un convenio de colaboración de por medio).</t>
  </si>
  <si>
    <t>1150 de 2007</t>
  </si>
  <si>
    <t>Por medio de la cual se introducen medidas para la eficiencia y la transparencia en la Ley 80 de 1993 y se dictan otras disposiciones generales sobre la contratación con recursos públicos</t>
  </si>
  <si>
    <t>1942 de 2003</t>
  </si>
  <si>
    <t>Por el cual se asignan funciones al Ministerio de Relaciones Exteriores y al Departamento Administrativo de la Presidencia de la República</t>
  </si>
  <si>
    <t>Aplicación total (en la medida en que nos atenemos a que el Ministerio de Relaciones Exteriores formule y oriente la política de cooperación internacional en sus diferentes modalidades).</t>
  </si>
  <si>
    <t>Por el cual se delegan unas funciones en ministros y directores de departamentos administrativos.</t>
  </si>
  <si>
    <t>Por el cual se modifica y adiciona el Decreto 1083 de 2015, Reglamento único del Sector de la Función Pública.</t>
  </si>
  <si>
    <t>GT02-P11</t>
  </si>
  <si>
    <t>GT02-P11; GT02-P03</t>
  </si>
  <si>
    <t>GT02-P11; GT02-P09; GT02-P05</t>
  </si>
  <si>
    <t xml:space="preserve">Aplicación total (en la medida en que define las funciones de la SIC y las áreas misionales en virtud de las cuales se entablan relaciones internacionales).
Art. 3 núm. 32 y Art. 22
</t>
  </si>
  <si>
    <t>GT02-P02; GT02-P03; GT02-P04; GT02-P05; GT02-P07;  GT02-P09; GT02-P11</t>
  </si>
  <si>
    <t>GT02-P02; GT02-P09</t>
  </si>
  <si>
    <t>GT02-P03; GT02-P09; GT02-P11</t>
  </si>
  <si>
    <t>GT02-P02; GT02-P07; GT02-P09</t>
  </si>
  <si>
    <t>20181000006176 del 10 de octubre de 2018</t>
  </si>
  <si>
    <t>94689 de 2018</t>
  </si>
  <si>
    <t>Por la cual se adopta en la Superintendencia de Industria y Comercio el Sistema Tipo de Evaluación del Desempeño Laboral de los servidores de carrera y en periodo de prueba establecido en el Acuerdo 2081000006176 de 2018 de la Comisión Nacional del Servicio Civil.</t>
  </si>
  <si>
    <t>Por la cual se modifica la Ley 909 de 2004, el Decreto-Ley1567 de 1998 y se dictan otras disposiciones</t>
  </si>
  <si>
    <t>0370 de 2020</t>
  </si>
  <si>
    <t>Por la cual se reglamenta la atención del Derecho de Petición, las Quejas, y Reclamaciones</t>
  </si>
  <si>
    <t>34, 35, 40, 41, 43, 50,52</t>
  </si>
  <si>
    <t>016 de 2020</t>
  </si>
  <si>
    <t>Contratación y Vinculación de Provisionales- Talento Jovenes entre los 18 y 28 años</t>
  </si>
  <si>
    <t>Por el cual se adiciona el Capítulo 5 al Título 1 de la parte 2 del libro 2 del Decreto 1083 de 2015, Reglamentario único del Sector de Función Pública, en lo relacionado con el ingreso de los jóvenes al servicio público</t>
  </si>
  <si>
    <t>20191000008736 del 6 de septiembre de 2019</t>
  </si>
  <si>
    <t>Por el cual se define el procedimiento para el reporte de la Oferta Pública de Empleos de Carrera_x000D_
(OPEC) con el fin de viabilizar el concurso de ascenso</t>
  </si>
  <si>
    <t>2072 de 2021</t>
  </si>
  <si>
    <t>Por el cual se modifica los artículos 1 y 4 del Acuerdo No. 20191000008736 del 06-09-2019</t>
  </si>
  <si>
    <t>1 y 4</t>
  </si>
  <si>
    <t>011 de 2020</t>
  </si>
  <si>
    <t>Procedimiento para concesión de encargos en vacantes definitivas y temporales de la planta de cargos de la Superintendencia de industria y Comercio</t>
  </si>
  <si>
    <t>030 de 2019</t>
  </si>
  <si>
    <t>Registro de Discapacidad</t>
  </si>
  <si>
    <t>Por medio del cual se busca garantizar el cumplimiento de los principios de Transparencia y Públicidad mediante la publicación de las declaraciones de bienes, rentas y el registro de los conflitos de interés</t>
  </si>
  <si>
    <t>Obligación de la Publicación y Divulgación proactiva de Información según la Ley 2013 de 2019</t>
  </si>
  <si>
    <t>1021 de 2020</t>
  </si>
  <si>
    <t>Por la cual se suprime la planta de personal de carácter temporal y se modifica la planta de personal de carácter permanente de la Superintendencia de Industria y Comercio, y se dictan otras disposiciones</t>
  </si>
  <si>
    <t>Por medio del cual se actualiza el Manual Específico de Funciones y Competencias Laborales de la Superintendencia de Industria y Comercio</t>
  </si>
  <si>
    <t>830 de 2021</t>
  </si>
  <si>
    <t>770 de 2021</t>
  </si>
  <si>
    <t>Por el cual se sustituye el Título 18 de la parte 2 del Libro 2 del Decreto 1083 de 2015, Único Reglamentario del Sector Función Pública, y se modifican otras de sus disposiciones</t>
  </si>
  <si>
    <t>Artículo 2.2.5.2.2 y 2.2.11.1.3</t>
  </si>
  <si>
    <t>Requisitos y documentos para solicitar las anotaciones de inscripción, actualización, comisión, cancelación e inclusiones en el Registro Público de Carrera Administrativa</t>
  </si>
  <si>
    <t>006 de 2018</t>
  </si>
  <si>
    <t>Directrices, Procedimientos, Comisiones y Gastos de Desplazamientos</t>
  </si>
  <si>
    <t>Circular Única</t>
  </si>
  <si>
    <t>007 de 2019</t>
  </si>
  <si>
    <t>Austeridad del Gastos</t>
  </si>
  <si>
    <t>018 de 2019</t>
  </si>
  <si>
    <t>Por la cual se delegan unas funciones</t>
  </si>
  <si>
    <t>Por la cual se regula el reconocimiento y pago de viáticos, gastos de viajes y de transporte en la Superintendencia de Industria y Comercio</t>
  </si>
  <si>
    <t>11453 de 2021</t>
  </si>
  <si>
    <t>Por la cual se actualiza la tabla de los gastos de transporte que se reconocen a los funcionarios y contratistas de la Superintendencia de Industria y Comercio</t>
  </si>
  <si>
    <t>Circular Única de Talento Humano</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</si>
  <si>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</si>
  <si>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Por el cual se modifican y adicionan algunos artículos al Decreto 1081 de 2015, Único Reglamentario del Sector Presidencia de la República, en lo relacionado con el régimen de las Personas Expuestas Políticamente (PEP)</t>
  </si>
  <si>
    <t>011 de 2018</t>
  </si>
  <si>
    <t>Por el cual se establece el sistema de nomenclatura y clasificación de los empleos públicos de las instituciones pertenecientes a la Rama Ejecutiva y demás organismos y entidades del Orden Nacional y se dictan otras disposiciones</t>
  </si>
  <si>
    <t>Por el cual se unifican y se actualizan las reglas de afiliación al Sistema General de Seguridad Social en Salud, se crea el Sistema de Afiliación Transaccional y se definen los instrumentos para garantizar la continuidad en la afiliación y el goce efectivo del derecho a al salud</t>
  </si>
  <si>
    <t>Por la cual se modifica el régimen del Subsidio Familiar y se dictan otras disposiciones</t>
  </si>
  <si>
    <t>Por la cual se reglamenta la adecuada y efectiva participación de la mujer en los niveles decisorios de las diferentes ramas y órganos del poder público, de conformidad con los artículos 13, 40 y 43 de la Constitución Nacional y se dictan otras disposiciones</t>
  </si>
  <si>
    <t>Por la cual se expide el Plan Nacional de Desarrollo 2018-2022,  Pacto por Colombia,  Pacto por la equidad</t>
  </si>
  <si>
    <t>Art. 196</t>
  </si>
  <si>
    <t>Generación de empleo para la población joven del país</t>
  </si>
  <si>
    <t xml:space="preserve"> Ley</t>
  </si>
  <si>
    <t>Por el cual se establece el sistema de funciones y de requisitos generales para los empleos públicos correspondientes a los níveles jerárquicos pertienecientes a los organismos y entidades del Orden Nacional, a que se refiere la Ley 909 de 2004.</t>
  </si>
  <si>
    <t>Por el cual se adiciona el Capítulo 3 al Título 12 de la parte 2 del Libro 2 del Decreto 1083 de 2015, Reglamentario Único del Sector de Función Pública, en lo relacionado con la paridad en los empleos del nivel directivo</t>
  </si>
  <si>
    <t>012 de 2018</t>
  </si>
  <si>
    <t>Informes de Empalme</t>
  </si>
  <si>
    <t>001 de 2020</t>
  </si>
  <si>
    <t>Publicación declaración de bienes y rentas, Registro de conflicto de interés y declaración del impuesto sobre la renta y complementarios</t>
  </si>
  <si>
    <t>Por el cual se modifica la edad máxima para el retiro forzoso de las personas que desempeñan funciones públicas.</t>
  </si>
  <si>
    <t>Por la cual se regula la práctica de evaluaciones médicas ocupacionales y el manejo y contenido de las historias clínicas ocupacionales.</t>
  </si>
  <si>
    <t>Art. 6</t>
  </si>
  <si>
    <t>Evaluaciones médicas ocupacionales</t>
  </si>
  <si>
    <t>Por la cual se modifican los artículos 11 y 17 de la Resolución 2346 de 2007 y se dictan otras disposiciones</t>
  </si>
  <si>
    <t>Art. 11</t>
  </si>
  <si>
    <t>Costos de las evaluaciones médicas ocupacionales</t>
  </si>
  <si>
    <t>1009 de 2020</t>
  </si>
  <si>
    <t>Plan de Austeridad</t>
  </si>
  <si>
    <t>4201 de 2020</t>
  </si>
  <si>
    <t>Circular</t>
  </si>
  <si>
    <t>010 de 2021</t>
  </si>
  <si>
    <t>2088 de 2021</t>
  </si>
  <si>
    <t>Por la cual se regula el Trabajo en casa y se dictan otras diposiciones</t>
  </si>
  <si>
    <t>288 de 2021</t>
  </si>
  <si>
    <t>¨Por el cual se adiciona el Capítulo 3 al Título 8 de la parte 2 del Libro del Decreto 1083 de 2015, Único Reglamentario del Sector Función Pública, en lo referente a la evaluación del desempeño de los directivos sindicales y sus delegados con ocasión del permiso sindical</t>
  </si>
  <si>
    <t>007 de 2020</t>
  </si>
  <si>
    <t>Reglamento servicio especial de rutas</t>
  </si>
  <si>
    <t>015 de 2020</t>
  </si>
  <si>
    <t>Lineamientos Jornada laboral y Trabajo en casa durante la emergencia sanitaria Covid 19</t>
  </si>
  <si>
    <t>2929 de 2005</t>
  </si>
  <si>
    <t>por el cual se reglamenta el Decreto-ley 775 de 2005.</t>
  </si>
  <si>
    <t xml:space="preserve">Autoridades ambientales (Ministerios, Corporaciones Autónomas Regionales, Secretarías, entre otras)  </t>
  </si>
  <si>
    <t>Ministerio del trabajo
ARL POSITIVA SEGUROS</t>
  </si>
  <si>
    <t>Ministerio de las Tic´s</t>
  </si>
  <si>
    <t>Calcula la eficacia de la implementación del Plan de Capacitación considerando el total de las actividades desarrolladas del plan de capacitación, respecto al total de las actividades  programadas en el plan de capacitación en el periodo evaluado.</t>
  </si>
  <si>
    <t>Calcula la eficacia de la implementación del Plan de Bienestar y Estímulos considerando el total de las actividades desarrolladas del plan, respecto al total de las actividades  programadas en el plan de bienestar en el periodo evaluado.</t>
  </si>
  <si>
    <t>Verificar la eficacia en la respuesta a la necesidad que motiva el requerimiento, con el propósito de identificar cuellos de botella, demoras o cualquier otro factor que contravenga la oportunidad en la atención de los requerimientos para establecer acciones correctivas, preventivas o de mejora.</t>
  </si>
  <si>
    <t>Calcula la eficacia en la atencion de solicitudes o requerimientos internos realizados en el Grupo, tomando el total de requerimientos atendidos, respecto al total de requerimientos recibidos formalmente en el periodo evaluado.</t>
  </si>
  <si>
    <t>CÓDIGO</t>
  </si>
  <si>
    <t>VERSIÓN</t>
  </si>
  <si>
    <t>FECHA</t>
  </si>
  <si>
    <t>GT02-C01</t>
  </si>
  <si>
    <t>100%
( 2024)</t>
  </si>
  <si>
    <t>100 del 23 de dicciembre de  1993</t>
  </si>
  <si>
    <t>909 del 23 de septiembre de  2004</t>
  </si>
  <si>
    <t xml:space="preserve">Ley Estatutaria </t>
  </si>
  <si>
    <t>1581 del 17 de octubre de 2012</t>
  </si>
  <si>
    <t>Por la cual se dictan disposiciones generales para la protección de datos personales.</t>
  </si>
  <si>
    <t>581 del 31 de mayo de 2000</t>
  </si>
  <si>
    <t>1955 del 25 de mayo de 2019</t>
  </si>
  <si>
    <t>Inicia con la vinculación del servidor/a público/a y finaliza con la desvinculación del mismo, y la atención de requerimientos de las diferentes áreas de la entidad.</t>
  </si>
  <si>
    <t>Establecer los lineamientos para fortalecer el talento humano de la SIC bajo los principios de integridad y legalidad, con el fin de agregar valor en las actuaciones de la entidad, gestionando la vinculación, desarrollo y desvinculación de los servidores/as públicos/as de la SIC, para las diferentes áreas de la entidad.</t>
  </si>
  <si>
    <t>Secretaría General
Coordinador/a Grupo de Trabajo de Administración de Personal
Coordinador/a Grupo de Desarrollo de Talento Humano</t>
  </si>
  <si>
    <t>Secretaría General
Coordinador/a Grupo de Trabajo de Administración de Personal
Servidor/a público/a designado para el procedimiento de vinculación de personal</t>
  </si>
  <si>
    <t>Servidor/a público/a Evaluado y su Evaluador</t>
  </si>
  <si>
    <t>Secretaría General
Coordinador/a Grupo de Desarrollo de Talento Humano</t>
  </si>
  <si>
    <t>Optimizar el desempeño de los servidores/as públicos/as por medio de la capacitación y lograr así el mejoramiento de las relaciones Estado - Ciudadano y el mejoramiento en la calidad del servicio. De acuerdo con lo establecido en:
GT02-P06 Procedimiento Capacitación 
GT02-P11 Procedimiento de Otorgamiento de Becas Académicas por Organismos Internacionales
Circular Única del Talento Humano (Bienestar y estimulos)</t>
  </si>
  <si>
    <t>Secretaría General
Coordinador/a Grupo de Trabajo de Administración de Personal
Servidor/a público/a designado para el procedimiento de nomina
Servidor/a público/a designado para el procedimiento de comisiones
Servidor/a público/a designado para el procedimiento de teletrabajo</t>
  </si>
  <si>
    <t>Verificar el Grado de Cumplimiento de las actividades establecidas en el cronograma de capacitaciones, con el fiin de evaluar la correcta implementacion de lo programado en el plan de capacitación y en el procedimiento GT02-P06  Capacitación, para obtener información que permita la toma de decisiones en virtud de la optimización del desempeño de los servidores/as públicos/as.</t>
  </si>
  <si>
    <t>Coordinador/a Grupo de Desarrollo del Talento Humano</t>
  </si>
  <si>
    <t>Verificar el Grado de Cumplimiento de las actividades establecidas en el plan de bienestar, con el fin de evaluar la correcta implementacion de lo programado en dicho plan, para obtener información que permita la toma de decisiones en virtud de la optimización del desempeño de los servidores/as públicos/as.</t>
  </si>
  <si>
    <t>Fortalecer el talento humano de la SIC bajo los principios de integridad y legalidad, con el fin de agregar valor en las actuaciones de la entidad, gestionando la vinculación, desarrollo y desvinculación de los servidores/as públicos/as de la SIC, para las diferentes áreas de la entidad.</t>
  </si>
  <si>
    <t>Coordinador/a Grupo de Trabajo de Administración de Personal</t>
  </si>
  <si>
    <t>2013 del 30 de diciembre de 2019</t>
  </si>
  <si>
    <t>1780 de 2016</t>
  </si>
  <si>
    <t>Por medio de la cual se promueve el empleo y el emprendimiento juvenil, se generan medidas para superar barreras de acceso al mercado de trabajo y se dictan otras disposiciones</t>
  </si>
  <si>
    <t>2043 de 2020</t>
  </si>
  <si>
    <t xml:space="preserve">Por medio de la cual se reconocen las prácticas laborales y/o relacionadas y se dictan otras disposiciones. </t>
  </si>
  <si>
    <t>3546 de 2018</t>
  </si>
  <si>
    <t>Por la cual se regulan las prácticas laborales</t>
  </si>
  <si>
    <t>623 de 2020</t>
  </si>
  <si>
    <t>Por la cual se modifica la Resolución 3546 de 2018 en cumplimiento del artículo 192 de la Ley 1955 de 2019 y se dictan otras disposiciones.</t>
  </si>
  <si>
    <t>56021 de 2021</t>
  </si>
  <si>
    <t>Por la cual se reglamenta el Plan de Bienestar Social y Estímulos Laborales y el Plan Institucional de Capacitación para los funcionarios públicos de la Superintendencia de Industria y Comercio.</t>
  </si>
  <si>
    <t>30723 de 2024</t>
  </si>
  <si>
    <t>Por la cual se adopta la Política Interna de Teletrabajo en la Superintendencia de Industria y Comercio y se deroga la Resolución 37994 del 4 de julio de 2023</t>
  </si>
  <si>
    <t>Plan</t>
  </si>
  <si>
    <t>2023-2030</t>
  </si>
  <si>
    <t>Plan Nacional de Formación y Capacitación</t>
  </si>
  <si>
    <t>Apartado 4.4</t>
  </si>
  <si>
    <t>Los lineamientos establecidos en el Plan Nacional de Formación y Capacitación son de obligatorio cumplimiento para todas las entidades, órganos y organismos de la Rama Ejecutiva del orden nacional y territorial, del nivel central.</t>
  </si>
  <si>
    <t>Nuevo Modelo de la Función Pública</t>
  </si>
  <si>
    <t>Nuevo Modelo de gerencia pública y de acuerdos de gestión: hacia la gerencia pública 4.0</t>
  </si>
  <si>
    <t>1960 del 27 de junio de 2019</t>
  </si>
  <si>
    <t>2400 del 19 de septiembre de 1968</t>
  </si>
  <si>
    <t>770 del 17 de marzo de 2005</t>
  </si>
  <si>
    <t>775 del 17 de marzo de 2005</t>
  </si>
  <si>
    <t>4886 del 23 de diciembre de 2011</t>
  </si>
  <si>
    <t>4887 del 23 de diciembre de 2011</t>
  </si>
  <si>
    <t>1081 del 26 de mayo de 2015</t>
  </si>
  <si>
    <t>Por medio del cual se expide el Decreto Reglamentario Único del Sector Presidencia de la República</t>
  </si>
  <si>
    <t>SECCIÓN 1. Información Pública clasificada.                      SECCION 2. Información Pública reservada</t>
  </si>
  <si>
    <t>1083 del 26 de mayo de 2015</t>
  </si>
  <si>
    <t>1338 del 18 de junio de 2015</t>
  </si>
  <si>
    <t>648 del 19 de abril de 2017</t>
  </si>
  <si>
    <t>Capítulo 3 - Formas de provisión de empleo</t>
  </si>
  <si>
    <t xml:space="preserve">Artículo 1, capítulo 5 “De las situaciones administrativas”. (El artículo 1 es modificatorio del Título 5 de la Parte 2 del Libro 2 del Decreto 1083 de 2005) y Artículo 2.2.5.5.21 al 2.2.5.5.40                .                 </t>
  </si>
  <si>
    <t>2011 del 30 de noviembre de 2017</t>
  </si>
  <si>
    <t>2365 del 26 de diciembre de 2019</t>
  </si>
  <si>
    <t>455 del 21 de marzo de 2020</t>
  </si>
  <si>
    <t>498 del 30 de marzo de 2020</t>
  </si>
  <si>
    <t>3132 del 01 de febrero de 2021</t>
  </si>
  <si>
    <t>1239 del 21 de julio de 2022</t>
  </si>
  <si>
    <t>Por la cual se dictan disposiciones en relación cin el procedimiento de certificación de discapcidad y el registro de localización y caracterización de personas con discapacidad</t>
  </si>
  <si>
    <t>Art. 12, 13, 16</t>
  </si>
  <si>
    <t>Directiva Presidencial</t>
  </si>
  <si>
    <t>01 del 03 de febrero de 2020</t>
  </si>
  <si>
    <t>Vinculación y Contratación de Jóvenes entre los 18 y 28 años</t>
  </si>
  <si>
    <t xml:space="preserve">Directiva Conjunta </t>
  </si>
  <si>
    <t>001-004 de 2018</t>
  </si>
  <si>
    <t xml:space="preserve">Directrices para entrega de archivos, en cualquier.... soporte, con ocasión del cambio de gobierno nacional y proceso de empalme de conformidad con lo establecido en la ley 594 de 2000, ley 951 de 2005 y ley 1712 de 2014. </t>
  </si>
  <si>
    <t>100-002 de 2020</t>
  </si>
  <si>
    <t>Reporte de vacantes y nuevos empleos creados en la plataforma de la Unidad Administrativa Especial del Servicio Público de Empleo.</t>
  </si>
  <si>
    <t>Criterios de desempate cuando dos o más servidores de carrera cumplan requisitos para ser encargados de un mismo empleo vacante.</t>
  </si>
  <si>
    <t>25, 30, 48, 49 y 89</t>
  </si>
  <si>
    <t>1952 del 28 de enero de 2019</t>
  </si>
  <si>
    <t>Por medio de la cual se expide el código general disciplinario se derogan la Ley 734 de 2002 y algunas disposiciones de la 1474 de 2011, relacionadas con el derecho disciplinario</t>
  </si>
  <si>
    <t>Por el cual se expide el Código de Procedimiento Administrativo y de lo Contencioso Administrativo</t>
  </si>
  <si>
    <t>Finalidad, ámbito de aplicación y principios</t>
  </si>
  <si>
    <t>1437 del 18 de enero de 2011</t>
  </si>
  <si>
    <t>Por medio de la cual se crea la Ley de Transparencia y del Derecho de Acceso a la Información Pública Nacional y se dictan otras disposiciones.</t>
  </si>
  <si>
    <t>1712 del 06 de marzo de 2014</t>
  </si>
  <si>
    <t>Retiro del servicio</t>
  </si>
  <si>
    <t>1821 del 30 de diciembre de 2006</t>
  </si>
  <si>
    <t>Art. 4 y 5                                                      Art. 25, 26,27, 28, 29, 30, 31</t>
  </si>
  <si>
    <t xml:space="preserve">De las condiciones para el ejercicio del empleo - Del ingreso  Del retiro </t>
  </si>
  <si>
    <t>Capitulo V</t>
  </si>
  <si>
    <t>Aplicación total                         Retiro del servicio</t>
  </si>
  <si>
    <t>2346 del 11 de julio de 2007</t>
  </si>
  <si>
    <t>1918 del 05 de junio de 2009</t>
  </si>
  <si>
    <t>016 de 2018</t>
  </si>
  <si>
    <t>Administración y cuidado de los bienes</t>
  </si>
  <si>
    <t>015 del 29 de junio de 2022</t>
  </si>
  <si>
    <t>12 al 15</t>
  </si>
  <si>
    <t>Usos y consecuencias de la calificación</t>
  </si>
  <si>
    <t>3118 del 26 de diciembre de 1968</t>
  </si>
  <si>
    <t xml:space="preserve">Por el cual se crea el Fondo Nacional de Ahorro, se establecen normas sobre el auxilio de cesantia de empleados públicos y de trabajadores oficiales y se dictan otras disposiciones </t>
  </si>
  <si>
    <t>3135 del 26 de diciembre de 1968</t>
  </si>
  <si>
    <t>624 del 30 de marzo de 1989</t>
  </si>
  <si>
    <t xml:space="preserve">Por la cual se expide el Estatuto Tributario de los impuestos administrados por la Dirección General de Impuesto Nacionales </t>
  </si>
  <si>
    <t>1695 del 27 de junio de 1997</t>
  </si>
  <si>
    <t>3116 del 30 de diciembre de 1997</t>
  </si>
  <si>
    <t>2489 del 25 de julio de 2006</t>
  </si>
  <si>
    <t>3524 del 15 de septiembre de 2009</t>
  </si>
  <si>
    <t>3523 del 15 de septiembre de 2009</t>
  </si>
  <si>
    <t>Por el cual se modifica la estructura de la Superintendencia de Industria y Comercio y se determinan las funciones de sus dependencias</t>
  </si>
  <si>
    <t>Art. 1</t>
  </si>
  <si>
    <t>Funciones</t>
  </si>
  <si>
    <t>2353 del 03 de diciembre de 2015</t>
  </si>
  <si>
    <t>780 del 06 de mayo de 2016</t>
  </si>
  <si>
    <t>1045 del 07 de junio de 1978</t>
  </si>
  <si>
    <t>Por el cual se modifica el Régimen de Prima Técnica, se establece un sistema para otorgar estimulos especiales a los mejores empleados oficiales y se dictan otras disposiciones</t>
  </si>
  <si>
    <t>21 del 22 de enero de 1982</t>
  </si>
  <si>
    <t>995 del 10 de noviembre de 2005</t>
  </si>
  <si>
    <t>404 del 08 de febrero de 2006</t>
  </si>
  <si>
    <t>2388 del 10 de junio de 2016</t>
  </si>
  <si>
    <t>Por el cual se modifica el Acuerdo N° 003 de 17 de julio de 1979 de la extinta Sala de Gobierno de la Corporación de Empleados de la Superintendencia de Sociedades “CORPORANONIMAS”</t>
  </si>
  <si>
    <t>Artículos 9,23, 53, 129, 189 (numeral 2), 226 y 227</t>
  </si>
  <si>
    <t>1042 del 07 de junio de 1978</t>
  </si>
  <si>
    <t>Artículos 33, 65</t>
  </si>
  <si>
    <t>Horas extras, Comisiones</t>
  </si>
  <si>
    <t>“Por medio del cual se reglamenta el artículo 13 de la Ley 1285 de 2009, el artículo 75 de la Ley 446 de 1998 y del capítulo V de la Ley 640 de 2001”</t>
  </si>
  <si>
    <t>En su integridad</t>
  </si>
  <si>
    <t>Regula la conciliación administrativa</t>
  </si>
  <si>
    <t>1716 del 14 de mayo de 2009</t>
  </si>
  <si>
    <t>TITULO 5 - De las situaciones administrativas.                    TITULO 11.Retiro del servicio                 TITULO 19 - disposiciones reglamentarias del sistema específico de carrera de las superintendencias             Viáticos</t>
  </si>
  <si>
    <t>Título 5, Capítulo 10 artículos 2.2.5.10.1, 2.2.5.10.18 al 2.2.5.10.27 Capítulo 11 artículos 2.2.5.11.1 al 2.2.5.11.11                                 Art. 2.2.5.5.27</t>
  </si>
  <si>
    <t>Artículos 2.2.4.3.1.2.4</t>
  </si>
  <si>
    <t>Estudio de las solicitudes del Comité de Conciliación</t>
  </si>
  <si>
    <t>1069 del 26 de mayo de 2015</t>
  </si>
  <si>
    <t>“Por medio del cual se expide el Decreto Único Reglamento del Sector Justicia y del Derecho”</t>
  </si>
  <si>
    <t>Art. 1, 2, 3,4,9 y 11</t>
  </si>
  <si>
    <t>08 del 17 de septiembre de 2022</t>
  </si>
  <si>
    <t>Directrices de austeridad hcaia un gasto público eficiente</t>
  </si>
  <si>
    <t>Artículo 1, numeral 11</t>
  </si>
  <si>
    <t>Aplicación Parcial</t>
  </si>
  <si>
    <t xml:space="preserve">Autorización de comisiones a funcionarios, adscritos y vinculadas y autorización de gastos de viaje a contratistas del MINCIT. </t>
  </si>
  <si>
    <t>Ítem 1</t>
  </si>
  <si>
    <t>Nuevas directrices para la expedición de tiquetes aéreos</t>
  </si>
  <si>
    <t>47, 48, 49 y 50 - Retiro de los empleados públicos</t>
  </si>
  <si>
    <t>desarrollo</t>
  </si>
  <si>
    <t>Aportes al sistema de seguridad social. Incapacidades. Para los afiliados de que trata el literal a) del artículo 157, el régimen contributivo reconocerá las incapacidades generadas en enfermedad general, de conformidad con las disposiciones legales vigentes.</t>
  </si>
  <si>
    <t>Título VII y VIII                                                     Art. 15,41,42,43,44,47, 48, 49 y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</si>
</sst>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1"/>
      <color theme="1"/>
      <name val="Calibri"/>
      <family val="2"/>
      <scheme val="minor"/>
    </font>
    <font>
      <b/>
      <sz val="11"/>
      <color theme="1"/>
      <name val="Calibri"/>
      <family val="2"/>
      <scheme val="minor"/>
    </font>
    <font>
      <b/>
      <sz val="18"/>
      <color rgb="FF2D3B89"/>
      <name val="Arial Black"/>
      <family val="2"/>
    </font>
    <font>
      <b/>
      <sz val="11"/>
      <color theme="0"/>
      <name val="Arial Black"/>
      <family val="2"/>
    </font>
    <font>
      <sz val="11"/>
      <color theme="1"/>
      <name val="Arial Black"/>
      <family val="2"/>
    </font>
    <font>
      <b/>
      <sz val="11"/>
      <color theme="1"/>
      <name val="Arial Black"/>
      <family val="2"/>
    </font>
    <font>
      <b/>
      <sz val="9"/>
      <color theme="0"/>
      <name val="Arial Black"/>
      <family val="2"/>
    </font>
    <font>
      <b/>
      <sz val="10"/>
      <color theme="0"/>
      <name val="Arial Black"/>
      <family val="2"/>
    </font>
    <font>
      <sz val="9"/>
      <color theme="0"/>
      <name val="Arial Black"/>
      <family val="2"/>
    </font>
    <font>
      <u/>
      <sz val="11"/>
      <color theme="10"/>
      <name val="Calibri"/>
      <family val="2"/>
      <scheme val="minor"/>
    </font>
    <font>
      <sz val="11"/>
      <color theme="1"/>
      <name val="Arial"/>
      <family val="2"/>
    </font>
    <font>
      <sz val="14"/>
      <color theme="1"/>
      <name val="Arial"/>
      <family val="2"/>
    </font>
    <font>
      <b/>
      <sz val="14"/>
      <color theme="1"/>
      <name val="Arial"/>
      <family val="2"/>
    </font>
    <font>
      <sz val="12"/>
      <color theme="1"/>
      <name val="Arial"/>
      <family val="2"/>
    </font>
    <font>
      <sz val="14"/>
      <name val="Arial"/>
      <family val="2"/>
    </font>
    <font>
      <sz val="12"/>
      <name val="Arial"/>
      <family val="2"/>
    </font>
    <font>
      <sz val="10"/>
      <name val="Arial"/>
      <family val="2"/>
    </font>
    <font>
      <b/>
      <sz val="9"/>
      <name val="Arial Narrow"/>
      <family val="2"/>
    </font>
    <font>
      <sz val="9"/>
      <name val="Arial Narrow"/>
      <family val="2"/>
    </font>
    <font>
      <sz val="9"/>
      <color indexed="23"/>
      <name val="Arial Narrow"/>
      <family val="2"/>
    </font>
    <font>
      <b/>
      <u/>
      <sz val="11"/>
      <color theme="1"/>
      <name val="Calibri"/>
      <family val="2"/>
      <scheme val="minor"/>
    </font>
    <font>
      <b/>
      <sz val="11"/>
      <color theme="1"/>
      <name val="Arial"/>
      <family val="2"/>
    </font>
    <font>
      <sz val="11"/>
      <name val="Arial"/>
      <family val="2"/>
    </font>
    <font>
      <sz val="11"/>
      <color theme="0"/>
      <name val="Arial"/>
      <family val="2"/>
    </font>
    <font>
      <sz val="10"/>
      <color theme="1"/>
      <name val="Arial"/>
      <family val="2"/>
    </font>
    <font>
      <b/>
      <sz val="11"/>
      <name val="Arial"/>
      <family val="2"/>
    </font>
    <font>
      <b/>
      <sz val="14"/>
      <name val="Arial"/>
      <family val="2"/>
    </font>
    <font>
      <b/>
      <sz val="9"/>
      <name val="Arial Black"/>
      <family val="2"/>
    </font>
    <font>
      <b/>
      <sz val="18"/>
      <color rgb="FF962D46"/>
      <name val="Arial Black"/>
      <family val="2"/>
    </font>
    <font>
      <b/>
      <sz val="9"/>
      <color rgb="FF962D46"/>
      <name val="Arial Black"/>
      <family val="2"/>
    </font>
    <font>
      <b/>
      <i/>
      <sz val="11"/>
      <name val="Arial"/>
      <family val="2"/>
    </font>
    <font>
      <b/>
      <sz val="10"/>
      <color rgb="FF962D46"/>
      <name val="Arial Black"/>
      <family val="2"/>
    </font>
    <font>
      <b/>
      <sz val="16"/>
      <color rgb="FF962D46"/>
      <name val="Arial Black"/>
      <family val="2"/>
    </font>
    <font>
      <sz val="12"/>
      <name val="Arial Narrow"/>
      <family val="2"/>
    </font>
    <font>
      <sz val="12"/>
      <color rgb="FF333333"/>
      <name val="Arial Narrow"/>
      <family val="2"/>
    </font>
    <font>
      <b/>
      <sz val="12"/>
      <name val="Arial Narrow"/>
      <family val="2"/>
    </font>
  </fonts>
  <fills count="10">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962D46"/>
        <bgColor indexed="64"/>
      </patternFill>
    </fill>
    <fill>
      <patternFill patternType="solid">
        <fgColor rgb="FFECEDEC"/>
        <bgColor indexed="64"/>
      </patternFill>
    </fill>
  </fills>
  <borders count="62">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
      <left/>
      <right/>
      <top style="thin">
        <color indexed="64"/>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top/>
      <bottom/>
      <diagonal/>
    </border>
    <border>
      <left/>
      <right style="medium">
        <color auto="1"/>
      </right>
      <top/>
      <bottom/>
      <diagonal/>
    </border>
    <border>
      <left/>
      <right style="medium">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hair">
        <color auto="1"/>
      </top>
      <bottom style="hair">
        <color auto="1"/>
      </bottom>
      <diagonal/>
    </border>
    <border>
      <left style="medium">
        <color indexed="64"/>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top style="hair">
        <color auto="1"/>
      </top>
      <bottom style="hair">
        <color auto="1"/>
      </bottom>
      <diagonal/>
    </border>
    <border>
      <left style="medium">
        <color indexed="64"/>
      </left>
      <right/>
      <top style="hair">
        <color auto="1"/>
      </top>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auto="1"/>
      </top>
      <bottom style="medium">
        <color indexed="64"/>
      </bottom>
      <diagonal/>
    </border>
    <border>
      <left style="thin">
        <color indexed="64"/>
      </left>
      <right style="medium">
        <color auto="1"/>
      </right>
      <top/>
      <bottom/>
      <diagonal/>
    </border>
    <border>
      <left style="hair">
        <color auto="1"/>
      </left>
      <right style="thin">
        <color indexed="64"/>
      </right>
      <top style="hair">
        <color auto="1"/>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auto="1"/>
      </right>
      <top/>
      <bottom style="hair">
        <color auto="1"/>
      </bottom>
      <diagonal/>
    </border>
    <border>
      <left style="medium">
        <color auto="1"/>
      </left>
      <right/>
      <top/>
      <bottom style="medium">
        <color auto="1"/>
      </bottom>
      <diagonal/>
    </border>
    <border>
      <left/>
      <right style="thin">
        <color indexed="64"/>
      </right>
      <top style="hair">
        <color auto="1"/>
      </top>
      <bottom style="hair">
        <color indexed="64"/>
      </bottom>
      <diagonal/>
    </border>
    <border>
      <left style="medium">
        <color indexed="64"/>
      </left>
      <right style="thin">
        <color indexed="64"/>
      </right>
      <top style="thin">
        <color indexed="64"/>
      </top>
      <bottom style="thin">
        <color indexed="64"/>
      </bottom>
      <diagonal/>
    </border>
    <border>
      <left style="medium">
        <color auto="1"/>
      </left>
      <right style="hair">
        <color auto="1"/>
      </right>
      <top/>
      <bottom/>
      <diagonal/>
    </border>
    <border>
      <left style="medium">
        <color auto="1"/>
      </left>
      <right style="hair">
        <color auto="1"/>
      </right>
      <top/>
      <bottom style="hair">
        <color auto="1"/>
      </bottom>
      <diagonal/>
    </border>
    <border>
      <left style="hair">
        <color auto="1"/>
      </left>
      <right style="medium">
        <color indexed="64"/>
      </right>
      <top style="hair">
        <color auto="1"/>
      </top>
      <bottom/>
      <diagonal/>
    </border>
    <border>
      <left style="hair">
        <color auto="1"/>
      </left>
      <right style="medium">
        <color indexed="64"/>
      </right>
      <top/>
      <bottom/>
      <diagonal/>
    </border>
    <border>
      <left style="hair">
        <color auto="1"/>
      </left>
      <right style="medium">
        <color indexed="64"/>
      </right>
      <top/>
      <bottom style="hair">
        <color auto="1"/>
      </bottom>
      <diagonal/>
    </border>
    <border>
      <left/>
      <right/>
      <top style="medium">
        <color auto="1"/>
      </top>
      <bottom/>
      <diagonal/>
    </border>
    <border>
      <left style="medium">
        <color indexed="64"/>
      </left>
      <right/>
      <top style="medium">
        <color indexed="64"/>
      </top>
      <bottom/>
      <diagonal/>
    </border>
    <border>
      <left/>
      <right style="hair">
        <color auto="1"/>
      </right>
      <top style="medium">
        <color indexed="64"/>
      </top>
      <bottom/>
      <diagonal/>
    </border>
    <border>
      <left style="medium">
        <color indexed="64"/>
      </left>
      <right/>
      <top/>
      <bottom style="hair">
        <color auto="1"/>
      </bottom>
      <diagonal/>
    </border>
    <border>
      <left style="hair">
        <color auto="1"/>
      </left>
      <right/>
      <top style="medium">
        <color auto="1"/>
      </top>
      <bottom/>
      <diagonal/>
    </border>
    <border>
      <left style="hair">
        <color indexed="64"/>
      </left>
      <right/>
      <top style="medium">
        <color auto="1"/>
      </top>
      <bottom style="hair">
        <color auto="1"/>
      </bottom>
      <diagonal/>
    </border>
    <border>
      <left/>
      <right style="hair">
        <color indexed="64"/>
      </right>
      <top style="medium">
        <color indexed="64"/>
      </top>
      <bottom style="hair">
        <color auto="1"/>
      </bottom>
      <diagonal/>
    </border>
    <border>
      <left style="hair">
        <color indexed="64"/>
      </left>
      <right style="hair">
        <color auto="1"/>
      </right>
      <top style="medium">
        <color auto="1"/>
      </top>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thin">
        <color indexed="64"/>
      </bottom>
      <diagonal/>
    </border>
  </borders>
  <cellStyleXfs count="3">
    <xf numFmtId="0" fontId="0" fillId="0" borderId="0"/>
    <xf numFmtId="0" fontId="9" fillId="0" borderId="0" applyNumberFormat="0" applyFill="0" applyBorder="0" applyAlignment="0" applyProtection="0"/>
    <xf numFmtId="0" fontId="16" fillId="0" borderId="0"/>
  </cellStyleXfs>
  <cellXfs count="306">
    <xf numFmtId="0" fontId="0" fillId="0" borderId="0" xfId="0"/>
    <xf numFmtId="0" fontId="10" fillId="0" borderId="0" xfId="0" applyFont="1"/>
    <xf numFmtId="0" fontId="13" fillId="0" borderId="0" xfId="0" applyFont="1"/>
    <xf numFmtId="0" fontId="10" fillId="0" borderId="0" xfId="0" applyFont="1" applyAlignment="1">
      <alignment vertical="center" wrapText="1"/>
    </xf>
    <xf numFmtId="0" fontId="11" fillId="0" borderId="8" xfId="0" applyFont="1" applyBorder="1"/>
    <xf numFmtId="0" fontId="11" fillId="0" borderId="13" xfId="0" applyFont="1" applyBorder="1"/>
    <xf numFmtId="0" fontId="11" fillId="0" borderId="0" xfId="0" applyFont="1"/>
    <xf numFmtId="0" fontId="11" fillId="0" borderId="12" xfId="0" applyFont="1" applyBorder="1"/>
    <xf numFmtId="0" fontId="11" fillId="0" borderId="14" xfId="0" applyFont="1" applyBorder="1"/>
    <xf numFmtId="0" fontId="11" fillId="0" borderId="15" xfId="0" applyFont="1" applyBorder="1"/>
    <xf numFmtId="0" fontId="10" fillId="0" borderId="22" xfId="0" applyFont="1" applyBorder="1"/>
    <xf numFmtId="0" fontId="11" fillId="0" borderId="35" xfId="0" applyFont="1" applyBorder="1"/>
    <xf numFmtId="0" fontId="11" fillId="0" borderId="36" xfId="0" applyFont="1" applyBorder="1"/>
    <xf numFmtId="0" fontId="13" fillId="0" borderId="21" xfId="0" applyFont="1" applyBorder="1"/>
    <xf numFmtId="0" fontId="11" fillId="0" borderId="26" xfId="0" applyFont="1" applyBorder="1"/>
    <xf numFmtId="0" fontId="10" fillId="0" borderId="27" xfId="0" applyFont="1" applyBorder="1"/>
    <xf numFmtId="0" fontId="0" fillId="0" borderId="0" xfId="0" applyAlignment="1">
      <alignment vertical="center"/>
    </xf>
    <xf numFmtId="0" fontId="1" fillId="0" borderId="0" xfId="0" applyFont="1" applyAlignment="1">
      <alignment horizontal="center" vertical="center"/>
    </xf>
    <xf numFmtId="0" fontId="0" fillId="2" borderId="0" xfId="0" applyFill="1" applyAlignment="1">
      <alignment vertical="center"/>
    </xf>
    <xf numFmtId="0" fontId="0" fillId="5" borderId="0" xfId="0" applyFill="1" applyAlignment="1">
      <alignment vertical="center"/>
    </xf>
    <xf numFmtId="0" fontId="0" fillId="3" borderId="0" xfId="0" applyFill="1" applyAlignment="1">
      <alignment vertical="center" wrapText="1"/>
    </xf>
    <xf numFmtId="0" fontId="0" fillId="4" borderId="0" xfId="0" applyFill="1" applyAlignment="1">
      <alignment vertical="center" wrapText="1"/>
    </xf>
    <xf numFmtId="0" fontId="0" fillId="0" borderId="0" xfId="0" applyAlignment="1">
      <alignment wrapText="1"/>
    </xf>
    <xf numFmtId="0" fontId="1" fillId="0" borderId="0" xfId="0" applyFont="1" applyAlignment="1">
      <alignment horizontal="center" wrapText="1"/>
    </xf>
    <xf numFmtId="0" fontId="0" fillId="0" borderId="0" xfId="0"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17" fillId="0" borderId="0" xfId="2" applyFont="1" applyAlignment="1" applyProtection="1">
      <alignment vertical="center" wrapText="1"/>
      <protection locked="0"/>
    </xf>
    <xf numFmtId="0" fontId="18" fillId="0" borderId="0" xfId="2" applyFont="1" applyAlignment="1" applyProtection="1">
      <alignment vertical="center" wrapText="1"/>
      <protection locked="0"/>
    </xf>
    <xf numFmtId="0" fontId="18" fillId="0" borderId="0" xfId="2" applyFont="1" applyAlignment="1" applyProtection="1">
      <alignment horizontal="left" vertical="center" wrapText="1" indent="2"/>
      <protection locked="0"/>
    </xf>
    <xf numFmtId="0" fontId="14" fillId="0" borderId="4" xfId="0" applyFont="1" applyBorder="1" applyAlignment="1">
      <alignment vertical="center"/>
    </xf>
    <xf numFmtId="0" fontId="20" fillId="0" borderId="0" xfId="0" applyFont="1"/>
    <xf numFmtId="0" fontId="12" fillId="0" borderId="30" xfId="0" applyFont="1" applyBorder="1" applyAlignment="1">
      <alignment horizontal="center" vertical="center"/>
    </xf>
    <xf numFmtId="0" fontId="23" fillId="0" borderId="0" xfId="0" applyFont="1" applyAlignment="1">
      <alignment horizontal="center" vertical="center" wrapText="1"/>
    </xf>
    <xf numFmtId="0" fontId="10" fillId="0" borderId="45" xfId="0" applyFont="1" applyBorder="1" applyAlignment="1">
      <alignment horizontal="center" wrapText="1"/>
    </xf>
    <xf numFmtId="0" fontId="10" fillId="0" borderId="45" xfId="0" applyFont="1" applyBorder="1" applyAlignment="1">
      <alignment horizontal="center" vertical="top" wrapText="1"/>
    </xf>
    <xf numFmtId="0" fontId="1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0" fillId="0" borderId="0" xfId="0" applyFont="1" applyAlignment="1">
      <alignment horizontal="center"/>
    </xf>
    <xf numFmtId="0" fontId="21" fillId="0" borderId="1" xfId="0" applyFont="1" applyBorder="1" applyAlignment="1">
      <alignment horizontal="center" vertical="center"/>
    </xf>
    <xf numFmtId="0" fontId="10" fillId="0" borderId="6" xfId="0" applyFont="1" applyBorder="1" applyAlignment="1">
      <alignment horizontal="center" vertical="center"/>
    </xf>
    <xf numFmtId="0" fontId="23" fillId="0" borderId="0" xfId="0" applyFont="1" applyAlignment="1">
      <alignment vertical="center" wrapText="1"/>
    </xf>
    <xf numFmtId="0" fontId="10" fillId="0" borderId="6" xfId="0" applyFont="1" applyBorder="1" applyAlignment="1">
      <alignment horizontal="center"/>
    </xf>
    <xf numFmtId="0" fontId="21" fillId="0" borderId="0" xfId="0" applyFont="1" applyAlignment="1">
      <alignment horizontal="center" vertical="center" wrapText="1"/>
    </xf>
    <xf numFmtId="0" fontId="10" fillId="0" borderId="28" xfId="0" applyFont="1" applyBorder="1" applyAlignment="1">
      <alignment horizontal="center" vertical="center" wrapText="1"/>
    </xf>
    <xf numFmtId="0" fontId="24" fillId="0" borderId="21" xfId="0" applyFont="1" applyBorder="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1" xfId="0" applyFont="1" applyBorder="1" applyAlignment="1">
      <alignment vertical="center" wrapText="1"/>
    </xf>
    <xf numFmtId="0" fontId="22" fillId="0" borderId="28" xfId="0" applyFont="1" applyBorder="1" applyAlignment="1">
      <alignment horizontal="center" vertical="center" wrapText="1"/>
    </xf>
    <xf numFmtId="0" fontId="22"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9" fontId="26" fillId="0" borderId="4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10" fillId="0" borderId="0" xfId="0" applyFont="1" applyAlignment="1">
      <alignment horizontal="center" vertical="center"/>
    </xf>
    <xf numFmtId="0" fontId="2" fillId="0" borderId="22" xfId="0" applyFont="1" applyBorder="1" applyAlignment="1">
      <alignment horizontal="center" vertical="center"/>
    </xf>
    <xf numFmtId="0" fontId="7" fillId="0" borderId="7" xfId="0" applyFont="1" applyBorder="1" applyAlignment="1">
      <alignment vertical="center"/>
    </xf>
    <xf numFmtId="0" fontId="4" fillId="0" borderId="0" xfId="0" applyFont="1"/>
    <xf numFmtId="0" fontId="10" fillId="0" borderId="0" xfId="0" applyFont="1" applyAlignment="1">
      <alignment horizontal="center" wrapText="1"/>
    </xf>
    <xf numFmtId="0" fontId="10" fillId="0" borderId="7"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justify" vertical="center"/>
    </xf>
    <xf numFmtId="0" fontId="10" fillId="0" borderId="0" xfId="0" applyFont="1" applyAlignment="1">
      <alignment horizontal="justify" vertical="center"/>
    </xf>
    <xf numFmtId="0" fontId="21" fillId="0" borderId="0" xfId="0" applyFont="1" applyAlignment="1">
      <alignment horizontal="center" vertical="center"/>
    </xf>
    <xf numFmtId="0" fontId="10" fillId="0" borderId="22" xfId="0" applyFont="1" applyBorder="1" applyAlignment="1">
      <alignment horizontal="justify" vertic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1" xfId="0" applyFont="1" applyBorder="1" applyAlignment="1">
      <alignment horizontal="center" vertical="center" wrapText="1"/>
    </xf>
    <xf numFmtId="0" fontId="0" fillId="0" borderId="21" xfId="0" applyBorder="1"/>
    <xf numFmtId="0" fontId="0" fillId="0" borderId="22" xfId="0" applyBorder="1"/>
    <xf numFmtId="0" fontId="1" fillId="0" borderId="43" xfId="0" applyFont="1" applyBorder="1"/>
    <xf numFmtId="0" fontId="0" fillId="0" borderId="26" xfId="0" applyBorder="1"/>
    <xf numFmtId="0" fontId="0" fillId="0" borderId="27" xfId="0" applyBorder="1"/>
    <xf numFmtId="0" fontId="10" fillId="6" borderId="0" xfId="0" applyFont="1" applyFill="1"/>
    <xf numFmtId="0" fontId="10" fillId="6" borderId="0" xfId="0" applyFont="1" applyFill="1" applyAlignment="1">
      <alignment horizontal="center" vertical="center"/>
    </xf>
    <xf numFmtId="0" fontId="7" fillId="6" borderId="6" xfId="0" applyFont="1" applyFill="1" applyBorder="1" applyAlignment="1">
      <alignment vertical="center"/>
    </xf>
    <xf numFmtId="0" fontId="10"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21" xfId="0" applyBorder="1" applyAlignment="1">
      <alignment horizontal="center"/>
    </xf>
    <xf numFmtId="0" fontId="0" fillId="0" borderId="0" xfId="0" applyAlignment="1">
      <alignment horizontal="center"/>
    </xf>
    <xf numFmtId="0" fontId="2" fillId="0" borderId="0" xfId="0" applyFont="1" applyAlignment="1">
      <alignment horizontal="center" vertical="center"/>
    </xf>
    <xf numFmtId="0" fontId="27" fillId="0" borderId="30" xfId="0" applyFont="1" applyBorder="1" applyAlignment="1">
      <alignment horizontal="center" vertical="center" wrapText="1"/>
    </xf>
    <xf numFmtId="0" fontId="7" fillId="7" borderId="10" xfId="0" applyFont="1" applyFill="1" applyBorder="1" applyAlignment="1">
      <alignment horizontal="center" vertical="center"/>
    </xf>
    <xf numFmtId="0" fontId="7" fillId="8" borderId="2" xfId="0" applyFont="1" applyFill="1" applyBorder="1" applyAlignment="1">
      <alignment horizontal="center" vertical="center" wrapText="1"/>
    </xf>
    <xf numFmtId="0" fontId="29" fillId="9" borderId="28"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20" xfId="0" applyFont="1" applyFill="1" applyBorder="1" applyAlignment="1">
      <alignment horizontal="center" vertical="center" wrapText="1"/>
    </xf>
    <xf numFmtId="0" fontId="7" fillId="8" borderId="2" xfId="0" applyFont="1" applyFill="1" applyBorder="1" applyAlignment="1">
      <alignment vertical="center"/>
    </xf>
    <xf numFmtId="0" fontId="7" fillId="8" borderId="2" xfId="0" applyFont="1" applyFill="1" applyBorder="1" applyAlignment="1">
      <alignment horizontal="center" vertical="center"/>
    </xf>
    <xf numFmtId="0" fontId="31" fillId="9" borderId="1" xfId="0" applyFont="1" applyFill="1" applyBorder="1" applyAlignment="1">
      <alignment horizontal="center" vertical="center"/>
    </xf>
    <xf numFmtId="164" fontId="10" fillId="0" borderId="30" xfId="0" applyNumberFormat="1" applyFont="1" applyBorder="1" applyAlignment="1">
      <alignment horizontal="center" vertical="center"/>
    </xf>
    <xf numFmtId="0" fontId="33" fillId="0" borderId="30" xfId="0" applyFont="1" applyBorder="1" applyAlignment="1">
      <alignment horizontal="center" vertical="center" wrapText="1"/>
    </xf>
    <xf numFmtId="0" fontId="34" fillId="0" borderId="0" xfId="0" applyFont="1" applyAlignment="1">
      <alignment horizontal="center" wrapText="1"/>
    </xf>
    <xf numFmtId="0" fontId="33" fillId="6" borderId="30" xfId="0" applyFont="1" applyFill="1" applyBorder="1" applyAlignment="1">
      <alignment horizontal="center" vertical="center" wrapText="1"/>
    </xf>
    <xf numFmtId="0" fontId="33" fillId="0" borderId="30" xfId="0" applyFont="1" applyBorder="1" applyAlignment="1">
      <alignment horizontal="left" vertical="center" wrapText="1"/>
    </xf>
    <xf numFmtId="0" fontId="35" fillId="0" borderId="30" xfId="0" applyFont="1" applyBorder="1" applyAlignment="1">
      <alignment horizontal="center" vertical="center" wrapText="1"/>
    </xf>
    <xf numFmtId="0" fontId="35" fillId="6" borderId="30" xfId="0"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6" xfId="0" applyFont="1" applyBorder="1" applyAlignment="1">
      <alignment horizontal="center" vertical="center"/>
    </xf>
    <xf numFmtId="0" fontId="22" fillId="0" borderId="2" xfId="0" applyFont="1" applyBorder="1" applyAlignment="1">
      <alignment horizontal="center" vertical="center"/>
    </xf>
    <xf numFmtId="0" fontId="10" fillId="0" borderId="16" xfId="0" applyFont="1" applyBorder="1" applyAlignment="1">
      <alignment horizontal="center"/>
    </xf>
    <xf numFmtId="0" fontId="10" fillId="0" borderId="2" xfId="0" applyFont="1" applyBorder="1" applyAlignment="1">
      <alignment horizontal="center"/>
    </xf>
    <xf numFmtId="0" fontId="22" fillId="0" borderId="29"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7" borderId="55" xfId="0" applyFont="1" applyFill="1" applyBorder="1" applyAlignment="1">
      <alignment horizontal="center" vertical="center"/>
    </xf>
    <xf numFmtId="0" fontId="6" fillId="7" borderId="51" xfId="0" applyFont="1" applyFill="1" applyBorder="1" applyAlignment="1">
      <alignment horizontal="center" vertical="center"/>
    </xf>
    <xf numFmtId="0" fontId="6" fillId="7" borderId="53" xfId="0" applyFont="1" applyFill="1" applyBorder="1" applyAlignment="1">
      <alignment horizontal="center" vertical="center"/>
    </xf>
    <xf numFmtId="0" fontId="15" fillId="0" borderId="4" xfId="0" applyFont="1" applyBorder="1" applyAlignment="1">
      <alignment horizontal="justify" vertical="center" wrapText="1"/>
    </xf>
    <xf numFmtId="0" fontId="15" fillId="0" borderId="23" xfId="0" applyFont="1" applyBorder="1" applyAlignment="1">
      <alignment horizontal="justify"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8" xfId="0" applyFont="1" applyBorder="1" applyAlignment="1">
      <alignment horizontal="center" vertical="center" wrapText="1"/>
    </xf>
    <xf numFmtId="0" fontId="7" fillId="0" borderId="19" xfId="0" applyFont="1" applyBorder="1" applyAlignment="1">
      <alignment horizontal="center" vertical="center"/>
    </xf>
    <xf numFmtId="0" fontId="29" fillId="9" borderId="6" xfId="0" applyFont="1" applyFill="1" applyBorder="1" applyAlignment="1">
      <alignment horizontal="center" vertical="center"/>
    </xf>
    <xf numFmtId="0" fontId="29" fillId="9" borderId="0" xfId="0" applyFont="1" applyFill="1" applyAlignment="1">
      <alignment horizontal="center" vertical="center"/>
    </xf>
    <xf numFmtId="0" fontId="0" fillId="0" borderId="52" xfId="0" applyBorder="1" applyAlignment="1">
      <alignment horizontal="center"/>
    </xf>
    <xf numFmtId="0" fontId="0" fillId="0" borderId="51" xfId="0" applyBorder="1" applyAlignment="1">
      <alignment horizontal="center"/>
    </xf>
    <xf numFmtId="0" fontId="0" fillId="0" borderId="21" xfId="0" applyBorder="1" applyAlignment="1">
      <alignment horizontal="center"/>
    </xf>
    <xf numFmtId="0" fontId="0" fillId="0" borderId="0" xfId="0" applyAlignment="1">
      <alignment horizontal="center"/>
    </xf>
    <xf numFmtId="0" fontId="0" fillId="0" borderId="54" xfId="0" applyBorder="1" applyAlignment="1">
      <alignment horizontal="center"/>
    </xf>
    <xf numFmtId="0" fontId="0" fillId="0" borderId="5" xfId="0" applyBorder="1" applyAlignment="1">
      <alignment horizontal="center"/>
    </xf>
    <xf numFmtId="0" fontId="10" fillId="0" borderId="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0" fillId="0" borderId="22" xfId="0" applyBorder="1" applyAlignment="1">
      <alignment horizontal="center"/>
    </xf>
    <xf numFmtId="0" fontId="7" fillId="7" borderId="16"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29" fillId="9" borderId="5" xfId="0" applyFont="1" applyFill="1" applyBorder="1" applyAlignment="1">
      <alignment horizontal="center" vertical="center"/>
    </xf>
    <xf numFmtId="0" fontId="29" fillId="9" borderId="42" xfId="0" applyFont="1" applyFill="1" applyBorder="1" applyAlignment="1">
      <alignment horizontal="center" vertical="center"/>
    </xf>
    <xf numFmtId="0" fontId="4" fillId="0" borderId="21" xfId="0" applyFont="1" applyBorder="1" applyAlignment="1">
      <alignment horizontal="center"/>
    </xf>
    <xf numFmtId="0" fontId="4" fillId="0" borderId="0" xfId="0" applyFont="1" applyAlignment="1">
      <alignment horizontal="center"/>
    </xf>
    <xf numFmtId="0" fontId="4" fillId="0" borderId="22" xfId="0" applyFont="1" applyBorder="1" applyAlignment="1">
      <alignment horizontal="center"/>
    </xf>
    <xf numFmtId="0" fontId="3" fillId="7" borderId="29"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0" borderId="19" xfId="0" applyFont="1" applyBorder="1" applyAlignment="1">
      <alignment horizontal="center" vertical="center" wrapText="1"/>
    </xf>
    <xf numFmtId="0" fontId="5" fillId="0" borderId="19" xfId="0" applyFont="1" applyBorder="1" applyAlignment="1">
      <alignment horizontal="center"/>
    </xf>
    <xf numFmtId="0" fontId="4" fillId="0" borderId="19" xfId="0" applyFont="1" applyBorder="1" applyAlignment="1">
      <alignment horizontal="center"/>
    </xf>
    <xf numFmtId="0" fontId="13" fillId="0" borderId="16" xfId="0" applyFont="1" applyBorder="1" applyAlignment="1">
      <alignment horizontal="center" vertical="center" wrapText="1"/>
    </xf>
    <xf numFmtId="0" fontId="13" fillId="0" borderId="2" xfId="0" applyFont="1" applyBorder="1" applyAlignment="1">
      <alignment horizontal="center" vertical="center" wrapText="1"/>
    </xf>
    <xf numFmtId="0" fontId="7" fillId="7" borderId="58"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55" xfId="0" applyFont="1" applyFill="1" applyBorder="1" applyAlignment="1">
      <alignment horizontal="center" vertical="center"/>
    </xf>
    <xf numFmtId="0" fontId="7" fillId="7" borderId="53"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22" fillId="0" borderId="16" xfId="0" applyFont="1" applyBorder="1" applyAlignment="1">
      <alignment horizontal="left" vertical="center" wrapText="1"/>
    </xf>
    <xf numFmtId="0" fontId="22" fillId="0" borderId="4" xfId="0" applyFont="1" applyBorder="1" applyAlignment="1">
      <alignment horizontal="left" vertical="center" wrapText="1"/>
    </xf>
    <xf numFmtId="0" fontId="22" fillId="0" borderId="23" xfId="0" applyFont="1" applyBorder="1" applyAlignment="1">
      <alignment horizontal="left" vertical="center" wrapText="1"/>
    </xf>
    <xf numFmtId="0" fontId="7" fillId="7" borderId="16"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23" xfId="0" applyFont="1" applyFill="1" applyBorder="1" applyAlignment="1">
      <alignment horizontal="center" vertical="center"/>
    </xf>
    <xf numFmtId="0" fontId="22" fillId="0" borderId="16" xfId="0" applyFont="1" applyBorder="1" applyAlignment="1">
      <alignment horizontal="left" vertical="center"/>
    </xf>
    <xf numFmtId="0" fontId="22" fillId="0" borderId="4" xfId="0" applyFont="1" applyBorder="1" applyAlignment="1">
      <alignment horizontal="left" vertical="center"/>
    </xf>
    <xf numFmtId="0" fontId="22" fillId="0" borderId="23" xfId="0" applyFont="1" applyBorder="1" applyAlignment="1">
      <alignment horizontal="left" vertical="center"/>
    </xf>
    <xf numFmtId="0" fontId="6" fillId="0" borderId="3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30" fillId="0" borderId="34" xfId="0" applyFont="1" applyBorder="1" applyAlignment="1">
      <alignment horizontal="center" vertical="center"/>
    </xf>
    <xf numFmtId="0" fontId="30" fillId="0" borderId="9" xfId="0" applyFont="1" applyBorder="1" applyAlignment="1">
      <alignment horizontal="center" vertical="center"/>
    </xf>
    <xf numFmtId="0" fontId="30" fillId="0" borderId="11"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Alignment="1">
      <alignment horizontal="center" vertical="center"/>
    </xf>
    <xf numFmtId="0" fontId="30" fillId="0" borderId="7" xfId="0" applyFont="1" applyBorder="1" applyAlignment="1">
      <alignment horizontal="center" vertical="center"/>
    </xf>
    <xf numFmtId="0" fontId="30" fillId="0" borderId="54" xfId="0" applyFont="1" applyBorder="1" applyAlignment="1">
      <alignment horizontal="center" vertical="center"/>
    </xf>
    <xf numFmtId="0" fontId="30" fillId="0" borderId="5" xfId="0" applyFont="1" applyBorder="1" applyAlignment="1">
      <alignment horizontal="center" vertical="center"/>
    </xf>
    <xf numFmtId="0" fontId="30" fillId="0" borderId="18" xfId="0" applyFont="1" applyBorder="1" applyAlignment="1">
      <alignment horizontal="center" vertical="center"/>
    </xf>
    <xf numFmtId="0" fontId="3" fillId="7" borderId="3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2" xfId="0" applyFont="1" applyFill="1" applyBorder="1" applyAlignment="1">
      <alignment horizontal="center" vertical="center"/>
    </xf>
    <xf numFmtId="0" fontId="10" fillId="0" borderId="29"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28" fillId="0" borderId="30" xfId="0" applyFont="1" applyBorder="1" applyAlignment="1">
      <alignment horizontal="center" vertical="center" wrapText="1"/>
    </xf>
    <xf numFmtId="0" fontId="6" fillId="8" borderId="56" xfId="0" applyFont="1" applyFill="1" applyBorder="1" applyAlignment="1">
      <alignment horizontal="center" vertical="center"/>
    </xf>
    <xf numFmtId="0" fontId="6" fillId="8" borderId="57" xfId="0" applyFont="1" applyFill="1" applyBorder="1" applyAlignment="1">
      <alignment horizontal="center" vertical="center"/>
    </xf>
    <xf numFmtId="0" fontId="29" fillId="9" borderId="16" xfId="0" applyFont="1" applyFill="1" applyBorder="1" applyAlignment="1">
      <alignment horizontal="center" vertical="center" wrapText="1"/>
    </xf>
    <xf numFmtId="0" fontId="29" fillId="9" borderId="2" xfId="0" applyFont="1" applyFill="1" applyBorder="1" applyAlignment="1">
      <alignment horizontal="center" vertical="center" wrapText="1"/>
    </xf>
    <xf numFmtId="0" fontId="7" fillId="7" borderId="51" xfId="0" applyFont="1" applyFill="1" applyBorder="1" applyAlignment="1">
      <alignment horizontal="center" vertical="center"/>
    </xf>
    <xf numFmtId="0" fontId="7" fillId="7" borderId="5" xfId="0" applyFont="1" applyFill="1" applyBorder="1" applyAlignment="1">
      <alignment horizontal="center" vertical="center"/>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8" xfId="0" applyFont="1" applyBorder="1" applyAlignment="1">
      <alignment horizontal="center" vertical="center" wrapText="1"/>
    </xf>
    <xf numFmtId="0" fontId="3" fillId="7" borderId="16"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24" xfId="0" applyFont="1" applyBorder="1" applyAlignment="1">
      <alignment horizontal="left" vertical="center"/>
    </xf>
    <xf numFmtId="0" fontId="10" fillId="0" borderId="33" xfId="0" applyFont="1" applyBorder="1" applyAlignment="1">
      <alignment horizontal="center"/>
    </xf>
    <xf numFmtId="0" fontId="10" fillId="0" borderId="4" xfId="0" applyFont="1" applyBorder="1" applyAlignment="1">
      <alignment horizontal="center"/>
    </xf>
    <xf numFmtId="0" fontId="10" fillId="0" borderId="23" xfId="0" applyFont="1" applyBorder="1" applyAlignment="1">
      <alignment horizontal="center"/>
    </xf>
    <xf numFmtId="0" fontId="31" fillId="9" borderId="16"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14" fillId="0" borderId="4" xfId="1"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37" xfId="0" applyFont="1" applyBorder="1" applyAlignment="1">
      <alignment horizontal="center" vertical="center"/>
    </xf>
    <xf numFmtId="0" fontId="11" fillId="0" borderId="41" xfId="0" applyFont="1" applyBorder="1" applyAlignment="1">
      <alignment horizontal="center" vertical="center"/>
    </xf>
    <xf numFmtId="0" fontId="7" fillId="8" borderId="1" xfId="0" applyFont="1" applyFill="1" applyBorder="1" applyAlignment="1">
      <alignment horizontal="center" vertical="center"/>
    </xf>
    <xf numFmtId="0" fontId="13" fillId="0" borderId="1" xfId="0" applyFont="1" applyBorder="1" applyAlignment="1">
      <alignment horizontal="center" vertical="center"/>
    </xf>
    <xf numFmtId="0" fontId="31" fillId="9" borderId="1" xfId="0" applyFont="1" applyFill="1" applyBorder="1" applyAlignment="1">
      <alignment horizontal="center" vertical="center"/>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44" xfId="0" applyFont="1" applyBorder="1" applyAlignment="1">
      <alignment horizontal="center" vertical="center"/>
    </xf>
    <xf numFmtId="0" fontId="22" fillId="0" borderId="1" xfId="0" applyFont="1" applyBorder="1" applyAlignment="1">
      <alignment horizontal="justify" vertical="center"/>
    </xf>
    <xf numFmtId="0" fontId="22" fillId="0" borderId="24" xfId="0" applyFont="1" applyBorder="1" applyAlignment="1">
      <alignment horizontal="justify" vertical="center"/>
    </xf>
    <xf numFmtId="0" fontId="7" fillId="0" borderId="34" xfId="0" applyFont="1" applyBorder="1" applyAlignment="1">
      <alignment horizontal="center" vertical="center"/>
    </xf>
    <xf numFmtId="0" fontId="7" fillId="0" borderId="9" xfId="0" applyFont="1" applyBorder="1" applyAlignment="1">
      <alignment horizontal="center" vertical="center"/>
    </xf>
    <xf numFmtId="0" fontId="7" fillId="0" borderId="25" xfId="0" applyFont="1" applyBorder="1" applyAlignment="1">
      <alignment horizontal="center" vertical="center"/>
    </xf>
    <xf numFmtId="0" fontId="10" fillId="0" borderId="38" xfId="0" applyFont="1" applyBorder="1" applyAlignment="1">
      <alignment horizontal="center" vertical="center" wrapText="1"/>
    </xf>
    <xf numFmtId="0" fontId="1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9" xfId="0" applyFont="1" applyBorder="1" applyAlignment="1">
      <alignment horizontal="center" vertical="center" wrapText="1"/>
    </xf>
    <xf numFmtId="0" fontId="10" fillId="0" borderId="4" xfId="0" applyFont="1" applyBorder="1" applyAlignment="1">
      <alignment horizontal="justify" vertical="center"/>
    </xf>
    <xf numFmtId="0" fontId="10" fillId="0" borderId="23" xfId="0" applyFont="1" applyBorder="1" applyAlignment="1">
      <alignment horizontal="justify" vertical="center"/>
    </xf>
    <xf numFmtId="0" fontId="10" fillId="0" borderId="21" xfId="0" applyFont="1" applyBorder="1" applyAlignment="1">
      <alignment horizontal="center"/>
    </xf>
    <xf numFmtId="0" fontId="10" fillId="0" borderId="0" xfId="0" applyFont="1" applyAlignment="1">
      <alignment horizontal="center"/>
    </xf>
    <xf numFmtId="0" fontId="10" fillId="0" borderId="22" xfId="0" applyFont="1" applyBorder="1" applyAlignment="1">
      <alignment horizontal="center"/>
    </xf>
    <xf numFmtId="0" fontId="7" fillId="8" borderId="16" xfId="0" applyFont="1" applyFill="1" applyBorder="1" applyAlignment="1">
      <alignment horizontal="center" vertical="center"/>
    </xf>
    <xf numFmtId="0" fontId="7" fillId="8" borderId="2" xfId="0" applyFont="1" applyFill="1" applyBorder="1" applyAlignment="1">
      <alignment horizontal="center" vertical="center"/>
    </xf>
    <xf numFmtId="0" fontId="10" fillId="0" borderId="31" xfId="0" applyFont="1" applyBorder="1" applyAlignment="1">
      <alignment horizontal="center"/>
    </xf>
    <xf numFmtId="0" fontId="10" fillId="0" borderId="32" xfId="0" applyFont="1" applyBorder="1" applyAlignment="1">
      <alignment horizont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22" fillId="0" borderId="2" xfId="0" applyFont="1" applyBorder="1" applyAlignment="1">
      <alignment horizontal="left" vertical="center"/>
    </xf>
    <xf numFmtId="0" fontId="32" fillId="9" borderId="16" xfId="0" applyFont="1" applyFill="1" applyBorder="1" applyAlignment="1">
      <alignment horizontal="center" vertical="center"/>
    </xf>
    <xf numFmtId="0" fontId="32" fillId="9" borderId="4" xfId="0" applyFont="1" applyFill="1" applyBorder="1" applyAlignment="1">
      <alignment horizontal="center" vertical="center"/>
    </xf>
    <xf numFmtId="0" fontId="32" fillId="9" borderId="2" xfId="0" applyFont="1" applyFill="1" applyBorder="1" applyAlignment="1">
      <alignment horizontal="center" vertical="center"/>
    </xf>
    <xf numFmtId="0" fontId="7" fillId="8" borderId="4" xfId="0" applyFont="1" applyFill="1" applyBorder="1" applyAlignment="1">
      <alignment horizontal="center" vertical="center"/>
    </xf>
    <xf numFmtId="0" fontId="22" fillId="0" borderId="1" xfId="0" applyFont="1" applyBorder="1" applyAlignment="1">
      <alignment horizontal="center" vertical="center"/>
    </xf>
    <xf numFmtId="0" fontId="22" fillId="0" borderId="24" xfId="0" applyFont="1" applyBorder="1" applyAlignment="1">
      <alignment horizontal="center" vertical="center"/>
    </xf>
    <xf numFmtId="0" fontId="10" fillId="0" borderId="28" xfId="0" applyFont="1" applyBorder="1" applyAlignment="1">
      <alignment horizontal="center"/>
    </xf>
    <xf numFmtId="0" fontId="10" fillId="0" borderId="1" xfId="0" applyFont="1" applyBorder="1" applyAlignment="1">
      <alignment horizontal="center"/>
    </xf>
    <xf numFmtId="0" fontId="10" fillId="0" borderId="24" xfId="0" applyFont="1" applyBorder="1" applyAlignment="1">
      <alignment horizontal="center"/>
    </xf>
    <xf numFmtId="0" fontId="7" fillId="8" borderId="44" xfId="0" applyFont="1" applyFill="1" applyBorder="1" applyAlignment="1">
      <alignment horizontal="center" vertical="center"/>
    </xf>
    <xf numFmtId="0" fontId="10" fillId="0" borderId="30" xfId="0" applyFont="1" applyBorder="1" applyAlignment="1">
      <alignment horizont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28" fillId="0" borderId="15" xfId="0" applyFont="1" applyBorder="1" applyAlignment="1">
      <alignment horizontal="center" vertical="center"/>
    </xf>
    <xf numFmtId="164" fontId="27" fillId="0" borderId="30" xfId="0" applyNumberFormat="1" applyFont="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ED7D31"/>
      <color rgb="FF2D3B89"/>
      <color rgb="FF5B9BD5"/>
      <color rgb="FF939598"/>
      <color rgb="FFFBBD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7</xdr:row>
      <xdr:rowOff>148166</xdr:rowOff>
    </xdr:from>
    <xdr:to>
      <xdr:col>0</xdr:col>
      <xdr:colOff>1515431</xdr:colOff>
      <xdr:row>10</xdr:row>
      <xdr:rowOff>186531</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1883833"/>
          <a:ext cx="1388431" cy="1185334"/>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2</xdr:col>
      <xdr:colOff>1680250</xdr:colOff>
      <xdr:row>8</xdr:row>
      <xdr:rowOff>103908</xdr:rowOff>
    </xdr:from>
    <xdr:to>
      <xdr:col>4</xdr:col>
      <xdr:colOff>31146</xdr:colOff>
      <xdr:row>9</xdr:row>
      <xdr:rowOff>64290</xdr:rowOff>
    </xdr:to>
    <xdr:pic>
      <xdr:nvPicPr>
        <xdr:cNvPr id="11" name="Gráfico 15" descr="Flecha: recto">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duotone>
            <a:prstClr val="black"/>
            <a:schemeClr val="accent2">
              <a:lumMod val="75000"/>
              <a:tint val="45000"/>
              <a:satMod val="400000"/>
            </a:schemeClr>
          </a:duotone>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3643865" y="2082177"/>
          <a:ext cx="402435" cy="408240"/>
        </a:xfrm>
        <a:prstGeom prst="rect">
          <a:avLst/>
        </a:prstGeom>
      </xdr:spPr>
    </xdr:pic>
    <xdr:clientData/>
  </xdr:twoCellAnchor>
  <xdr:twoCellAnchor editAs="oneCell">
    <xdr:from>
      <xdr:col>6</xdr:col>
      <xdr:colOff>8257</xdr:colOff>
      <xdr:row>8</xdr:row>
      <xdr:rowOff>91785</xdr:rowOff>
    </xdr:from>
    <xdr:to>
      <xdr:col>6</xdr:col>
      <xdr:colOff>415808</xdr:colOff>
      <xdr:row>9</xdr:row>
      <xdr:rowOff>52167</xdr:rowOff>
    </xdr:to>
    <xdr:pic>
      <xdr:nvPicPr>
        <xdr:cNvPr id="15" name="Gráfico 15" descr="Flecha: recto">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duotone>
            <a:prstClr val="black"/>
            <a:schemeClr val="accent2">
              <a:lumMod val="75000"/>
              <a:tint val="45000"/>
              <a:satMod val="400000"/>
            </a:schemeClr>
          </a:duotone>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6148219" y="2070054"/>
          <a:ext cx="407551" cy="408240"/>
        </a:xfrm>
        <a:prstGeom prst="rect">
          <a:avLst/>
        </a:prstGeom>
      </xdr:spPr>
    </xdr:pic>
    <xdr:clientData/>
  </xdr:twoCellAnchor>
  <xdr:twoCellAnchor editAs="oneCell">
    <xdr:from>
      <xdr:col>18</xdr:col>
      <xdr:colOff>2354786</xdr:colOff>
      <xdr:row>8</xdr:row>
      <xdr:rowOff>51955</xdr:rowOff>
    </xdr:from>
    <xdr:to>
      <xdr:col>19</xdr:col>
      <xdr:colOff>379645</xdr:colOff>
      <xdr:row>9</xdr:row>
      <xdr:rowOff>12337</xdr:rowOff>
    </xdr:to>
    <xdr:pic>
      <xdr:nvPicPr>
        <xdr:cNvPr id="18" name="Gráfico 15" descr="Flecha: recto">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cstate="print">
          <a:duotone>
            <a:prstClr val="black"/>
            <a:schemeClr val="accent2">
              <a:lumMod val="75000"/>
              <a:tint val="45000"/>
              <a:satMod val="400000"/>
            </a:schemeClr>
          </a:duotone>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0800000">
          <a:off x="13626036" y="2369705"/>
          <a:ext cx="406109" cy="411496"/>
        </a:xfrm>
        <a:prstGeom prst="rect">
          <a:avLst/>
        </a:prstGeom>
      </xdr:spPr>
    </xdr:pic>
    <xdr:clientData/>
  </xdr:twoCellAnchor>
  <xdr:twoCellAnchor editAs="oneCell">
    <xdr:from>
      <xdr:col>20</xdr:col>
      <xdr:colOff>1168822</xdr:colOff>
      <xdr:row>62</xdr:row>
      <xdr:rowOff>168373</xdr:rowOff>
    </xdr:from>
    <xdr:to>
      <xdr:col>22</xdr:col>
      <xdr:colOff>530934</xdr:colOff>
      <xdr:row>69</xdr:row>
      <xdr:rowOff>133736</xdr:rowOff>
    </xdr:to>
    <xdr:pic>
      <xdr:nvPicPr>
        <xdr:cNvPr id="19" name="Imagen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974655" y="9756873"/>
          <a:ext cx="1298862" cy="129886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4</xdr:col>
      <xdr:colOff>242077</xdr:colOff>
      <xdr:row>52</xdr:row>
      <xdr:rowOff>161586</xdr:rowOff>
    </xdr:from>
    <xdr:to>
      <xdr:col>14</xdr:col>
      <xdr:colOff>365125</xdr:colOff>
      <xdr:row>60</xdr:row>
      <xdr:rowOff>145181</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4254483" y="39821305"/>
          <a:ext cx="4302142" cy="1555220"/>
          <a:chOff x="608263" y="7708567"/>
          <a:chExt cx="3502881" cy="1602846"/>
        </a:xfrm>
      </xdr:grpSpPr>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11910" y="7995230"/>
            <a:ext cx="3499234" cy="1316183"/>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i="1">
                <a:solidFill>
                  <a:sysClr val="windowText" lastClr="000000"/>
                </a:solidFill>
                <a:latin typeface="Arial" panose="020B0604020202020204" pitchFamily="34" charset="0"/>
                <a:ea typeface="+mn-ea"/>
                <a:cs typeface="Arial" panose="020B0604020202020204" pitchFamily="34" charset="0"/>
              </a:rPr>
              <a:t>Guia para la formulación del plan institucional de capacitación, Guía metodológica para la elaboración de un acuerdo de gestión</a:t>
            </a:r>
            <a:endParaRPr lang="es-CO" sz="1100" i="1">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608263" y="7708567"/>
            <a:ext cx="3501969" cy="280737"/>
          </a:xfrm>
          <a:prstGeom prst="rect">
            <a:avLst/>
          </a:prstGeom>
          <a:solidFill>
            <a:schemeClr val="accent2">
              <a:lumMod val="75000"/>
            </a:schemeClr>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solidFill>
                <a:latin typeface="Arial Black" panose="020B0A04020102020204" pitchFamily="34" charset="0"/>
              </a:rPr>
              <a:t>DOCUMENTOS DE</a:t>
            </a:r>
            <a:r>
              <a:rPr lang="es-CO" sz="1100" baseline="0">
                <a:solidFill>
                  <a:schemeClr val="bg1"/>
                </a:solidFill>
                <a:latin typeface="Arial Black" panose="020B0A04020102020204" pitchFamily="34" charset="0"/>
              </a:rPr>
              <a:t> REFERENCIA EXTERNOS</a:t>
            </a:r>
            <a:endParaRPr lang="es-CO" sz="1100">
              <a:solidFill>
                <a:schemeClr val="bg1"/>
              </a:solidFill>
              <a:latin typeface="Arial Black" panose="020B0A04020102020204" pitchFamily="34" charset="0"/>
            </a:endParaRPr>
          </a:p>
        </xdr:txBody>
      </xdr:sp>
    </xdr:grpSp>
    <xdr:clientData/>
  </xdr:twoCellAnchor>
  <xdr:twoCellAnchor>
    <xdr:from>
      <xdr:col>15</xdr:col>
      <xdr:colOff>394480</xdr:colOff>
      <xdr:row>52</xdr:row>
      <xdr:rowOff>181695</xdr:rowOff>
    </xdr:from>
    <xdr:to>
      <xdr:col>18</xdr:col>
      <xdr:colOff>1825624</xdr:colOff>
      <xdr:row>60</xdr:row>
      <xdr:rowOff>165288</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8966980" y="39841414"/>
          <a:ext cx="4169582" cy="1555218"/>
          <a:chOff x="8141481" y="7791115"/>
          <a:chExt cx="3616604" cy="1602843"/>
        </a:xfrm>
      </xdr:grpSpPr>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8144806" y="8077776"/>
            <a:ext cx="3613279"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Arial" panose="020B0604020202020204" pitchFamily="34" charset="0"/>
                <a:ea typeface="+mn-ea"/>
                <a:cs typeface="Arial" panose="020B0604020202020204" pitchFamily="34" charset="0"/>
              </a:rPr>
              <a:t>Bases de datos Certificaciones, Vacantes, Evaluación de Desempeño, Acuerdos de Gestión, Viáticos, Bienestar, Capacitación, Tele trabajadores, Verificación SIGEP</a:t>
            </a:r>
          </a:p>
        </xdr:txBody>
      </xdr:sp>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8141481" y="7791115"/>
            <a:ext cx="3615773" cy="280737"/>
          </a:xfrm>
          <a:prstGeom prst="rect">
            <a:avLst/>
          </a:prstGeom>
          <a:solidFill>
            <a:schemeClr val="accent2">
              <a:lumMod val="75000"/>
            </a:schemeClr>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solidFill>
                <a:latin typeface="Arial Black" panose="020B0A04020102020204" pitchFamily="34" charset="0"/>
              </a:rPr>
              <a:t>BASES DE DATOS ADMINISTRADAS</a:t>
            </a:r>
          </a:p>
        </xdr:txBody>
      </xdr:sp>
    </xdr:grpSp>
    <xdr:clientData/>
  </xdr:twoCellAnchor>
  <xdr:twoCellAnchor>
    <xdr:from>
      <xdr:col>19</xdr:col>
      <xdr:colOff>70631</xdr:colOff>
      <xdr:row>52</xdr:row>
      <xdr:rowOff>191224</xdr:rowOff>
    </xdr:from>
    <xdr:to>
      <xdr:col>24</xdr:col>
      <xdr:colOff>238125</xdr:colOff>
      <xdr:row>60</xdr:row>
      <xdr:rowOff>174817</xdr:rowOff>
    </xdr:to>
    <xdr:grpSp>
      <xdr:nvGrpSpPr>
        <xdr:cNvPr id="29" name="Grupo 28">
          <a:extLst>
            <a:ext uri="{FF2B5EF4-FFF2-40B4-BE49-F238E27FC236}">
              <a16:creationId xmlns:a16="http://schemas.microsoft.com/office/drawing/2014/main" id="{00000000-0008-0000-0000-00001D000000}"/>
            </a:ext>
          </a:extLst>
        </xdr:cNvPr>
        <xdr:cNvGrpSpPr/>
      </xdr:nvGrpSpPr>
      <xdr:grpSpPr>
        <a:xfrm>
          <a:off x="13762819" y="39850943"/>
          <a:ext cx="4418025" cy="1555218"/>
          <a:chOff x="608263" y="7708566"/>
          <a:chExt cx="3502881" cy="1602843"/>
        </a:xfrm>
      </xdr:grpSpPr>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s-CO" sz="1100" i="1">
                <a:solidFill>
                  <a:sysClr val="windowText" lastClr="000000"/>
                </a:solidFill>
                <a:latin typeface="Arial" panose="020B0604020202020204" pitchFamily="34" charset="0"/>
                <a:ea typeface="+mn-ea"/>
                <a:cs typeface="Arial" panose="020B0604020202020204" pitchFamily="34" charset="0"/>
              </a:rPr>
              <a:t>SIGI.</a:t>
            </a:r>
          </a:p>
          <a:p>
            <a:pPr marL="0" indent="0"/>
            <a:r>
              <a:rPr lang="es-CO" sz="1100" i="1">
                <a:solidFill>
                  <a:sysClr val="windowText" lastClr="000000"/>
                </a:solidFill>
                <a:latin typeface="Arial" panose="020B0604020202020204" pitchFamily="34" charset="0"/>
                <a:ea typeface="+mn-ea"/>
                <a:cs typeface="Arial" panose="020B0604020202020204" pitchFamily="34" charset="0"/>
              </a:rPr>
              <a:t>Sistema de Trámites</a:t>
            </a:r>
          </a:p>
          <a:p>
            <a:pPr marL="0" marR="0" lvl="0" indent="0" defTabSz="914400" eaLnBrk="1" fontAlgn="auto" latinLnBrk="0" hangingPunct="1">
              <a:lnSpc>
                <a:spcPct val="100000"/>
              </a:lnSpc>
              <a:spcBef>
                <a:spcPts val="0"/>
              </a:spcBef>
              <a:spcAft>
                <a:spcPts val="0"/>
              </a:spcAft>
              <a:buClrTx/>
              <a:buSzTx/>
              <a:buFontTx/>
              <a:buNone/>
              <a:tabLst/>
              <a:defRPr/>
            </a:pPr>
            <a:r>
              <a:rPr lang="es-CO">
                <a:solidFill>
                  <a:sysClr val="windowText" lastClr="000000"/>
                </a:solidFill>
                <a:effectLst/>
                <a:latin typeface="Arial" panose="020B0604020202020204" pitchFamily="34" charset="0"/>
                <a:cs typeface="Arial" panose="020B0604020202020204" pitchFamily="34" charset="0"/>
              </a:rPr>
              <a:t>Nomina</a:t>
            </a:r>
          </a:p>
          <a:p>
            <a:pPr marL="0" marR="0" lvl="0" indent="0" defTabSz="914400" eaLnBrk="1" fontAlgn="auto" latinLnBrk="0" hangingPunct="1">
              <a:lnSpc>
                <a:spcPct val="100000"/>
              </a:lnSpc>
              <a:spcBef>
                <a:spcPts val="0"/>
              </a:spcBef>
              <a:spcAft>
                <a:spcPts val="0"/>
              </a:spcAft>
              <a:buClrTx/>
              <a:buSzTx/>
              <a:buFontTx/>
              <a:buNone/>
              <a:tabLst/>
              <a:defRPr/>
            </a:pPr>
            <a:r>
              <a:rPr lang="es-CO">
                <a:solidFill>
                  <a:sysClr val="windowText" lastClr="000000"/>
                </a:solidFill>
                <a:effectLst/>
                <a:latin typeface="Arial" panose="020B0604020202020204" pitchFamily="34" charset="0"/>
                <a:cs typeface="Arial" panose="020B0604020202020204" pitchFamily="34" charset="0"/>
              </a:rPr>
              <a:t>SIGEP (Aplicaivo del Departamento Administrativo de la Función Pública)</a:t>
            </a:r>
          </a:p>
        </xdr:txBody>
      </xdr:sp>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608263" y="7708566"/>
            <a:ext cx="3501970" cy="280737"/>
          </a:xfrm>
          <a:prstGeom prst="rect">
            <a:avLst/>
          </a:prstGeom>
          <a:solidFill>
            <a:schemeClr val="accent2">
              <a:lumMod val="75000"/>
            </a:schemeClr>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000">
                <a:solidFill>
                  <a:schemeClr val="bg1"/>
                </a:solidFill>
                <a:latin typeface="Arial Black" panose="020B0A04020102020204" pitchFamily="34" charset="0"/>
              </a:rPr>
              <a:t>APLICACIONES TECNOLÓGICAS</a:t>
            </a:r>
          </a:p>
        </xdr:txBody>
      </xdr:sp>
    </xdr:grpSp>
    <xdr:clientData/>
  </xdr:twoCellAnchor>
  <xdr:twoCellAnchor>
    <xdr:from>
      <xdr:col>4</xdr:col>
      <xdr:colOff>255571</xdr:colOff>
      <xdr:row>62</xdr:row>
      <xdr:rowOff>91740</xdr:rowOff>
    </xdr:from>
    <xdr:to>
      <xdr:col>15</xdr:col>
      <xdr:colOff>9525</xdr:colOff>
      <xdr:row>70</xdr:row>
      <xdr:rowOff>170583</xdr:rowOff>
    </xdr:to>
    <xdr:grpSp>
      <xdr:nvGrpSpPr>
        <xdr:cNvPr id="38" name="Grupo 37">
          <a:extLst>
            <a:ext uri="{FF2B5EF4-FFF2-40B4-BE49-F238E27FC236}">
              <a16:creationId xmlns:a16="http://schemas.microsoft.com/office/drawing/2014/main" id="{00000000-0008-0000-0000-000026000000}"/>
            </a:ext>
          </a:extLst>
        </xdr:cNvPr>
        <xdr:cNvGrpSpPr/>
      </xdr:nvGrpSpPr>
      <xdr:grpSpPr>
        <a:xfrm>
          <a:off x="4267977" y="41704084"/>
          <a:ext cx="4314048" cy="1602843"/>
          <a:chOff x="608263" y="7708566"/>
          <a:chExt cx="3502881" cy="1602843"/>
        </a:xfrm>
      </xdr:grpSpPr>
      <xdr:sp macro="" textlink="">
        <xdr:nvSpPr>
          <xdr:cNvPr id="39" name="CuadroTexto 38">
            <a:extLst>
              <a:ext uri="{FF2B5EF4-FFF2-40B4-BE49-F238E27FC236}">
                <a16:creationId xmlns:a16="http://schemas.microsoft.com/office/drawing/2014/main" id="{00000000-0008-0000-0000-000027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chemeClr val="accent6">
                  <a:lumMod val="75000"/>
                </a:schemeClr>
              </a:solidFill>
              <a:latin typeface="+mn-lt"/>
              <a:ea typeface="+mn-ea"/>
              <a:cs typeface="+mn-cs"/>
            </a:endParaRPr>
          </a:p>
          <a:p>
            <a:pPr marL="0" indent="0" algn="ctr"/>
            <a:r>
              <a:rPr lang="es-CO" sz="1100" i="1">
                <a:solidFill>
                  <a:sysClr val="windowText" lastClr="000000"/>
                </a:solidFill>
                <a:latin typeface="Arial" panose="020B0604020202020204" pitchFamily="34" charset="0"/>
                <a:ea typeface="+mn-ea"/>
                <a:cs typeface="Arial" panose="020B0604020202020204" pitchFamily="34" charset="0"/>
              </a:rPr>
              <a:t>Ver matriz de riesgos </a:t>
            </a: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marL="0" indent="0" algn="ctr"/>
            <a:endParaRPr lang="es-CO" sz="1100" i="1">
              <a:solidFill>
                <a:sysClr val="windowText" lastClr="000000"/>
              </a:solidFill>
              <a:latin typeface="+mn-lt"/>
              <a:ea typeface="+mn-ea"/>
              <a:cs typeface="+mn-cs"/>
            </a:endParaRPr>
          </a:p>
          <a:p>
            <a:pPr algn="ctr"/>
            <a:r>
              <a:rPr lang="es-CO" sz="1100" i="1">
                <a:solidFill>
                  <a:sysClr val="windowText" lastClr="000000"/>
                </a:solidFill>
                <a:effectLst/>
                <a:latin typeface="Arial" panose="020B0604020202020204" pitchFamily="34" charset="0"/>
                <a:ea typeface="+mn-ea"/>
                <a:cs typeface="Arial" panose="020B0604020202020204" pitchFamily="34" charset="0"/>
              </a:rPr>
              <a:t>Ver identificación</a:t>
            </a:r>
            <a:r>
              <a:rPr lang="es-CO" sz="1100" i="1" baseline="0">
                <a:solidFill>
                  <a:sysClr val="windowText" lastClr="000000"/>
                </a:solidFill>
                <a:effectLst/>
                <a:latin typeface="Arial" panose="020B0604020202020204" pitchFamily="34" charset="0"/>
                <a:ea typeface="+mn-ea"/>
                <a:cs typeface="Arial" panose="020B0604020202020204" pitchFamily="34" charset="0"/>
              </a:rPr>
              <a:t> de PNC</a:t>
            </a:r>
            <a:endParaRPr lang="es-CO">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40" name="CuadroTexto 39">
            <a:extLst>
              <a:ext uri="{FF2B5EF4-FFF2-40B4-BE49-F238E27FC236}">
                <a16:creationId xmlns:a16="http://schemas.microsoft.com/office/drawing/2014/main" id="{00000000-0008-0000-0000-000028000000}"/>
              </a:ext>
            </a:extLst>
          </xdr:cNvPr>
          <xdr:cNvSpPr txBox="1"/>
        </xdr:nvSpPr>
        <xdr:spPr>
          <a:xfrm>
            <a:off x="608263" y="7708566"/>
            <a:ext cx="3501969" cy="280737"/>
          </a:xfrm>
          <a:prstGeom prst="rect">
            <a:avLst/>
          </a:prstGeom>
          <a:solidFill>
            <a:schemeClr val="accent2">
              <a:lumMod val="75000"/>
            </a:schemeClr>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solidFill>
                <a:latin typeface="Arial Black" panose="020B0A04020102020204" pitchFamily="34" charset="0"/>
              </a:rPr>
              <a:t>RIESGOS  / PNC</a:t>
            </a:r>
          </a:p>
        </xdr:txBody>
      </xdr:sp>
    </xdr:grpSp>
    <xdr:clientData/>
  </xdr:twoCellAnchor>
  <xdr:twoCellAnchor>
    <xdr:from>
      <xdr:col>4</xdr:col>
      <xdr:colOff>247899</xdr:colOff>
      <xdr:row>66</xdr:row>
      <xdr:rowOff>50993</xdr:rowOff>
    </xdr:from>
    <xdr:to>
      <xdr:col>15</xdr:col>
      <xdr:colOff>741</xdr:colOff>
      <xdr:row>67</xdr:row>
      <xdr:rowOff>141230</xdr:rowOff>
    </xdr:to>
    <xdr:sp macro="" textlink="">
      <xdr:nvSpPr>
        <xdr:cNvPr id="41" name="CuadroTexto 40">
          <a:extLst>
            <a:ext uri="{FF2B5EF4-FFF2-40B4-BE49-F238E27FC236}">
              <a16:creationId xmlns:a16="http://schemas.microsoft.com/office/drawing/2014/main" id="{00000000-0008-0000-0000-000029000000}"/>
            </a:ext>
          </a:extLst>
        </xdr:cNvPr>
        <xdr:cNvSpPr txBox="1"/>
      </xdr:nvSpPr>
      <xdr:spPr>
        <a:xfrm>
          <a:off x="4260305" y="10980931"/>
          <a:ext cx="4312936" cy="280737"/>
        </a:xfrm>
        <a:prstGeom prst="rect">
          <a:avLst/>
        </a:prstGeom>
        <a:solidFill>
          <a:schemeClr val="accent2">
            <a:lumMod val="75000"/>
          </a:schemeClr>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solidFill>
              <a:latin typeface="Arial Black" panose="020B0A04020102020204" pitchFamily="34" charset="0"/>
            </a:rPr>
            <a:t>PRODUCTO</a:t>
          </a:r>
          <a:r>
            <a:rPr lang="es-CO" sz="1100" baseline="0">
              <a:solidFill>
                <a:schemeClr val="bg1"/>
              </a:solidFill>
              <a:latin typeface="Arial Black" panose="020B0A04020102020204" pitchFamily="34" charset="0"/>
            </a:rPr>
            <a:t> NO CONFORME </a:t>
          </a:r>
          <a:endParaRPr lang="es-CO" sz="1100">
            <a:solidFill>
              <a:schemeClr val="bg1"/>
            </a:solidFill>
            <a:latin typeface="Arial Black" panose="020B0A04020102020204" pitchFamily="34" charset="0"/>
          </a:endParaRPr>
        </a:p>
      </xdr:txBody>
    </xdr:sp>
    <xdr:clientData/>
  </xdr:twoCellAnchor>
  <xdr:twoCellAnchor>
    <xdr:from>
      <xdr:col>15</xdr:col>
      <xdr:colOff>381000</xdr:colOff>
      <xdr:row>63</xdr:row>
      <xdr:rowOff>59532</xdr:rowOff>
    </xdr:from>
    <xdr:to>
      <xdr:col>18</xdr:col>
      <xdr:colOff>1845468</xdr:colOff>
      <xdr:row>69</xdr:row>
      <xdr:rowOff>154782</xdr:rowOff>
    </xdr:to>
    <xdr:grpSp>
      <xdr:nvGrpSpPr>
        <xdr:cNvPr id="22" name="Grupo 21">
          <a:extLst>
            <a:ext uri="{FF2B5EF4-FFF2-40B4-BE49-F238E27FC236}">
              <a16:creationId xmlns:a16="http://schemas.microsoft.com/office/drawing/2014/main" id="{00000000-0008-0000-0000-000016000000}"/>
            </a:ext>
          </a:extLst>
        </xdr:cNvPr>
        <xdr:cNvGrpSpPr/>
      </xdr:nvGrpSpPr>
      <xdr:grpSpPr>
        <a:xfrm>
          <a:off x="8953500" y="41862376"/>
          <a:ext cx="4202906" cy="1238250"/>
          <a:chOff x="608263" y="7708566"/>
          <a:chExt cx="3502881" cy="1602843"/>
        </a:xfrm>
      </xdr:grpSpPr>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611910" y="7995227"/>
            <a:ext cx="3499234" cy="1316182"/>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endParaRPr lang="es-CO" sz="1100" i="1">
              <a:solidFill>
                <a:sysClr val="windowText" lastClr="000000"/>
              </a:solidFill>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CO" sz="1100" i="1"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Arial" panose="020B0604020202020204" pitchFamily="34" charset="0"/>
                <a:ea typeface="+mn-ea"/>
                <a:cs typeface="Arial" panose="020B0604020202020204" pitchFamily="34" charset="0"/>
              </a:rPr>
              <a:t>Ver procedimiento e instructivos del SIGI</a:t>
            </a:r>
          </a:p>
        </xdr:txBody>
      </xdr:sp>
      <xdr:sp macro="" textlink="">
        <xdr:nvSpPr>
          <xdr:cNvPr id="32" name="CuadroTexto 31">
            <a:extLst>
              <a:ext uri="{FF2B5EF4-FFF2-40B4-BE49-F238E27FC236}">
                <a16:creationId xmlns:a16="http://schemas.microsoft.com/office/drawing/2014/main" id="{00000000-0008-0000-0000-000020000000}"/>
              </a:ext>
            </a:extLst>
          </xdr:cNvPr>
          <xdr:cNvSpPr txBox="1"/>
        </xdr:nvSpPr>
        <xdr:spPr>
          <a:xfrm>
            <a:off x="608263" y="7708566"/>
            <a:ext cx="3501969" cy="369886"/>
          </a:xfrm>
          <a:prstGeom prst="rect">
            <a:avLst/>
          </a:prstGeom>
          <a:solidFill>
            <a:schemeClr val="accent2">
              <a:lumMod val="75000"/>
            </a:schemeClr>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solidFill>
                <a:latin typeface="Arial Black" panose="020B0A04020102020204" pitchFamily="34" charset="0"/>
              </a:rPr>
              <a:t>DOCUMENTOS DE REFERENCIA INTERNOS</a:t>
            </a:r>
          </a:p>
          <a:p>
            <a:pPr algn="ctr"/>
            <a:endParaRPr lang="es-CO" sz="1000">
              <a:solidFill>
                <a:schemeClr val="bg1"/>
              </a:solidFill>
              <a:latin typeface="Arial Black" panose="020B0A04020102020204" pitchFamily="34" charset="0"/>
            </a:endParaRPr>
          </a:p>
        </xdr:txBody>
      </xdr:sp>
    </xdr:grpSp>
    <xdr:clientData/>
  </xdr:twoCellAnchor>
  <xdr:twoCellAnchor editAs="oneCell">
    <xdr:from>
      <xdr:col>0</xdr:col>
      <xdr:colOff>500062</xdr:colOff>
      <xdr:row>0</xdr:row>
      <xdr:rowOff>119063</xdr:rowOff>
    </xdr:from>
    <xdr:to>
      <xdr:col>2</xdr:col>
      <xdr:colOff>1297781</xdr:colOff>
      <xdr:row>2</xdr:row>
      <xdr:rowOff>315818</xdr:rowOff>
    </xdr:to>
    <xdr:pic>
      <xdr:nvPicPr>
        <xdr:cNvPr id="33" name="Imagen 3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0062" y="119063"/>
          <a:ext cx="2762250" cy="958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857251</xdr:colOff>
      <xdr:row>0</xdr:row>
      <xdr:rowOff>0</xdr:rowOff>
    </xdr:from>
    <xdr:to>
      <xdr:col>2</xdr:col>
      <xdr:colOff>797719</xdr:colOff>
      <xdr:row>0</xdr:row>
      <xdr:rowOff>1076800</xdr:rowOff>
    </xdr:to>
    <xdr:pic>
      <xdr:nvPicPr>
        <xdr:cNvPr id="3" name="Imagen 2">
          <a:extLst>
            <a:ext uri="{FF2B5EF4-FFF2-40B4-BE49-F238E27FC236}">
              <a16:creationId xmlns:a16="http://schemas.microsoft.com/office/drawing/2014/main" id="{3C1DB86A-97F1-4E99-9B31-5DDBC5027F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189" y="0"/>
          <a:ext cx="2202655" cy="107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940593</xdr:colOff>
      <xdr:row>0</xdr:row>
      <xdr:rowOff>0</xdr:rowOff>
    </xdr:from>
    <xdr:to>
      <xdr:col>2</xdr:col>
      <xdr:colOff>762000</xdr:colOff>
      <xdr:row>0</xdr:row>
      <xdr:rowOff>1076800</xdr:rowOff>
    </xdr:to>
    <xdr:pic>
      <xdr:nvPicPr>
        <xdr:cNvPr id="3" name="Imagen 2">
          <a:extLst>
            <a:ext uri="{FF2B5EF4-FFF2-40B4-BE49-F238E27FC236}">
              <a16:creationId xmlns:a16="http://schemas.microsoft.com/office/drawing/2014/main" id="{A1971421-9EA2-4E67-9CB2-4C372171F6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2531" y="0"/>
          <a:ext cx="2083594" cy="107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595312</xdr:colOff>
      <xdr:row>0</xdr:row>
      <xdr:rowOff>0</xdr:rowOff>
    </xdr:from>
    <xdr:to>
      <xdr:col>2</xdr:col>
      <xdr:colOff>904875</xdr:colOff>
      <xdr:row>0</xdr:row>
      <xdr:rowOff>1076800</xdr:rowOff>
    </xdr:to>
    <xdr:pic>
      <xdr:nvPicPr>
        <xdr:cNvPr id="3" name="Imagen 2">
          <a:extLst>
            <a:ext uri="{FF2B5EF4-FFF2-40B4-BE49-F238E27FC236}">
              <a16:creationId xmlns:a16="http://schemas.microsoft.com/office/drawing/2014/main" id="{A1971421-9EA2-4E67-9CB2-4C372171F6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0"/>
          <a:ext cx="2571750" cy="1076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0</xdr:row>
      <xdr:rowOff>123825</xdr:rowOff>
    </xdr:from>
    <xdr:to>
      <xdr:col>0</xdr:col>
      <xdr:colOff>1952625</xdr:colOff>
      <xdr:row>1</xdr:row>
      <xdr:rowOff>392468</xdr:rowOff>
    </xdr:to>
    <xdr:pic>
      <xdr:nvPicPr>
        <xdr:cNvPr id="3" name="Imagen 2">
          <a:extLst>
            <a:ext uri="{FF2B5EF4-FFF2-40B4-BE49-F238E27FC236}">
              <a16:creationId xmlns:a16="http://schemas.microsoft.com/office/drawing/2014/main" id="{A1971421-9EA2-4E67-9CB2-4C372171F6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123825"/>
          <a:ext cx="1733550" cy="7258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7\4_SIGI\Documentacion%20SIGI\Normograma%20-%20ent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Normograma"/>
      <sheetName val="listas"/>
      <sheetName val="Hoja2"/>
      <sheetName val="Normograma (2)"/>
    </sheetNames>
    <sheetDataSet>
      <sheetData sheetId="0" refreshError="1"/>
      <sheetData sheetId="1"/>
      <sheetData sheetId="2">
        <row r="2">
          <cell r="A2" t="str">
            <v>DE01</v>
          </cell>
        </row>
        <row r="3">
          <cell r="A3" t="str">
            <v>DE01-M01</v>
          </cell>
        </row>
        <row r="4">
          <cell r="A4" t="str">
            <v>DE01-P01</v>
          </cell>
        </row>
        <row r="5">
          <cell r="A5" t="str">
            <v>DE01-P02</v>
          </cell>
        </row>
        <row r="6">
          <cell r="A6" t="str">
            <v>DE01-I01</v>
          </cell>
        </row>
        <row r="7">
          <cell r="A7" t="str">
            <v>DE02</v>
          </cell>
        </row>
        <row r="8">
          <cell r="A8" t="str">
            <v>DE02-M01</v>
          </cell>
        </row>
        <row r="9">
          <cell r="A9" t="str">
            <v>DE02-P01</v>
          </cell>
        </row>
        <row r="10">
          <cell r="A10" t="str">
            <v>DE02-P02</v>
          </cell>
        </row>
        <row r="11">
          <cell r="A11" t="str">
            <v>DE03</v>
          </cell>
        </row>
        <row r="12">
          <cell r="A12" t="str">
            <v>DE03-P01</v>
          </cell>
        </row>
        <row r="13">
          <cell r="A13" t="str">
            <v>DE03-P02</v>
          </cell>
        </row>
        <row r="14">
          <cell r="A14" t="str">
            <v>DE03-P03</v>
          </cell>
        </row>
        <row r="15">
          <cell r="A15" t="str">
            <v>DE03-I01</v>
          </cell>
        </row>
        <row r="16">
          <cell r="A16" t="str">
            <v>DE03-I02</v>
          </cell>
        </row>
        <row r="17">
          <cell r="A17" t="str">
            <v>SC01</v>
          </cell>
        </row>
        <row r="18">
          <cell r="A18" t="str">
            <v>SC01-M01</v>
          </cell>
        </row>
        <row r="19">
          <cell r="A19" t="str">
            <v>SC01-P01</v>
          </cell>
        </row>
        <row r="20">
          <cell r="A20" t="str">
            <v>SC01-P03</v>
          </cell>
        </row>
        <row r="21">
          <cell r="A21" t="str">
            <v>SC01-P04</v>
          </cell>
        </row>
        <row r="22">
          <cell r="A22" t="str">
            <v>SC01-G01</v>
          </cell>
        </row>
        <row r="23">
          <cell r="A23" t="str">
            <v>SC01-I01</v>
          </cell>
        </row>
        <row r="24">
          <cell r="A24" t="str">
            <v>SC03</v>
          </cell>
        </row>
        <row r="25">
          <cell r="A25" t="str">
            <v>SC03-P01</v>
          </cell>
        </row>
        <row r="26">
          <cell r="A26" t="str">
            <v>SC04</v>
          </cell>
        </row>
        <row r="27">
          <cell r="A27" t="str">
            <v>SC04-P02</v>
          </cell>
        </row>
        <row r="28">
          <cell r="A28" t="str">
            <v>SC04-G01</v>
          </cell>
        </row>
        <row r="29">
          <cell r="A29" t="str">
            <v>SC04-G02</v>
          </cell>
        </row>
        <row r="30">
          <cell r="A30" t="str">
            <v>SC04-G03</v>
          </cell>
        </row>
        <row r="31">
          <cell r="A31" t="str">
            <v>SC04-G04</v>
          </cell>
        </row>
        <row r="32">
          <cell r="A32" t="str">
            <v>SC04-L01</v>
          </cell>
        </row>
        <row r="33">
          <cell r="A33" t="str">
            <v>SC04-L02</v>
          </cell>
        </row>
        <row r="34">
          <cell r="A34" t="str">
            <v>SC04-I01</v>
          </cell>
        </row>
        <row r="35">
          <cell r="A35" t="str">
            <v>SC04-I02</v>
          </cell>
        </row>
        <row r="36">
          <cell r="A36" t="str">
            <v>SC04-I03</v>
          </cell>
        </row>
        <row r="37">
          <cell r="A37" t="str">
            <v>SC04-I04</v>
          </cell>
        </row>
        <row r="38">
          <cell r="A38" t="str">
            <v>SC04-I05</v>
          </cell>
        </row>
        <row r="39">
          <cell r="A39" t="str">
            <v>SC04-I06</v>
          </cell>
        </row>
        <row r="40">
          <cell r="A40" t="str">
            <v>SC04-I07</v>
          </cell>
        </row>
        <row r="41">
          <cell r="A41" t="str">
            <v>CS01</v>
          </cell>
        </row>
        <row r="42">
          <cell r="A42" t="str">
            <v>CS01-M02</v>
          </cell>
        </row>
        <row r="43">
          <cell r="A43" t="str">
            <v>CS01-M03</v>
          </cell>
        </row>
        <row r="44">
          <cell r="A44" t="str">
            <v>CS01-I03</v>
          </cell>
        </row>
        <row r="45">
          <cell r="A45" t="str">
            <v>CS02</v>
          </cell>
        </row>
        <row r="46">
          <cell r="A46" t="str">
            <v>CS02-P01</v>
          </cell>
        </row>
        <row r="47">
          <cell r="A47" t="str">
            <v>CS02-P02</v>
          </cell>
        </row>
        <row r="48">
          <cell r="A48" t="str">
            <v>CS03</v>
          </cell>
        </row>
        <row r="49">
          <cell r="A49" t="str">
            <v>CS03-I01</v>
          </cell>
        </row>
        <row r="50">
          <cell r="A50" t="str">
            <v>CS03-I02</v>
          </cell>
        </row>
        <row r="51">
          <cell r="A51" t="str">
            <v>CS04</v>
          </cell>
        </row>
        <row r="52">
          <cell r="A52" t="str">
            <v>CS04-P01</v>
          </cell>
        </row>
        <row r="53">
          <cell r="A53" t="str">
            <v>PC01</v>
          </cell>
        </row>
        <row r="54">
          <cell r="A54" t="str">
            <v>PC01-P01</v>
          </cell>
        </row>
        <row r="55">
          <cell r="A55" t="str">
            <v>PC01-P02</v>
          </cell>
        </row>
        <row r="56">
          <cell r="A56" t="str">
            <v>PC01-P03</v>
          </cell>
        </row>
        <row r="57">
          <cell r="A57" t="str">
            <v>PC02</v>
          </cell>
        </row>
        <row r="58">
          <cell r="A58" t="str">
            <v>PC02-P01</v>
          </cell>
        </row>
        <row r="59">
          <cell r="A59" t="str">
            <v>PC02-I02</v>
          </cell>
        </row>
        <row r="60">
          <cell r="A60" t="str">
            <v>CC01</v>
          </cell>
        </row>
        <row r="61">
          <cell r="A61" t="str">
            <v>CC01-P02</v>
          </cell>
        </row>
        <row r="62">
          <cell r="A62" t="str">
            <v>CC01-P04</v>
          </cell>
        </row>
        <row r="63">
          <cell r="A63" t="str">
            <v>CC01-P05</v>
          </cell>
        </row>
        <row r="64">
          <cell r="A64" t="str">
            <v>CC01-P06</v>
          </cell>
        </row>
        <row r="65">
          <cell r="A65" t="str">
            <v>CC01-P07</v>
          </cell>
        </row>
        <row r="66">
          <cell r="A66" t="str">
            <v>CC01-P08</v>
          </cell>
        </row>
        <row r="67">
          <cell r="A67" t="str">
            <v>CC01-P09</v>
          </cell>
        </row>
        <row r="68">
          <cell r="A68" t="str">
            <v>CC01-P10</v>
          </cell>
        </row>
        <row r="69">
          <cell r="A69" t="str">
            <v>CC01-P11</v>
          </cell>
        </row>
        <row r="70">
          <cell r="A70" t="str">
            <v>CC02</v>
          </cell>
        </row>
        <row r="71">
          <cell r="A71" t="str">
            <v>CC02-P03</v>
          </cell>
        </row>
        <row r="72">
          <cell r="A72" t="str">
            <v>CC02-P04</v>
          </cell>
        </row>
        <row r="73">
          <cell r="A73" t="str">
            <v>CC02-P05</v>
          </cell>
        </row>
        <row r="74">
          <cell r="A74" t="str">
            <v>PA01</v>
          </cell>
        </row>
        <row r="75">
          <cell r="A75" t="str">
            <v>PA01-P01</v>
          </cell>
        </row>
        <row r="76">
          <cell r="A76" t="str">
            <v>PA02</v>
          </cell>
        </row>
        <row r="77">
          <cell r="A77" t="str">
            <v>PA02-P05</v>
          </cell>
        </row>
        <row r="78">
          <cell r="A78" t="str">
            <v>PA02-P06</v>
          </cell>
        </row>
        <row r="79">
          <cell r="A79" t="str">
            <v>PA02-P07</v>
          </cell>
        </row>
        <row r="80">
          <cell r="A80" t="str">
            <v>RT01</v>
          </cell>
        </row>
        <row r="81">
          <cell r="A81" t="str">
            <v>RT01-P01</v>
          </cell>
        </row>
        <row r="82">
          <cell r="A82" t="str">
            <v>RT01-P02</v>
          </cell>
        </row>
        <row r="83">
          <cell r="A83" t="str">
            <v>RT01-P03</v>
          </cell>
        </row>
        <row r="84">
          <cell r="A84" t="str">
            <v>RT02</v>
          </cell>
        </row>
        <row r="85">
          <cell r="A85" t="str">
            <v>RT02-P01</v>
          </cell>
        </row>
        <row r="86">
          <cell r="A86" t="str">
            <v>RT02-P02</v>
          </cell>
        </row>
        <row r="87">
          <cell r="A87" t="str">
            <v>RT02-P03</v>
          </cell>
        </row>
        <row r="88">
          <cell r="A88" t="str">
            <v>RT02-P04</v>
          </cell>
        </row>
        <row r="89">
          <cell r="A89" t="str">
            <v>RT02-I01</v>
          </cell>
        </row>
        <row r="90">
          <cell r="A90" t="str">
            <v>RT02-I02</v>
          </cell>
        </row>
        <row r="91">
          <cell r="A91" t="str">
            <v>RT03</v>
          </cell>
        </row>
        <row r="92">
          <cell r="A92" t="str">
            <v>RT03-P01</v>
          </cell>
        </row>
        <row r="93">
          <cell r="A93" t="str">
            <v>RT03-P02</v>
          </cell>
        </row>
        <row r="94">
          <cell r="A94" t="str">
            <v>RT03-P03</v>
          </cell>
        </row>
        <row r="95">
          <cell r="A95" t="str">
            <v>RT03-P04</v>
          </cell>
        </row>
        <row r="96">
          <cell r="A96" t="str">
            <v>RT03-P05</v>
          </cell>
        </row>
        <row r="97">
          <cell r="A97" t="str">
            <v>RT03-P06</v>
          </cell>
        </row>
        <row r="98">
          <cell r="A98" t="str">
            <v>RT03-P07</v>
          </cell>
        </row>
        <row r="99">
          <cell r="A99" t="str">
            <v>RT03-P08</v>
          </cell>
        </row>
        <row r="100">
          <cell r="A100" t="str">
            <v>RT03-P09</v>
          </cell>
        </row>
        <row r="101">
          <cell r="A101" t="str">
            <v>RT03-P10</v>
          </cell>
        </row>
        <row r="102">
          <cell r="A102" t="str">
            <v>RT03-P11</v>
          </cell>
        </row>
        <row r="103">
          <cell r="A103" t="str">
            <v>RT03-P12</v>
          </cell>
        </row>
        <row r="104">
          <cell r="A104" t="str">
            <v>RT03-P13</v>
          </cell>
        </row>
        <row r="105">
          <cell r="A105" t="str">
            <v>RT03-P14</v>
          </cell>
        </row>
        <row r="106">
          <cell r="A106" t="str">
            <v>RT03-P15</v>
          </cell>
        </row>
        <row r="107">
          <cell r="A107" t="str">
            <v>AJ01</v>
          </cell>
        </row>
        <row r="108">
          <cell r="A108" t="str">
            <v>AJ01-P01</v>
          </cell>
        </row>
        <row r="109">
          <cell r="A109" t="str">
            <v>AJ01-I01</v>
          </cell>
        </row>
        <row r="110">
          <cell r="A110" t="str">
            <v>DA01</v>
          </cell>
        </row>
        <row r="111">
          <cell r="A111" t="str">
            <v>DA01-P01</v>
          </cell>
        </row>
        <row r="112">
          <cell r="A112" t="str">
            <v>DA01-P02</v>
          </cell>
        </row>
        <row r="113">
          <cell r="A113" t="str">
            <v>DA01-P03</v>
          </cell>
        </row>
        <row r="114">
          <cell r="A114" t="str">
            <v>DA01-I01</v>
          </cell>
        </row>
        <row r="115">
          <cell r="A115" t="str">
            <v>DA01-I02</v>
          </cell>
        </row>
        <row r="116">
          <cell r="A116" t="str">
            <v>DA01-I03</v>
          </cell>
        </row>
        <row r="117">
          <cell r="A117" t="str">
            <v>DA01-I04</v>
          </cell>
        </row>
        <row r="118">
          <cell r="A118" t="str">
            <v>DA01-I05</v>
          </cell>
        </row>
        <row r="119">
          <cell r="A119" t="str">
            <v>DA01-I06</v>
          </cell>
        </row>
        <row r="120">
          <cell r="A120" t="str">
            <v>DA02</v>
          </cell>
        </row>
        <row r="121">
          <cell r="A121" t="str">
            <v>DA02-P01</v>
          </cell>
        </row>
        <row r="122">
          <cell r="A122" t="str">
            <v>DA02-I01</v>
          </cell>
        </row>
        <row r="123">
          <cell r="A123" t="str">
            <v>DA02-I03</v>
          </cell>
        </row>
        <row r="124">
          <cell r="A124" t="str">
            <v>DA02-I04</v>
          </cell>
        </row>
        <row r="125">
          <cell r="A125" t="str">
            <v>DA02-I05</v>
          </cell>
        </row>
        <row r="126">
          <cell r="A126" t="str">
            <v>DA02-I06</v>
          </cell>
        </row>
        <row r="127">
          <cell r="A127" t="str">
            <v>PD01</v>
          </cell>
        </row>
        <row r="128">
          <cell r="A128" t="str">
            <v>PD01-P01</v>
          </cell>
        </row>
        <row r="129">
          <cell r="A129" t="str">
            <v>PD01-P02</v>
          </cell>
        </row>
        <row r="130">
          <cell r="A130" t="str">
            <v>PI01</v>
          </cell>
        </row>
        <row r="131">
          <cell r="A131" t="str">
            <v>PI01-P01</v>
          </cell>
        </row>
        <row r="132">
          <cell r="A132" t="str">
            <v>PI01-P02</v>
          </cell>
        </row>
        <row r="133">
          <cell r="A133" t="str">
            <v>PI01-P03</v>
          </cell>
        </row>
        <row r="134">
          <cell r="A134" t="str">
            <v>PI01-P04</v>
          </cell>
        </row>
        <row r="135">
          <cell r="A135" t="str">
            <v>PI01-P06</v>
          </cell>
        </row>
        <row r="136">
          <cell r="A136" t="str">
            <v>PI01-P07</v>
          </cell>
        </row>
        <row r="137">
          <cell r="A137" t="str">
            <v>PI01-I01</v>
          </cell>
        </row>
        <row r="138">
          <cell r="A138" t="str">
            <v>PI01-I02</v>
          </cell>
        </row>
        <row r="139">
          <cell r="A139" t="str">
            <v>PI02</v>
          </cell>
        </row>
        <row r="140">
          <cell r="A140" t="str">
            <v>PI02-P01</v>
          </cell>
        </row>
        <row r="141">
          <cell r="A141" t="str">
            <v>PI02-P03</v>
          </cell>
        </row>
        <row r="142">
          <cell r="A142" t="str">
            <v>PI02-P04</v>
          </cell>
        </row>
        <row r="143">
          <cell r="A143" t="str">
            <v>PI02-P05</v>
          </cell>
        </row>
        <row r="144">
          <cell r="A144" t="str">
            <v>PI02-I04</v>
          </cell>
        </row>
        <row r="145">
          <cell r="A145" t="str">
            <v>PI02-I05</v>
          </cell>
        </row>
        <row r="146">
          <cell r="A146" t="str">
            <v>PI02-I06</v>
          </cell>
        </row>
        <row r="147">
          <cell r="A147" t="str">
            <v>PI03</v>
          </cell>
        </row>
        <row r="148">
          <cell r="A148" t="str">
            <v>PI03-P01</v>
          </cell>
        </row>
        <row r="149">
          <cell r="A149" t="str">
            <v>PI03-I01</v>
          </cell>
        </row>
        <row r="150">
          <cell r="A150" t="str">
            <v>DA01</v>
          </cell>
        </row>
        <row r="151">
          <cell r="A151" t="str">
            <v>DA01-P01</v>
          </cell>
        </row>
        <row r="152">
          <cell r="A152" t="str">
            <v>DA01-P02</v>
          </cell>
        </row>
        <row r="153">
          <cell r="A153" t="str">
            <v>DA01-P03</v>
          </cell>
        </row>
        <row r="154">
          <cell r="A154" t="str">
            <v>DA01-I01</v>
          </cell>
        </row>
        <row r="155">
          <cell r="A155" t="str">
            <v>DA01-I02</v>
          </cell>
        </row>
        <row r="156">
          <cell r="A156" t="str">
            <v>DA01-I03</v>
          </cell>
        </row>
        <row r="157">
          <cell r="A157" t="str">
            <v>DA01-I04</v>
          </cell>
        </row>
        <row r="158">
          <cell r="A158" t="str">
            <v>DA01-I05</v>
          </cell>
        </row>
        <row r="159">
          <cell r="A159" t="str">
            <v>DA01-I06</v>
          </cell>
        </row>
        <row r="160">
          <cell r="A160" t="str">
            <v>DA02</v>
          </cell>
        </row>
        <row r="161">
          <cell r="A161" t="str">
            <v>DA02-P01</v>
          </cell>
        </row>
        <row r="162">
          <cell r="A162" t="str">
            <v>DA02-I01</v>
          </cell>
        </row>
        <row r="163">
          <cell r="A163" t="str">
            <v>DA02-I02</v>
          </cell>
        </row>
        <row r="164">
          <cell r="A164" t="str">
            <v>DA02-I03</v>
          </cell>
        </row>
        <row r="165">
          <cell r="A165" t="str">
            <v>DA02-I04</v>
          </cell>
        </row>
        <row r="166">
          <cell r="A166" t="str">
            <v>DA02-I05</v>
          </cell>
        </row>
        <row r="167">
          <cell r="A167" t="str">
            <v>DA02-I06</v>
          </cell>
        </row>
        <row r="168">
          <cell r="A168" t="str">
            <v>GT02</v>
          </cell>
        </row>
        <row r="169">
          <cell r="A169" t="str">
            <v>GT02-R01</v>
          </cell>
        </row>
        <row r="170">
          <cell r="A170" t="str">
            <v>GT02-P02</v>
          </cell>
        </row>
        <row r="171">
          <cell r="A171" t="str">
            <v>GT02-P03</v>
          </cell>
        </row>
        <row r="172">
          <cell r="A172" t="str">
            <v>GT02-P04</v>
          </cell>
        </row>
        <row r="173">
          <cell r="A173" t="str">
            <v>GT02-P05</v>
          </cell>
        </row>
        <row r="174">
          <cell r="A174" t="str">
            <v>GT02-I02</v>
          </cell>
        </row>
        <row r="175">
          <cell r="A175" t="str">
            <v>GT02-P06</v>
          </cell>
        </row>
        <row r="176">
          <cell r="A176" t="str">
            <v>GT02-P07</v>
          </cell>
        </row>
        <row r="177">
          <cell r="A177" t="str">
            <v>GT02-P08</v>
          </cell>
        </row>
        <row r="178">
          <cell r="A178" t="str">
            <v>GT02-P09</v>
          </cell>
        </row>
        <row r="179">
          <cell r="A179" t="str">
            <v>GT02-P10</v>
          </cell>
        </row>
        <row r="180">
          <cell r="A180" t="str">
            <v>GT02-P11</v>
          </cell>
        </row>
        <row r="181">
          <cell r="A181" t="str">
            <v>GT03</v>
          </cell>
        </row>
        <row r="182">
          <cell r="A182" t="str">
            <v>GT03-P01</v>
          </cell>
        </row>
        <row r="183">
          <cell r="A183" t="str">
            <v>GD01</v>
          </cell>
        </row>
        <row r="184">
          <cell r="A184" t="str">
            <v>GD01-M01</v>
          </cell>
        </row>
        <row r="185">
          <cell r="A185" t="str">
            <v>GD01-M02</v>
          </cell>
        </row>
        <row r="186">
          <cell r="A186" t="str">
            <v>GD01-I01</v>
          </cell>
        </row>
        <row r="187">
          <cell r="A187" t="str">
            <v>GD01-I03</v>
          </cell>
        </row>
        <row r="188">
          <cell r="A188" t="str">
            <v>GD01-G01</v>
          </cell>
        </row>
        <row r="189">
          <cell r="A189" t="str">
            <v>GA01</v>
          </cell>
        </row>
        <row r="190">
          <cell r="A190" t="str">
            <v>GA01-M01</v>
          </cell>
        </row>
        <row r="191">
          <cell r="A191" t="str">
            <v>GA01-P01</v>
          </cell>
        </row>
        <row r="192">
          <cell r="A192" t="str">
            <v>GA01-M03</v>
          </cell>
        </row>
        <row r="193">
          <cell r="A193" t="str">
            <v>GA01-I01</v>
          </cell>
        </row>
        <row r="194">
          <cell r="A194" t="str">
            <v>GA02</v>
          </cell>
        </row>
        <row r="195">
          <cell r="A195" t="str">
            <v>GA02-M01</v>
          </cell>
        </row>
        <row r="196">
          <cell r="A196" t="str">
            <v>GA03</v>
          </cell>
        </row>
        <row r="197">
          <cell r="A197" t="str">
            <v>GA03-M01</v>
          </cell>
        </row>
        <row r="198">
          <cell r="A198" t="str">
            <v>GA03-M02</v>
          </cell>
        </row>
        <row r="199">
          <cell r="A199" t="str">
            <v>GA03-G04</v>
          </cell>
        </row>
        <row r="200">
          <cell r="A200" t="str">
            <v>GA03-G05</v>
          </cell>
        </row>
        <row r="201">
          <cell r="A201" t="str">
            <v>GF01</v>
          </cell>
        </row>
        <row r="202">
          <cell r="A202" t="str">
            <v>GF01-M01</v>
          </cell>
        </row>
        <row r="203">
          <cell r="A203" t="str">
            <v>GF01-M02</v>
          </cell>
        </row>
        <row r="204">
          <cell r="A204" t="str">
            <v>GF02</v>
          </cell>
        </row>
        <row r="205">
          <cell r="A205" t="str">
            <v>GF02-M01</v>
          </cell>
        </row>
        <row r="206">
          <cell r="A206" t="str">
            <v>GF02-P01</v>
          </cell>
        </row>
        <row r="207">
          <cell r="A207" t="str">
            <v>GF03</v>
          </cell>
        </row>
        <row r="208">
          <cell r="A208" t="str">
            <v>GF03-M01</v>
          </cell>
        </row>
        <row r="209">
          <cell r="A209" t="str">
            <v>GF03-P01</v>
          </cell>
        </row>
        <row r="210">
          <cell r="A210" t="str">
            <v>GF03-P02</v>
          </cell>
        </row>
        <row r="211">
          <cell r="A211" t="str">
            <v>GF03-I01</v>
          </cell>
        </row>
        <row r="212">
          <cell r="A212" t="str">
            <v>GJ01</v>
          </cell>
        </row>
        <row r="213">
          <cell r="A213" t="str">
            <v>GJ01-I01</v>
          </cell>
        </row>
        <row r="214">
          <cell r="A214" t="str">
            <v>GJ01-P01</v>
          </cell>
        </row>
        <row r="215">
          <cell r="A215" t="str">
            <v>GJ02</v>
          </cell>
        </row>
        <row r="216">
          <cell r="A216" t="str">
            <v>GJ02-M01</v>
          </cell>
        </row>
        <row r="217">
          <cell r="A217" t="str">
            <v>GJ02-M02</v>
          </cell>
        </row>
        <row r="218">
          <cell r="A218" t="str">
            <v>GJ02-M03</v>
          </cell>
        </row>
        <row r="219">
          <cell r="A219" t="str">
            <v>GJ02-P01</v>
          </cell>
        </row>
        <row r="220">
          <cell r="A220" t="str">
            <v>GJ02-P02</v>
          </cell>
        </row>
        <row r="221">
          <cell r="A221" t="str">
            <v>GJ02-I01</v>
          </cell>
        </row>
        <row r="222">
          <cell r="A222" t="str">
            <v>GJ05</v>
          </cell>
        </row>
        <row r="223">
          <cell r="A223" t="str">
            <v>GJ05-P01</v>
          </cell>
        </row>
        <row r="224">
          <cell r="A224" t="str">
            <v>GJ05-P02</v>
          </cell>
        </row>
        <row r="225">
          <cell r="A225" t="str">
            <v>GS01</v>
          </cell>
        </row>
        <row r="226">
          <cell r="A226" t="str">
            <v>GS01-M01</v>
          </cell>
        </row>
        <row r="227">
          <cell r="A227" t="str">
            <v>GS01-M02</v>
          </cell>
        </row>
        <row r="228">
          <cell r="A228" t="str">
            <v>GS01-P02</v>
          </cell>
        </row>
        <row r="229">
          <cell r="A229" t="str">
            <v>GS01-P03</v>
          </cell>
        </row>
        <row r="230">
          <cell r="A230" t="str">
            <v>GS01-I05</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funcionpublica.gov.co/eva/gestornormativo/norma.php?i=62866" TargetMode="External"/><Relationship Id="rId1" Type="http://schemas.openxmlformats.org/officeDocument/2006/relationships/hyperlink" Target="https://www.funcionpublica.gov.co/eva/gestornormativo/norma.php?i=62866"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73"/>
  <sheetViews>
    <sheetView showGridLines="0" tabSelected="1" zoomScale="80" zoomScaleNormal="80" zoomScaleSheetLayoutView="80" workbookViewId="0">
      <selection activeCell="W3" sqref="W3:X3"/>
    </sheetView>
  </sheetViews>
  <sheetFormatPr baseColWidth="10" defaultColWidth="11.42578125" defaultRowHeight="15" x14ac:dyDescent="0.25"/>
  <cols>
    <col min="1" max="1" width="25.7109375" customWidth="1"/>
    <col min="2" max="2" width="3.7109375" customWidth="1"/>
    <col min="3" max="3" width="25.7109375" customWidth="1"/>
    <col min="4" max="4" width="5" customWidth="1"/>
    <col min="5" max="5" width="6.140625" customWidth="1"/>
    <col min="6" max="6" width="25.7109375" customWidth="1"/>
    <col min="7" max="7" width="6.5703125" customWidth="1"/>
    <col min="8" max="12" width="3.7109375" customWidth="1"/>
    <col min="13" max="13" width="0.28515625" customWidth="1"/>
    <col min="14" max="14" width="5.140625" customWidth="1"/>
    <col min="15" max="15" width="5.7109375" customWidth="1"/>
    <col min="16" max="16" width="35.7109375" customWidth="1"/>
    <col min="17" max="17" width="2.5703125" customWidth="1"/>
    <col min="18" max="18" width="2.85546875" customWidth="1"/>
    <col min="19" max="19" width="35.7109375" customWidth="1"/>
    <col min="20" max="20" width="6.140625" customWidth="1"/>
    <col min="21" max="21" width="25.7109375" customWidth="1"/>
    <col min="22" max="22" width="3.28515625" customWidth="1"/>
    <col min="23" max="23" width="25.7109375" customWidth="1"/>
    <col min="24" max="24" width="3" customWidth="1"/>
    <col min="25" max="25" width="25.7109375" customWidth="1"/>
  </cols>
  <sheetData>
    <row r="1" spans="1:25" ht="30" customHeight="1" thickBot="1" x14ac:dyDescent="0.3">
      <c r="A1" s="154"/>
      <c r="B1" s="155"/>
      <c r="C1" s="155"/>
      <c r="D1" s="226" t="s">
        <v>0</v>
      </c>
      <c r="E1" s="226"/>
      <c r="F1" s="226"/>
      <c r="G1" s="226"/>
      <c r="H1" s="226"/>
      <c r="I1" s="226"/>
      <c r="J1" s="226"/>
      <c r="K1" s="226"/>
      <c r="L1" s="226"/>
      <c r="M1" s="226"/>
      <c r="N1" s="226"/>
      <c r="O1" s="226"/>
      <c r="P1" s="226"/>
      <c r="Q1" s="226"/>
      <c r="R1" s="226"/>
      <c r="S1" s="226"/>
      <c r="T1" s="226"/>
      <c r="U1" s="226"/>
      <c r="V1" s="226"/>
      <c r="W1" s="227" t="s">
        <v>541</v>
      </c>
      <c r="X1" s="228"/>
      <c r="Y1" s="92" t="s">
        <v>544</v>
      </c>
    </row>
    <row r="2" spans="1:25" ht="30" customHeight="1" thickBot="1" x14ac:dyDescent="0.3">
      <c r="A2" s="156"/>
      <c r="B2" s="157"/>
      <c r="C2" s="157"/>
      <c r="D2" s="226"/>
      <c r="E2" s="226"/>
      <c r="F2" s="226"/>
      <c r="G2" s="226"/>
      <c r="H2" s="226"/>
      <c r="I2" s="226"/>
      <c r="J2" s="226"/>
      <c r="K2" s="226"/>
      <c r="L2" s="226"/>
      <c r="M2" s="226"/>
      <c r="N2" s="226"/>
      <c r="O2" s="226"/>
      <c r="P2" s="226"/>
      <c r="Q2" s="226"/>
      <c r="R2" s="226"/>
      <c r="S2" s="226"/>
      <c r="T2" s="226"/>
      <c r="U2" s="226"/>
      <c r="V2" s="226"/>
      <c r="W2" s="227" t="s">
        <v>542</v>
      </c>
      <c r="X2" s="228"/>
      <c r="Y2" s="92">
        <v>4</v>
      </c>
    </row>
    <row r="3" spans="1:25" ht="30" customHeight="1" x14ac:dyDescent="0.25">
      <c r="A3" s="158"/>
      <c r="B3" s="159"/>
      <c r="C3" s="159"/>
      <c r="D3" s="226"/>
      <c r="E3" s="226"/>
      <c r="F3" s="226"/>
      <c r="G3" s="226"/>
      <c r="H3" s="226"/>
      <c r="I3" s="226"/>
      <c r="J3" s="226"/>
      <c r="K3" s="226"/>
      <c r="L3" s="226"/>
      <c r="M3" s="226"/>
      <c r="N3" s="226"/>
      <c r="O3" s="226"/>
      <c r="P3" s="226"/>
      <c r="Q3" s="226"/>
      <c r="R3" s="226"/>
      <c r="S3" s="226"/>
      <c r="T3" s="226"/>
      <c r="U3" s="226"/>
      <c r="V3" s="226"/>
      <c r="W3" s="227" t="s">
        <v>543</v>
      </c>
      <c r="X3" s="228"/>
      <c r="Y3" s="305">
        <v>45656</v>
      </c>
    </row>
    <row r="4" spans="1:25" ht="18" customHeight="1" x14ac:dyDescent="0.25">
      <c r="A4" s="89"/>
      <c r="B4" s="90"/>
      <c r="C4" s="90"/>
      <c r="D4" s="91"/>
      <c r="E4" s="91"/>
      <c r="F4" s="91"/>
      <c r="G4" s="91"/>
      <c r="H4" s="91"/>
      <c r="I4" s="91"/>
      <c r="J4" s="91"/>
      <c r="K4" s="91"/>
      <c r="L4" s="91"/>
      <c r="M4" s="91"/>
      <c r="N4" s="91"/>
      <c r="O4" s="91"/>
      <c r="P4" s="91"/>
      <c r="Q4" s="91"/>
      <c r="R4" s="91"/>
      <c r="S4" s="91"/>
      <c r="T4" s="91"/>
      <c r="U4" s="91"/>
      <c r="V4" s="91"/>
      <c r="W4" s="91"/>
      <c r="X4" s="91"/>
      <c r="Y4" s="64"/>
    </row>
    <row r="5" spans="1:25" ht="18" customHeight="1" thickBot="1" x14ac:dyDescent="0.3">
      <c r="A5" s="156"/>
      <c r="B5" s="157"/>
      <c r="C5" s="157"/>
      <c r="D5" s="157"/>
      <c r="E5" s="157"/>
      <c r="F5" s="157"/>
      <c r="G5" s="157"/>
      <c r="H5" s="157"/>
      <c r="I5" s="157"/>
      <c r="J5" s="157"/>
      <c r="K5" s="157"/>
      <c r="L5" s="157"/>
      <c r="M5" s="157"/>
      <c r="N5" s="157"/>
      <c r="O5" s="157"/>
      <c r="P5" s="157"/>
      <c r="Q5" s="157"/>
      <c r="R5" s="157"/>
      <c r="S5" s="157"/>
      <c r="T5" s="157"/>
      <c r="U5" s="157"/>
      <c r="V5" s="157"/>
      <c r="W5" s="157"/>
      <c r="X5" s="157"/>
      <c r="Y5" s="169"/>
    </row>
    <row r="6" spans="1:25" ht="21.2" customHeight="1" x14ac:dyDescent="0.25">
      <c r="A6" s="177"/>
      <c r="B6" s="178"/>
      <c r="C6" s="187" t="s">
        <v>44</v>
      </c>
      <c r="D6" s="84"/>
      <c r="E6" s="189" t="s">
        <v>1</v>
      </c>
      <c r="F6" s="190"/>
      <c r="G6" s="183"/>
      <c r="H6" s="189" t="s">
        <v>2</v>
      </c>
      <c r="I6" s="231"/>
      <c r="J6" s="231"/>
      <c r="K6" s="231"/>
      <c r="L6" s="231"/>
      <c r="M6" s="231"/>
      <c r="N6" s="190"/>
      <c r="O6" s="151"/>
      <c r="P6" s="189" t="s">
        <v>59</v>
      </c>
      <c r="Q6" s="231"/>
      <c r="R6" s="231"/>
      <c r="S6" s="190"/>
      <c r="T6" s="184"/>
      <c r="U6" s="196" t="s">
        <v>14</v>
      </c>
      <c r="V6" s="197"/>
      <c r="W6" s="197"/>
      <c r="X6" s="197"/>
      <c r="Y6" s="198"/>
    </row>
    <row r="7" spans="1:25" ht="15.75" customHeight="1" x14ac:dyDescent="0.25">
      <c r="A7" s="177"/>
      <c r="B7" s="178"/>
      <c r="C7" s="188"/>
      <c r="D7" s="84"/>
      <c r="E7" s="191"/>
      <c r="F7" s="192"/>
      <c r="G7" s="183"/>
      <c r="H7" s="191"/>
      <c r="I7" s="232"/>
      <c r="J7" s="232"/>
      <c r="K7" s="232"/>
      <c r="L7" s="232"/>
      <c r="M7" s="232"/>
      <c r="N7" s="192"/>
      <c r="O7" s="151"/>
      <c r="P7" s="191"/>
      <c r="Q7" s="232"/>
      <c r="R7" s="232"/>
      <c r="S7" s="192"/>
      <c r="T7" s="184"/>
      <c r="U7" s="152" t="s">
        <v>19</v>
      </c>
      <c r="V7" s="153"/>
      <c r="W7" s="175" t="s">
        <v>20</v>
      </c>
      <c r="X7" s="175"/>
      <c r="Y7" s="176"/>
    </row>
    <row r="8" spans="1:25" ht="19.5" customHeight="1" x14ac:dyDescent="0.25">
      <c r="A8" s="177"/>
      <c r="B8" s="178"/>
      <c r="C8" s="130" t="s">
        <v>92</v>
      </c>
      <c r="D8" s="161"/>
      <c r="E8" s="142" t="str">
        <f>VLOOKUP(C8,'Listas desplegables'!D3:F46,2,0)</f>
        <v>Gestión del Talento Humano</v>
      </c>
      <c r="F8" s="144"/>
      <c r="G8" s="183"/>
      <c r="H8" s="142" t="str">
        <f>+VLOOKUP(C8,'Listas desplegables'!D3:F46,3,0)</f>
        <v xml:space="preserve">Apoyo </v>
      </c>
      <c r="I8" s="143"/>
      <c r="J8" s="143"/>
      <c r="K8" s="143"/>
      <c r="L8" s="143"/>
      <c r="M8" s="143"/>
      <c r="N8" s="144"/>
      <c r="O8" s="151"/>
      <c r="P8" s="233" t="s">
        <v>564</v>
      </c>
      <c r="Q8" s="234"/>
      <c r="R8" s="234"/>
      <c r="S8" s="235"/>
      <c r="T8" s="184"/>
      <c r="U8" s="111" t="s">
        <v>256</v>
      </c>
      <c r="V8" s="112"/>
      <c r="W8" s="199" t="s">
        <v>317</v>
      </c>
      <c r="X8" s="200"/>
      <c r="Y8" s="201"/>
    </row>
    <row r="9" spans="1:25" ht="36" customHeight="1" x14ac:dyDescent="0.25">
      <c r="A9" s="177"/>
      <c r="B9" s="178"/>
      <c r="C9" s="131"/>
      <c r="D9" s="161"/>
      <c r="E9" s="145"/>
      <c r="F9" s="147"/>
      <c r="G9" s="183"/>
      <c r="H9" s="145"/>
      <c r="I9" s="146"/>
      <c r="J9" s="146"/>
      <c r="K9" s="146"/>
      <c r="L9" s="146"/>
      <c r="M9" s="146"/>
      <c r="N9" s="147"/>
      <c r="O9" s="151"/>
      <c r="P9" s="236"/>
      <c r="Q9" s="237"/>
      <c r="R9" s="237"/>
      <c r="S9" s="238"/>
      <c r="T9" s="184"/>
      <c r="U9" s="111" t="s">
        <v>256</v>
      </c>
      <c r="V9" s="112"/>
      <c r="W9" s="193" t="s">
        <v>318</v>
      </c>
      <c r="X9" s="194"/>
      <c r="Y9" s="195"/>
    </row>
    <row r="10" spans="1:25" ht="36" customHeight="1" x14ac:dyDescent="0.25">
      <c r="A10" s="177"/>
      <c r="B10" s="178"/>
      <c r="C10" s="131"/>
      <c r="D10" s="161"/>
      <c r="E10" s="145"/>
      <c r="F10" s="147"/>
      <c r="G10" s="183"/>
      <c r="H10" s="145"/>
      <c r="I10" s="146"/>
      <c r="J10" s="146"/>
      <c r="K10" s="146"/>
      <c r="L10" s="146"/>
      <c r="M10" s="146"/>
      <c r="N10" s="147"/>
      <c r="O10" s="151"/>
      <c r="P10" s="236"/>
      <c r="Q10" s="237"/>
      <c r="R10" s="237"/>
      <c r="S10" s="238"/>
      <c r="T10" s="184"/>
      <c r="U10" s="111" t="s">
        <v>256</v>
      </c>
      <c r="V10" s="112"/>
      <c r="W10" s="193" t="s">
        <v>319</v>
      </c>
      <c r="X10" s="194"/>
      <c r="Y10" s="195"/>
    </row>
    <row r="11" spans="1:25" ht="23.25" customHeight="1" x14ac:dyDescent="0.25">
      <c r="A11" s="177"/>
      <c r="B11" s="178"/>
      <c r="C11" s="132"/>
      <c r="D11" s="161"/>
      <c r="E11" s="148"/>
      <c r="F11" s="150"/>
      <c r="G11" s="183"/>
      <c r="H11" s="148"/>
      <c r="I11" s="149"/>
      <c r="J11" s="149"/>
      <c r="K11" s="149"/>
      <c r="L11" s="149"/>
      <c r="M11" s="149"/>
      <c r="N11" s="150"/>
      <c r="O11" s="151"/>
      <c r="P11" s="239"/>
      <c r="Q11" s="240"/>
      <c r="R11" s="240"/>
      <c r="S11" s="241"/>
      <c r="T11" s="184"/>
      <c r="U11" s="113"/>
      <c r="V11" s="114"/>
      <c r="W11" s="199"/>
      <c r="X11" s="200"/>
      <c r="Y11" s="201"/>
    </row>
    <row r="12" spans="1:25" ht="9.75" customHeight="1" thickBot="1" x14ac:dyDescent="0.45">
      <c r="A12" s="177"/>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9"/>
    </row>
    <row r="13" spans="1:25" ht="53.25" customHeight="1" x14ac:dyDescent="0.4">
      <c r="A13" s="177"/>
      <c r="B13" s="178"/>
      <c r="C13" s="93" t="s">
        <v>58</v>
      </c>
      <c r="D13" s="65"/>
      <c r="E13" s="185" t="str">
        <f>VLOOKUP(C8,'Listas desplegables'!D3:G46,4,0)</f>
        <v xml:space="preserve">Despacho de Secretaría General </v>
      </c>
      <c r="F13" s="186"/>
      <c r="G13" s="66"/>
      <c r="H13" s="137" t="s">
        <v>3</v>
      </c>
      <c r="I13" s="138"/>
      <c r="J13" s="138"/>
      <c r="K13" s="138"/>
      <c r="L13" s="138"/>
      <c r="M13" s="138"/>
      <c r="N13" s="139"/>
      <c r="O13" s="140" t="s">
        <v>553</v>
      </c>
      <c r="P13" s="140"/>
      <c r="Q13" s="140"/>
      <c r="R13" s="140"/>
      <c r="S13" s="140"/>
      <c r="T13" s="140"/>
      <c r="U13" s="140"/>
      <c r="V13" s="140"/>
      <c r="W13" s="140"/>
      <c r="X13" s="140"/>
      <c r="Y13" s="141"/>
    </row>
    <row r="14" spans="1:25" ht="18.75" x14ac:dyDescent="0.4">
      <c r="A14" s="177"/>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9"/>
    </row>
    <row r="15" spans="1:25" ht="30.75" customHeight="1" x14ac:dyDescent="0.25">
      <c r="A15" s="180" t="s">
        <v>4</v>
      </c>
      <c r="B15" s="181"/>
      <c r="C15" s="181"/>
      <c r="D15" s="181"/>
      <c r="E15" s="181"/>
      <c r="F15" s="181"/>
      <c r="G15" s="182"/>
      <c r="H15" s="170" t="s">
        <v>8</v>
      </c>
      <c r="I15" s="171"/>
      <c r="J15" s="171"/>
      <c r="K15" s="172"/>
      <c r="L15" s="48"/>
      <c r="M15" s="48"/>
      <c r="N15" s="242" t="s">
        <v>16</v>
      </c>
      <c r="O15" s="243"/>
      <c r="P15" s="243"/>
      <c r="Q15" s="243"/>
      <c r="R15" s="243"/>
      <c r="S15" s="244"/>
      <c r="T15" s="49"/>
      <c r="U15" s="173" t="s">
        <v>15</v>
      </c>
      <c r="V15" s="173"/>
      <c r="W15" s="173"/>
      <c r="X15" s="173"/>
      <c r="Y15" s="174"/>
    </row>
    <row r="16" spans="1:25" s="24" customFormat="1" ht="29.25" customHeight="1" x14ac:dyDescent="0.25">
      <c r="A16" s="95" t="s">
        <v>5</v>
      </c>
      <c r="B16" s="182"/>
      <c r="C16" s="96" t="s">
        <v>6</v>
      </c>
      <c r="D16" s="182"/>
      <c r="E16" s="229" t="s">
        <v>7</v>
      </c>
      <c r="F16" s="230"/>
      <c r="G16" s="182"/>
      <c r="H16" s="50" t="s">
        <v>9</v>
      </c>
      <c r="I16" s="50" t="s">
        <v>10</v>
      </c>
      <c r="J16" s="50" t="s">
        <v>11</v>
      </c>
      <c r="K16" s="50" t="s">
        <v>12</v>
      </c>
      <c r="L16" s="51"/>
      <c r="M16" s="48"/>
      <c r="N16" s="229" t="s">
        <v>164</v>
      </c>
      <c r="O16" s="245"/>
      <c r="P16" s="230"/>
      <c r="Q16" s="133"/>
      <c r="R16" s="134"/>
      <c r="S16" s="97" t="s">
        <v>13</v>
      </c>
      <c r="T16" s="52"/>
      <c r="U16" s="96" t="s">
        <v>132</v>
      </c>
      <c r="V16" s="49"/>
      <c r="W16" s="96" t="s">
        <v>17</v>
      </c>
      <c r="X16" s="53"/>
      <c r="Y16" s="96" t="s">
        <v>18</v>
      </c>
    </row>
    <row r="17" spans="1:25" s="67" customFormat="1" ht="132" customHeight="1" x14ac:dyDescent="0.2">
      <c r="A17" s="115" t="s">
        <v>289</v>
      </c>
      <c r="B17" s="182"/>
      <c r="C17" s="160" t="s">
        <v>290</v>
      </c>
      <c r="D17" s="182"/>
      <c r="E17" s="121" t="s">
        <v>291</v>
      </c>
      <c r="F17" s="122"/>
      <c r="G17" s="182"/>
      <c r="H17" s="39" t="s">
        <v>243</v>
      </c>
      <c r="I17" s="39"/>
      <c r="J17" s="39"/>
      <c r="K17" s="39"/>
      <c r="L17" s="88"/>
      <c r="M17" s="35"/>
      <c r="N17" s="121" t="s">
        <v>554</v>
      </c>
      <c r="O17" s="166"/>
      <c r="P17" s="122"/>
      <c r="Q17" s="135"/>
      <c r="R17" s="136"/>
      <c r="S17" s="38" t="s">
        <v>555</v>
      </c>
      <c r="T17" s="60"/>
      <c r="U17" s="38" t="s">
        <v>286</v>
      </c>
      <c r="V17" s="35"/>
      <c r="W17" s="38" t="s">
        <v>292</v>
      </c>
      <c r="X17" s="59"/>
      <c r="Y17" s="163" t="s">
        <v>259</v>
      </c>
    </row>
    <row r="18" spans="1:25" s="1" customFormat="1" ht="8.25" customHeight="1" x14ac:dyDescent="0.25">
      <c r="A18" s="116"/>
      <c r="B18" s="59"/>
      <c r="C18" s="161"/>
      <c r="D18" s="59"/>
      <c r="E18" s="123"/>
      <c r="F18" s="124"/>
      <c r="G18" s="59"/>
      <c r="H18" s="59"/>
      <c r="I18" s="59"/>
      <c r="J18" s="59"/>
      <c r="K18" s="59"/>
      <c r="L18" s="59"/>
      <c r="M18" s="35"/>
      <c r="N18" s="123"/>
      <c r="O18" s="167"/>
      <c r="P18" s="124"/>
      <c r="Q18" s="35"/>
      <c r="R18" s="35"/>
      <c r="S18" s="59"/>
      <c r="T18" s="59"/>
      <c r="U18"/>
      <c r="V18" s="35"/>
      <c r="W18" s="59"/>
      <c r="X18" s="59"/>
      <c r="Y18" s="164"/>
    </row>
    <row r="19" spans="1:25" s="1" customFormat="1" ht="285" customHeight="1" x14ac:dyDescent="0.2">
      <c r="A19" s="117"/>
      <c r="B19" s="40"/>
      <c r="C19" s="162"/>
      <c r="D19" s="40"/>
      <c r="E19" s="125"/>
      <c r="F19" s="126"/>
      <c r="G19" s="40"/>
      <c r="H19" s="41" t="s">
        <v>243</v>
      </c>
      <c r="I19" s="41"/>
      <c r="J19" s="41"/>
      <c r="K19" s="41"/>
      <c r="L19" s="42"/>
      <c r="M19" s="43"/>
      <c r="N19" s="125"/>
      <c r="O19" s="168"/>
      <c r="P19" s="126"/>
      <c r="Q19" s="40"/>
      <c r="R19" s="68"/>
      <c r="S19" s="38" t="s">
        <v>555</v>
      </c>
      <c r="T19" s="69"/>
      <c r="U19" s="58" t="s">
        <v>310</v>
      </c>
      <c r="V19" s="43"/>
      <c r="W19" s="38" t="s">
        <v>293</v>
      </c>
      <c r="X19" s="40"/>
      <c r="Y19" s="165"/>
    </row>
    <row r="20" spans="1:25" s="1" customFormat="1" ht="9" customHeight="1" x14ac:dyDescent="0.2">
      <c r="A20" s="56"/>
      <c r="B20" s="59"/>
      <c r="C20" s="59"/>
      <c r="D20" s="59"/>
      <c r="E20" s="59"/>
      <c r="F20" s="59"/>
      <c r="G20" s="59"/>
      <c r="H20" s="59"/>
      <c r="I20" s="59"/>
      <c r="J20" s="59"/>
      <c r="K20" s="59"/>
      <c r="L20" s="59"/>
      <c r="M20" s="35"/>
      <c r="N20" s="59"/>
      <c r="O20" s="59"/>
      <c r="P20" s="59"/>
      <c r="Q20" s="35"/>
      <c r="R20" s="35"/>
      <c r="S20" s="3"/>
      <c r="T20" s="59"/>
      <c r="U20" s="59"/>
      <c r="V20" s="35"/>
      <c r="W20" s="59"/>
      <c r="X20" s="59"/>
      <c r="Y20" s="55"/>
    </row>
    <row r="21" spans="1:25" s="1" customFormat="1" ht="116.25" customHeight="1" x14ac:dyDescent="0.2">
      <c r="A21" s="57" t="s">
        <v>296</v>
      </c>
      <c r="B21" s="86"/>
      <c r="C21" s="58"/>
      <c r="D21" s="86"/>
      <c r="E21" s="108" t="s">
        <v>286</v>
      </c>
      <c r="F21" s="109"/>
      <c r="G21" s="86"/>
      <c r="H21" s="58"/>
      <c r="I21" s="62" t="s">
        <v>243</v>
      </c>
      <c r="J21" s="58"/>
      <c r="K21" s="58"/>
      <c r="L21" s="86"/>
      <c r="M21" s="86"/>
      <c r="N21" s="108" t="s">
        <v>301</v>
      </c>
      <c r="O21" s="110"/>
      <c r="P21" s="109"/>
      <c r="Q21" s="86"/>
      <c r="R21" s="86"/>
      <c r="S21" s="58" t="s">
        <v>555</v>
      </c>
      <c r="T21" s="86"/>
      <c r="U21" s="58" t="s">
        <v>264</v>
      </c>
      <c r="V21" s="86"/>
      <c r="W21" s="58" t="s">
        <v>300</v>
      </c>
      <c r="X21" s="59"/>
      <c r="Y21" s="54" t="s">
        <v>259</v>
      </c>
    </row>
    <row r="22" spans="1:25" s="1" customFormat="1" ht="9" customHeight="1" x14ac:dyDescent="0.2">
      <c r="A22" s="47"/>
      <c r="B22" s="59"/>
      <c r="C22" s="59"/>
      <c r="D22" s="59"/>
      <c r="E22" s="59"/>
      <c r="F22" s="59"/>
      <c r="G22" s="59"/>
      <c r="H22" s="59"/>
      <c r="I22" s="59"/>
      <c r="J22" s="59"/>
      <c r="K22" s="59"/>
      <c r="L22" s="59"/>
      <c r="M22" s="35"/>
      <c r="N22" s="59"/>
      <c r="O22" s="59"/>
      <c r="P22" s="59"/>
      <c r="Q22" s="35"/>
      <c r="R22" s="35"/>
      <c r="S22" s="59"/>
      <c r="T22" s="59"/>
      <c r="U22" s="59"/>
      <c r="V22" s="35"/>
      <c r="W22" s="59"/>
      <c r="X22" s="59"/>
      <c r="Y22" s="55"/>
    </row>
    <row r="23" spans="1:25" s="67" customFormat="1" ht="290.25" customHeight="1" x14ac:dyDescent="0.25">
      <c r="A23" s="57" t="s">
        <v>292</v>
      </c>
      <c r="B23" s="86"/>
      <c r="C23" s="58" t="s">
        <v>299</v>
      </c>
      <c r="D23" s="86"/>
      <c r="E23" s="108" t="s">
        <v>294</v>
      </c>
      <c r="F23" s="109"/>
      <c r="G23"/>
      <c r="H23" s="39"/>
      <c r="I23" s="39" t="s">
        <v>243</v>
      </c>
      <c r="J23" s="39"/>
      <c r="K23" s="39"/>
      <c r="L23" s="88"/>
      <c r="M23" s="35"/>
      <c r="N23" s="108" t="s">
        <v>298</v>
      </c>
      <c r="O23" s="110"/>
      <c r="P23" s="109"/>
      <c r="Q23" s="59"/>
      <c r="R23" s="59"/>
      <c r="S23" s="38" t="s">
        <v>556</v>
      </c>
      <c r="T23" s="85"/>
      <c r="U23" s="58" t="s">
        <v>304</v>
      </c>
      <c r="V23" s="35"/>
      <c r="W23" s="38" t="s">
        <v>303</v>
      </c>
      <c r="X23" s="59"/>
      <c r="Y23" s="54" t="s">
        <v>311</v>
      </c>
    </row>
    <row r="24" spans="1:25" s="1" customFormat="1" ht="9" customHeight="1" x14ac:dyDescent="0.2">
      <c r="A24" s="47"/>
      <c r="B24" s="59"/>
      <c r="C24" s="59"/>
      <c r="D24" s="59"/>
      <c r="E24" s="59"/>
      <c r="F24" s="59"/>
      <c r="G24" s="59"/>
      <c r="H24" s="59"/>
      <c r="I24" s="59"/>
      <c r="J24" s="59"/>
      <c r="K24" s="59"/>
      <c r="L24" s="59"/>
      <c r="M24" s="35"/>
      <c r="N24" s="59"/>
      <c r="O24" s="59"/>
      <c r="P24" s="59"/>
      <c r="Q24" s="35"/>
      <c r="R24" s="35"/>
      <c r="S24" s="59"/>
      <c r="T24" s="59"/>
      <c r="U24" s="59"/>
      <c r="V24" s="35"/>
      <c r="W24" s="59"/>
      <c r="X24" s="59"/>
      <c r="Y24" s="55"/>
    </row>
    <row r="25" spans="1:25" s="67" customFormat="1" ht="215.25" customHeight="1" x14ac:dyDescent="0.25">
      <c r="A25" s="57" t="s">
        <v>296</v>
      </c>
      <c r="B25" s="86"/>
      <c r="C25" s="58"/>
      <c r="D25" s="86"/>
      <c r="E25" s="108" t="s">
        <v>302</v>
      </c>
      <c r="F25" s="109"/>
      <c r="G25"/>
      <c r="H25" s="39"/>
      <c r="I25" s="39" t="s">
        <v>243</v>
      </c>
      <c r="J25" s="39"/>
      <c r="K25" s="39"/>
      <c r="L25" s="88"/>
      <c r="M25" s="35"/>
      <c r="N25" s="108" t="s">
        <v>307</v>
      </c>
      <c r="O25" s="110"/>
      <c r="P25" s="109"/>
      <c r="Q25" s="59"/>
      <c r="R25" s="59"/>
      <c r="S25" s="58" t="s">
        <v>557</v>
      </c>
      <c r="T25" s="85"/>
      <c r="U25" s="58" t="s">
        <v>297</v>
      </c>
      <c r="V25" s="35"/>
      <c r="W25" s="38" t="s">
        <v>295</v>
      </c>
      <c r="X25" s="59"/>
      <c r="Y25" s="54" t="s">
        <v>259</v>
      </c>
    </row>
    <row r="26" spans="1:25" s="1" customFormat="1" ht="9" customHeight="1" x14ac:dyDescent="0.2">
      <c r="A26" s="56"/>
      <c r="B26" s="59"/>
      <c r="C26" s="59"/>
      <c r="D26" s="59"/>
      <c r="E26" s="59"/>
      <c r="F26" s="59"/>
      <c r="G26" s="59"/>
      <c r="H26" s="59"/>
      <c r="I26" s="59"/>
      <c r="J26" s="59"/>
      <c r="K26" s="59"/>
      <c r="L26" s="59"/>
      <c r="M26" s="35"/>
      <c r="N26" s="59"/>
      <c r="O26" s="59"/>
      <c r="P26" s="59"/>
      <c r="Q26" s="35"/>
      <c r="R26" s="35"/>
      <c r="S26" s="3"/>
      <c r="T26" s="59"/>
      <c r="U26" s="59"/>
      <c r="V26" s="35"/>
      <c r="W26" s="59"/>
      <c r="X26" s="59"/>
      <c r="Y26" s="55"/>
    </row>
    <row r="27" spans="1:25" s="1" customFormat="1" ht="183" customHeight="1" x14ac:dyDescent="0.25">
      <c r="A27" s="57" t="s">
        <v>296</v>
      </c>
      <c r="B27" s="86"/>
      <c r="C27" s="58"/>
      <c r="D27" s="86"/>
      <c r="E27" s="108" t="s">
        <v>309</v>
      </c>
      <c r="F27" s="109"/>
      <c r="G27"/>
      <c r="H27" s="39"/>
      <c r="I27" s="39" t="s">
        <v>243</v>
      </c>
      <c r="J27" s="39"/>
      <c r="K27" s="39"/>
      <c r="L27" s="88"/>
      <c r="M27" s="35"/>
      <c r="N27" s="108" t="s">
        <v>559</v>
      </c>
      <c r="O27" s="110"/>
      <c r="P27" s="109"/>
      <c r="Q27" s="86"/>
      <c r="R27" s="86"/>
      <c r="S27" s="58" t="s">
        <v>558</v>
      </c>
      <c r="T27" s="86"/>
      <c r="U27" s="58" t="s">
        <v>308</v>
      </c>
      <c r="V27" s="86"/>
      <c r="W27" s="58" t="s">
        <v>296</v>
      </c>
      <c r="X27" s="59"/>
      <c r="Y27" s="54" t="s">
        <v>259</v>
      </c>
    </row>
    <row r="28" spans="1:25" s="1" customFormat="1" ht="9" customHeight="1" x14ac:dyDescent="0.2">
      <c r="A28" s="56"/>
      <c r="B28" s="59"/>
      <c r="C28" s="59"/>
      <c r="D28" s="59"/>
      <c r="E28" s="59"/>
      <c r="F28" s="59"/>
      <c r="G28" s="59"/>
      <c r="H28" s="59"/>
      <c r="I28" s="59"/>
      <c r="J28" s="59"/>
      <c r="K28" s="59"/>
      <c r="L28" s="59"/>
      <c r="M28" s="35"/>
      <c r="N28" s="59"/>
      <c r="O28" s="59"/>
      <c r="P28" s="59"/>
      <c r="Q28" s="86"/>
      <c r="R28" s="86"/>
      <c r="S28" s="59"/>
      <c r="T28" s="86"/>
      <c r="U28" s="86"/>
      <c r="V28" s="86"/>
      <c r="W28" s="86"/>
      <c r="X28" s="59"/>
      <c r="Y28" s="55"/>
    </row>
    <row r="29" spans="1:25" s="67" customFormat="1" ht="98.25" customHeight="1" x14ac:dyDescent="0.25">
      <c r="A29" s="115" t="s">
        <v>296</v>
      </c>
      <c r="B29" s="86"/>
      <c r="C29" s="118" t="s">
        <v>305</v>
      </c>
      <c r="D29" s="86"/>
      <c r="E29" s="121" t="s">
        <v>315</v>
      </c>
      <c r="F29" s="122"/>
      <c r="G29"/>
      <c r="H29" s="127"/>
      <c r="I29" s="127" t="s">
        <v>243</v>
      </c>
      <c r="J29" s="127"/>
      <c r="K29" s="127"/>
      <c r="L29" s="59"/>
      <c r="M29" s="35"/>
      <c r="N29" s="121" t="s">
        <v>306</v>
      </c>
      <c r="O29" s="166"/>
      <c r="P29" s="122"/>
      <c r="Q29" s="86"/>
      <c r="R29" s="86"/>
      <c r="S29" s="160" t="s">
        <v>560</v>
      </c>
      <c r="T29" s="87"/>
      <c r="U29" s="58" t="s">
        <v>316</v>
      </c>
      <c r="V29" s="86"/>
      <c r="W29" s="58" t="s">
        <v>296</v>
      </c>
      <c r="X29" s="60"/>
      <c r="Y29" s="54" t="s">
        <v>259</v>
      </c>
    </row>
    <row r="30" spans="1:25" s="1" customFormat="1" ht="9" customHeight="1" x14ac:dyDescent="0.2">
      <c r="A30" s="116"/>
      <c r="B30" s="59"/>
      <c r="C30" s="119"/>
      <c r="D30" s="59"/>
      <c r="E30" s="123"/>
      <c r="F30" s="124"/>
      <c r="G30" s="59"/>
      <c r="H30" s="128"/>
      <c r="I30" s="128"/>
      <c r="J30" s="128"/>
      <c r="K30" s="128"/>
      <c r="L30" s="59"/>
      <c r="M30" s="35"/>
      <c r="N30" s="123"/>
      <c r="O30" s="167"/>
      <c r="P30" s="124"/>
      <c r="Q30" s="35"/>
      <c r="R30" s="35"/>
      <c r="S30" s="161"/>
      <c r="T30" s="59"/>
      <c r="U30" s="59"/>
      <c r="V30" s="35"/>
      <c r="W30" s="59"/>
      <c r="X30" s="59"/>
      <c r="Y30" s="55"/>
    </row>
    <row r="31" spans="1:25" s="67" customFormat="1" ht="104.25" customHeight="1" x14ac:dyDescent="0.25">
      <c r="A31" s="116"/>
      <c r="B31" s="86"/>
      <c r="C31" s="119"/>
      <c r="D31" s="86"/>
      <c r="E31" s="123"/>
      <c r="F31" s="124"/>
      <c r="G31"/>
      <c r="H31" s="128"/>
      <c r="I31" s="128"/>
      <c r="J31" s="128"/>
      <c r="K31" s="128"/>
      <c r="L31" s="59"/>
      <c r="M31" s="35"/>
      <c r="N31" s="123"/>
      <c r="O31" s="167"/>
      <c r="P31" s="124"/>
      <c r="Q31" s="86"/>
      <c r="R31" s="86"/>
      <c r="S31" s="161"/>
      <c r="T31" s="87"/>
      <c r="U31" s="58" t="s">
        <v>312</v>
      </c>
      <c r="V31" s="86"/>
      <c r="W31" s="58" t="s">
        <v>314</v>
      </c>
      <c r="X31" s="60"/>
      <c r="Y31" s="54"/>
    </row>
    <row r="32" spans="1:25" s="1" customFormat="1" ht="9" customHeight="1" x14ac:dyDescent="0.2">
      <c r="A32" s="116"/>
      <c r="B32" s="59"/>
      <c r="C32" s="119"/>
      <c r="D32" s="59"/>
      <c r="E32" s="123"/>
      <c r="F32" s="124"/>
      <c r="G32" s="59"/>
      <c r="H32" s="128"/>
      <c r="I32" s="128"/>
      <c r="J32" s="128"/>
      <c r="K32" s="128"/>
      <c r="L32" s="59"/>
      <c r="M32" s="35"/>
      <c r="N32" s="123"/>
      <c r="O32" s="167"/>
      <c r="P32" s="124"/>
      <c r="Q32" s="35"/>
      <c r="R32" s="35"/>
      <c r="S32" s="161"/>
      <c r="T32" s="59"/>
      <c r="U32" s="59"/>
      <c r="V32" s="35"/>
      <c r="W32" s="59"/>
      <c r="X32" s="59"/>
      <c r="Y32" s="55"/>
    </row>
    <row r="33" spans="1:25" s="67" customFormat="1" ht="76.5" customHeight="1" x14ac:dyDescent="0.25">
      <c r="A33" s="117"/>
      <c r="B33" s="86"/>
      <c r="C33" s="120"/>
      <c r="D33" s="86"/>
      <c r="E33" s="125"/>
      <c r="F33" s="126"/>
      <c r="G33"/>
      <c r="H33" s="129"/>
      <c r="I33" s="129"/>
      <c r="J33" s="129"/>
      <c r="K33" s="129"/>
      <c r="L33" s="59"/>
      <c r="M33" s="35"/>
      <c r="N33" s="125"/>
      <c r="O33" s="168"/>
      <c r="P33" s="126"/>
      <c r="Q33" s="86"/>
      <c r="R33" s="86"/>
      <c r="S33" s="162"/>
      <c r="T33" s="87"/>
      <c r="U33" s="58" t="s">
        <v>313</v>
      </c>
      <c r="V33" s="86"/>
      <c r="W33" s="58" t="s">
        <v>338</v>
      </c>
      <c r="X33" s="60"/>
      <c r="Y33" s="54"/>
    </row>
    <row r="34" spans="1:25" s="1" customFormat="1" ht="9" customHeight="1" x14ac:dyDescent="0.25">
      <c r="A34" s="47"/>
      <c r="B34" s="59"/>
      <c r="C34" s="59"/>
      <c r="D34" s="59"/>
      <c r="E34" s="59"/>
      <c r="F34" s="59"/>
      <c r="G34"/>
      <c r="H34"/>
      <c r="I34"/>
      <c r="J34"/>
      <c r="K34"/>
      <c r="L34" s="59"/>
      <c r="M34" s="35"/>
      <c r="N34"/>
      <c r="O34"/>
      <c r="P34"/>
      <c r="Q34" s="35"/>
      <c r="R34" s="35"/>
      <c r="S34" s="59"/>
      <c r="T34" s="59"/>
      <c r="U34" s="86"/>
      <c r="V34" s="35"/>
      <c r="W34" s="59"/>
      <c r="X34" s="59"/>
      <c r="Y34" s="55"/>
    </row>
    <row r="35" spans="1:25" s="1" customFormat="1" ht="132" customHeight="1" x14ac:dyDescent="0.2">
      <c r="A35" s="46" t="s">
        <v>268</v>
      </c>
      <c r="B35" s="40"/>
      <c r="C35" s="38" t="s">
        <v>534</v>
      </c>
      <c r="D35" s="40"/>
      <c r="E35" s="208" t="s">
        <v>278</v>
      </c>
      <c r="F35" s="210"/>
      <c r="G35" s="40"/>
      <c r="H35" s="41"/>
      <c r="I35" s="41" t="s">
        <v>243</v>
      </c>
      <c r="J35" s="41"/>
      <c r="K35" s="41"/>
      <c r="L35" s="42"/>
      <c r="M35" s="43"/>
      <c r="N35" s="208" t="s">
        <v>276</v>
      </c>
      <c r="O35" s="209"/>
      <c r="P35" s="210"/>
      <c r="Q35" s="44"/>
      <c r="R35" s="68"/>
      <c r="S35" s="38" t="s">
        <v>251</v>
      </c>
      <c r="T35" s="69"/>
      <c r="U35" s="38" t="s">
        <v>272</v>
      </c>
      <c r="V35" s="43"/>
      <c r="W35" s="38" t="s">
        <v>280</v>
      </c>
      <c r="X35" s="69"/>
      <c r="Y35" s="54" t="s">
        <v>259</v>
      </c>
    </row>
    <row r="36" spans="1:25" s="1" customFormat="1" ht="8.25" customHeight="1" x14ac:dyDescent="0.2">
      <c r="A36" s="70"/>
      <c r="B36" s="40"/>
      <c r="C36" s="71"/>
      <c r="D36" s="40"/>
      <c r="E36" s="71"/>
      <c r="F36" s="71"/>
      <c r="G36" s="40"/>
      <c r="H36" s="72"/>
      <c r="I36" s="72"/>
      <c r="J36" s="72"/>
      <c r="K36" s="72"/>
      <c r="L36" s="63"/>
      <c r="M36" s="43"/>
      <c r="N36" s="71"/>
      <c r="O36" s="71"/>
      <c r="P36" s="71"/>
      <c r="Q36" s="40"/>
      <c r="R36" s="40"/>
      <c r="S36" s="71"/>
      <c r="T36" s="40"/>
      <c r="U36" s="71"/>
      <c r="V36" s="43"/>
      <c r="W36" s="71"/>
      <c r="X36" s="40"/>
      <c r="Y36" s="73"/>
    </row>
    <row r="37" spans="1:25" s="1" customFormat="1" ht="144.75" customHeight="1" x14ac:dyDescent="0.2">
      <c r="A37" s="46" t="s">
        <v>270</v>
      </c>
      <c r="B37" s="40"/>
      <c r="C37" s="38" t="s">
        <v>535</v>
      </c>
      <c r="D37" s="40"/>
      <c r="E37" s="208" t="s">
        <v>277</v>
      </c>
      <c r="F37" s="210"/>
      <c r="G37" s="40"/>
      <c r="H37" s="41"/>
      <c r="I37" s="41" t="s">
        <v>243</v>
      </c>
      <c r="J37" s="41"/>
      <c r="K37" s="41"/>
      <c r="L37" s="42"/>
      <c r="M37" s="43"/>
      <c r="N37" s="208" t="s">
        <v>275</v>
      </c>
      <c r="O37" s="209"/>
      <c r="P37" s="210"/>
      <c r="Q37" s="44"/>
      <c r="R37" s="68"/>
      <c r="S37" s="38" t="s">
        <v>251</v>
      </c>
      <c r="T37" s="69"/>
      <c r="U37" s="38" t="s">
        <v>269</v>
      </c>
      <c r="V37" s="43"/>
      <c r="W37" s="38" t="s">
        <v>281</v>
      </c>
      <c r="X37" s="69"/>
      <c r="Y37" s="54" t="s">
        <v>259</v>
      </c>
    </row>
    <row r="38" spans="1:25" s="1" customFormat="1" ht="8.25" customHeight="1" x14ac:dyDescent="0.2">
      <c r="A38" s="74"/>
      <c r="B38" s="40"/>
      <c r="C38" s="40"/>
      <c r="D38" s="40"/>
      <c r="E38" s="40"/>
      <c r="F38" s="40"/>
      <c r="G38" s="40"/>
      <c r="H38" s="63"/>
      <c r="I38" s="63"/>
      <c r="J38" s="63"/>
      <c r="K38" s="63"/>
      <c r="L38" s="63"/>
      <c r="M38" s="43"/>
      <c r="N38" s="63"/>
      <c r="O38" s="63"/>
      <c r="P38" s="63"/>
      <c r="Q38" s="40"/>
      <c r="R38" s="40"/>
      <c r="S38" s="40"/>
      <c r="T38" s="40"/>
      <c r="U38" s="40"/>
      <c r="V38" s="43"/>
      <c r="W38" s="40"/>
      <c r="X38" s="40"/>
      <c r="Y38" s="75"/>
    </row>
    <row r="39" spans="1:25" s="1" customFormat="1" ht="144" customHeight="1" x14ac:dyDescent="0.2">
      <c r="A39" s="46" t="s">
        <v>271</v>
      </c>
      <c r="B39" s="40"/>
      <c r="C39" s="38" t="s">
        <v>536</v>
      </c>
      <c r="D39" s="40"/>
      <c r="E39" s="208" t="s">
        <v>279</v>
      </c>
      <c r="F39" s="210"/>
      <c r="G39" s="40"/>
      <c r="H39" s="41"/>
      <c r="I39" s="41" t="s">
        <v>243</v>
      </c>
      <c r="J39" s="41"/>
      <c r="K39" s="41"/>
      <c r="L39" s="42"/>
      <c r="M39" s="43"/>
      <c r="N39" s="208" t="s">
        <v>274</v>
      </c>
      <c r="O39" s="209"/>
      <c r="P39" s="210"/>
      <c r="Q39" s="44"/>
      <c r="R39" s="68"/>
      <c r="S39" s="38" t="s">
        <v>251</v>
      </c>
      <c r="T39" s="69"/>
      <c r="U39" s="38" t="s">
        <v>273</v>
      </c>
      <c r="V39" s="43"/>
      <c r="W39" s="38" t="s">
        <v>282</v>
      </c>
      <c r="X39" s="69"/>
      <c r="Y39" s="54" t="s">
        <v>259</v>
      </c>
    </row>
    <row r="40" spans="1:25" s="1" customFormat="1" ht="8.25" customHeight="1" x14ac:dyDescent="0.2">
      <c r="A40" s="74"/>
      <c r="B40" s="40"/>
      <c r="C40" s="40"/>
      <c r="D40" s="40"/>
      <c r="E40" s="40"/>
      <c r="F40" s="40"/>
      <c r="G40" s="40"/>
      <c r="H40" s="63"/>
      <c r="I40" s="63"/>
      <c r="J40" s="63"/>
      <c r="K40" s="63"/>
      <c r="L40" s="63"/>
      <c r="M40" s="43"/>
      <c r="N40" s="63"/>
      <c r="O40" s="63"/>
      <c r="P40" s="63"/>
      <c r="Q40" s="40"/>
      <c r="R40" s="40"/>
      <c r="S40" s="40"/>
      <c r="T40" s="40"/>
      <c r="U40" s="40"/>
      <c r="V40" s="43"/>
      <c r="W40" s="40"/>
      <c r="X40" s="40"/>
      <c r="Y40" s="75"/>
    </row>
    <row r="41" spans="1:25" s="1" customFormat="1" ht="11.25" customHeight="1" x14ac:dyDescent="0.2">
      <c r="A41" s="47"/>
      <c r="B41" s="59"/>
      <c r="C41" s="59"/>
      <c r="D41" s="59"/>
      <c r="E41" s="59"/>
      <c r="F41" s="59"/>
      <c r="G41" s="59"/>
      <c r="H41" s="45"/>
      <c r="I41" s="45"/>
      <c r="J41" s="45"/>
      <c r="K41" s="45"/>
      <c r="L41" s="59"/>
      <c r="M41" s="35"/>
      <c r="N41" s="59"/>
      <c r="O41" s="59"/>
      <c r="P41" s="59"/>
      <c r="Q41" s="59"/>
      <c r="R41" s="59"/>
      <c r="S41" s="59"/>
      <c r="T41" s="59"/>
      <c r="U41" s="59"/>
      <c r="V41" s="35"/>
      <c r="W41" s="59"/>
      <c r="X41" s="59"/>
      <c r="Y41" s="55"/>
    </row>
    <row r="42" spans="1:25" s="67" customFormat="1" ht="164.25" customHeight="1" x14ac:dyDescent="0.2">
      <c r="A42" s="46" t="s">
        <v>296</v>
      </c>
      <c r="B42" s="40"/>
      <c r="C42" s="38"/>
      <c r="D42" s="40"/>
      <c r="E42" s="208" t="s">
        <v>264</v>
      </c>
      <c r="F42" s="210"/>
      <c r="G42" s="40"/>
      <c r="H42" s="41"/>
      <c r="I42" s="41"/>
      <c r="J42" s="41" t="s">
        <v>243</v>
      </c>
      <c r="K42" s="41"/>
      <c r="L42" s="42"/>
      <c r="M42" s="43"/>
      <c r="N42" s="208" t="s">
        <v>285</v>
      </c>
      <c r="O42" s="209"/>
      <c r="P42" s="210"/>
      <c r="Q42" s="44"/>
      <c r="R42" s="40"/>
      <c r="S42" s="160" t="s">
        <v>251</v>
      </c>
      <c r="T42" s="40"/>
      <c r="U42" s="38" t="s">
        <v>244</v>
      </c>
      <c r="V42" s="43"/>
      <c r="W42" s="160" t="s">
        <v>267</v>
      </c>
      <c r="X42" s="40"/>
      <c r="Y42" s="163" t="s">
        <v>259</v>
      </c>
    </row>
    <row r="43" spans="1:25" s="1" customFormat="1" ht="9" customHeight="1" x14ac:dyDescent="0.25">
      <c r="A43" s="47"/>
      <c r="B43" s="59"/>
      <c r="C43" s="59"/>
      <c r="D43" s="59"/>
      <c r="E43" s="59"/>
      <c r="F43" s="59"/>
      <c r="G43" s="59"/>
      <c r="H43" s="59"/>
      <c r="I43" s="59"/>
      <c r="J43" s="59"/>
      <c r="K43" s="59"/>
      <c r="L43" s="59"/>
      <c r="M43" s="35"/>
      <c r="N43" s="59"/>
      <c r="O43" s="59"/>
      <c r="P43" s="59"/>
      <c r="Q43" s="35"/>
      <c r="R43" s="35"/>
      <c r="S43" s="161"/>
      <c r="T43" s="59"/>
      <c r="U43"/>
      <c r="V43" s="35"/>
      <c r="W43" s="161"/>
      <c r="X43" s="59"/>
      <c r="Y43" s="164"/>
    </row>
    <row r="44" spans="1:25" s="1" customFormat="1" ht="69" customHeight="1" x14ac:dyDescent="0.2">
      <c r="A44" s="46" t="s">
        <v>260</v>
      </c>
      <c r="B44" s="59"/>
      <c r="C44" s="38" t="s">
        <v>262</v>
      </c>
      <c r="D44" s="59"/>
      <c r="E44" s="208" t="s">
        <v>244</v>
      </c>
      <c r="F44" s="210"/>
      <c r="G44" s="59"/>
      <c r="H44" s="39"/>
      <c r="I44" s="39"/>
      <c r="J44" s="39" t="s">
        <v>243</v>
      </c>
      <c r="K44" s="39"/>
      <c r="L44" s="88"/>
      <c r="M44" s="35"/>
      <c r="N44" s="208" t="s">
        <v>265</v>
      </c>
      <c r="O44" s="209"/>
      <c r="P44" s="210"/>
      <c r="Q44" s="88"/>
      <c r="R44" s="59"/>
      <c r="S44" s="161"/>
      <c r="T44" s="59"/>
      <c r="U44" s="160" t="s">
        <v>288</v>
      </c>
      <c r="V44" s="35"/>
      <c r="W44" s="161"/>
      <c r="X44" s="59"/>
      <c r="Y44" s="164"/>
    </row>
    <row r="45" spans="1:25" s="1" customFormat="1" ht="11.25" customHeight="1" x14ac:dyDescent="0.2">
      <c r="A45" s="47"/>
      <c r="B45" s="59"/>
      <c r="C45" s="59"/>
      <c r="D45" s="59"/>
      <c r="E45" s="59"/>
      <c r="F45" s="59"/>
      <c r="G45" s="59"/>
      <c r="H45" s="45"/>
      <c r="I45" s="45"/>
      <c r="J45" s="45"/>
      <c r="K45" s="45"/>
      <c r="L45" s="59"/>
      <c r="M45" s="35"/>
      <c r="N45" s="59"/>
      <c r="O45" s="59"/>
      <c r="P45" s="59"/>
      <c r="Q45" s="59"/>
      <c r="R45" s="59"/>
      <c r="S45" s="161"/>
      <c r="T45" s="59"/>
      <c r="U45" s="161"/>
      <c r="V45" s="35"/>
      <c r="W45" s="161"/>
      <c r="X45" s="59"/>
      <c r="Y45" s="164"/>
    </row>
    <row r="46" spans="1:25" s="67" customFormat="1" ht="82.5" customHeight="1" x14ac:dyDescent="0.2">
      <c r="A46" s="223" t="s">
        <v>261</v>
      </c>
      <c r="B46" s="59"/>
      <c r="C46" s="160" t="s">
        <v>262</v>
      </c>
      <c r="D46" s="59"/>
      <c r="E46" s="208" t="s">
        <v>245</v>
      </c>
      <c r="F46" s="210"/>
      <c r="G46" s="59"/>
      <c r="H46" s="39"/>
      <c r="I46" s="39"/>
      <c r="J46" s="39" t="s">
        <v>243</v>
      </c>
      <c r="K46" s="39"/>
      <c r="L46" s="88"/>
      <c r="M46" s="35"/>
      <c r="N46" s="208" t="s">
        <v>247</v>
      </c>
      <c r="O46" s="209"/>
      <c r="P46" s="210"/>
      <c r="Q46" s="59"/>
      <c r="R46" s="59"/>
      <c r="S46" s="161"/>
      <c r="T46" s="59"/>
      <c r="U46" s="161"/>
      <c r="V46" s="35"/>
      <c r="W46" s="161"/>
      <c r="X46" s="59"/>
      <c r="Y46" s="164"/>
    </row>
    <row r="47" spans="1:25" s="1" customFormat="1" ht="9" customHeight="1" x14ac:dyDescent="0.2">
      <c r="A47" s="224"/>
      <c r="B47" s="59"/>
      <c r="C47" s="161"/>
      <c r="D47" s="59"/>
      <c r="E47" s="59"/>
      <c r="F47" s="59"/>
      <c r="G47" s="59"/>
      <c r="H47" s="59"/>
      <c r="I47" s="59"/>
      <c r="J47" s="59"/>
      <c r="K47" s="59"/>
      <c r="L47" s="59"/>
      <c r="M47" s="35"/>
      <c r="N47" s="59"/>
      <c r="O47" s="59"/>
      <c r="P47" s="59"/>
      <c r="Q47" s="35"/>
      <c r="R47" s="35"/>
      <c r="S47" s="161"/>
      <c r="T47" s="59"/>
      <c r="U47" s="161"/>
      <c r="V47" s="35"/>
      <c r="W47" s="161"/>
      <c r="X47" s="59"/>
      <c r="Y47" s="164"/>
    </row>
    <row r="48" spans="1:25" s="1" customFormat="1" ht="103.5" customHeight="1" x14ac:dyDescent="0.2">
      <c r="A48" s="225"/>
      <c r="B48" s="59"/>
      <c r="C48" s="162"/>
      <c r="D48" s="59"/>
      <c r="E48" s="208" t="s">
        <v>246</v>
      </c>
      <c r="F48" s="210"/>
      <c r="G48" s="59"/>
      <c r="H48" s="39"/>
      <c r="I48" s="39"/>
      <c r="J48" s="39" t="s">
        <v>243</v>
      </c>
      <c r="K48" s="39"/>
      <c r="L48" s="88"/>
      <c r="M48" s="35"/>
      <c r="N48" s="208" t="s">
        <v>248</v>
      </c>
      <c r="O48" s="209"/>
      <c r="P48" s="210"/>
      <c r="Q48" s="88"/>
      <c r="R48" s="59"/>
      <c r="S48" s="161"/>
      <c r="T48" s="59"/>
      <c r="U48" s="162"/>
      <c r="V48" s="35"/>
      <c r="W48" s="161"/>
      <c r="X48" s="59"/>
      <c r="Y48" s="164"/>
    </row>
    <row r="49" spans="1:25" s="1" customFormat="1" ht="11.25" customHeight="1" x14ac:dyDescent="0.2">
      <c r="A49" s="76"/>
      <c r="B49" s="59"/>
      <c r="C49" s="59"/>
      <c r="D49" s="59"/>
      <c r="E49" s="59"/>
      <c r="F49" s="59"/>
      <c r="G49" s="59"/>
      <c r="H49" s="59"/>
      <c r="I49" s="59"/>
      <c r="J49" s="59"/>
      <c r="K49" s="59"/>
      <c r="L49" s="59"/>
      <c r="M49" s="35"/>
      <c r="N49" s="59"/>
      <c r="O49" s="59"/>
      <c r="P49" s="59"/>
      <c r="Q49" s="59"/>
      <c r="R49" s="59"/>
      <c r="S49" s="161"/>
      <c r="T49" s="59"/>
      <c r="U49" s="59"/>
      <c r="V49" s="35"/>
      <c r="W49" s="161"/>
      <c r="X49" s="59"/>
      <c r="Y49" s="164"/>
    </row>
    <row r="50" spans="1:25" s="1" customFormat="1" ht="90.75" customHeight="1" x14ac:dyDescent="0.2">
      <c r="A50" s="46" t="s">
        <v>263</v>
      </c>
      <c r="B50" s="59"/>
      <c r="C50" s="38" t="s">
        <v>262</v>
      </c>
      <c r="D50" s="59"/>
      <c r="E50" s="208" t="s">
        <v>244</v>
      </c>
      <c r="F50" s="210"/>
      <c r="G50" s="59"/>
      <c r="H50" s="39"/>
      <c r="I50" s="39"/>
      <c r="J50" s="39" t="s">
        <v>243</v>
      </c>
      <c r="K50" s="39"/>
      <c r="L50" s="88"/>
      <c r="M50" s="35"/>
      <c r="N50" s="208" t="s">
        <v>249</v>
      </c>
      <c r="O50" s="209"/>
      <c r="P50" s="210"/>
      <c r="Q50" s="88"/>
      <c r="R50" s="59"/>
      <c r="S50" s="162"/>
      <c r="T50" s="60"/>
      <c r="U50" s="38" t="s">
        <v>284</v>
      </c>
      <c r="V50" s="35"/>
      <c r="W50" s="162"/>
      <c r="X50" s="59"/>
      <c r="Y50" s="165"/>
    </row>
    <row r="51" spans="1:25" s="1" customFormat="1" ht="11.25" customHeight="1" x14ac:dyDescent="0.2">
      <c r="A51" s="47"/>
      <c r="B51" s="59"/>
      <c r="C51" s="59"/>
      <c r="D51" s="59"/>
      <c r="E51" s="59"/>
      <c r="F51" s="59"/>
      <c r="G51" s="59"/>
      <c r="H51" s="45"/>
      <c r="I51" s="45"/>
      <c r="J51" s="45"/>
      <c r="K51" s="45"/>
      <c r="L51" s="59"/>
      <c r="M51" s="35"/>
      <c r="N51" s="59"/>
      <c r="O51" s="59"/>
      <c r="P51" s="59"/>
      <c r="Q51" s="59"/>
      <c r="R51" s="59"/>
      <c r="S51" s="3"/>
      <c r="T51" s="59"/>
      <c r="U51" s="59"/>
      <c r="V51" s="35"/>
      <c r="W51" s="59"/>
      <c r="X51" s="59"/>
      <c r="Y51" s="55"/>
    </row>
    <row r="52" spans="1:25" s="1" customFormat="1" ht="99.75" customHeight="1" x14ac:dyDescent="0.2">
      <c r="A52" s="46" t="s">
        <v>296</v>
      </c>
      <c r="B52" s="59"/>
      <c r="C52" s="38"/>
      <c r="D52" s="59"/>
      <c r="E52" s="208" t="s">
        <v>287</v>
      </c>
      <c r="F52" s="210"/>
      <c r="G52" s="59"/>
      <c r="H52" s="39"/>
      <c r="I52" s="39"/>
      <c r="J52" s="39"/>
      <c r="K52" s="39" t="s">
        <v>243</v>
      </c>
      <c r="L52" s="88"/>
      <c r="M52" s="35"/>
      <c r="N52" s="208" t="s">
        <v>266</v>
      </c>
      <c r="O52" s="209"/>
      <c r="P52" s="210"/>
      <c r="Q52" s="88"/>
      <c r="R52" s="60"/>
      <c r="S52" s="38" t="s">
        <v>251</v>
      </c>
      <c r="T52" s="85"/>
      <c r="U52" s="38" t="s">
        <v>250</v>
      </c>
      <c r="V52" s="35"/>
      <c r="W52" s="38" t="s">
        <v>261</v>
      </c>
      <c r="X52" s="85"/>
      <c r="Y52" s="54"/>
    </row>
    <row r="53" spans="1:25" x14ac:dyDescent="0.25">
      <c r="A53" s="27"/>
      <c r="B53" s="26"/>
      <c r="C53" s="26"/>
      <c r="D53" s="26"/>
      <c r="E53" s="26"/>
      <c r="F53" s="26"/>
      <c r="G53" s="26"/>
      <c r="H53" s="26"/>
      <c r="I53" s="26"/>
      <c r="J53" s="26"/>
      <c r="K53" s="26"/>
      <c r="L53" s="26"/>
      <c r="M53" s="26"/>
      <c r="N53" s="26"/>
      <c r="O53" s="26"/>
      <c r="P53" s="26"/>
      <c r="Q53" s="26"/>
      <c r="R53" s="26"/>
      <c r="S53" s="26"/>
      <c r="T53" s="26"/>
      <c r="U53" s="26"/>
      <c r="V53" s="26"/>
      <c r="W53" s="26"/>
      <c r="X53" s="26"/>
      <c r="Y53" s="28"/>
    </row>
    <row r="54" spans="1:25" ht="18.75" x14ac:dyDescent="0.25">
      <c r="A54" s="220" t="s">
        <v>133</v>
      </c>
      <c r="B54" s="221"/>
      <c r="C54" s="222"/>
      <c r="D54" s="26"/>
      <c r="E54" s="26"/>
      <c r="F54" s="26"/>
      <c r="G54" s="26"/>
      <c r="H54" s="26"/>
      <c r="I54" s="26"/>
      <c r="J54" s="26"/>
      <c r="K54" s="26"/>
      <c r="L54" s="26"/>
      <c r="M54" s="26"/>
      <c r="N54" s="26"/>
      <c r="O54" s="26"/>
      <c r="P54" s="26"/>
      <c r="Q54" s="26"/>
      <c r="R54" s="26"/>
      <c r="S54" s="26"/>
      <c r="T54" s="26"/>
      <c r="U54" s="26"/>
      <c r="V54" s="26"/>
      <c r="W54" s="26"/>
      <c r="X54" s="26"/>
      <c r="Y54" s="28"/>
    </row>
    <row r="55" spans="1:25" x14ac:dyDescent="0.25">
      <c r="A55" s="202"/>
      <c r="B55" s="203"/>
      <c r="C55" s="204"/>
      <c r="D55" s="26"/>
      <c r="E55" s="26"/>
      <c r="F55" s="26"/>
      <c r="G55" s="26"/>
      <c r="H55" s="26"/>
      <c r="I55" s="26"/>
      <c r="J55" s="26"/>
      <c r="K55" s="26"/>
      <c r="L55" s="26"/>
      <c r="M55" s="26"/>
      <c r="N55" s="26"/>
      <c r="O55" s="26"/>
      <c r="P55" s="26"/>
      <c r="Q55" s="26"/>
      <c r="R55" s="26"/>
      <c r="S55" s="26"/>
      <c r="T55" s="26"/>
      <c r="U55" s="26"/>
      <c r="V55" s="26"/>
      <c r="W55" s="26"/>
      <c r="X55" s="26"/>
      <c r="Y55" s="28"/>
    </row>
    <row r="56" spans="1:25" x14ac:dyDescent="0.25">
      <c r="A56" s="205"/>
      <c r="B56" s="206"/>
      <c r="C56" s="207"/>
      <c r="D56" s="26"/>
      <c r="E56" s="26"/>
      <c r="F56" s="26"/>
      <c r="G56" s="26"/>
      <c r="H56" s="26"/>
      <c r="I56" s="26"/>
      <c r="J56" s="26"/>
      <c r="K56" s="26"/>
      <c r="L56" s="26"/>
      <c r="M56" s="26"/>
      <c r="N56" s="26"/>
      <c r="O56" s="26"/>
      <c r="P56" s="26"/>
      <c r="Q56" s="26"/>
      <c r="R56" s="26"/>
      <c r="S56" s="26"/>
      <c r="T56" s="26"/>
      <c r="U56" s="26"/>
      <c r="V56" s="26"/>
      <c r="W56" s="26"/>
      <c r="X56" s="26"/>
      <c r="Y56" s="28"/>
    </row>
    <row r="57" spans="1:25" x14ac:dyDescent="0.25">
      <c r="A57" s="211" t="s">
        <v>283</v>
      </c>
      <c r="B57" s="212"/>
      <c r="C57" s="213"/>
      <c r="D57" s="26"/>
      <c r="E57" s="26"/>
      <c r="F57" s="26"/>
      <c r="G57" s="26"/>
      <c r="H57" s="26"/>
      <c r="I57" s="26"/>
      <c r="J57" s="26"/>
      <c r="K57" s="26"/>
      <c r="L57" s="26"/>
      <c r="M57" s="26"/>
      <c r="N57" s="26"/>
      <c r="O57" s="26"/>
      <c r="P57" s="26"/>
      <c r="Q57" s="26"/>
      <c r="R57" s="26"/>
      <c r="S57" s="26"/>
      <c r="T57" s="26"/>
      <c r="U57" s="26"/>
      <c r="V57" s="26"/>
      <c r="W57" s="26"/>
      <c r="X57" s="26"/>
      <c r="Y57" s="28"/>
    </row>
    <row r="58" spans="1:25" x14ac:dyDescent="0.25">
      <c r="A58" s="214"/>
      <c r="B58" s="215"/>
      <c r="C58" s="216"/>
      <c r="D58" s="26"/>
      <c r="E58" s="26"/>
      <c r="F58" s="26"/>
      <c r="G58" s="26"/>
      <c r="H58" s="26"/>
      <c r="I58" s="26"/>
      <c r="J58" s="26"/>
      <c r="K58" s="26"/>
      <c r="L58" s="26"/>
      <c r="M58" s="26"/>
      <c r="N58" s="26"/>
      <c r="O58" s="26"/>
      <c r="P58" s="26"/>
      <c r="Q58" s="26"/>
      <c r="R58" s="26"/>
      <c r="S58" s="26"/>
      <c r="T58" s="26"/>
      <c r="U58" s="26"/>
      <c r="V58" s="26"/>
      <c r="W58" s="26"/>
      <c r="X58" s="26"/>
      <c r="Y58" s="28"/>
    </row>
    <row r="59" spans="1:25" x14ac:dyDescent="0.25">
      <c r="A59" s="217"/>
      <c r="B59" s="218"/>
      <c r="C59" s="219"/>
      <c r="D59" s="26"/>
      <c r="E59" s="26"/>
      <c r="F59" s="26"/>
      <c r="G59" s="26"/>
      <c r="H59" s="26"/>
      <c r="I59" s="26"/>
      <c r="J59" s="26"/>
      <c r="K59" s="26"/>
      <c r="L59" s="26"/>
      <c r="M59" s="26"/>
      <c r="N59" s="26"/>
      <c r="O59" s="26"/>
      <c r="P59" s="26"/>
      <c r="Q59" s="26"/>
      <c r="R59" s="26"/>
      <c r="S59" s="26"/>
      <c r="T59" s="26"/>
      <c r="U59" s="26"/>
      <c r="V59" s="26"/>
      <c r="W59" s="26"/>
      <c r="X59" s="26"/>
      <c r="Y59" s="28"/>
    </row>
    <row r="60" spans="1:25" x14ac:dyDescent="0.25">
      <c r="A60" s="202"/>
      <c r="B60" s="203"/>
      <c r="C60" s="204"/>
      <c r="D60" s="26"/>
      <c r="E60" s="26"/>
      <c r="F60" s="26"/>
      <c r="G60" s="26"/>
      <c r="H60" s="26"/>
      <c r="I60" s="26"/>
      <c r="J60" s="26"/>
      <c r="K60" s="26"/>
      <c r="L60" s="26"/>
      <c r="M60" s="26"/>
      <c r="N60" s="26"/>
      <c r="O60" s="26"/>
      <c r="P60" s="26"/>
      <c r="Q60" s="26"/>
      <c r="R60" s="26"/>
      <c r="S60" s="26"/>
      <c r="T60" s="26"/>
      <c r="U60" s="26"/>
      <c r="V60" s="26"/>
      <c r="W60" s="26"/>
      <c r="X60" s="26"/>
      <c r="Y60" s="28"/>
    </row>
    <row r="61" spans="1:25" x14ac:dyDescent="0.25">
      <c r="A61" s="205"/>
      <c r="B61" s="206"/>
      <c r="C61" s="207"/>
      <c r="D61" s="26"/>
      <c r="E61" s="26"/>
      <c r="F61" s="26"/>
      <c r="G61" s="26"/>
      <c r="H61" s="26"/>
      <c r="I61" s="26"/>
      <c r="J61" s="26"/>
      <c r="K61" s="26"/>
      <c r="L61" s="26"/>
      <c r="M61" s="26"/>
      <c r="N61" s="26"/>
      <c r="O61" s="26"/>
      <c r="P61" s="26"/>
      <c r="Q61" s="26"/>
      <c r="R61" s="26"/>
      <c r="S61" s="26"/>
      <c r="T61" s="26"/>
      <c r="U61" s="26"/>
      <c r="V61" s="26"/>
      <c r="W61" s="26"/>
      <c r="X61" s="26"/>
      <c r="Y61" s="28"/>
    </row>
    <row r="62" spans="1:25" x14ac:dyDescent="0.25">
      <c r="A62" s="77"/>
      <c r="Y62" s="78"/>
    </row>
    <row r="63" spans="1:25" x14ac:dyDescent="0.25">
      <c r="A63" s="77"/>
      <c r="Y63" s="78"/>
    </row>
    <row r="64" spans="1:25" x14ac:dyDescent="0.25">
      <c r="A64" s="77"/>
      <c r="Y64" s="78"/>
    </row>
    <row r="65" spans="1:25" x14ac:dyDescent="0.25">
      <c r="A65" s="77"/>
      <c r="Y65" s="78"/>
    </row>
    <row r="66" spans="1:25" x14ac:dyDescent="0.25">
      <c r="A66" s="77"/>
      <c r="Y66" s="78"/>
    </row>
    <row r="67" spans="1:25" x14ac:dyDescent="0.25">
      <c r="A67" s="77"/>
      <c r="Y67" s="78"/>
    </row>
    <row r="68" spans="1:25" x14ac:dyDescent="0.25">
      <c r="A68" s="77"/>
      <c r="Y68" s="78"/>
    </row>
    <row r="69" spans="1:25" x14ac:dyDescent="0.25">
      <c r="A69" s="77"/>
      <c r="Y69" s="78"/>
    </row>
    <row r="70" spans="1:25" x14ac:dyDescent="0.25">
      <c r="A70" s="77"/>
      <c r="Y70" s="78"/>
    </row>
    <row r="71" spans="1:25" x14ac:dyDescent="0.25">
      <c r="A71" s="77"/>
      <c r="Y71" s="78"/>
    </row>
    <row r="72" spans="1:25" x14ac:dyDescent="0.25">
      <c r="A72" s="77"/>
      <c r="Y72" s="78"/>
    </row>
    <row r="73" spans="1:25" ht="15.75" thickBot="1" x14ac:dyDescent="0.3">
      <c r="A73" s="79"/>
      <c r="B73" s="80"/>
      <c r="C73" s="80"/>
      <c r="D73" s="80"/>
      <c r="E73" s="80"/>
      <c r="F73" s="80"/>
      <c r="G73" s="80"/>
      <c r="H73" s="80"/>
      <c r="I73" s="80"/>
      <c r="J73" s="80"/>
      <c r="K73" s="80"/>
      <c r="L73" s="80"/>
      <c r="M73" s="80"/>
      <c r="N73" s="80"/>
      <c r="O73" s="80"/>
      <c r="P73" s="80"/>
      <c r="Q73" s="80"/>
      <c r="R73" s="80"/>
      <c r="S73" s="80"/>
      <c r="T73" s="80"/>
      <c r="U73" s="80"/>
      <c r="V73" s="80"/>
      <c r="W73" s="80"/>
      <c r="X73" s="80"/>
      <c r="Y73" s="81"/>
    </row>
  </sheetData>
  <sheetProtection formatCells="0" selectLockedCells="1" selectUnlockedCells="1"/>
  <mergeCells count="95">
    <mergeCell ref="D1:V3"/>
    <mergeCell ref="W1:X1"/>
    <mergeCell ref="W2:X2"/>
    <mergeCell ref="W3:X3"/>
    <mergeCell ref="A17:A19"/>
    <mergeCell ref="C17:C19"/>
    <mergeCell ref="N17:P19"/>
    <mergeCell ref="E17:F19"/>
    <mergeCell ref="B16:B17"/>
    <mergeCell ref="D16:D17"/>
    <mergeCell ref="E16:F16"/>
    <mergeCell ref="P6:S7"/>
    <mergeCell ref="P8:S11"/>
    <mergeCell ref="N15:S15"/>
    <mergeCell ref="N16:P16"/>
    <mergeCell ref="H6:N7"/>
    <mergeCell ref="A54:C54"/>
    <mergeCell ref="A46:A48"/>
    <mergeCell ref="C46:C48"/>
    <mergeCell ref="U44:U48"/>
    <mergeCell ref="E35:F35"/>
    <mergeCell ref="N35:P35"/>
    <mergeCell ref="E37:F37"/>
    <mergeCell ref="N37:P37"/>
    <mergeCell ref="E39:F39"/>
    <mergeCell ref="N39:P39"/>
    <mergeCell ref="A60:C61"/>
    <mergeCell ref="S42:S50"/>
    <mergeCell ref="N48:P48"/>
    <mergeCell ref="E42:F42"/>
    <mergeCell ref="N42:P42"/>
    <mergeCell ref="E44:F44"/>
    <mergeCell ref="N44:P44"/>
    <mergeCell ref="E50:F50"/>
    <mergeCell ref="N50:P50"/>
    <mergeCell ref="E46:F46"/>
    <mergeCell ref="N46:P46"/>
    <mergeCell ref="E48:F48"/>
    <mergeCell ref="A57:C59"/>
    <mergeCell ref="A55:C56"/>
    <mergeCell ref="E52:F52"/>
    <mergeCell ref="N52:P52"/>
    <mergeCell ref="W9:Y9"/>
    <mergeCell ref="W10:Y10"/>
    <mergeCell ref="U6:Y6"/>
    <mergeCell ref="W11:Y11"/>
    <mergeCell ref="W8:Y8"/>
    <mergeCell ref="A5:Y5"/>
    <mergeCell ref="H15:K15"/>
    <mergeCell ref="U15:Y15"/>
    <mergeCell ref="W7:Y7"/>
    <mergeCell ref="D8:D11"/>
    <mergeCell ref="E8:F11"/>
    <mergeCell ref="A14:Y14"/>
    <mergeCell ref="A15:F15"/>
    <mergeCell ref="G15:G17"/>
    <mergeCell ref="A6:B13"/>
    <mergeCell ref="G6:G11"/>
    <mergeCell ref="T6:T11"/>
    <mergeCell ref="E13:F13"/>
    <mergeCell ref="C6:C7"/>
    <mergeCell ref="E6:F7"/>
    <mergeCell ref="C12:Y12"/>
    <mergeCell ref="A1:C3"/>
    <mergeCell ref="W42:W50"/>
    <mergeCell ref="Y17:Y19"/>
    <mergeCell ref="E27:F27"/>
    <mergeCell ref="N27:P27"/>
    <mergeCell ref="Y42:Y50"/>
    <mergeCell ref="J29:J33"/>
    <mergeCell ref="K29:K33"/>
    <mergeCell ref="N29:P33"/>
    <mergeCell ref="S29:S33"/>
    <mergeCell ref="U8:V8"/>
    <mergeCell ref="U9:V9"/>
    <mergeCell ref="E25:F25"/>
    <mergeCell ref="N25:P25"/>
    <mergeCell ref="E23:F23"/>
    <mergeCell ref="N23:P23"/>
    <mergeCell ref="E21:F21"/>
    <mergeCell ref="N21:P21"/>
    <mergeCell ref="U10:V10"/>
    <mergeCell ref="U11:V11"/>
    <mergeCell ref="A29:A33"/>
    <mergeCell ref="C29:C33"/>
    <mergeCell ref="E29:F33"/>
    <mergeCell ref="H29:H33"/>
    <mergeCell ref="I29:I33"/>
    <mergeCell ref="C8:C11"/>
    <mergeCell ref="Q16:R17"/>
    <mergeCell ref="H13:N13"/>
    <mergeCell ref="O13:Y13"/>
    <mergeCell ref="H8:N11"/>
    <mergeCell ref="O6:O11"/>
    <mergeCell ref="U7:V7"/>
  </mergeCells>
  <dataValidations count="18">
    <dataValidation allowBlank="1" showInputMessage="1" showErrorMessage="1" sqref="E8:F11 H8" xr:uid="{00000000-0002-0000-0000-000000000000}"/>
    <dataValidation allowBlank="1" showInputMessage="1" showErrorMessage="1" prompt="Indica el propósito general del proceso, debe ser medible y coherente con su alcance y su redacción debe contener un verbo en infinitivo que identifique la acción a ser medida._x000a__x000a_¿Qué hace el proceso? ¿Para qué lo hace? ¿Cómo lo hace? ¿Para quién?" sqref="P6" xr:uid="{00000000-0002-0000-0000-000001000000}"/>
    <dataValidation allowBlank="1" showInputMessage="1" showErrorMessage="1" promptTitle="Proceso" prompt="Previo a diligenciar las demás casillas, seleccione de la lista desplegable el proceso que va a caracterizar." sqref="C6" xr:uid="{00000000-0002-0000-0000-000002000000}"/>
    <dataValidation allowBlank="1" showInputMessage="1" showErrorMessage="1" promptTitle="Macroproceso" prompt="El formato cargará automaticamente la información asociada al proceso que seleccionó." sqref="E6" xr:uid="{00000000-0002-0000-0000-000003000000}"/>
    <dataValidation allowBlank="1" showInputMessage="1" showErrorMessage="1" promptTitle="Tipo de Proceso" prompt="El formato seleccionará automaticamente el tipo de proceso al que corresponde el proceso que seleccionó." sqref="H6" xr:uid="{00000000-0002-0000-0000-000004000000}"/>
    <dataValidation allowBlank="1" showInputMessage="1" showErrorMessage="1" prompt="Con la ayuda del enlace, defina el tipo de indicador y el nombre del (los) indicadores que quiere establecer para medir su proceso." sqref="U6:Y6" xr:uid="{00000000-0002-0000-0000-000005000000}"/>
    <dataValidation allowBlank="1" showInputMessage="1" showErrorMessage="1" prompt="Confirme si el líder del proceso que aparece cargado se encuentra correcto." sqref="C13" xr:uid="{00000000-0002-0000-0000-000006000000}"/>
    <dataValidation allowBlank="1" showInputMessage="1" showErrorMessage="1" prompt="Para definir el alcance de su proceso tenga en cuenta que debe describir y delimitar brevemente el inicio y fin de las actividades del proceso. " sqref="H13:N13" xr:uid="{00000000-0002-0000-0000-000007000000}"/>
    <dataValidation allowBlank="1" showInputMessage="1" showErrorMessage="1" prompt="Identifica los procesos de la SIC, que proporcionan insumos o necesidades para ejecutar las actividades del proceso." sqref="A16" xr:uid="{00000000-0002-0000-0000-000008000000}"/>
    <dataValidation allowBlank="1" showInputMessage="1" showErrorMessage="1" prompt="Identifica Entidades externas o usuarios que proporcionan insumos o necesidades para ejecutar las actividades del proceso." sqref="C16" xr:uid="{00000000-0002-0000-0000-000009000000}"/>
    <dataValidation allowBlank="1" showInputMessage="1" showErrorMessage="1" prompt="Marque con una X, la etapa del ciclo PHV al que hace referencia la actividad._x000a__x000a_Puede insertar tantas filas como sea necesario de acuerdo al número de actividades requeridas. " sqref="H15:K15" xr:uid="{00000000-0002-0000-0000-00000A000000}"/>
    <dataValidation allowBlank="1" showInputMessage="1" showErrorMessage="1" prompt="Define los cargos y/o roles responsables de realizar la actividad descrita. _x000a_" sqref="S16" xr:uid="{00000000-0002-0000-0000-00000B000000}"/>
    <dataValidation allowBlank="1" showInputMessage="1" showErrorMessage="1" prompt="Identifica los procesos, los cargos o roles específicos que reciben la salida y que hacen parte de la SIC." sqref="W16" xr:uid="{00000000-0002-0000-0000-00000C000000}"/>
    <dataValidation allowBlank="1" showInputMessage="1" showErrorMessage="1" prompt="Identifica las entidades externas que reciben o son afectados por las salidas generadas en una actividad." sqref="Y16" xr:uid="{00000000-0002-0000-0000-00000D000000}"/>
    <dataValidation allowBlank="1" showInputMessage="1" showErrorMessage="1" prompt="Seleccione de la lista desplegable los trámites y OPAS asociados al proceso, en caso de tener más de uno utilice las diferentes filas." sqref="A54:C54" xr:uid="{00000000-0002-0000-0000-00000E000000}"/>
    <dataValidation allowBlank="1" showInputMessage="1" showErrorMessage="1" prompt="Son los insumos o la información de necesidades o aspectos legales que se requieren para la ejecución de las actividades. " sqref="E16:F16" xr:uid="{00000000-0002-0000-0000-00000F000000}"/>
    <dataValidation allowBlank="1" showInputMessage="1" showErrorMessage="1" prompt="Son los resultados o información que se generan al ejecutar las actividades del proceso. Por  lo general las salidas  están asociadas con los documentos de trabajo, registros y/o productos. (Memorandos, oficios, etc)" sqref="U16" xr:uid="{00000000-0002-0000-0000-000010000000}"/>
    <dataValidation allowBlank="1" showInputMessage="1" showErrorMessage="1" prompt="Corresponde a cada uno de los pasos que hacen parte del proceso. Su redacción debe iniciar con un verbo en infinitivo que indique la acción. No todas las actividades son consecutivas o secuenciales, pueden darse en paralelo o ser cíclicas." sqref="N16:P16" xr:uid="{00000000-0002-0000-0000-000011000000}"/>
  </dataValidations>
  <pageMargins left="0.70866141732283472" right="0.70866141732283472" top="0.74803149606299213" bottom="0.74803149606299213" header="0.31496062992125984" footer="0.31496062992125984"/>
  <pageSetup scale="30" orientation="portrait" r:id="rId1"/>
  <headerFooter>
    <oddFooter>&amp;RSC01-F09 Vr1 (2019-05-06)</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2000000}">
          <x14:formula1>
            <xm:f>'Listas desplegables'!$D$3:$D$47</xm:f>
          </x14:formula1>
          <xm:sqref>C8:C11</xm:sqref>
        </x14:dataValidation>
        <x14:dataValidation type="list" allowBlank="1" showInputMessage="1" showErrorMessage="1" xr:uid="{00000000-0002-0000-0000-000013000000}">
          <x14:formula1>
            <xm:f>'Listas desplegables'!$D$52:$D$80</xm:f>
          </x14:formula1>
          <xm:sqref>A60:C61 A55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Y54"/>
  <sheetViews>
    <sheetView showGridLines="0" zoomScaleNormal="100" zoomScaleSheetLayoutView="80" workbookViewId="0">
      <selection activeCell="C11" sqref="C11:S11"/>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85"/>
      <c r="C1" s="286"/>
      <c r="D1" s="287" t="s">
        <v>21</v>
      </c>
      <c r="E1" s="287"/>
      <c r="F1" s="287"/>
      <c r="G1" s="287"/>
      <c r="H1" s="287"/>
      <c r="I1" s="287"/>
      <c r="J1" s="287"/>
      <c r="K1" s="287"/>
      <c r="L1" s="287"/>
      <c r="M1" s="287"/>
      <c r="N1" s="287"/>
      <c r="O1" s="287"/>
      <c r="P1" s="287"/>
      <c r="Q1" s="287"/>
      <c r="R1" s="287"/>
      <c r="S1" s="288"/>
    </row>
    <row r="2" spans="2:25" ht="17.45" customHeight="1" x14ac:dyDescent="0.25">
      <c r="B2" s="250"/>
      <c r="C2" s="251"/>
      <c r="D2" s="251"/>
      <c r="E2" s="251"/>
      <c r="F2" s="251"/>
      <c r="G2" s="251"/>
      <c r="H2" s="251"/>
      <c r="I2" s="251"/>
      <c r="J2" s="251"/>
      <c r="K2" s="251"/>
      <c r="L2" s="251"/>
      <c r="M2" s="251"/>
      <c r="N2" s="251"/>
      <c r="O2" s="251"/>
      <c r="P2" s="251"/>
      <c r="Q2" s="251"/>
      <c r="R2" s="251"/>
      <c r="S2" s="252"/>
    </row>
    <row r="3" spans="2:25" ht="29.25" customHeight="1" x14ac:dyDescent="0.25">
      <c r="B3" s="290" t="s">
        <v>163</v>
      </c>
      <c r="C3" s="291"/>
      <c r="D3" s="291"/>
      <c r="E3" s="291"/>
      <c r="F3" s="291"/>
      <c r="G3" s="291"/>
      <c r="H3" s="291"/>
      <c r="I3" s="291"/>
      <c r="J3" s="291"/>
      <c r="K3" s="291"/>
      <c r="L3" s="291"/>
      <c r="M3" s="291"/>
      <c r="N3" s="291"/>
      <c r="O3" s="291"/>
      <c r="P3" s="291"/>
      <c r="Q3" s="291"/>
      <c r="R3" s="291"/>
      <c r="S3" s="292"/>
    </row>
    <row r="4" spans="2:25" ht="30.2" customHeight="1" x14ac:dyDescent="0.25">
      <c r="B4" s="98" t="s">
        <v>37</v>
      </c>
      <c r="C4" s="199" t="s">
        <v>201</v>
      </c>
      <c r="D4" s="200"/>
      <c r="E4" s="200"/>
      <c r="F4" s="200"/>
      <c r="G4" s="200"/>
      <c r="H4" s="200"/>
      <c r="I4" s="200"/>
      <c r="J4" s="200"/>
      <c r="K4" s="200"/>
      <c r="L4" s="200"/>
      <c r="M4" s="200"/>
      <c r="N4" s="200"/>
      <c r="O4" s="200"/>
      <c r="P4" s="200"/>
      <c r="Q4" s="200"/>
      <c r="R4" s="200"/>
      <c r="S4" s="201"/>
    </row>
    <row r="5" spans="2:25" ht="30.2" customHeight="1" x14ac:dyDescent="0.25">
      <c r="B5" s="98" t="s">
        <v>22</v>
      </c>
      <c r="C5" s="199" t="s">
        <v>92</v>
      </c>
      <c r="D5" s="200"/>
      <c r="E5" s="200"/>
      <c r="F5" s="200"/>
      <c r="G5" s="200"/>
      <c r="H5" s="200"/>
      <c r="I5" s="200"/>
      <c r="J5" s="289"/>
      <c r="K5" s="260" t="s">
        <v>36</v>
      </c>
      <c r="L5" s="260"/>
      <c r="M5" s="248" t="str">
        <f>VLOOKUP(C5,'Listas desplegables'!D3:G46,2,0)</f>
        <v>Gestión del Talento Humano</v>
      </c>
      <c r="N5" s="248"/>
      <c r="O5" s="248"/>
      <c r="P5" s="248"/>
      <c r="Q5" s="248"/>
      <c r="R5" s="248"/>
      <c r="S5" s="249"/>
    </row>
    <row r="6" spans="2:25" ht="36.75" customHeight="1" x14ac:dyDescent="0.25">
      <c r="B6" s="98" t="s">
        <v>38</v>
      </c>
      <c r="C6" s="248" t="str">
        <f>VLOOKUP(C5,'Listas desplegables'!D3:G46,4,0)</f>
        <v xml:space="preserve">Despacho de Secretaría General </v>
      </c>
      <c r="D6" s="248"/>
      <c r="E6" s="248"/>
      <c r="F6" s="248"/>
      <c r="G6" s="248"/>
      <c r="H6" s="248"/>
      <c r="I6" s="248"/>
      <c r="J6" s="248"/>
      <c r="K6" s="246" t="s">
        <v>39</v>
      </c>
      <c r="L6" s="247"/>
      <c r="M6" s="248" t="s">
        <v>562</v>
      </c>
      <c r="N6" s="248"/>
      <c r="O6" s="248"/>
      <c r="P6" s="248"/>
      <c r="Q6" s="248"/>
      <c r="R6" s="248"/>
      <c r="S6" s="249"/>
    </row>
    <row r="7" spans="2:25" ht="15.75" customHeight="1" x14ac:dyDescent="0.25">
      <c r="B7" s="250"/>
      <c r="C7" s="251"/>
      <c r="D7" s="251"/>
      <c r="E7" s="251"/>
      <c r="F7" s="251"/>
      <c r="G7" s="251"/>
      <c r="H7" s="251"/>
      <c r="I7" s="251"/>
      <c r="J7" s="251"/>
      <c r="K7" s="251"/>
      <c r="L7" s="251"/>
      <c r="M7" s="251"/>
      <c r="N7" s="251"/>
      <c r="O7" s="251"/>
      <c r="P7" s="251"/>
      <c r="Q7" s="251"/>
      <c r="R7" s="251"/>
      <c r="S7" s="252"/>
    </row>
    <row r="8" spans="2:25" ht="30.75" customHeight="1" x14ac:dyDescent="0.25">
      <c r="B8" s="98" t="s">
        <v>23</v>
      </c>
      <c r="C8" s="261" t="str">
        <f>Caracterización!W8</f>
        <v>Cumplimiento del plan de Capacitación de la entidad</v>
      </c>
      <c r="D8" s="261"/>
      <c r="E8" s="261"/>
      <c r="F8" s="261"/>
      <c r="G8" s="261"/>
      <c r="H8" s="261"/>
      <c r="I8" s="261"/>
      <c r="J8" s="261"/>
      <c r="K8" s="260" t="s">
        <v>40</v>
      </c>
      <c r="L8" s="260"/>
      <c r="M8" s="261" t="str">
        <f>Caracterización!U8</f>
        <v>Eficacia</v>
      </c>
      <c r="N8" s="261"/>
      <c r="O8" s="260" t="s">
        <v>43</v>
      </c>
      <c r="P8" s="260"/>
      <c r="Q8" s="294" t="s">
        <v>208</v>
      </c>
      <c r="R8" s="294"/>
      <c r="S8" s="295"/>
    </row>
    <row r="9" spans="2:25" ht="46.5" customHeight="1" x14ac:dyDescent="0.25">
      <c r="B9" s="98" t="s">
        <v>24</v>
      </c>
      <c r="C9" s="269" t="s">
        <v>561</v>
      </c>
      <c r="D9" s="269"/>
      <c r="E9" s="269"/>
      <c r="F9" s="269"/>
      <c r="G9" s="269"/>
      <c r="H9" s="269"/>
      <c r="I9" s="269"/>
      <c r="J9" s="269"/>
      <c r="K9" s="269"/>
      <c r="L9" s="269"/>
      <c r="M9" s="269"/>
      <c r="N9" s="269"/>
      <c r="O9" s="269"/>
      <c r="P9" s="269"/>
      <c r="Q9" s="269"/>
      <c r="R9" s="269"/>
      <c r="S9" s="270"/>
    </row>
    <row r="10" spans="2:25" ht="30.75" customHeight="1" x14ac:dyDescent="0.25">
      <c r="B10" s="98" t="s">
        <v>41</v>
      </c>
      <c r="C10" s="269" t="s">
        <v>537</v>
      </c>
      <c r="D10" s="269"/>
      <c r="E10" s="269"/>
      <c r="F10" s="269"/>
      <c r="G10" s="269"/>
      <c r="H10" s="269"/>
      <c r="I10" s="269"/>
      <c r="J10" s="269"/>
      <c r="K10" s="269"/>
      <c r="L10" s="269"/>
      <c r="M10" s="269"/>
      <c r="N10" s="269"/>
      <c r="O10" s="269"/>
      <c r="P10" s="269"/>
      <c r="Q10" s="269"/>
      <c r="R10" s="269"/>
      <c r="S10" s="270"/>
    </row>
    <row r="11" spans="2:25" ht="30.75" customHeight="1" x14ac:dyDescent="0.25">
      <c r="B11" s="98" t="s">
        <v>166</v>
      </c>
      <c r="C11" s="278" t="str">
        <f>Caracterización!P8</f>
        <v>Fortalecer el talento humano de la SIC bajo los principios de integridad y legalidad, con el fin de agregar valor en las actuaciones de la entidad, gestionando la vinculación, desarrollo y desvinculación de los servidores/as públicos/as de la SIC, para las diferentes áreas de la entidad.</v>
      </c>
      <c r="D11" s="278"/>
      <c r="E11" s="278"/>
      <c r="F11" s="278"/>
      <c r="G11" s="278"/>
      <c r="H11" s="278"/>
      <c r="I11" s="278"/>
      <c r="J11" s="278"/>
      <c r="K11" s="278"/>
      <c r="L11" s="278"/>
      <c r="M11" s="278"/>
      <c r="N11" s="278"/>
      <c r="O11" s="278"/>
      <c r="P11" s="278"/>
      <c r="Q11" s="278"/>
      <c r="R11" s="278"/>
      <c r="S11" s="279"/>
    </row>
    <row r="12" spans="2:25" ht="14.25" customHeight="1" x14ac:dyDescent="0.25">
      <c r="B12" s="271"/>
      <c r="C12" s="272"/>
      <c r="D12" s="272"/>
      <c r="E12" s="272"/>
      <c r="F12" s="272"/>
      <c r="G12" s="272"/>
      <c r="H12" s="272"/>
      <c r="I12" s="272"/>
      <c r="J12" s="272"/>
      <c r="K12" s="272"/>
      <c r="L12" s="272"/>
      <c r="M12" s="272"/>
      <c r="N12" s="272"/>
      <c r="O12" s="272"/>
      <c r="P12" s="272"/>
      <c r="Q12" s="272"/>
      <c r="R12" s="272"/>
      <c r="S12" s="273"/>
    </row>
    <row r="13" spans="2:25" s="3" customFormat="1" ht="30.2" customHeight="1" x14ac:dyDescent="0.25">
      <c r="B13" s="99" t="s">
        <v>25</v>
      </c>
      <c r="C13" s="283" t="s">
        <v>165</v>
      </c>
      <c r="D13" s="284"/>
      <c r="E13" s="283" t="s">
        <v>42</v>
      </c>
      <c r="F13" s="293"/>
      <c r="G13" s="293"/>
      <c r="H13" s="284"/>
      <c r="I13" s="283" t="s">
        <v>26</v>
      </c>
      <c r="J13" s="293"/>
      <c r="K13" s="293"/>
      <c r="L13" s="293"/>
      <c r="M13" s="284"/>
      <c r="N13" s="283" t="s">
        <v>27</v>
      </c>
      <c r="O13" s="293"/>
      <c r="P13" s="293"/>
      <c r="Q13" s="293"/>
      <c r="R13" s="284"/>
      <c r="S13" s="274"/>
      <c r="U13"/>
      <c r="V13"/>
      <c r="W13"/>
      <c r="X13"/>
      <c r="Y13"/>
    </row>
    <row r="14" spans="2:25" ht="42" customHeight="1" x14ac:dyDescent="0.25">
      <c r="B14" s="36" t="s">
        <v>320</v>
      </c>
      <c r="C14" s="210" t="s">
        <v>322</v>
      </c>
      <c r="D14" s="275"/>
      <c r="E14" s="276" t="s">
        <v>324</v>
      </c>
      <c r="F14" s="276"/>
      <c r="G14" s="276"/>
      <c r="H14" s="276"/>
      <c r="I14" s="276" t="s">
        <v>232</v>
      </c>
      <c r="J14" s="276"/>
      <c r="K14" s="276"/>
      <c r="L14" s="276"/>
      <c r="M14" s="276"/>
      <c r="N14" s="276" t="s">
        <v>326</v>
      </c>
      <c r="O14" s="276"/>
      <c r="P14" s="276"/>
      <c r="Q14" s="276"/>
      <c r="R14" s="277"/>
      <c r="S14" s="274"/>
    </row>
    <row r="15" spans="2:25" ht="42" customHeight="1" x14ac:dyDescent="0.25">
      <c r="B15" s="37" t="s">
        <v>321</v>
      </c>
      <c r="C15" s="210" t="s">
        <v>323</v>
      </c>
      <c r="D15" s="275"/>
      <c r="E15" s="276" t="s">
        <v>325</v>
      </c>
      <c r="F15" s="276"/>
      <c r="G15" s="276"/>
      <c r="H15" s="276"/>
      <c r="I15" s="276" t="s">
        <v>232</v>
      </c>
      <c r="J15" s="276"/>
      <c r="K15" s="276"/>
      <c r="L15" s="276"/>
      <c r="M15" s="276"/>
      <c r="N15" s="276" t="s">
        <v>326</v>
      </c>
      <c r="O15" s="276"/>
      <c r="P15" s="276"/>
      <c r="Q15" s="276"/>
      <c r="R15" s="277"/>
      <c r="S15" s="274"/>
    </row>
    <row r="16" spans="2:25" x14ac:dyDescent="0.25">
      <c r="B16" s="280"/>
      <c r="C16" s="281"/>
      <c r="D16" s="281"/>
      <c r="E16" s="281"/>
      <c r="F16" s="281"/>
      <c r="G16" s="281"/>
      <c r="H16" s="281"/>
      <c r="I16" s="281"/>
      <c r="J16" s="281"/>
      <c r="K16" s="281"/>
      <c r="L16" s="281"/>
      <c r="M16" s="281"/>
      <c r="N16" s="281"/>
      <c r="O16" s="281"/>
      <c r="P16" s="281"/>
      <c r="Q16" s="281"/>
      <c r="R16" s="281"/>
      <c r="S16" s="282"/>
    </row>
    <row r="17" spans="2:19" ht="18" x14ac:dyDescent="0.25">
      <c r="B17" s="11"/>
      <c r="C17" s="4"/>
      <c r="D17" s="4"/>
      <c r="E17" s="4"/>
      <c r="F17" s="4"/>
      <c r="G17" s="4"/>
      <c r="H17" s="4"/>
      <c r="I17" s="4"/>
      <c r="J17" s="4"/>
      <c r="K17" s="4"/>
      <c r="L17" s="4"/>
      <c r="M17" s="4"/>
      <c r="N17" s="4"/>
      <c r="O17" s="4"/>
      <c r="P17" s="4"/>
      <c r="Q17" s="4"/>
      <c r="R17" s="5"/>
      <c r="S17" s="10"/>
    </row>
    <row r="18" spans="2:19" ht="18" x14ac:dyDescent="0.25">
      <c r="B18" s="100" t="s">
        <v>28</v>
      </c>
      <c r="C18" s="6" t="s">
        <v>29</v>
      </c>
      <c r="D18" s="34"/>
      <c r="E18" s="6"/>
      <c r="F18" s="6" t="s">
        <v>30</v>
      </c>
      <c r="G18" s="34"/>
      <c r="H18" s="6"/>
      <c r="I18" s="6" t="s">
        <v>31</v>
      </c>
      <c r="J18" s="6"/>
      <c r="K18" s="34"/>
      <c r="L18" s="6"/>
      <c r="M18" s="6" t="s">
        <v>32</v>
      </c>
      <c r="N18" s="34" t="s">
        <v>243</v>
      </c>
      <c r="O18" s="6"/>
      <c r="P18" s="6"/>
      <c r="Q18" s="6"/>
      <c r="R18" s="7"/>
      <c r="S18" s="10"/>
    </row>
    <row r="19" spans="2:19" ht="18" x14ac:dyDescent="0.25">
      <c r="B19" s="12"/>
      <c r="C19" s="8"/>
      <c r="D19" s="8"/>
      <c r="E19" s="8"/>
      <c r="F19" s="8"/>
      <c r="G19" s="8"/>
      <c r="H19" s="8"/>
      <c r="I19" s="8"/>
      <c r="J19" s="8"/>
      <c r="K19" s="8"/>
      <c r="L19" s="8"/>
      <c r="M19" s="8"/>
      <c r="N19" s="8"/>
      <c r="O19" s="8"/>
      <c r="P19" s="8"/>
      <c r="Q19" s="8"/>
      <c r="R19" s="9"/>
      <c r="S19" s="10"/>
    </row>
    <row r="20" spans="2:19" ht="15.75" x14ac:dyDescent="0.25">
      <c r="B20" s="13"/>
      <c r="C20" s="2"/>
      <c r="D20" s="2"/>
      <c r="E20" s="2"/>
      <c r="F20" s="2"/>
      <c r="G20" s="2"/>
      <c r="H20" s="2"/>
      <c r="I20" s="2"/>
      <c r="J20" s="2"/>
      <c r="K20" s="2"/>
      <c r="L20" s="2"/>
      <c r="M20" s="2"/>
      <c r="N20" s="2"/>
      <c r="O20" s="2"/>
      <c r="P20" s="2"/>
      <c r="Q20" s="2"/>
      <c r="R20" s="2"/>
      <c r="S20" s="10"/>
    </row>
    <row r="21" spans="2:19" ht="18" x14ac:dyDescent="0.25">
      <c r="B21" s="262" t="s">
        <v>33</v>
      </c>
      <c r="C21" s="263" t="s">
        <v>210</v>
      </c>
      <c r="D21" s="264"/>
      <c r="E21" s="264"/>
      <c r="F21" s="264"/>
      <c r="G21" s="265"/>
      <c r="H21" s="32"/>
      <c r="I21" s="266" t="s">
        <v>211</v>
      </c>
      <c r="J21" s="266"/>
      <c r="K21" s="266"/>
      <c r="L21" s="266"/>
      <c r="M21" s="267"/>
      <c r="N21" s="263" t="s">
        <v>212</v>
      </c>
      <c r="O21" s="264"/>
      <c r="P21" s="264"/>
      <c r="Q21" s="264"/>
      <c r="R21" s="268"/>
      <c r="S21" s="10"/>
    </row>
    <row r="22" spans="2:19" ht="18" x14ac:dyDescent="0.25">
      <c r="B22" s="262"/>
      <c r="C22" s="263" t="s">
        <v>243</v>
      </c>
      <c r="D22" s="264"/>
      <c r="E22" s="264"/>
      <c r="F22" s="264"/>
      <c r="G22" s="265"/>
      <c r="H22" s="263"/>
      <c r="I22" s="264"/>
      <c r="J22" s="264"/>
      <c r="K22" s="264"/>
      <c r="L22" s="264"/>
      <c r="M22" s="265"/>
      <c r="N22" s="263"/>
      <c r="O22" s="264"/>
      <c r="P22" s="264"/>
      <c r="Q22" s="264"/>
      <c r="R22" s="268"/>
      <c r="S22" s="10"/>
    </row>
    <row r="23" spans="2:19" ht="15.75" x14ac:dyDescent="0.25">
      <c r="B23" s="13"/>
      <c r="C23" s="2"/>
      <c r="D23" s="2"/>
      <c r="E23" s="2"/>
      <c r="F23" s="2"/>
      <c r="G23" s="2"/>
      <c r="H23" s="2"/>
      <c r="I23" s="2"/>
      <c r="J23" s="2"/>
      <c r="K23" s="2"/>
      <c r="L23" s="2"/>
      <c r="M23" s="2"/>
      <c r="N23" s="2"/>
      <c r="O23" s="2"/>
      <c r="P23" s="2"/>
      <c r="Q23" s="2"/>
      <c r="R23" s="2"/>
      <c r="S23" s="10"/>
    </row>
    <row r="24" spans="2:19" ht="49.7" customHeight="1" thickBot="1" x14ac:dyDescent="0.3">
      <c r="B24" s="100" t="s">
        <v>34</v>
      </c>
      <c r="C24" s="61">
        <v>1</v>
      </c>
      <c r="D24" s="14"/>
      <c r="E24" s="253" t="s">
        <v>35</v>
      </c>
      <c r="F24" s="254"/>
      <c r="G24" s="255"/>
      <c r="H24" s="256" t="s">
        <v>545</v>
      </c>
      <c r="I24" s="256"/>
      <c r="J24" s="256"/>
      <c r="K24" s="253" t="s">
        <v>234</v>
      </c>
      <c r="L24" s="254"/>
      <c r="M24" s="254"/>
      <c r="N24" s="255"/>
      <c r="O24" s="257" t="s">
        <v>326</v>
      </c>
      <c r="P24" s="258"/>
      <c r="Q24" s="258"/>
      <c r="R24" s="259"/>
      <c r="S24" s="15"/>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6">
    <mergeCell ref="E13:H13"/>
    <mergeCell ref="I13:M13"/>
    <mergeCell ref="N13:R13"/>
    <mergeCell ref="K8:L8"/>
    <mergeCell ref="C8:J8"/>
    <mergeCell ref="Q8:S8"/>
    <mergeCell ref="B1:C1"/>
    <mergeCell ref="D1:S1"/>
    <mergeCell ref="K5:L5"/>
    <mergeCell ref="B2:S2"/>
    <mergeCell ref="C5:J5"/>
    <mergeCell ref="B3:S3"/>
    <mergeCell ref="C4:S4"/>
    <mergeCell ref="M5:S5"/>
    <mergeCell ref="N22:R22"/>
    <mergeCell ref="C9:S9"/>
    <mergeCell ref="C10:S10"/>
    <mergeCell ref="B12:S12"/>
    <mergeCell ref="S13:S15"/>
    <mergeCell ref="C14:D14"/>
    <mergeCell ref="E14:H14"/>
    <mergeCell ref="I14:M14"/>
    <mergeCell ref="N14:R14"/>
    <mergeCell ref="C15:D15"/>
    <mergeCell ref="E15:H15"/>
    <mergeCell ref="I15:M15"/>
    <mergeCell ref="N15:R15"/>
    <mergeCell ref="C11:S11"/>
    <mergeCell ref="B16:S16"/>
    <mergeCell ref="C13:D13"/>
    <mergeCell ref="K6:L6"/>
    <mergeCell ref="C6:J6"/>
    <mergeCell ref="M6:S6"/>
    <mergeCell ref="B7:S7"/>
    <mergeCell ref="E24:G24"/>
    <mergeCell ref="H24:J24"/>
    <mergeCell ref="K24:N24"/>
    <mergeCell ref="O24:R24"/>
    <mergeCell ref="O8:P8"/>
    <mergeCell ref="M8:N8"/>
    <mergeCell ref="B21:B22"/>
    <mergeCell ref="C21:G21"/>
    <mergeCell ref="I21:M21"/>
    <mergeCell ref="N21:R21"/>
    <mergeCell ref="C22:G22"/>
    <mergeCell ref="H22:M22"/>
  </mergeCells>
  <dataValidations count="21">
    <dataValidation allowBlank="1" showInputMessage="1" showErrorMessage="1" promptTitle="Dependencia" prompt="Seleccione de la lista desplegable la dependencia responsable del proceso" sqref="B4" xr:uid="{00000000-0002-0000-0100-000000000000}"/>
    <dataValidation allowBlank="1" showInputMessage="1" showErrorMessage="1" prompt="Seleccione de la lista desplegable el nombre del proceso" sqref="B5" xr:uid="{00000000-0002-0000-0100-000001000000}"/>
    <dataValidation allowBlank="1" showInputMessage="1" showErrorMessage="1" prompt="Se cargará automáticamente el macroproceso al cual pertenece el macroproceso" sqref="K5:L5" xr:uid="{00000000-0002-0000-0100-000002000000}"/>
    <dataValidation allowBlank="1" showInputMessage="1" showErrorMessage="1" prompt="Ingrese el nombre y el cargo de la persona responsable de la medición del indicador._x000a_Ej: Juan Perez - Profesional Univeristario " sqref="K6:L6" xr:uid="{00000000-0002-0000-0100-000003000000}"/>
    <dataValidation allowBlank="1" showInputMessage="1" showErrorMessage="1" prompt="Se cargará automaticamente el nombre del indicador que definió en la caracterización" sqref="B8" xr:uid="{00000000-0002-0000-0100-000004000000}"/>
    <dataValidation allowBlank="1" showInputMessage="1" showErrorMessage="1" prompt="Se cargará automaticamente el líder del proceso seleccionado. Por favor válidelo y retroalimente al enlace de la OAP." sqref="B6" xr:uid="{00000000-0002-0000-0100-000005000000}"/>
    <dataValidation allowBlank="1" showInputMessage="1" showErrorMessage="1" prompt="Se cargará automáticamente el tipo de indicador que definió en la caracterización." sqref="K8:L8" xr:uid="{00000000-0002-0000-0100-000006000000}"/>
    <dataValidation allowBlank="1" showInputMessage="1" showErrorMessage="1" prompt="Elija de la lista desplegable si el indicador es acumulado (cuando trae información previa a esta medición) o no acumulado (cuando inicia la medición en este periodo)." sqref="O8:P8" xr:uid="{00000000-0002-0000-01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B9" xr:uid="{00000000-0002-0000-0100-000008000000}"/>
    <dataValidation allowBlank="1" showInputMessage="1" showErrorMessage="1" prompt="Amplie el objetivo del indicador, contestando preguntas como  ¿qué?, ¿para qué?, ¿cómo?" sqref="B10" xr:uid="{00000000-0002-0000-0100-000009000000}"/>
    <dataValidation allowBlank="1" showInputMessage="1" showErrorMessage="1" prompt="Se cargará automaticamente el objetivo del proceso que definió en la caracterización." sqref="B11" xr:uid="{00000000-0002-0000-0100-00000A000000}"/>
    <dataValidation allowBlank="1" showInputMessage="1" showErrorMessage="1" prompt="Defina la relación mátematica que se constituirá como la fórmula de su indicador" sqref="B13" xr:uid="{00000000-0002-0000-0100-00000B000000}"/>
    <dataValidation allowBlank="1" showInputMessage="1" showErrorMessage="1" prompt="En cada casilla defina el nombre de las variables de su indicador" sqref="C13" xr:uid="{00000000-0002-0000-0100-00000C000000}"/>
    <dataValidation allowBlank="1" showInputMessage="1" showErrorMessage="1" prompt="Describa brevemente la variable definida" sqref="E13" xr:uid="{00000000-0002-0000-0100-00000D000000}"/>
    <dataValidation allowBlank="1" showInputMessage="1" showErrorMessage="1" prompt="Seleccione de la lista desplegable la unidad de medida de cada una de sus variables." sqref="I13" xr:uid="{00000000-0002-0000-0100-00000E000000}"/>
    <dataValidation allowBlank="1" showInputMessage="1" showErrorMessage="1" prompt="Aclara de donde tomará la información para el cálculo del indicador" sqref="N13:R13" xr:uid="{00000000-0002-0000-0100-00000F000000}"/>
    <dataValidation allowBlank="1" showInputMessage="1" showErrorMessage="1" prompt="Seleccione la periodicidad con la que se va a medir el indicador. Solo pueed seleccionar una." sqref="B18" xr:uid="{00000000-0002-0000-0100-000010000000}"/>
    <dataValidation allowBlank="1" showInputMessage="1" showErrorMessage="1" prompt="Seleccione con una &quot;X&quot; la tendencia que debe tener el resultado del indicador" sqref="B21:B22" xr:uid="{00000000-0002-0000-0100-000011000000}"/>
    <dataValidation allowBlank="1" showInputMessage="1" showErrorMessage="1" prompt="Defina la meta del indicador, teniendo en cuenta la tendencia establecida" sqref="B24" xr:uid="{00000000-0002-0000-0100-000012000000}"/>
    <dataValidation allowBlank="1" showInputMessage="1" showErrorMessage="1" prompt="En caso de contar con información previa de la medición, establezca cul es la linea de partida para la medición de su indicador" sqref="E24:G24" xr:uid="{00000000-0002-0000-0100-000013000000}"/>
    <dataValidation allowBlank="1" showInputMessage="1" showErrorMessage="1" prompt="Si existe linea base, por favor indique en esta casilla desde que fuente de información  se tomarón los datos" sqref="K24:N24" xr:uid="{00000000-0002-0000-01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(2019-05-06)</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15000000}">
          <x14:formula1>
            <xm:f>'Listas desplegables'!$L$2:$L$42</xm:f>
          </x14:formula1>
          <xm:sqref>C4:S4</xm:sqref>
        </x14:dataValidation>
        <x14:dataValidation type="list" allowBlank="1" showInputMessage="1" showErrorMessage="1" xr:uid="{00000000-0002-0000-0100-000016000000}">
          <x14:formula1>
            <xm:f>'Listas desplegables'!$O$2:$O$3</xm:f>
          </x14:formula1>
          <xm:sqref>Q8:S8</xm:sqref>
        </x14:dataValidation>
        <x14:dataValidation type="list" allowBlank="1" showInputMessage="1" showErrorMessage="1" xr:uid="{00000000-0002-0000-0100-000017000000}">
          <x14:formula1>
            <xm:f>'Listas desplegables'!$O$19:$O$20</xm:f>
          </x14:formula1>
          <xm:sqref>I14:M15</xm:sqref>
        </x14:dataValidation>
        <x14:dataValidation type="list" allowBlank="1" showInputMessage="1" showErrorMessage="1" xr:uid="{00000000-0002-0000-0100-000018000000}">
          <x14:formula1>
            <xm:f>'Listas desplegables'!$D$3:$D$47</xm:f>
          </x14:formula1>
          <xm:sqref>C5:J5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Y54"/>
  <sheetViews>
    <sheetView showGridLines="0" zoomScale="80" zoomScaleNormal="80" zoomScaleSheetLayoutView="80" workbookViewId="0">
      <selection activeCell="C11" sqref="C11:S11"/>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85"/>
      <c r="C1" s="286"/>
      <c r="D1" s="287" t="s">
        <v>21</v>
      </c>
      <c r="E1" s="287"/>
      <c r="F1" s="287"/>
      <c r="G1" s="287"/>
      <c r="H1" s="287"/>
      <c r="I1" s="287"/>
      <c r="J1" s="287"/>
      <c r="K1" s="287"/>
      <c r="L1" s="287"/>
      <c r="M1" s="287"/>
      <c r="N1" s="287"/>
      <c r="O1" s="287"/>
      <c r="P1" s="287"/>
      <c r="Q1" s="287"/>
      <c r="R1" s="287"/>
      <c r="S1" s="288"/>
    </row>
    <row r="2" spans="2:25" ht="17.45" customHeight="1" x14ac:dyDescent="0.25">
      <c r="B2" s="250"/>
      <c r="C2" s="251"/>
      <c r="D2" s="251"/>
      <c r="E2" s="251"/>
      <c r="F2" s="251"/>
      <c r="G2" s="251"/>
      <c r="H2" s="251"/>
      <c r="I2" s="251"/>
      <c r="J2" s="251"/>
      <c r="K2" s="251"/>
      <c r="L2" s="251"/>
      <c r="M2" s="251"/>
      <c r="N2" s="251"/>
      <c r="O2" s="251"/>
      <c r="P2" s="251"/>
      <c r="Q2" s="251"/>
      <c r="R2" s="251"/>
      <c r="S2" s="252"/>
    </row>
    <row r="3" spans="2:25" ht="29.25" customHeight="1" x14ac:dyDescent="0.25">
      <c r="B3" s="290" t="s">
        <v>163</v>
      </c>
      <c r="C3" s="291"/>
      <c r="D3" s="291"/>
      <c r="E3" s="291"/>
      <c r="F3" s="291"/>
      <c r="G3" s="291"/>
      <c r="H3" s="291"/>
      <c r="I3" s="291"/>
      <c r="J3" s="291"/>
      <c r="K3" s="291"/>
      <c r="L3" s="291"/>
      <c r="M3" s="291"/>
      <c r="N3" s="291"/>
      <c r="O3" s="291"/>
      <c r="P3" s="291"/>
      <c r="Q3" s="291"/>
      <c r="R3" s="291"/>
      <c r="S3" s="292"/>
    </row>
    <row r="4" spans="2:25" ht="30.2" customHeight="1" x14ac:dyDescent="0.25">
      <c r="B4" s="98" t="s">
        <v>37</v>
      </c>
      <c r="C4" s="199" t="s">
        <v>201</v>
      </c>
      <c r="D4" s="200"/>
      <c r="E4" s="200"/>
      <c r="F4" s="200"/>
      <c r="G4" s="200"/>
      <c r="H4" s="200"/>
      <c r="I4" s="200"/>
      <c r="J4" s="200"/>
      <c r="K4" s="200"/>
      <c r="L4" s="200"/>
      <c r="M4" s="200"/>
      <c r="N4" s="200"/>
      <c r="O4" s="200"/>
      <c r="P4" s="200"/>
      <c r="Q4" s="200"/>
      <c r="R4" s="200"/>
      <c r="S4" s="201"/>
    </row>
    <row r="5" spans="2:25" ht="30.2" customHeight="1" x14ac:dyDescent="0.25">
      <c r="B5" s="98" t="s">
        <v>22</v>
      </c>
      <c r="C5" s="199" t="s">
        <v>92</v>
      </c>
      <c r="D5" s="200"/>
      <c r="E5" s="200"/>
      <c r="F5" s="200"/>
      <c r="G5" s="200"/>
      <c r="H5" s="200"/>
      <c r="I5" s="200"/>
      <c r="J5" s="289"/>
      <c r="K5" s="98" t="s">
        <v>36</v>
      </c>
      <c r="L5" s="98"/>
      <c r="M5" s="248" t="str">
        <f>VLOOKUP(C5,'Listas desplegables'!D3:G46,2,0)</f>
        <v>Gestión del Talento Humano</v>
      </c>
      <c r="N5" s="248"/>
      <c r="O5" s="248"/>
      <c r="P5" s="248"/>
      <c r="Q5" s="248"/>
      <c r="R5" s="248"/>
      <c r="S5" s="249"/>
    </row>
    <row r="6" spans="2:25" ht="36.75" customHeight="1" x14ac:dyDescent="0.25">
      <c r="B6" s="98" t="s">
        <v>38</v>
      </c>
      <c r="C6" s="248" t="str">
        <f>VLOOKUP(C5,'Listas desplegables'!D3:G46,4,0)</f>
        <v xml:space="preserve">Despacho de Secretaría General </v>
      </c>
      <c r="D6" s="248"/>
      <c r="E6" s="248"/>
      <c r="F6" s="248"/>
      <c r="G6" s="248"/>
      <c r="H6" s="248"/>
      <c r="I6" s="248"/>
      <c r="J6" s="248"/>
      <c r="K6" s="246" t="s">
        <v>39</v>
      </c>
      <c r="L6" s="247"/>
      <c r="M6" s="248" t="s">
        <v>562</v>
      </c>
      <c r="N6" s="248"/>
      <c r="O6" s="248"/>
      <c r="P6" s="248"/>
      <c r="Q6" s="248"/>
      <c r="R6" s="248"/>
      <c r="S6" s="249"/>
    </row>
    <row r="7" spans="2:25" ht="15.75" customHeight="1" x14ac:dyDescent="0.25">
      <c r="B7" s="296"/>
      <c r="C7" s="297"/>
      <c r="D7" s="297"/>
      <c r="E7" s="297"/>
      <c r="F7" s="297"/>
      <c r="G7" s="297"/>
      <c r="H7" s="297"/>
      <c r="I7" s="297"/>
      <c r="J7" s="297"/>
      <c r="K7" s="297"/>
      <c r="L7" s="297"/>
      <c r="M7" s="297"/>
      <c r="N7" s="297"/>
      <c r="O7" s="297"/>
      <c r="P7" s="297"/>
      <c r="Q7" s="297"/>
      <c r="R7" s="297"/>
      <c r="S7" s="298"/>
    </row>
    <row r="8" spans="2:25" ht="30.75" customHeight="1" x14ac:dyDescent="0.25">
      <c r="B8" s="98" t="s">
        <v>23</v>
      </c>
      <c r="C8" s="261" t="str">
        <f>Caracterización!W9</f>
        <v>Cumplimiento del plan de Bienestar e Incentivos de la entidad</v>
      </c>
      <c r="D8" s="261"/>
      <c r="E8" s="261"/>
      <c r="F8" s="261"/>
      <c r="G8" s="261"/>
      <c r="H8" s="261"/>
      <c r="I8" s="261"/>
      <c r="J8" s="261"/>
      <c r="K8" s="283" t="s">
        <v>40</v>
      </c>
      <c r="L8" s="284"/>
      <c r="M8" s="261" t="str">
        <f>Caracterización!U9</f>
        <v>Eficacia</v>
      </c>
      <c r="N8" s="261"/>
      <c r="O8" s="283" t="s">
        <v>43</v>
      </c>
      <c r="P8" s="284"/>
      <c r="Q8" s="294" t="s">
        <v>208</v>
      </c>
      <c r="R8" s="294"/>
      <c r="S8" s="295"/>
    </row>
    <row r="9" spans="2:25" ht="30.75" customHeight="1" x14ac:dyDescent="0.25">
      <c r="B9" s="98" t="s">
        <v>24</v>
      </c>
      <c r="C9" s="269" t="s">
        <v>563</v>
      </c>
      <c r="D9" s="269"/>
      <c r="E9" s="269"/>
      <c r="F9" s="269"/>
      <c r="G9" s="269"/>
      <c r="H9" s="269"/>
      <c r="I9" s="269"/>
      <c r="J9" s="269"/>
      <c r="K9" s="269"/>
      <c r="L9" s="269"/>
      <c r="M9" s="269"/>
      <c r="N9" s="269"/>
      <c r="O9" s="269"/>
      <c r="P9" s="269"/>
      <c r="Q9" s="269"/>
      <c r="R9" s="269"/>
      <c r="S9" s="270"/>
    </row>
    <row r="10" spans="2:25" ht="30.75" customHeight="1" x14ac:dyDescent="0.25">
      <c r="B10" s="98" t="s">
        <v>41</v>
      </c>
      <c r="C10" s="269" t="s">
        <v>538</v>
      </c>
      <c r="D10" s="269"/>
      <c r="E10" s="269"/>
      <c r="F10" s="269"/>
      <c r="G10" s="269"/>
      <c r="H10" s="269"/>
      <c r="I10" s="269"/>
      <c r="J10" s="269"/>
      <c r="K10" s="269"/>
      <c r="L10" s="269"/>
      <c r="M10" s="269"/>
      <c r="N10" s="269"/>
      <c r="O10" s="269"/>
      <c r="P10" s="269"/>
      <c r="Q10" s="269"/>
      <c r="R10" s="269"/>
      <c r="S10" s="270"/>
    </row>
    <row r="11" spans="2:25" ht="30.75" customHeight="1" x14ac:dyDescent="0.25">
      <c r="B11" s="98" t="s">
        <v>166</v>
      </c>
      <c r="C11" s="278" t="str">
        <f>Caracterización!P8</f>
        <v>Fortalecer el talento humano de la SIC bajo los principios de integridad y legalidad, con el fin de agregar valor en las actuaciones de la entidad, gestionando la vinculación, desarrollo y desvinculación de los servidores/as públicos/as de la SIC, para las diferentes áreas de la entidad.</v>
      </c>
      <c r="D11" s="278"/>
      <c r="E11" s="278"/>
      <c r="F11" s="278"/>
      <c r="G11" s="278"/>
      <c r="H11" s="278"/>
      <c r="I11" s="278"/>
      <c r="J11" s="278"/>
      <c r="K11" s="278"/>
      <c r="L11" s="278"/>
      <c r="M11" s="278"/>
      <c r="N11" s="278"/>
      <c r="O11" s="278"/>
      <c r="P11" s="278"/>
      <c r="Q11" s="278"/>
      <c r="R11" s="278"/>
      <c r="S11" s="279"/>
    </row>
    <row r="12" spans="2:25" ht="14.25" customHeight="1" x14ac:dyDescent="0.25">
      <c r="B12" s="271"/>
      <c r="C12" s="272"/>
      <c r="D12" s="272"/>
      <c r="E12" s="272"/>
      <c r="F12" s="272"/>
      <c r="G12" s="272"/>
      <c r="H12" s="272"/>
      <c r="I12" s="272"/>
      <c r="J12" s="272"/>
      <c r="K12" s="272"/>
      <c r="L12" s="272"/>
      <c r="M12" s="272"/>
      <c r="N12" s="272"/>
      <c r="O12" s="272"/>
      <c r="P12" s="272"/>
      <c r="Q12" s="272"/>
      <c r="R12" s="272"/>
      <c r="S12" s="273"/>
    </row>
    <row r="13" spans="2:25" s="3" customFormat="1" ht="30.2" customHeight="1" x14ac:dyDescent="0.25">
      <c r="B13" s="99" t="s">
        <v>25</v>
      </c>
      <c r="C13" s="283" t="s">
        <v>165</v>
      </c>
      <c r="D13" s="284"/>
      <c r="E13" s="283" t="s">
        <v>42</v>
      </c>
      <c r="F13" s="293"/>
      <c r="G13" s="293"/>
      <c r="H13" s="284"/>
      <c r="I13" s="283" t="s">
        <v>26</v>
      </c>
      <c r="J13" s="293"/>
      <c r="K13" s="293"/>
      <c r="L13" s="293"/>
      <c r="M13" s="284"/>
      <c r="N13" s="283" t="s">
        <v>27</v>
      </c>
      <c r="O13" s="293"/>
      <c r="P13" s="293"/>
      <c r="Q13" s="293"/>
      <c r="R13" s="299"/>
      <c r="S13" s="274"/>
      <c r="U13"/>
      <c r="V13"/>
      <c r="W13"/>
      <c r="X13"/>
      <c r="Y13"/>
    </row>
    <row r="14" spans="2:25" ht="42" customHeight="1" x14ac:dyDescent="0.25">
      <c r="B14" s="36" t="s">
        <v>320</v>
      </c>
      <c r="C14" s="210" t="s">
        <v>322</v>
      </c>
      <c r="D14" s="275"/>
      <c r="E14" s="276" t="s">
        <v>327</v>
      </c>
      <c r="F14" s="276"/>
      <c r="G14" s="276"/>
      <c r="H14" s="276"/>
      <c r="I14" s="276" t="s">
        <v>232</v>
      </c>
      <c r="J14" s="276"/>
      <c r="K14" s="276"/>
      <c r="L14" s="276"/>
      <c r="M14" s="276"/>
      <c r="N14" s="276" t="s">
        <v>329</v>
      </c>
      <c r="O14" s="276"/>
      <c r="P14" s="276"/>
      <c r="Q14" s="276"/>
      <c r="R14" s="277"/>
      <c r="S14" s="274"/>
    </row>
    <row r="15" spans="2:25" ht="42" customHeight="1" x14ac:dyDescent="0.25">
      <c r="B15" s="37" t="s">
        <v>321</v>
      </c>
      <c r="C15" s="210" t="s">
        <v>323</v>
      </c>
      <c r="D15" s="275"/>
      <c r="E15" s="276" t="s">
        <v>328</v>
      </c>
      <c r="F15" s="276"/>
      <c r="G15" s="276"/>
      <c r="H15" s="276"/>
      <c r="I15" s="276" t="s">
        <v>232</v>
      </c>
      <c r="J15" s="276"/>
      <c r="K15" s="276"/>
      <c r="L15" s="276"/>
      <c r="M15" s="276"/>
      <c r="N15" s="276" t="s">
        <v>329</v>
      </c>
      <c r="O15" s="276"/>
      <c r="P15" s="276"/>
      <c r="Q15" s="276"/>
      <c r="R15" s="277"/>
      <c r="S15" s="274"/>
    </row>
    <row r="16" spans="2:25" x14ac:dyDescent="0.25">
      <c r="B16" s="280"/>
      <c r="C16" s="281"/>
      <c r="D16" s="281"/>
      <c r="E16" s="281"/>
      <c r="F16" s="281"/>
      <c r="G16" s="281"/>
      <c r="H16" s="281"/>
      <c r="I16" s="281"/>
      <c r="J16" s="281"/>
      <c r="K16" s="281"/>
      <c r="L16" s="281"/>
      <c r="M16" s="281"/>
      <c r="N16" s="281"/>
      <c r="O16" s="281"/>
      <c r="P16" s="281"/>
      <c r="Q16" s="281"/>
      <c r="R16" s="281"/>
      <c r="S16" s="282"/>
    </row>
    <row r="17" spans="2:19" ht="18" x14ac:dyDescent="0.25">
      <c r="B17" s="11"/>
      <c r="C17" s="4"/>
      <c r="D17" s="4"/>
      <c r="E17" s="4"/>
      <c r="F17" s="4"/>
      <c r="G17" s="4"/>
      <c r="H17" s="4"/>
      <c r="I17" s="4"/>
      <c r="J17" s="4"/>
      <c r="K17" s="4"/>
      <c r="L17" s="4"/>
      <c r="M17" s="4"/>
      <c r="N17" s="4"/>
      <c r="O17" s="4"/>
      <c r="P17" s="4"/>
      <c r="Q17" s="4"/>
      <c r="R17" s="5"/>
      <c r="S17" s="10"/>
    </row>
    <row r="18" spans="2:19" ht="18" x14ac:dyDescent="0.25">
      <c r="B18" s="100" t="s">
        <v>28</v>
      </c>
      <c r="C18" s="6" t="s">
        <v>29</v>
      </c>
      <c r="D18" s="34"/>
      <c r="E18" s="6"/>
      <c r="F18" s="6" t="s">
        <v>30</v>
      </c>
      <c r="G18" s="34"/>
      <c r="H18" s="6"/>
      <c r="I18" s="6" t="s">
        <v>31</v>
      </c>
      <c r="J18" s="6"/>
      <c r="K18" s="34"/>
      <c r="L18" s="6"/>
      <c r="M18" s="6" t="s">
        <v>32</v>
      </c>
      <c r="N18" s="34" t="s">
        <v>243</v>
      </c>
      <c r="O18" s="6"/>
      <c r="P18" s="6"/>
      <c r="Q18" s="6"/>
      <c r="R18" s="7"/>
      <c r="S18" s="10"/>
    </row>
    <row r="19" spans="2:19" ht="18" x14ac:dyDescent="0.25">
      <c r="B19" s="12"/>
      <c r="C19" s="8"/>
      <c r="D19" s="8"/>
      <c r="E19" s="8"/>
      <c r="F19" s="8"/>
      <c r="G19" s="8"/>
      <c r="H19" s="8"/>
      <c r="I19" s="8"/>
      <c r="J19" s="8"/>
      <c r="K19" s="8"/>
      <c r="L19" s="8"/>
      <c r="M19" s="8"/>
      <c r="N19" s="8"/>
      <c r="O19" s="8"/>
      <c r="P19" s="8"/>
      <c r="Q19" s="8"/>
      <c r="R19" s="9"/>
      <c r="S19" s="10"/>
    </row>
    <row r="20" spans="2:19" ht="15.75" x14ac:dyDescent="0.25">
      <c r="B20" s="13"/>
      <c r="C20" s="2"/>
      <c r="D20" s="2"/>
      <c r="E20" s="2"/>
      <c r="F20" s="2"/>
      <c r="G20" s="2"/>
      <c r="H20" s="2"/>
      <c r="I20" s="2"/>
      <c r="J20" s="2"/>
      <c r="K20" s="2"/>
      <c r="L20" s="2"/>
      <c r="M20" s="2"/>
      <c r="N20" s="2"/>
      <c r="O20" s="2"/>
      <c r="P20" s="2"/>
      <c r="Q20" s="2"/>
      <c r="R20" s="2"/>
      <c r="S20" s="10"/>
    </row>
    <row r="21" spans="2:19" ht="18" x14ac:dyDescent="0.25">
      <c r="B21" s="262" t="s">
        <v>33</v>
      </c>
      <c r="C21" s="263" t="s">
        <v>210</v>
      </c>
      <c r="D21" s="264"/>
      <c r="E21" s="264"/>
      <c r="F21" s="264"/>
      <c r="G21" s="265"/>
      <c r="H21" s="32"/>
      <c r="I21" s="266" t="s">
        <v>211</v>
      </c>
      <c r="J21" s="266"/>
      <c r="K21" s="266"/>
      <c r="L21" s="266"/>
      <c r="M21" s="267"/>
      <c r="N21" s="263" t="s">
        <v>212</v>
      </c>
      <c r="O21" s="264"/>
      <c r="P21" s="264"/>
      <c r="Q21" s="264"/>
      <c r="R21" s="268"/>
      <c r="S21" s="10"/>
    </row>
    <row r="22" spans="2:19" ht="18" x14ac:dyDescent="0.25">
      <c r="B22" s="262"/>
      <c r="C22" s="263" t="s">
        <v>243</v>
      </c>
      <c r="D22" s="264"/>
      <c r="E22" s="264"/>
      <c r="F22" s="264"/>
      <c r="G22" s="265"/>
      <c r="H22" s="263"/>
      <c r="I22" s="264"/>
      <c r="J22" s="264"/>
      <c r="K22" s="264"/>
      <c r="L22" s="264"/>
      <c r="M22" s="265"/>
      <c r="N22" s="263"/>
      <c r="O22" s="264"/>
      <c r="P22" s="264"/>
      <c r="Q22" s="264"/>
      <c r="R22" s="268"/>
      <c r="S22" s="10"/>
    </row>
    <row r="23" spans="2:19" ht="15.75" x14ac:dyDescent="0.25">
      <c r="B23" s="13"/>
      <c r="C23" s="2"/>
      <c r="D23" s="2"/>
      <c r="E23" s="2"/>
      <c r="F23" s="2"/>
      <c r="G23" s="2"/>
      <c r="H23" s="2"/>
      <c r="I23" s="2"/>
      <c r="J23" s="2"/>
      <c r="K23" s="2"/>
      <c r="L23" s="2"/>
      <c r="M23" s="2"/>
      <c r="N23" s="2"/>
      <c r="O23" s="2"/>
      <c r="P23" s="2"/>
      <c r="Q23" s="2"/>
      <c r="R23" s="2"/>
      <c r="S23" s="10"/>
    </row>
    <row r="24" spans="2:19" ht="49.7" customHeight="1" thickBot="1" x14ac:dyDescent="0.3">
      <c r="B24" s="100" t="s">
        <v>34</v>
      </c>
      <c r="C24" s="61">
        <v>1</v>
      </c>
      <c r="D24" s="14"/>
      <c r="E24" s="253" t="s">
        <v>35</v>
      </c>
      <c r="F24" s="254"/>
      <c r="G24" s="255"/>
      <c r="H24" s="256" t="s">
        <v>545</v>
      </c>
      <c r="I24" s="256"/>
      <c r="J24" s="256"/>
      <c r="K24" s="253" t="s">
        <v>234</v>
      </c>
      <c r="L24" s="254"/>
      <c r="M24" s="254"/>
      <c r="N24" s="255"/>
      <c r="O24" s="257" t="s">
        <v>329</v>
      </c>
      <c r="P24" s="258"/>
      <c r="Q24" s="258"/>
      <c r="R24" s="259"/>
      <c r="S24" s="15"/>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5">
    <mergeCell ref="N15:R15"/>
    <mergeCell ref="E24:G24"/>
    <mergeCell ref="H24:J24"/>
    <mergeCell ref="K24:N24"/>
    <mergeCell ref="O24:R24"/>
    <mergeCell ref="B16:S16"/>
    <mergeCell ref="B21:B22"/>
    <mergeCell ref="C21:G21"/>
    <mergeCell ref="I21:M21"/>
    <mergeCell ref="N21:R21"/>
    <mergeCell ref="C22:G22"/>
    <mergeCell ref="H22:M22"/>
    <mergeCell ref="N22:R22"/>
    <mergeCell ref="C9:S9"/>
    <mergeCell ref="C10:S10"/>
    <mergeCell ref="C11:S11"/>
    <mergeCell ref="B12:S12"/>
    <mergeCell ref="C13:D13"/>
    <mergeCell ref="E13:H13"/>
    <mergeCell ref="I13:M13"/>
    <mergeCell ref="N13:R13"/>
    <mergeCell ref="S13:S15"/>
    <mergeCell ref="C14:D14"/>
    <mergeCell ref="E14:H14"/>
    <mergeCell ref="I14:M14"/>
    <mergeCell ref="N14:R14"/>
    <mergeCell ref="C15:D15"/>
    <mergeCell ref="E15:H15"/>
    <mergeCell ref="I15:M15"/>
    <mergeCell ref="C6:J6"/>
    <mergeCell ref="K6:L6"/>
    <mergeCell ref="M6:S6"/>
    <mergeCell ref="B7:S7"/>
    <mergeCell ref="C8:J8"/>
    <mergeCell ref="K8:L8"/>
    <mergeCell ref="M8:N8"/>
    <mergeCell ref="O8:P8"/>
    <mergeCell ref="Q8:S8"/>
    <mergeCell ref="C5:J5"/>
    <mergeCell ref="M5:S5"/>
    <mergeCell ref="B1:C1"/>
    <mergeCell ref="D1:S1"/>
    <mergeCell ref="B2:S2"/>
    <mergeCell ref="B3:S3"/>
    <mergeCell ref="C4:S4"/>
  </mergeCells>
  <dataValidations count="21">
    <dataValidation allowBlank="1" showInputMessage="1" showErrorMessage="1" prompt="Si existe linea base, por favor indique en esta casilla desde que fuente de información  se tomarón los datos" sqref="K24:N24" xr:uid="{00000000-0002-0000-0200-000000000000}"/>
    <dataValidation allowBlank="1" showInputMessage="1" showErrorMessage="1" prompt="En caso de contar con información previa de la medición, establezca cul es la linea de partida para la medición de su indicador" sqref="E24:G24" xr:uid="{00000000-0002-0000-0200-000001000000}"/>
    <dataValidation allowBlank="1" showInputMessage="1" showErrorMessage="1" prompt="Defina la meta del indicador, teniendo en cuenta la tendencia establecida" sqref="B24" xr:uid="{00000000-0002-0000-0200-000002000000}"/>
    <dataValidation allowBlank="1" showInputMessage="1" showErrorMessage="1" prompt="Seleccione con una &quot;X&quot; la tendencia que debe tener el resultado del indicador" sqref="B21:B22" xr:uid="{00000000-0002-0000-0200-000003000000}"/>
    <dataValidation allowBlank="1" showInputMessage="1" showErrorMessage="1" prompt="Seleccione la periodicidad con la que se va a medir el indicador. Solo pueed seleccionar una." sqref="B18" xr:uid="{00000000-0002-0000-0200-000004000000}"/>
    <dataValidation allowBlank="1" showInputMessage="1" showErrorMessage="1" prompt="Aclara de donde tomará la información para el cálculo del indicador" sqref="N13" xr:uid="{00000000-0002-0000-0200-000005000000}"/>
    <dataValidation allowBlank="1" showInputMessage="1" showErrorMessage="1" prompt="Seleccione de la lista desplegable la unidad de medida de cada una de sus variables." sqref="I13" xr:uid="{00000000-0002-0000-0200-000006000000}"/>
    <dataValidation allowBlank="1" showInputMessage="1" showErrorMessage="1" prompt="Describa brevemente la variable definida" sqref="E13" xr:uid="{00000000-0002-0000-0200-000007000000}"/>
    <dataValidation allowBlank="1" showInputMessage="1" showErrorMessage="1" prompt="En cada casilla defina el nombre de las variables de su indicador" sqref="C13" xr:uid="{00000000-0002-0000-0200-000008000000}"/>
    <dataValidation allowBlank="1" showInputMessage="1" showErrorMessage="1" prompt="Defina la relación mátematica que se constituirá como la fórmula de su indicador" sqref="B13" xr:uid="{00000000-0002-0000-0200-000009000000}"/>
    <dataValidation allowBlank="1" showInputMessage="1" showErrorMessage="1" prompt="Se cargará automaticamente el objetivo del proceso que definió en la caracterización." sqref="B11" xr:uid="{00000000-0002-0000-0200-00000A000000}"/>
    <dataValidation allowBlank="1" showInputMessage="1" showErrorMessage="1" prompt="Amplie el objetivo del indicador, contestando preguntas como  ¿qué?, ¿para qué?, ¿cómo?" sqref="B10" xr:uid="{00000000-0002-0000-0200-00000B000000}"/>
    <dataValidation allowBlank="1" showInputMessage="1" showErrorMessage="1" prompt="Defina en esta casilla lo que busca medir, el objetivo del indicador es un paso previo a definir el indicador, y su precisión es muy importante.  Debe ser i) específicos, ii) Alcanzable,  iii) medibles, " sqref="B9" xr:uid="{00000000-0002-0000-0200-00000C000000}"/>
    <dataValidation allowBlank="1" showInputMessage="1" showErrorMessage="1" prompt="Elija de la lista desplegable si el indicador es acumulado (cuando trae información previa a esta medición) o no acumulado (cuando inicia la medición en este periodo)." sqref="O8" xr:uid="{00000000-0002-0000-0200-00000D000000}"/>
    <dataValidation allowBlank="1" showInputMessage="1" showErrorMessage="1" prompt="Se cargará automáticamente el tipo de indicador que definió en la caracterización." sqref="K8" xr:uid="{00000000-0002-0000-0200-00000E000000}"/>
    <dataValidation allowBlank="1" showInputMessage="1" showErrorMessage="1" prompt="Se cargará automaticamente el líder del proceso seleccionado. Por favor válidelo y retroalimente al enlace de la OAP." sqref="B6" xr:uid="{00000000-0002-0000-0200-00000F000000}"/>
    <dataValidation allowBlank="1" showInputMessage="1" showErrorMessage="1" prompt="Se cargará automaticamente el nombre del indicador que definió en la caracterización" sqref="B8" xr:uid="{00000000-0002-0000-0200-000010000000}"/>
    <dataValidation allowBlank="1" showInputMessage="1" showErrorMessage="1" prompt="Ingrese el nombre y el cargo de la persona responsable de la medición del indicador._x000a_Ej: Juan Perez - Profesional Univeristario " sqref="K6" xr:uid="{00000000-0002-0000-0200-000011000000}"/>
    <dataValidation allowBlank="1" showInputMessage="1" showErrorMessage="1" prompt="Se cargará automáticamente el macroproceso al cual pertenece el macroproceso" sqref="K5:L5" xr:uid="{00000000-0002-0000-0200-000012000000}"/>
    <dataValidation allowBlank="1" showInputMessage="1" showErrorMessage="1" prompt="Seleccione de la lista desplegable el nombre del proceso" sqref="B5" xr:uid="{00000000-0002-0000-0200-000013000000}"/>
    <dataValidation allowBlank="1" showInputMessage="1" showErrorMessage="1" promptTitle="Dependencia" prompt="Seleccione de la lista desplegable la dependencia responsable del proceso" sqref="B4" xr:uid="{00000000-0002-0000-02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(2019-05-06)</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15000000}">
          <x14:formula1>
            <xm:f>'Listas desplegables'!$D$3:$D$47</xm:f>
          </x14:formula1>
          <xm:sqref>C5:J5</xm:sqref>
        </x14:dataValidation>
        <x14:dataValidation type="list" allowBlank="1" showInputMessage="1" showErrorMessage="1" xr:uid="{00000000-0002-0000-0200-000016000000}">
          <x14:formula1>
            <xm:f>'Listas desplegables'!$O$19:$O$20</xm:f>
          </x14:formula1>
          <xm:sqref>I14:M15</xm:sqref>
        </x14:dataValidation>
        <x14:dataValidation type="list" allowBlank="1" showInputMessage="1" showErrorMessage="1" xr:uid="{00000000-0002-0000-0200-000017000000}">
          <x14:formula1>
            <xm:f>'Listas desplegables'!$O$2:$O$3</xm:f>
          </x14:formula1>
          <xm:sqref>Q8:S8</xm:sqref>
        </x14:dataValidation>
        <x14:dataValidation type="list" allowBlank="1" showInputMessage="1" showErrorMessage="1" xr:uid="{00000000-0002-0000-0200-000018000000}">
          <x14:formula1>
            <xm:f>'Listas desplegables'!$L$2:$L$42</xm:f>
          </x14:formula1>
          <xm:sqref>C4:S4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54"/>
  <sheetViews>
    <sheetView showGridLines="0" zoomScale="80" zoomScaleNormal="80" zoomScaleSheetLayoutView="80" workbookViewId="0">
      <selection activeCell="C8" sqref="C8:J8"/>
    </sheetView>
  </sheetViews>
  <sheetFormatPr baseColWidth="10" defaultColWidth="11.42578125" defaultRowHeight="15" x14ac:dyDescent="0.25"/>
  <cols>
    <col min="1" max="1" width="4" style="1" customWidth="1"/>
    <col min="2" max="2" width="33.85546875" style="1" customWidth="1"/>
    <col min="3" max="3" width="22.85546875" style="1" customWidth="1"/>
    <col min="4" max="4" width="7.5703125" style="1" customWidth="1"/>
    <col min="5" max="5" width="10" style="1" customWidth="1"/>
    <col min="6" max="6" width="12.42578125" style="1" customWidth="1"/>
    <col min="7" max="7" width="7.85546875" style="1" customWidth="1"/>
    <col min="8" max="8" width="4.140625" style="1" customWidth="1"/>
    <col min="9" max="9" width="13.85546875" style="1" customWidth="1"/>
    <col min="10" max="10" width="3.7109375" style="1" customWidth="1"/>
    <col min="11" max="11" width="9.42578125" style="1" customWidth="1"/>
    <col min="12" max="12" width="11" style="1" customWidth="1"/>
    <col min="13" max="13" width="13" style="1" customWidth="1"/>
    <col min="14" max="14" width="10.140625" style="1" customWidth="1"/>
    <col min="15" max="15" width="13.7109375" style="1" customWidth="1"/>
    <col min="16" max="17" width="12.5703125" style="1" customWidth="1"/>
    <col min="18" max="18" width="11.5703125" style="1" customWidth="1"/>
    <col min="19" max="19" width="4.42578125" style="1" customWidth="1"/>
    <col min="20" max="20" width="4.28515625" style="1" customWidth="1"/>
    <col min="21" max="22" width="11.42578125" customWidth="1"/>
    <col min="23" max="23" width="17.5703125" customWidth="1"/>
    <col min="24" max="24" width="16.5703125" customWidth="1"/>
    <col min="25" max="25" width="11" customWidth="1"/>
    <col min="26" max="16384" width="11.42578125" style="1"/>
  </cols>
  <sheetData>
    <row r="1" spans="2:25" ht="86.25" customHeight="1" x14ac:dyDescent="0.25">
      <c r="B1" s="285"/>
      <c r="C1" s="286"/>
      <c r="D1" s="287" t="s">
        <v>21</v>
      </c>
      <c r="E1" s="287"/>
      <c r="F1" s="287"/>
      <c r="G1" s="287"/>
      <c r="H1" s="287"/>
      <c r="I1" s="287"/>
      <c r="J1" s="287"/>
      <c r="K1" s="287"/>
      <c r="L1" s="287"/>
      <c r="M1" s="287"/>
      <c r="N1" s="287"/>
      <c r="O1" s="287"/>
      <c r="P1" s="287"/>
      <c r="Q1" s="287"/>
      <c r="R1" s="287"/>
      <c r="S1" s="288"/>
    </row>
    <row r="2" spans="2:25" ht="17.45" customHeight="1" x14ac:dyDescent="0.25">
      <c r="B2" s="250"/>
      <c r="C2" s="251"/>
      <c r="D2" s="251"/>
      <c r="E2" s="251"/>
      <c r="F2" s="251"/>
      <c r="G2" s="251"/>
      <c r="H2" s="251"/>
      <c r="I2" s="251"/>
      <c r="J2" s="251"/>
      <c r="K2" s="251"/>
      <c r="L2" s="251"/>
      <c r="M2" s="251"/>
      <c r="N2" s="251"/>
      <c r="O2" s="251"/>
      <c r="P2" s="251"/>
      <c r="Q2" s="251"/>
      <c r="R2" s="251"/>
      <c r="S2" s="252"/>
    </row>
    <row r="3" spans="2:25" ht="29.25" customHeight="1" x14ac:dyDescent="0.25">
      <c r="B3" s="290" t="s">
        <v>163</v>
      </c>
      <c r="C3" s="291"/>
      <c r="D3" s="291"/>
      <c r="E3" s="291"/>
      <c r="F3" s="291"/>
      <c r="G3" s="291"/>
      <c r="H3" s="291"/>
      <c r="I3" s="291"/>
      <c r="J3" s="291"/>
      <c r="K3" s="291"/>
      <c r="L3" s="291"/>
      <c r="M3" s="291"/>
      <c r="N3" s="291"/>
      <c r="O3" s="291"/>
      <c r="P3" s="291"/>
      <c r="Q3" s="291"/>
      <c r="R3" s="291"/>
      <c r="S3" s="292"/>
    </row>
    <row r="4" spans="2:25" ht="30.2" customHeight="1" x14ac:dyDescent="0.25">
      <c r="B4" s="98" t="s">
        <v>37</v>
      </c>
      <c r="C4" s="199" t="s">
        <v>200</v>
      </c>
      <c r="D4" s="200"/>
      <c r="E4" s="200"/>
      <c r="F4" s="200"/>
      <c r="G4" s="200"/>
      <c r="H4" s="200"/>
      <c r="I4" s="200"/>
      <c r="J4" s="200"/>
      <c r="K4" s="200"/>
      <c r="L4" s="200"/>
      <c r="M4" s="200"/>
      <c r="N4" s="200"/>
      <c r="O4" s="200"/>
      <c r="P4" s="200"/>
      <c r="Q4" s="200"/>
      <c r="R4" s="200"/>
      <c r="S4" s="201"/>
    </row>
    <row r="5" spans="2:25" ht="30.2" customHeight="1" x14ac:dyDescent="0.25">
      <c r="B5" s="98" t="s">
        <v>22</v>
      </c>
      <c r="C5" s="199" t="s">
        <v>92</v>
      </c>
      <c r="D5" s="200"/>
      <c r="E5" s="200"/>
      <c r="F5" s="200"/>
      <c r="G5" s="200"/>
      <c r="H5" s="200"/>
      <c r="I5" s="200"/>
      <c r="J5" s="289"/>
      <c r="K5" s="283" t="s">
        <v>36</v>
      </c>
      <c r="L5" s="284"/>
      <c r="M5" s="248" t="str">
        <f>VLOOKUP(C5,'Listas desplegables'!D3:G46,2,0)</f>
        <v>Gestión del Talento Humano</v>
      </c>
      <c r="N5" s="248"/>
      <c r="O5" s="248"/>
      <c r="P5" s="248"/>
      <c r="Q5" s="248"/>
      <c r="R5" s="248"/>
      <c r="S5" s="249"/>
    </row>
    <row r="6" spans="2:25" ht="36.75" customHeight="1" x14ac:dyDescent="0.25">
      <c r="B6" s="98" t="s">
        <v>38</v>
      </c>
      <c r="C6" s="248" t="str">
        <f>VLOOKUP(C5,'Listas desplegables'!D3:G46,4,0)</f>
        <v xml:space="preserve">Despacho de Secretaría General </v>
      </c>
      <c r="D6" s="248"/>
      <c r="E6" s="248"/>
      <c r="F6" s="248"/>
      <c r="G6" s="248"/>
      <c r="H6" s="248"/>
      <c r="I6" s="248"/>
      <c r="J6" s="248"/>
      <c r="K6" s="246" t="s">
        <v>39</v>
      </c>
      <c r="L6" s="247"/>
      <c r="M6" s="248" t="s">
        <v>565</v>
      </c>
      <c r="N6" s="248"/>
      <c r="O6" s="248"/>
      <c r="P6" s="248"/>
      <c r="Q6" s="248"/>
      <c r="R6" s="248"/>
      <c r="S6" s="249"/>
    </row>
    <row r="7" spans="2:25" ht="15.75" customHeight="1" x14ac:dyDescent="0.25">
      <c r="B7" s="296"/>
      <c r="C7" s="297"/>
      <c r="D7" s="297"/>
      <c r="E7" s="297"/>
      <c r="F7" s="297"/>
      <c r="G7" s="297"/>
      <c r="H7" s="297"/>
      <c r="I7" s="297"/>
      <c r="J7" s="297"/>
      <c r="K7" s="297"/>
      <c r="L7" s="297"/>
      <c r="M7" s="297"/>
      <c r="N7" s="297"/>
      <c r="O7" s="297"/>
      <c r="P7" s="297"/>
      <c r="Q7" s="297"/>
      <c r="R7" s="297"/>
      <c r="S7" s="298"/>
    </row>
    <row r="8" spans="2:25" ht="30.75" customHeight="1" x14ac:dyDescent="0.25">
      <c r="B8" s="98" t="s">
        <v>23</v>
      </c>
      <c r="C8" s="261" t="str">
        <f>Caracterización!W10</f>
        <v xml:space="preserve">Cumplimiento de solicitudes o requerimientos internos realizados en el Grupo </v>
      </c>
      <c r="D8" s="261"/>
      <c r="E8" s="261"/>
      <c r="F8" s="261"/>
      <c r="G8" s="261"/>
      <c r="H8" s="261"/>
      <c r="I8" s="261"/>
      <c r="J8" s="261"/>
      <c r="K8" s="283" t="s">
        <v>40</v>
      </c>
      <c r="L8" s="284"/>
      <c r="M8" s="261" t="str">
        <f>Caracterización!U10</f>
        <v>Eficacia</v>
      </c>
      <c r="N8" s="261"/>
      <c r="O8" s="283" t="s">
        <v>43</v>
      </c>
      <c r="P8" s="284"/>
      <c r="Q8" s="294" t="s">
        <v>208</v>
      </c>
      <c r="R8" s="294"/>
      <c r="S8" s="295"/>
    </row>
    <row r="9" spans="2:25" ht="30.75" customHeight="1" x14ac:dyDescent="0.25">
      <c r="B9" s="98" t="s">
        <v>24</v>
      </c>
      <c r="C9" s="269" t="s">
        <v>539</v>
      </c>
      <c r="D9" s="269"/>
      <c r="E9" s="269"/>
      <c r="F9" s="269"/>
      <c r="G9" s="269"/>
      <c r="H9" s="269"/>
      <c r="I9" s="269"/>
      <c r="J9" s="269"/>
      <c r="K9" s="269"/>
      <c r="L9" s="269"/>
      <c r="M9" s="269"/>
      <c r="N9" s="269"/>
      <c r="O9" s="269"/>
      <c r="P9" s="269"/>
      <c r="Q9" s="269"/>
      <c r="R9" s="269"/>
      <c r="S9" s="270"/>
    </row>
    <row r="10" spans="2:25" ht="30.75" customHeight="1" x14ac:dyDescent="0.25">
      <c r="B10" s="98" t="s">
        <v>41</v>
      </c>
      <c r="C10" s="269" t="s">
        <v>540</v>
      </c>
      <c r="D10" s="269"/>
      <c r="E10" s="269"/>
      <c r="F10" s="269"/>
      <c r="G10" s="269"/>
      <c r="H10" s="269"/>
      <c r="I10" s="269"/>
      <c r="J10" s="269"/>
      <c r="K10" s="269"/>
      <c r="L10" s="269"/>
      <c r="M10" s="269"/>
      <c r="N10" s="269"/>
      <c r="O10" s="269"/>
      <c r="P10" s="269"/>
      <c r="Q10" s="269"/>
      <c r="R10" s="269"/>
      <c r="S10" s="270"/>
    </row>
    <row r="11" spans="2:25" ht="30.75" customHeight="1" x14ac:dyDescent="0.25">
      <c r="B11" s="98" t="s">
        <v>166</v>
      </c>
      <c r="C11" s="278" t="str">
        <f>Caracterización!P8</f>
        <v>Fortalecer el talento humano de la SIC bajo los principios de integridad y legalidad, con el fin de agregar valor en las actuaciones de la entidad, gestionando la vinculación, desarrollo y desvinculación de los servidores/as públicos/as de la SIC, para las diferentes áreas de la entidad.</v>
      </c>
      <c r="D11" s="278"/>
      <c r="E11" s="278"/>
      <c r="F11" s="278"/>
      <c r="G11" s="278"/>
      <c r="H11" s="278"/>
      <c r="I11" s="278"/>
      <c r="J11" s="278"/>
      <c r="K11" s="278"/>
      <c r="L11" s="278"/>
      <c r="M11" s="278"/>
      <c r="N11" s="278"/>
      <c r="O11" s="278"/>
      <c r="P11" s="278"/>
      <c r="Q11" s="278"/>
      <c r="R11" s="278"/>
      <c r="S11" s="279"/>
    </row>
    <row r="12" spans="2:25" ht="14.25" customHeight="1" x14ac:dyDescent="0.25">
      <c r="B12" s="271"/>
      <c r="C12" s="272"/>
      <c r="D12" s="272"/>
      <c r="E12" s="272"/>
      <c r="F12" s="272"/>
      <c r="G12" s="272"/>
      <c r="H12" s="272"/>
      <c r="I12" s="272"/>
      <c r="J12" s="272"/>
      <c r="K12" s="272"/>
      <c r="L12" s="272"/>
      <c r="M12" s="272"/>
      <c r="N12" s="272"/>
      <c r="O12" s="272"/>
      <c r="P12" s="272"/>
      <c r="Q12" s="272"/>
      <c r="R12" s="272"/>
      <c r="S12" s="273"/>
    </row>
    <row r="13" spans="2:25" s="3" customFormat="1" ht="30.2" customHeight="1" x14ac:dyDescent="0.25">
      <c r="B13" s="99" t="s">
        <v>25</v>
      </c>
      <c r="C13" s="283" t="s">
        <v>165</v>
      </c>
      <c r="D13" s="284"/>
      <c r="E13" s="283" t="s">
        <v>42</v>
      </c>
      <c r="F13" s="293"/>
      <c r="G13" s="293"/>
      <c r="H13" s="284"/>
      <c r="I13" s="283" t="s">
        <v>26</v>
      </c>
      <c r="J13" s="293"/>
      <c r="K13" s="293"/>
      <c r="L13" s="293"/>
      <c r="M13" s="284"/>
      <c r="N13" s="283" t="s">
        <v>27</v>
      </c>
      <c r="O13" s="293"/>
      <c r="P13" s="293"/>
      <c r="Q13" s="293"/>
      <c r="R13" s="299"/>
      <c r="S13" s="274"/>
      <c r="U13"/>
      <c r="V13"/>
      <c r="W13"/>
      <c r="X13"/>
      <c r="Y13"/>
    </row>
    <row r="14" spans="2:25" ht="42" customHeight="1" x14ac:dyDescent="0.25">
      <c r="B14" s="36" t="s">
        <v>331</v>
      </c>
      <c r="C14" s="210" t="s">
        <v>332</v>
      </c>
      <c r="D14" s="275"/>
      <c r="E14" s="276" t="s">
        <v>334</v>
      </c>
      <c r="F14" s="276"/>
      <c r="G14" s="276"/>
      <c r="H14" s="276"/>
      <c r="I14" s="276" t="s">
        <v>232</v>
      </c>
      <c r="J14" s="276"/>
      <c r="K14" s="276"/>
      <c r="L14" s="276"/>
      <c r="M14" s="276"/>
      <c r="N14" s="276" t="s">
        <v>336</v>
      </c>
      <c r="O14" s="276"/>
      <c r="P14" s="276"/>
      <c r="Q14" s="276"/>
      <c r="R14" s="277"/>
      <c r="S14" s="274"/>
    </row>
    <row r="15" spans="2:25" ht="42" customHeight="1" x14ac:dyDescent="0.25">
      <c r="B15" s="37" t="s">
        <v>330</v>
      </c>
      <c r="C15" s="210" t="s">
        <v>333</v>
      </c>
      <c r="D15" s="275"/>
      <c r="E15" s="276" t="s">
        <v>335</v>
      </c>
      <c r="F15" s="276"/>
      <c r="G15" s="276"/>
      <c r="H15" s="276"/>
      <c r="I15" s="276" t="s">
        <v>232</v>
      </c>
      <c r="J15" s="276"/>
      <c r="K15" s="276"/>
      <c r="L15" s="276"/>
      <c r="M15" s="276"/>
      <c r="N15" s="276" t="s">
        <v>336</v>
      </c>
      <c r="O15" s="276"/>
      <c r="P15" s="276"/>
      <c r="Q15" s="276"/>
      <c r="R15" s="277"/>
      <c r="S15" s="274"/>
    </row>
    <row r="16" spans="2:25" x14ac:dyDescent="0.25">
      <c r="B16" s="280"/>
      <c r="C16" s="281"/>
      <c r="D16" s="281"/>
      <c r="E16" s="281"/>
      <c r="F16" s="281"/>
      <c r="G16" s="281"/>
      <c r="H16" s="281"/>
      <c r="I16" s="281"/>
      <c r="J16" s="281"/>
      <c r="K16" s="281"/>
      <c r="L16" s="281"/>
      <c r="M16" s="281"/>
      <c r="N16" s="281"/>
      <c r="O16" s="281"/>
      <c r="P16" s="281"/>
      <c r="Q16" s="281"/>
      <c r="R16" s="281"/>
      <c r="S16" s="282"/>
    </row>
    <row r="17" spans="2:19" ht="18" x14ac:dyDescent="0.25">
      <c r="B17" s="11"/>
      <c r="C17" s="4"/>
      <c r="D17" s="4"/>
      <c r="E17" s="4"/>
      <c r="F17" s="4"/>
      <c r="G17" s="4"/>
      <c r="H17" s="4"/>
      <c r="I17" s="4"/>
      <c r="J17" s="4"/>
      <c r="K17" s="4"/>
      <c r="L17" s="4"/>
      <c r="M17" s="4"/>
      <c r="N17" s="4"/>
      <c r="O17" s="4"/>
      <c r="P17" s="4"/>
      <c r="Q17" s="4"/>
      <c r="R17" s="5"/>
      <c r="S17" s="10"/>
    </row>
    <row r="18" spans="2:19" ht="18" x14ac:dyDescent="0.25">
      <c r="B18" s="100" t="s">
        <v>28</v>
      </c>
      <c r="C18" s="6" t="s">
        <v>29</v>
      </c>
      <c r="D18" s="34"/>
      <c r="E18" s="6"/>
      <c r="F18" s="6" t="s">
        <v>30</v>
      </c>
      <c r="G18" s="34"/>
      <c r="H18" s="6"/>
      <c r="I18" s="6" t="s">
        <v>31</v>
      </c>
      <c r="J18" s="6"/>
      <c r="K18" s="34"/>
      <c r="L18" s="6"/>
      <c r="M18" s="6" t="s">
        <v>32</v>
      </c>
      <c r="N18" s="34" t="s">
        <v>243</v>
      </c>
      <c r="O18" s="6"/>
      <c r="P18" s="6"/>
      <c r="Q18" s="6"/>
      <c r="R18" s="7"/>
      <c r="S18" s="10"/>
    </row>
    <row r="19" spans="2:19" ht="18" x14ac:dyDescent="0.25">
      <c r="B19" s="12"/>
      <c r="C19" s="8"/>
      <c r="D19" s="8"/>
      <c r="E19" s="8"/>
      <c r="F19" s="8"/>
      <c r="G19" s="8"/>
      <c r="H19" s="8"/>
      <c r="I19" s="8"/>
      <c r="J19" s="8"/>
      <c r="K19" s="8"/>
      <c r="L19" s="8"/>
      <c r="M19" s="8"/>
      <c r="N19" s="8"/>
      <c r="O19" s="8"/>
      <c r="P19" s="8"/>
      <c r="Q19" s="8"/>
      <c r="R19" s="9"/>
      <c r="S19" s="10"/>
    </row>
    <row r="20" spans="2:19" ht="15.75" x14ac:dyDescent="0.25">
      <c r="B20" s="13"/>
      <c r="C20" s="2"/>
      <c r="D20" s="2"/>
      <c r="E20" s="2"/>
      <c r="F20" s="2"/>
      <c r="G20" s="2"/>
      <c r="H20" s="2"/>
      <c r="I20" s="2"/>
      <c r="J20" s="2"/>
      <c r="K20" s="2"/>
      <c r="L20" s="2"/>
      <c r="M20" s="2"/>
      <c r="N20" s="2"/>
      <c r="O20" s="2"/>
      <c r="P20" s="2"/>
      <c r="Q20" s="2"/>
      <c r="R20" s="2"/>
      <c r="S20" s="10"/>
    </row>
    <row r="21" spans="2:19" ht="18" x14ac:dyDescent="0.25">
      <c r="B21" s="262" t="s">
        <v>33</v>
      </c>
      <c r="C21" s="263" t="s">
        <v>210</v>
      </c>
      <c r="D21" s="264"/>
      <c r="E21" s="264"/>
      <c r="F21" s="264"/>
      <c r="G21" s="265"/>
      <c r="H21" s="32"/>
      <c r="I21" s="266" t="s">
        <v>211</v>
      </c>
      <c r="J21" s="266"/>
      <c r="K21" s="266"/>
      <c r="L21" s="266"/>
      <c r="M21" s="267"/>
      <c r="N21" s="263" t="s">
        <v>212</v>
      </c>
      <c r="O21" s="264"/>
      <c r="P21" s="264"/>
      <c r="Q21" s="264"/>
      <c r="R21" s="268"/>
      <c r="S21" s="10"/>
    </row>
    <row r="22" spans="2:19" ht="18" x14ac:dyDescent="0.25">
      <c r="B22" s="262"/>
      <c r="C22" s="263" t="s">
        <v>243</v>
      </c>
      <c r="D22" s="264"/>
      <c r="E22" s="264"/>
      <c r="F22" s="264"/>
      <c r="G22" s="265"/>
      <c r="H22" s="263"/>
      <c r="I22" s="264"/>
      <c r="J22" s="264"/>
      <c r="K22" s="264"/>
      <c r="L22" s="264"/>
      <c r="M22" s="265"/>
      <c r="N22" s="263"/>
      <c r="O22" s="264"/>
      <c r="P22" s="264"/>
      <c r="Q22" s="264"/>
      <c r="R22" s="268"/>
      <c r="S22" s="10"/>
    </row>
    <row r="23" spans="2:19" ht="15.75" x14ac:dyDescent="0.25">
      <c r="B23" s="13"/>
      <c r="C23" s="2"/>
      <c r="D23" s="2"/>
      <c r="E23" s="2"/>
      <c r="F23" s="2"/>
      <c r="G23" s="2"/>
      <c r="H23" s="2"/>
      <c r="I23" s="2"/>
      <c r="J23" s="2"/>
      <c r="K23" s="2"/>
      <c r="L23" s="2"/>
      <c r="M23" s="2"/>
      <c r="N23" s="2"/>
      <c r="O23" s="2"/>
      <c r="P23" s="2"/>
      <c r="Q23" s="2"/>
      <c r="R23" s="2"/>
      <c r="S23" s="10"/>
    </row>
    <row r="24" spans="2:19" ht="49.7" customHeight="1" thickBot="1" x14ac:dyDescent="0.3">
      <c r="B24" s="100" t="s">
        <v>34</v>
      </c>
      <c r="C24" s="61">
        <v>1</v>
      </c>
      <c r="D24" s="14"/>
      <c r="E24" s="253" t="s">
        <v>35</v>
      </c>
      <c r="F24" s="254"/>
      <c r="G24" s="255"/>
      <c r="H24" s="256" t="s">
        <v>545</v>
      </c>
      <c r="I24" s="256"/>
      <c r="J24" s="256"/>
      <c r="K24" s="253" t="s">
        <v>234</v>
      </c>
      <c r="L24" s="254"/>
      <c r="M24" s="254"/>
      <c r="N24" s="255"/>
      <c r="O24" s="257" t="s">
        <v>337</v>
      </c>
      <c r="P24" s="258"/>
      <c r="Q24" s="258"/>
      <c r="R24" s="259"/>
      <c r="S24" s="15"/>
    </row>
    <row r="25" spans="2:19" customFormat="1" ht="60" customHeight="1" x14ac:dyDescent="0.25"/>
    <row r="26" spans="2:19" customFormat="1" x14ac:dyDescent="0.25"/>
    <row r="27" spans="2:19" customFormat="1" x14ac:dyDescent="0.25"/>
    <row r="28" spans="2:19" customFormat="1" x14ac:dyDescent="0.25"/>
    <row r="29" spans="2:19" customFormat="1" x14ac:dyDescent="0.25"/>
    <row r="30" spans="2:19" customFormat="1" x14ac:dyDescent="0.25"/>
    <row r="31" spans="2:19" customFormat="1" x14ac:dyDescent="0.25"/>
    <row r="32" spans="2: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sheetData>
  <mergeCells count="46">
    <mergeCell ref="C5:J5"/>
    <mergeCell ref="K5:L5"/>
    <mergeCell ref="M5:S5"/>
    <mergeCell ref="B1:C1"/>
    <mergeCell ref="D1:S1"/>
    <mergeCell ref="B2:S2"/>
    <mergeCell ref="B3:S3"/>
    <mergeCell ref="C4:S4"/>
    <mergeCell ref="C6:J6"/>
    <mergeCell ref="K6:L6"/>
    <mergeCell ref="M6:S6"/>
    <mergeCell ref="B7:S7"/>
    <mergeCell ref="C8:J8"/>
    <mergeCell ref="K8:L8"/>
    <mergeCell ref="M8:N8"/>
    <mergeCell ref="O8:P8"/>
    <mergeCell ref="Q8:S8"/>
    <mergeCell ref="C9:S9"/>
    <mergeCell ref="C10:S10"/>
    <mergeCell ref="C11:S11"/>
    <mergeCell ref="B12:S12"/>
    <mergeCell ref="C13:D13"/>
    <mergeCell ref="E13:H13"/>
    <mergeCell ref="I13:M13"/>
    <mergeCell ref="N13:R13"/>
    <mergeCell ref="S13:S15"/>
    <mergeCell ref="C14:D14"/>
    <mergeCell ref="E14:H14"/>
    <mergeCell ref="I14:M14"/>
    <mergeCell ref="N14:R14"/>
    <mergeCell ref="C15:D15"/>
    <mergeCell ref="E15:H15"/>
    <mergeCell ref="I15:M15"/>
    <mergeCell ref="N15:R15"/>
    <mergeCell ref="E24:G24"/>
    <mergeCell ref="H24:J24"/>
    <mergeCell ref="K24:N24"/>
    <mergeCell ref="O24:R24"/>
    <mergeCell ref="B16:S16"/>
    <mergeCell ref="B21:B22"/>
    <mergeCell ref="C21:G21"/>
    <mergeCell ref="I21:M21"/>
    <mergeCell ref="N21:R21"/>
    <mergeCell ref="C22:G22"/>
    <mergeCell ref="H22:M22"/>
    <mergeCell ref="N22:R22"/>
  </mergeCells>
  <dataValidations count="21">
    <dataValidation allowBlank="1" showInputMessage="1" showErrorMessage="1" promptTitle="Dependencia" prompt="Seleccione de la lista desplegable la dependencia responsable del proceso" sqref="B4" xr:uid="{00000000-0002-0000-0300-000000000000}"/>
    <dataValidation allowBlank="1" showInputMessage="1" showErrorMessage="1" prompt="Seleccione de la lista desplegable el nombre del proceso" sqref="B5" xr:uid="{00000000-0002-0000-0300-000001000000}"/>
    <dataValidation allowBlank="1" showInputMessage="1" showErrorMessage="1" prompt="Se cargará automáticamente el macroproceso al cual pertenece el macroproceso" sqref="K5" xr:uid="{00000000-0002-0000-0300-000002000000}"/>
    <dataValidation allowBlank="1" showInputMessage="1" showErrorMessage="1" prompt="Ingrese el nombre y el cargo de la persona responsable de la medición del indicador._x000a_Ej: Juan Perez - Profesional Univeristario " sqref="K6:L6" xr:uid="{00000000-0002-0000-0300-000003000000}"/>
    <dataValidation allowBlank="1" showInputMessage="1" showErrorMessage="1" prompt="Se cargará automaticamente el nombre del indicador que definió en la caracterización" sqref="B8" xr:uid="{00000000-0002-0000-0300-000004000000}"/>
    <dataValidation allowBlank="1" showInputMessage="1" showErrorMessage="1" prompt="Se cargará automaticamente el líder del proceso seleccionado. Por favor válidelo y retroalimente al enlace de la OAP." sqref="B6" xr:uid="{00000000-0002-0000-0300-000005000000}"/>
    <dataValidation allowBlank="1" showInputMessage="1" showErrorMessage="1" prompt="Se cargará automáticamente el tipo de indicador que definió en la caracterización." sqref="K8:L8" xr:uid="{00000000-0002-0000-0300-000006000000}"/>
    <dataValidation allowBlank="1" showInputMessage="1" showErrorMessage="1" prompt="Elija de la lista desplegable si el indicador es acumulado (cuando trae información previa a esta medición) o no acumulado (cuando inicia la medición en este periodo)." sqref="O8:P8" xr:uid="{00000000-0002-0000-0300-000007000000}"/>
    <dataValidation allowBlank="1" showInputMessage="1" showErrorMessage="1" prompt="Defina en esta casilla lo que busca medir, el objetivo del indicador es un paso previo a definir el indicador, y su precisión es muy importante.  Debe ser i) específicos, ii) Alcanzable,  iii) medibles, " sqref="B9" xr:uid="{00000000-0002-0000-0300-000008000000}"/>
    <dataValidation allowBlank="1" showInputMessage="1" showErrorMessage="1" prompt="Amplie el objetivo del indicador, contestando preguntas como  ¿qué?, ¿para qué?, ¿cómo?" sqref="B10" xr:uid="{00000000-0002-0000-0300-000009000000}"/>
    <dataValidation allowBlank="1" showInputMessage="1" showErrorMessage="1" prompt="Se cargará automaticamente el objetivo del proceso que definió en la caracterización." sqref="B11" xr:uid="{00000000-0002-0000-0300-00000A000000}"/>
    <dataValidation allowBlank="1" showInputMessage="1" showErrorMessage="1" prompt="Defina la relación mátematica que se constituirá como la fórmula de su indicador" sqref="B13" xr:uid="{00000000-0002-0000-0300-00000B000000}"/>
    <dataValidation allowBlank="1" showInputMessage="1" showErrorMessage="1" prompt="En cada casilla defina el nombre de las variables de su indicador" sqref="C13:D13" xr:uid="{00000000-0002-0000-0300-00000C000000}"/>
    <dataValidation allowBlank="1" showInputMessage="1" showErrorMessage="1" prompt="Describa brevemente la variable definida" sqref="E13:H13" xr:uid="{00000000-0002-0000-0300-00000D000000}"/>
    <dataValidation allowBlank="1" showInputMessage="1" showErrorMessage="1" prompt="Seleccione de la lista desplegable la unidad de medida de cada una de sus variables." sqref="I13:M13" xr:uid="{00000000-0002-0000-0300-00000E000000}"/>
    <dataValidation allowBlank="1" showInputMessage="1" showErrorMessage="1" prompt="Aclara de donde tomará la información para el cálculo del indicador" sqref="N13:R13" xr:uid="{00000000-0002-0000-0300-00000F000000}"/>
    <dataValidation allowBlank="1" showInputMessage="1" showErrorMessage="1" prompt="Seleccione la periodicidad con la que se va a medir el indicador. Solo pueed seleccionar una." sqref="B18" xr:uid="{00000000-0002-0000-0300-000010000000}"/>
    <dataValidation allowBlank="1" showInputMessage="1" showErrorMessage="1" prompt="Seleccione con una &quot;X&quot; la tendencia que debe tener el resultado del indicador" sqref="B21:B22" xr:uid="{00000000-0002-0000-0300-000011000000}"/>
    <dataValidation allowBlank="1" showInputMessage="1" showErrorMessage="1" prompt="Defina la meta del indicador, teniendo en cuenta la tendencia establecida" sqref="B24" xr:uid="{00000000-0002-0000-0300-000012000000}"/>
    <dataValidation allowBlank="1" showInputMessage="1" showErrorMessage="1" prompt="En caso de contar con información previa de la medición, establezca cul es la linea de partida para la medición de su indicador" sqref="E24:G24" xr:uid="{00000000-0002-0000-0300-000013000000}"/>
    <dataValidation allowBlank="1" showInputMessage="1" showErrorMessage="1" prompt="Si existe linea base, por favor indique en esta casilla desde que fuente de información  se tomarón los datos" sqref="K24:N24" xr:uid="{00000000-0002-0000-0300-000014000000}"/>
  </dataValidations>
  <printOptions horizontalCentered="1"/>
  <pageMargins left="0.51181102362204722" right="0.51181102362204722" top="0.59055118110236227" bottom="0.59055118110236227" header="0.31496062992125984" footer="0.70866141732283472"/>
  <pageSetup scale="43" orientation="portrait" r:id="rId1"/>
  <headerFooter>
    <oddFooter>&amp;RDE02-F03 Vr2 (2019-05-06)</oddFooter>
  </headerFooter>
  <colBreaks count="1" manualBreakCount="1">
    <brk id="20"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15000000}">
          <x14:formula1>
            <xm:f>'Listas desplegables'!$L$2:$L$42</xm:f>
          </x14:formula1>
          <xm:sqref>C4:S4</xm:sqref>
        </x14:dataValidation>
        <x14:dataValidation type="list" allowBlank="1" showInputMessage="1" showErrorMessage="1" xr:uid="{00000000-0002-0000-0300-000016000000}">
          <x14:formula1>
            <xm:f>'Listas desplegables'!$O$2:$O$3</xm:f>
          </x14:formula1>
          <xm:sqref>Q8:S8</xm:sqref>
        </x14:dataValidation>
        <x14:dataValidation type="list" allowBlank="1" showInputMessage="1" showErrorMessage="1" xr:uid="{00000000-0002-0000-0300-000017000000}">
          <x14:formula1>
            <xm:f>'Listas desplegables'!$O$19:$O$20</xm:f>
          </x14:formula1>
          <xm:sqref>I14:M15</xm:sqref>
        </x14:dataValidation>
        <x14:dataValidation type="list" allowBlank="1" showInputMessage="1" showErrorMessage="1" xr:uid="{00000000-0002-0000-0300-000018000000}">
          <x14:formula1>
            <xm:f>'Listas desplegables'!$D$3:$D$47</xm:f>
          </x14:formula1>
          <xm:sqref>C5:J5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117"/>
  <sheetViews>
    <sheetView zoomScaleNormal="100" zoomScaleSheetLayoutView="100" workbookViewId="0">
      <selection activeCell="E2" sqref="E2"/>
    </sheetView>
  </sheetViews>
  <sheetFormatPr baseColWidth="10" defaultColWidth="11.42578125" defaultRowHeight="14.25" x14ac:dyDescent="0.2"/>
  <cols>
    <col min="1" max="1" width="32.140625" style="1" bestFit="1" customWidth="1"/>
    <col min="2" max="2" width="25" style="1" customWidth="1"/>
    <col min="3" max="3" width="64" style="1" customWidth="1"/>
    <col min="4" max="4" width="41" style="1" customWidth="1"/>
    <col min="5" max="5" width="56.42578125" style="1" customWidth="1"/>
    <col min="6" max="6" width="11.42578125" style="1"/>
    <col min="7" max="7" width="0" style="63" hidden="1" customWidth="1"/>
    <col min="8" max="8" width="11.42578125" style="1" customWidth="1"/>
    <col min="9" max="16384" width="11.42578125" style="1"/>
  </cols>
  <sheetData>
    <row r="1" spans="1:7" ht="36" customHeight="1" x14ac:dyDescent="0.2">
      <c r="A1" s="300"/>
      <c r="B1" s="300"/>
      <c r="C1" s="301" t="s">
        <v>257</v>
      </c>
      <c r="D1" s="302"/>
      <c r="E1" s="100" t="s">
        <v>258</v>
      </c>
    </row>
    <row r="2" spans="1:7" ht="36" customHeight="1" x14ac:dyDescent="0.2">
      <c r="A2" s="300"/>
      <c r="B2" s="300"/>
      <c r="C2" s="303"/>
      <c r="D2" s="304"/>
      <c r="E2" s="101">
        <v>45656</v>
      </c>
    </row>
    <row r="3" spans="1:7" ht="39" customHeight="1" x14ac:dyDescent="0.2">
      <c r="A3" s="94" t="s">
        <v>252</v>
      </c>
      <c r="B3" s="94" t="s">
        <v>253</v>
      </c>
      <c r="C3" s="94" t="s">
        <v>254</v>
      </c>
      <c r="D3" s="94" t="s">
        <v>242</v>
      </c>
      <c r="E3" s="94" t="s">
        <v>255</v>
      </c>
    </row>
    <row r="4" spans="1:7" ht="60" customHeight="1" x14ac:dyDescent="0.2">
      <c r="A4" s="106" t="s">
        <v>433</v>
      </c>
      <c r="B4" s="102">
        <v>1991</v>
      </c>
      <c r="C4" s="102" t="s">
        <v>433</v>
      </c>
      <c r="D4" s="102" t="s">
        <v>660</v>
      </c>
      <c r="E4" s="102"/>
      <c r="G4" s="63" t="s">
        <v>447</v>
      </c>
    </row>
    <row r="5" spans="1:7" ht="60" customHeight="1" x14ac:dyDescent="0.2">
      <c r="A5" s="106" t="s">
        <v>372</v>
      </c>
      <c r="B5" s="102" t="s">
        <v>655</v>
      </c>
      <c r="C5" s="102" t="s">
        <v>500</v>
      </c>
      <c r="D5" s="102"/>
      <c r="E5" s="102"/>
    </row>
    <row r="6" spans="1:7" ht="60" customHeight="1" x14ac:dyDescent="0.2">
      <c r="A6" s="106" t="s">
        <v>414</v>
      </c>
      <c r="B6" s="102" t="s">
        <v>437</v>
      </c>
      <c r="C6" s="102" t="s">
        <v>438</v>
      </c>
      <c r="D6" s="102"/>
      <c r="E6" s="102" t="s">
        <v>439</v>
      </c>
      <c r="G6" s="63" t="s">
        <v>447</v>
      </c>
    </row>
    <row r="7" spans="1:7" ht="60" customHeight="1" x14ac:dyDescent="0.2">
      <c r="A7" s="106" t="s">
        <v>372</v>
      </c>
      <c r="B7" s="102" t="s">
        <v>546</v>
      </c>
      <c r="C7" s="102" t="s">
        <v>438</v>
      </c>
      <c r="D7" s="102" t="s">
        <v>369</v>
      </c>
      <c r="E7" s="105" t="s">
        <v>684</v>
      </c>
      <c r="G7" s="63" t="s">
        <v>407</v>
      </c>
    </row>
    <row r="8" spans="1:7" ht="60" customHeight="1" x14ac:dyDescent="0.2">
      <c r="A8" s="106" t="s">
        <v>372</v>
      </c>
      <c r="B8" s="102" t="s">
        <v>547</v>
      </c>
      <c r="C8" s="102" t="s">
        <v>409</v>
      </c>
      <c r="D8" s="102" t="s">
        <v>685</v>
      </c>
      <c r="E8" s="102" t="s">
        <v>682</v>
      </c>
      <c r="G8" s="63" t="s">
        <v>413</v>
      </c>
    </row>
    <row r="9" spans="1:7" ht="60" customHeight="1" x14ac:dyDescent="0.2">
      <c r="A9" s="106" t="s">
        <v>372</v>
      </c>
      <c r="B9" s="102" t="s">
        <v>656</v>
      </c>
      <c r="C9" s="102" t="s">
        <v>373</v>
      </c>
      <c r="D9" s="102" t="s">
        <v>369</v>
      </c>
      <c r="E9" s="102" t="s">
        <v>370</v>
      </c>
      <c r="G9" s="63" t="s">
        <v>407</v>
      </c>
    </row>
    <row r="10" spans="1:7" ht="60" customHeight="1" x14ac:dyDescent="0.2">
      <c r="A10" s="106" t="s">
        <v>355</v>
      </c>
      <c r="B10" s="102" t="s">
        <v>657</v>
      </c>
      <c r="C10" s="102" t="s">
        <v>374</v>
      </c>
      <c r="D10" s="102" t="s">
        <v>369</v>
      </c>
      <c r="E10" s="102" t="s">
        <v>370</v>
      </c>
      <c r="G10" s="63" t="s">
        <v>407</v>
      </c>
    </row>
    <row r="11" spans="1:7" ht="60" customHeight="1" x14ac:dyDescent="0.2">
      <c r="A11" s="106" t="s">
        <v>414</v>
      </c>
      <c r="B11" s="102" t="s">
        <v>440</v>
      </c>
      <c r="C11" s="102" t="s">
        <v>441</v>
      </c>
      <c r="D11" s="102"/>
      <c r="E11" s="102" t="s">
        <v>342</v>
      </c>
      <c r="G11" s="63" t="s">
        <v>447</v>
      </c>
    </row>
    <row r="12" spans="1:7" ht="60" customHeight="1" x14ac:dyDescent="0.2">
      <c r="A12" s="106" t="s">
        <v>414</v>
      </c>
      <c r="B12" s="102" t="s">
        <v>622</v>
      </c>
      <c r="C12" s="102" t="s">
        <v>620</v>
      </c>
      <c r="D12" s="102" t="s">
        <v>342</v>
      </c>
      <c r="E12" s="102" t="s">
        <v>621</v>
      </c>
    </row>
    <row r="13" spans="1:7" ht="60" customHeight="1" x14ac:dyDescent="0.2">
      <c r="A13" s="106" t="s">
        <v>414</v>
      </c>
      <c r="B13" s="102" t="s">
        <v>415</v>
      </c>
      <c r="C13" s="102" t="s">
        <v>416</v>
      </c>
      <c r="D13" s="102"/>
      <c r="E13" s="102" t="s">
        <v>362</v>
      </c>
      <c r="F13" s="1" t="s">
        <v>683</v>
      </c>
      <c r="G13" s="63" t="s">
        <v>419</v>
      </c>
    </row>
    <row r="14" spans="1:7" ht="60" customHeight="1" x14ac:dyDescent="0.2">
      <c r="A14" s="106" t="s">
        <v>414</v>
      </c>
      <c r="B14" s="102" t="s">
        <v>618</v>
      </c>
      <c r="C14" s="102" t="s">
        <v>619</v>
      </c>
      <c r="D14" s="102" t="s">
        <v>617</v>
      </c>
      <c r="E14" s="102"/>
    </row>
    <row r="15" spans="1:7" ht="60" customHeight="1" x14ac:dyDescent="0.2">
      <c r="A15" s="106" t="s">
        <v>414</v>
      </c>
      <c r="B15" s="102" t="s">
        <v>624</v>
      </c>
      <c r="C15" s="102" t="s">
        <v>623</v>
      </c>
      <c r="D15" s="102"/>
      <c r="E15" s="102" t="s">
        <v>362</v>
      </c>
    </row>
    <row r="16" spans="1:7" ht="60" customHeight="1" x14ac:dyDescent="0.2">
      <c r="A16" s="106" t="s">
        <v>414</v>
      </c>
      <c r="B16" s="102" t="s">
        <v>626</v>
      </c>
      <c r="C16" s="102" t="s">
        <v>512</v>
      </c>
      <c r="D16" s="102" t="s">
        <v>362</v>
      </c>
      <c r="E16" s="102" t="s">
        <v>625</v>
      </c>
    </row>
    <row r="17" spans="1:7" ht="60" customHeight="1" x14ac:dyDescent="0.2">
      <c r="A17" s="106" t="s">
        <v>414</v>
      </c>
      <c r="B17" s="102" t="s">
        <v>567</v>
      </c>
      <c r="C17" s="102" t="s">
        <v>568</v>
      </c>
      <c r="D17" s="102"/>
      <c r="E17" s="102" t="s">
        <v>362</v>
      </c>
    </row>
    <row r="18" spans="1:7" ht="60" customHeight="1" x14ac:dyDescent="0.2">
      <c r="A18" s="106" t="s">
        <v>414</v>
      </c>
      <c r="B18" s="102" t="s">
        <v>552</v>
      </c>
      <c r="C18" s="102" t="s">
        <v>502</v>
      </c>
      <c r="D18" s="102" t="s">
        <v>503</v>
      </c>
      <c r="E18" s="102" t="s">
        <v>504</v>
      </c>
    </row>
    <row r="19" spans="1:7" ht="60" customHeight="1" x14ac:dyDescent="0.2">
      <c r="A19" s="106" t="s">
        <v>372</v>
      </c>
      <c r="B19" s="102" t="s">
        <v>586</v>
      </c>
      <c r="C19" s="102" t="s">
        <v>458</v>
      </c>
      <c r="D19" s="102" t="s">
        <v>369</v>
      </c>
      <c r="E19" s="102" t="s">
        <v>369</v>
      </c>
    </row>
    <row r="20" spans="1:7" ht="60" customHeight="1" x14ac:dyDescent="0.2">
      <c r="A20" s="106" t="s">
        <v>414</v>
      </c>
      <c r="B20" s="102" t="s">
        <v>551</v>
      </c>
      <c r="C20" s="102" t="s">
        <v>501</v>
      </c>
      <c r="D20" s="102"/>
      <c r="E20" s="102" t="s">
        <v>362</v>
      </c>
    </row>
    <row r="21" spans="1:7" ht="60" customHeight="1" x14ac:dyDescent="0.2">
      <c r="A21" s="106" t="s">
        <v>505</v>
      </c>
      <c r="B21" s="102" t="s">
        <v>566</v>
      </c>
      <c r="C21" s="102" t="s">
        <v>474</v>
      </c>
      <c r="D21" s="102"/>
      <c r="E21" s="102" t="s">
        <v>362</v>
      </c>
    </row>
    <row r="22" spans="1:7" ht="60" customHeight="1" x14ac:dyDescent="0.2">
      <c r="A22" s="106" t="s">
        <v>505</v>
      </c>
      <c r="B22" s="102" t="s">
        <v>569</v>
      </c>
      <c r="C22" s="102" t="s">
        <v>570</v>
      </c>
      <c r="D22" s="102"/>
      <c r="E22" s="102" t="s">
        <v>362</v>
      </c>
    </row>
    <row r="23" spans="1:7" ht="60" customHeight="1" x14ac:dyDescent="0.2">
      <c r="A23" s="106" t="s">
        <v>414</v>
      </c>
      <c r="B23" s="102" t="s">
        <v>524</v>
      </c>
      <c r="C23" s="102" t="s">
        <v>525</v>
      </c>
      <c r="D23" s="102"/>
      <c r="E23" s="102" t="s">
        <v>362</v>
      </c>
    </row>
    <row r="24" spans="1:7" s="82" customFormat="1" ht="60" customHeight="1" x14ac:dyDescent="0.25">
      <c r="A24" s="106" t="s">
        <v>548</v>
      </c>
      <c r="B24" s="102" t="s">
        <v>549</v>
      </c>
      <c r="C24" s="103" t="s">
        <v>550</v>
      </c>
      <c r="D24" s="102"/>
      <c r="E24" s="102" t="s">
        <v>362</v>
      </c>
      <c r="G24" s="83"/>
    </row>
    <row r="25" spans="1:7" ht="60" customHeight="1" x14ac:dyDescent="0.2">
      <c r="A25" s="106" t="s">
        <v>367</v>
      </c>
      <c r="B25" s="102" t="s">
        <v>587</v>
      </c>
      <c r="C25" s="102" t="s">
        <v>420</v>
      </c>
      <c r="D25" s="102" t="s">
        <v>627</v>
      </c>
      <c r="E25" s="102" t="s">
        <v>628</v>
      </c>
      <c r="G25" s="63" t="s">
        <v>425</v>
      </c>
    </row>
    <row r="26" spans="1:7" ht="60" customHeight="1" x14ac:dyDescent="0.2">
      <c r="A26" s="106" t="s">
        <v>367</v>
      </c>
      <c r="B26" s="102" t="s">
        <v>661</v>
      </c>
      <c r="C26" s="102" t="s">
        <v>371</v>
      </c>
      <c r="D26" s="102" t="s">
        <v>662</v>
      </c>
      <c r="E26" s="102" t="s">
        <v>663</v>
      </c>
      <c r="G26" s="63" t="s">
        <v>407</v>
      </c>
    </row>
    <row r="27" spans="1:7" ht="60" customHeight="1" x14ac:dyDescent="0.2">
      <c r="A27" s="106" t="s">
        <v>367</v>
      </c>
      <c r="B27" s="102" t="s">
        <v>653</v>
      </c>
      <c r="C27" s="102" t="s">
        <v>368</v>
      </c>
      <c r="D27" s="102" t="s">
        <v>369</v>
      </c>
      <c r="E27" s="102" t="s">
        <v>370</v>
      </c>
      <c r="G27" s="63" t="s">
        <v>407</v>
      </c>
    </row>
    <row r="28" spans="1:7" ht="60" customHeight="1" x14ac:dyDescent="0.2">
      <c r="A28" s="106" t="s">
        <v>367</v>
      </c>
      <c r="B28" s="102" t="s">
        <v>377</v>
      </c>
      <c r="C28" s="102" t="s">
        <v>654</v>
      </c>
      <c r="D28" s="102" t="s">
        <v>378</v>
      </c>
      <c r="E28" s="102" t="s">
        <v>379</v>
      </c>
      <c r="G28" s="63" t="s">
        <v>407</v>
      </c>
    </row>
    <row r="29" spans="1:7" ht="60" customHeight="1" x14ac:dyDescent="0.2">
      <c r="A29" s="106" t="s">
        <v>339</v>
      </c>
      <c r="B29" s="102" t="s">
        <v>434</v>
      </c>
      <c r="C29" s="102" t="s">
        <v>435</v>
      </c>
      <c r="D29" s="102" t="s">
        <v>436</v>
      </c>
      <c r="E29" s="102"/>
      <c r="G29" s="63" t="s">
        <v>447</v>
      </c>
    </row>
    <row r="30" spans="1:7" ht="60" customHeight="1" x14ac:dyDescent="0.2">
      <c r="A30" s="106" t="s">
        <v>339</v>
      </c>
      <c r="B30" s="102" t="s">
        <v>588</v>
      </c>
      <c r="C30" s="102" t="s">
        <v>506</v>
      </c>
      <c r="D30" s="102"/>
      <c r="E30" s="102" t="s">
        <v>342</v>
      </c>
    </row>
    <row r="31" spans="1:7" ht="60" customHeight="1" x14ac:dyDescent="0.2">
      <c r="A31" s="106" t="s">
        <v>339</v>
      </c>
      <c r="B31" s="102" t="s">
        <v>589</v>
      </c>
      <c r="C31" s="102" t="s">
        <v>340</v>
      </c>
      <c r="D31" s="102" t="s">
        <v>629</v>
      </c>
      <c r="E31" s="102" t="s">
        <v>630</v>
      </c>
      <c r="G31" s="63" t="s">
        <v>454</v>
      </c>
    </row>
    <row r="32" spans="1:7" ht="60" customHeight="1" x14ac:dyDescent="0.2">
      <c r="A32" s="106" t="s">
        <v>384</v>
      </c>
      <c r="B32" s="102" t="s">
        <v>532</v>
      </c>
      <c r="C32" s="102" t="s">
        <v>533</v>
      </c>
      <c r="D32" s="102"/>
      <c r="E32" s="102" t="s">
        <v>342</v>
      </c>
    </row>
    <row r="33" spans="1:7" ht="60" customHeight="1" x14ac:dyDescent="0.2">
      <c r="A33" s="106" t="s">
        <v>355</v>
      </c>
      <c r="B33" s="102" t="s">
        <v>356</v>
      </c>
      <c r="C33" s="102" t="s">
        <v>357</v>
      </c>
      <c r="D33" s="102"/>
      <c r="E33" s="102" t="s">
        <v>342</v>
      </c>
      <c r="G33" s="63" t="s">
        <v>358</v>
      </c>
    </row>
    <row r="34" spans="1:7" ht="60" customHeight="1" x14ac:dyDescent="0.2">
      <c r="A34" s="106" t="s">
        <v>343</v>
      </c>
      <c r="B34" s="102" t="s">
        <v>396</v>
      </c>
      <c r="C34" s="102" t="s">
        <v>397</v>
      </c>
      <c r="D34" s="102" t="s">
        <v>342</v>
      </c>
      <c r="E34" s="102" t="s">
        <v>398</v>
      </c>
      <c r="G34" s="63" t="s">
        <v>407</v>
      </c>
    </row>
    <row r="35" spans="1:7" ht="60" customHeight="1" x14ac:dyDescent="0.2">
      <c r="A35" s="106" t="s">
        <v>355</v>
      </c>
      <c r="B35" s="102" t="s">
        <v>638</v>
      </c>
      <c r="C35" s="102" t="s">
        <v>639</v>
      </c>
      <c r="D35" s="102" t="s">
        <v>369</v>
      </c>
      <c r="E35" s="102" t="s">
        <v>401</v>
      </c>
      <c r="G35" s="63" t="s">
        <v>407</v>
      </c>
    </row>
    <row r="36" spans="1:7" ht="60" customHeight="1" x14ac:dyDescent="0.2">
      <c r="A36" s="106" t="s">
        <v>355</v>
      </c>
      <c r="B36" s="102" t="s">
        <v>641</v>
      </c>
      <c r="C36" s="102" t="s">
        <v>642</v>
      </c>
      <c r="D36" s="102" t="s">
        <v>399</v>
      </c>
      <c r="E36" s="102" t="s">
        <v>400</v>
      </c>
      <c r="G36" s="63" t="s">
        <v>407</v>
      </c>
    </row>
    <row r="37" spans="1:7" ht="60" customHeight="1" x14ac:dyDescent="0.2">
      <c r="A37" s="106" t="s">
        <v>355</v>
      </c>
      <c r="B37" s="102" t="s">
        <v>640</v>
      </c>
      <c r="C37" s="102" t="s">
        <v>380</v>
      </c>
      <c r="D37" s="102" t="s">
        <v>369</v>
      </c>
      <c r="E37" s="102" t="s">
        <v>369</v>
      </c>
      <c r="G37" s="63" t="s">
        <v>407</v>
      </c>
    </row>
    <row r="38" spans="1:7" ht="60" customHeight="1" x14ac:dyDescent="0.2">
      <c r="A38" s="106" t="s">
        <v>355</v>
      </c>
      <c r="B38" s="102" t="s">
        <v>667</v>
      </c>
      <c r="C38" s="102" t="s">
        <v>664</v>
      </c>
      <c r="D38" s="102" t="s">
        <v>665</v>
      </c>
      <c r="E38" s="102" t="s">
        <v>666</v>
      </c>
    </row>
    <row r="39" spans="1:7" ht="60" customHeight="1" x14ac:dyDescent="0.2">
      <c r="A39" s="106" t="s">
        <v>343</v>
      </c>
      <c r="B39" s="102" t="s">
        <v>353</v>
      </c>
      <c r="C39" s="102" t="s">
        <v>354</v>
      </c>
      <c r="D39" s="102" t="s">
        <v>341</v>
      </c>
      <c r="E39" s="102" t="s">
        <v>342</v>
      </c>
      <c r="G39" s="63" t="s">
        <v>358</v>
      </c>
    </row>
    <row r="40" spans="1:7" ht="60" customHeight="1" x14ac:dyDescent="0.2">
      <c r="A40" s="106" t="s">
        <v>343</v>
      </c>
      <c r="B40" s="102" t="s">
        <v>643</v>
      </c>
      <c r="C40" s="102" t="s">
        <v>376</v>
      </c>
      <c r="D40" s="102" t="s">
        <v>369</v>
      </c>
      <c r="E40" s="102" t="s">
        <v>369</v>
      </c>
      <c r="G40" s="63" t="s">
        <v>407</v>
      </c>
    </row>
    <row r="41" spans="1:7" ht="60" customHeight="1" x14ac:dyDescent="0.2">
      <c r="A41" s="106" t="s">
        <v>343</v>
      </c>
      <c r="B41" s="102" t="s">
        <v>644</v>
      </c>
      <c r="C41" s="102" t="s">
        <v>375</v>
      </c>
      <c r="D41" s="102" t="s">
        <v>369</v>
      </c>
      <c r="E41" s="102" t="s">
        <v>369</v>
      </c>
      <c r="G41" s="63" t="s">
        <v>407</v>
      </c>
    </row>
    <row r="42" spans="1:7" ht="60" customHeight="1" x14ac:dyDescent="0.2">
      <c r="A42" s="106" t="s">
        <v>384</v>
      </c>
      <c r="B42" s="102" t="s">
        <v>385</v>
      </c>
      <c r="C42" s="102" t="s">
        <v>386</v>
      </c>
      <c r="D42" s="102" t="s">
        <v>387</v>
      </c>
      <c r="E42" s="102" t="s">
        <v>342</v>
      </c>
      <c r="G42" s="63" t="s">
        <v>407</v>
      </c>
    </row>
    <row r="43" spans="1:7" ht="60" customHeight="1" x14ac:dyDescent="0.2">
      <c r="A43" s="106" t="s">
        <v>384</v>
      </c>
      <c r="B43" s="102" t="s">
        <v>672</v>
      </c>
      <c r="C43" s="102" t="s">
        <v>673</v>
      </c>
      <c r="D43" s="102" t="s">
        <v>670</v>
      </c>
      <c r="E43" s="102" t="s">
        <v>671</v>
      </c>
    </row>
    <row r="44" spans="1:7" ht="60" customHeight="1" x14ac:dyDescent="0.2">
      <c r="A44" s="106" t="s">
        <v>355</v>
      </c>
      <c r="B44" s="102" t="s">
        <v>381</v>
      </c>
      <c r="C44" s="102" t="s">
        <v>382</v>
      </c>
      <c r="D44" s="102" t="s">
        <v>383</v>
      </c>
      <c r="E44" s="102" t="s">
        <v>342</v>
      </c>
      <c r="G44" s="63" t="s">
        <v>407</v>
      </c>
    </row>
    <row r="45" spans="1:7" ht="60" customHeight="1" x14ac:dyDescent="0.2">
      <c r="A45" s="106" t="s">
        <v>343</v>
      </c>
      <c r="B45" s="102" t="s">
        <v>442</v>
      </c>
      <c r="C45" s="102" t="s">
        <v>443</v>
      </c>
      <c r="D45" s="102"/>
      <c r="E45" s="102" t="s">
        <v>444</v>
      </c>
      <c r="G45" s="63" t="s">
        <v>447</v>
      </c>
    </row>
    <row r="46" spans="1:7" ht="60" customHeight="1" x14ac:dyDescent="0.2">
      <c r="A46" s="106" t="s">
        <v>343</v>
      </c>
      <c r="B46" s="102" t="s">
        <v>388</v>
      </c>
      <c r="C46" s="102" t="s">
        <v>389</v>
      </c>
      <c r="D46" s="102" t="s">
        <v>390</v>
      </c>
      <c r="E46" s="102" t="s">
        <v>342</v>
      </c>
      <c r="G46" s="63" t="s">
        <v>407</v>
      </c>
    </row>
    <row r="47" spans="1:7" ht="60" customHeight="1" x14ac:dyDescent="0.2">
      <c r="A47" s="106" t="s">
        <v>355</v>
      </c>
      <c r="B47" s="102" t="s">
        <v>391</v>
      </c>
      <c r="C47" s="102" t="s">
        <v>392</v>
      </c>
      <c r="D47" s="102" t="s">
        <v>393</v>
      </c>
      <c r="E47" s="102" t="s">
        <v>342</v>
      </c>
      <c r="G47" s="63" t="s">
        <v>407</v>
      </c>
    </row>
    <row r="48" spans="1:7" ht="60" customHeight="1" x14ac:dyDescent="0.2">
      <c r="A48" s="106" t="s">
        <v>355</v>
      </c>
      <c r="B48" s="102" t="s">
        <v>645</v>
      </c>
      <c r="C48" s="102" t="s">
        <v>498</v>
      </c>
      <c r="D48" s="102" t="s">
        <v>369</v>
      </c>
      <c r="E48" s="102" t="s">
        <v>342</v>
      </c>
    </row>
    <row r="49" spans="1:7" ht="60" customHeight="1" x14ac:dyDescent="0.2">
      <c r="A49" s="106" t="s">
        <v>355</v>
      </c>
      <c r="B49" s="102" t="s">
        <v>647</v>
      </c>
      <c r="C49" s="102" t="s">
        <v>648</v>
      </c>
      <c r="D49" s="102" t="s">
        <v>649</v>
      </c>
      <c r="E49" s="102" t="s">
        <v>650</v>
      </c>
    </row>
    <row r="50" spans="1:7" ht="60" customHeight="1" x14ac:dyDescent="0.2">
      <c r="A50" s="106" t="s">
        <v>355</v>
      </c>
      <c r="B50" s="102" t="s">
        <v>646</v>
      </c>
      <c r="C50" s="102" t="s">
        <v>421</v>
      </c>
      <c r="D50" s="102"/>
      <c r="E50" s="102" t="s">
        <v>362</v>
      </c>
    </row>
    <row r="51" spans="1:7" ht="60" customHeight="1" x14ac:dyDescent="0.2">
      <c r="A51" s="106" t="s">
        <v>343</v>
      </c>
      <c r="B51" s="102" t="s">
        <v>590</v>
      </c>
      <c r="C51" s="102" t="s">
        <v>408</v>
      </c>
      <c r="D51" s="102" t="s">
        <v>450</v>
      </c>
      <c r="E51" s="102" t="s">
        <v>362</v>
      </c>
      <c r="G51" s="63" t="s">
        <v>449</v>
      </c>
    </row>
    <row r="52" spans="1:7" ht="60" customHeight="1" x14ac:dyDescent="0.2">
      <c r="A52" s="106" t="s">
        <v>343</v>
      </c>
      <c r="B52" s="102" t="s">
        <v>591</v>
      </c>
      <c r="C52" s="102" t="s">
        <v>421</v>
      </c>
      <c r="D52" s="102"/>
      <c r="E52" s="102" t="s">
        <v>342</v>
      </c>
      <c r="G52" s="63" t="s">
        <v>425</v>
      </c>
    </row>
    <row r="53" spans="1:7" ht="60" customHeight="1" x14ac:dyDescent="0.2">
      <c r="A53" s="106" t="s">
        <v>343</v>
      </c>
      <c r="B53" s="102" t="s">
        <v>417</v>
      </c>
      <c r="C53" s="102" t="s">
        <v>418</v>
      </c>
      <c r="D53" s="102"/>
      <c r="E53" s="102" t="s">
        <v>362</v>
      </c>
      <c r="G53" s="63" t="s">
        <v>419</v>
      </c>
    </row>
    <row r="54" spans="1:7" ht="60" customHeight="1" x14ac:dyDescent="0.2">
      <c r="A54" s="106" t="s">
        <v>355</v>
      </c>
      <c r="B54" s="102" t="s">
        <v>595</v>
      </c>
      <c r="C54" s="102" t="s">
        <v>410</v>
      </c>
      <c r="D54" s="102" t="s">
        <v>669</v>
      </c>
      <c r="E54" s="102" t="s">
        <v>668</v>
      </c>
      <c r="G54" s="59" t="s">
        <v>451</v>
      </c>
    </row>
    <row r="55" spans="1:7" ht="60" customHeight="1" x14ac:dyDescent="0.2">
      <c r="A55" s="106" t="s">
        <v>343</v>
      </c>
      <c r="B55" s="102" t="s">
        <v>596</v>
      </c>
      <c r="C55" s="102" t="s">
        <v>445</v>
      </c>
      <c r="D55" s="102" t="s">
        <v>674</v>
      </c>
      <c r="E55" s="102"/>
      <c r="G55" s="63" t="s">
        <v>453</v>
      </c>
    </row>
    <row r="56" spans="1:7" ht="60" customHeight="1" x14ac:dyDescent="0.2">
      <c r="A56" s="106" t="s">
        <v>343</v>
      </c>
      <c r="B56" s="102" t="s">
        <v>651</v>
      </c>
      <c r="C56" s="102" t="s">
        <v>499</v>
      </c>
      <c r="D56" s="102"/>
      <c r="E56" s="102" t="s">
        <v>342</v>
      </c>
    </row>
    <row r="57" spans="1:7" ht="60" customHeight="1" x14ac:dyDescent="0.2">
      <c r="A57" s="106" t="s">
        <v>343</v>
      </c>
      <c r="B57" s="102" t="s">
        <v>652</v>
      </c>
      <c r="C57" s="102" t="s">
        <v>394</v>
      </c>
      <c r="D57" s="102" t="s">
        <v>369</v>
      </c>
      <c r="E57" s="102" t="s">
        <v>342</v>
      </c>
      <c r="G57" s="63" t="s">
        <v>407</v>
      </c>
    </row>
    <row r="58" spans="1:7" ht="60" customHeight="1" x14ac:dyDescent="0.2">
      <c r="A58" s="106" t="s">
        <v>355</v>
      </c>
      <c r="B58" s="102" t="s">
        <v>348</v>
      </c>
      <c r="C58" s="102" t="s">
        <v>427</v>
      </c>
      <c r="D58" s="102" t="s">
        <v>428</v>
      </c>
      <c r="E58" s="102" t="s">
        <v>429</v>
      </c>
      <c r="G58" s="63" t="s">
        <v>452</v>
      </c>
    </row>
    <row r="59" spans="1:7" ht="60" customHeight="1" x14ac:dyDescent="0.2">
      <c r="A59" s="106" t="s">
        <v>343</v>
      </c>
      <c r="B59" s="102" t="s">
        <v>597</v>
      </c>
      <c r="C59" s="102" t="s">
        <v>446</v>
      </c>
      <c r="D59" s="102" t="s">
        <v>599</v>
      </c>
      <c r="E59" s="102" t="s">
        <v>598</v>
      </c>
      <c r="G59" s="63" t="s">
        <v>448</v>
      </c>
    </row>
    <row r="60" spans="1:7" ht="60" customHeight="1" x14ac:dyDescent="0.2">
      <c r="A60" s="106" t="s">
        <v>343</v>
      </c>
      <c r="B60" s="102" t="s">
        <v>600</v>
      </c>
      <c r="C60" s="102" t="s">
        <v>495</v>
      </c>
      <c r="D60" s="102"/>
      <c r="E60" s="102" t="s">
        <v>342</v>
      </c>
    </row>
    <row r="61" spans="1:7" ht="60" customHeight="1" x14ac:dyDescent="0.2">
      <c r="A61" s="106" t="s">
        <v>355</v>
      </c>
      <c r="B61" s="102" t="s">
        <v>601</v>
      </c>
      <c r="C61" s="102" t="s">
        <v>464</v>
      </c>
      <c r="D61" s="102"/>
      <c r="E61" s="102" t="s">
        <v>342</v>
      </c>
    </row>
    <row r="62" spans="1:7" ht="60" customHeight="1" x14ac:dyDescent="0.2">
      <c r="A62" s="106" t="s">
        <v>355</v>
      </c>
      <c r="B62" s="102" t="s">
        <v>603</v>
      </c>
      <c r="C62" s="102" t="s">
        <v>446</v>
      </c>
      <c r="D62" s="102"/>
      <c r="E62" s="102" t="s">
        <v>342</v>
      </c>
    </row>
    <row r="63" spans="1:7" ht="60" customHeight="1" x14ac:dyDescent="0.2">
      <c r="A63" s="106" t="s">
        <v>355</v>
      </c>
      <c r="B63" s="102" t="s">
        <v>476</v>
      </c>
      <c r="C63" s="102" t="s">
        <v>477</v>
      </c>
      <c r="D63" s="102"/>
      <c r="E63" s="102" t="s">
        <v>342</v>
      </c>
    </row>
    <row r="64" spans="1:7" ht="60" customHeight="1" x14ac:dyDescent="0.2">
      <c r="A64" s="106" t="s">
        <v>355</v>
      </c>
      <c r="B64" s="102" t="s">
        <v>602</v>
      </c>
      <c r="C64" s="102" t="s">
        <v>507</v>
      </c>
      <c r="D64" s="102"/>
      <c r="E64" s="102" t="s">
        <v>342</v>
      </c>
    </row>
    <row r="65" spans="1:7" ht="60" customHeight="1" x14ac:dyDescent="0.2">
      <c r="A65" s="106" t="s">
        <v>355</v>
      </c>
      <c r="B65" s="102" t="s">
        <v>519</v>
      </c>
      <c r="C65" s="102" t="s">
        <v>520</v>
      </c>
      <c r="D65" s="102"/>
      <c r="E65" s="102"/>
    </row>
    <row r="66" spans="1:7" ht="60" customHeight="1" x14ac:dyDescent="0.2">
      <c r="A66" s="106" t="s">
        <v>355</v>
      </c>
      <c r="B66" s="102" t="s">
        <v>592</v>
      </c>
      <c r="C66" s="102" t="s">
        <v>593</v>
      </c>
      <c r="D66" s="102"/>
      <c r="E66" s="102" t="s">
        <v>594</v>
      </c>
    </row>
    <row r="67" spans="1:7" ht="60" customHeight="1" x14ac:dyDescent="0.2">
      <c r="A67" s="106" t="s">
        <v>343</v>
      </c>
      <c r="B67" s="102" t="s">
        <v>479</v>
      </c>
      <c r="C67" s="102" t="s">
        <v>496</v>
      </c>
      <c r="D67" s="102"/>
      <c r="E67" s="102" t="s">
        <v>342</v>
      </c>
    </row>
    <row r="68" spans="1:7" ht="60" customHeight="1" x14ac:dyDescent="0.2">
      <c r="A68" s="106" t="s">
        <v>355</v>
      </c>
      <c r="B68" s="102" t="s">
        <v>480</v>
      </c>
      <c r="C68" s="102" t="s">
        <v>481</v>
      </c>
      <c r="D68" s="102" t="s">
        <v>482</v>
      </c>
      <c r="E68" s="102"/>
    </row>
    <row r="69" spans="1:7" s="82" customFormat="1" ht="60" customHeight="1" x14ac:dyDescent="0.2">
      <c r="A69" s="106" t="s">
        <v>343</v>
      </c>
      <c r="B69" s="102" t="s">
        <v>526</v>
      </c>
      <c r="C69" s="102" t="s">
        <v>527</v>
      </c>
      <c r="D69" s="102"/>
      <c r="E69" s="102" t="s">
        <v>342</v>
      </c>
      <c r="G69" s="83"/>
    </row>
    <row r="70" spans="1:7" ht="60" customHeight="1" x14ac:dyDescent="0.2">
      <c r="A70" s="106" t="s">
        <v>347</v>
      </c>
      <c r="B70" s="102" t="s">
        <v>359</v>
      </c>
      <c r="C70" s="102" t="s">
        <v>360</v>
      </c>
      <c r="D70" s="102"/>
      <c r="E70" s="102" t="s">
        <v>342</v>
      </c>
      <c r="G70" s="63" t="s">
        <v>358</v>
      </c>
    </row>
    <row r="71" spans="1:7" ht="60" customHeight="1" x14ac:dyDescent="0.2">
      <c r="A71" s="106" t="s">
        <v>347</v>
      </c>
      <c r="B71" s="102" t="s">
        <v>631</v>
      </c>
      <c r="C71" s="102" t="s">
        <v>513</v>
      </c>
      <c r="D71" s="102" t="s">
        <v>514</v>
      </c>
      <c r="E71" s="102" t="s">
        <v>515</v>
      </c>
    </row>
    <row r="72" spans="1:7" ht="60" customHeight="1" x14ac:dyDescent="0.2">
      <c r="A72" s="106" t="s">
        <v>347</v>
      </c>
      <c r="B72" s="102" t="s">
        <v>632</v>
      </c>
      <c r="C72" s="102" t="s">
        <v>516</v>
      </c>
      <c r="D72" s="102" t="s">
        <v>517</v>
      </c>
      <c r="E72" s="102" t="s">
        <v>518</v>
      </c>
    </row>
    <row r="73" spans="1:7" ht="60" customHeight="1" x14ac:dyDescent="0.2">
      <c r="A73" s="106" t="s">
        <v>347</v>
      </c>
      <c r="B73" s="102" t="s">
        <v>361</v>
      </c>
      <c r="C73" s="102" t="s">
        <v>490</v>
      </c>
      <c r="D73" s="102" t="s">
        <v>677</v>
      </c>
      <c r="E73" s="102" t="s">
        <v>678</v>
      </c>
      <c r="G73" s="63" t="s">
        <v>432</v>
      </c>
    </row>
    <row r="74" spans="1:7" ht="60" customHeight="1" x14ac:dyDescent="0.2">
      <c r="A74" s="106" t="s">
        <v>347</v>
      </c>
      <c r="B74" s="102" t="s">
        <v>363</v>
      </c>
      <c r="C74" s="102" t="s">
        <v>364</v>
      </c>
      <c r="D74" s="102"/>
      <c r="E74" s="102" t="s">
        <v>342</v>
      </c>
      <c r="G74" s="63" t="s">
        <v>358</v>
      </c>
    </row>
    <row r="75" spans="1:7" ht="60" customHeight="1" x14ac:dyDescent="0.2">
      <c r="A75" s="106" t="s">
        <v>347</v>
      </c>
      <c r="B75" s="102" t="s">
        <v>658</v>
      </c>
      <c r="C75" s="102" t="s">
        <v>395</v>
      </c>
      <c r="D75" s="102" t="s">
        <v>369</v>
      </c>
      <c r="E75" s="102" t="s">
        <v>342</v>
      </c>
      <c r="G75" s="63" t="s">
        <v>407</v>
      </c>
    </row>
    <row r="76" spans="1:7" ht="60" customHeight="1" x14ac:dyDescent="0.2">
      <c r="A76" s="106" t="s">
        <v>347</v>
      </c>
      <c r="B76" s="102" t="s">
        <v>350</v>
      </c>
      <c r="C76" s="102" t="s">
        <v>351</v>
      </c>
      <c r="D76" s="102"/>
      <c r="E76" s="102" t="s">
        <v>342</v>
      </c>
      <c r="G76" s="63" t="s">
        <v>352</v>
      </c>
    </row>
    <row r="77" spans="1:7" ht="60" customHeight="1" x14ac:dyDescent="0.2">
      <c r="A77" s="106" t="s">
        <v>347</v>
      </c>
      <c r="B77" s="102" t="s">
        <v>456</v>
      </c>
      <c r="C77" s="102" t="s">
        <v>457</v>
      </c>
      <c r="D77" s="102"/>
      <c r="E77" s="102" t="s">
        <v>342</v>
      </c>
      <c r="G77" s="63" t="s">
        <v>352</v>
      </c>
    </row>
    <row r="78" spans="1:7" ht="60" customHeight="1" x14ac:dyDescent="0.2">
      <c r="A78" s="106" t="s">
        <v>347</v>
      </c>
      <c r="B78" s="102" t="s">
        <v>571</v>
      </c>
      <c r="C78" s="102" t="s">
        <v>572</v>
      </c>
      <c r="D78" s="102"/>
      <c r="E78" s="102" t="s">
        <v>342</v>
      </c>
    </row>
    <row r="79" spans="1:7" ht="60" customHeight="1" x14ac:dyDescent="0.2">
      <c r="A79" s="106" t="s">
        <v>347</v>
      </c>
      <c r="B79" s="102" t="s">
        <v>573</v>
      </c>
      <c r="C79" s="102" t="s">
        <v>574</v>
      </c>
      <c r="D79" s="102"/>
      <c r="E79" s="102" t="s">
        <v>342</v>
      </c>
    </row>
    <row r="80" spans="1:7" ht="60" customHeight="1" x14ac:dyDescent="0.2">
      <c r="A80" s="106" t="s">
        <v>347</v>
      </c>
      <c r="B80" s="102" t="s">
        <v>521</v>
      </c>
      <c r="C80" s="102" t="s">
        <v>491</v>
      </c>
      <c r="D80" s="102"/>
      <c r="E80" s="102" t="s">
        <v>342</v>
      </c>
      <c r="G80" s="63" t="s">
        <v>425</v>
      </c>
    </row>
    <row r="81" spans="1:7" ht="60" customHeight="1" x14ac:dyDescent="0.2">
      <c r="A81" s="106" t="s">
        <v>347</v>
      </c>
      <c r="B81" s="102" t="s">
        <v>575</v>
      </c>
      <c r="C81" s="102" t="s">
        <v>576</v>
      </c>
      <c r="D81" s="102"/>
      <c r="E81" s="102" t="s">
        <v>342</v>
      </c>
    </row>
    <row r="82" spans="1:7" ht="60" customHeight="1" x14ac:dyDescent="0.2">
      <c r="A82" s="106" t="s">
        <v>347</v>
      </c>
      <c r="B82" s="102" t="s">
        <v>604</v>
      </c>
      <c r="C82" s="102" t="s">
        <v>478</v>
      </c>
      <c r="D82" s="102"/>
      <c r="E82" s="102" t="s">
        <v>342</v>
      </c>
      <c r="G82" s="63" t="s">
        <v>407</v>
      </c>
    </row>
    <row r="83" spans="1:7" ht="60" customHeight="1" x14ac:dyDescent="0.2">
      <c r="A83" s="106" t="s">
        <v>347</v>
      </c>
      <c r="B83" s="102" t="s">
        <v>605</v>
      </c>
      <c r="C83" s="102" t="s">
        <v>606</v>
      </c>
      <c r="D83" s="102" t="s">
        <v>607</v>
      </c>
      <c r="E83" s="102"/>
    </row>
    <row r="84" spans="1:7" ht="60" customHeight="1" x14ac:dyDescent="0.2">
      <c r="A84" s="106" t="s">
        <v>347</v>
      </c>
      <c r="B84" s="102" t="s">
        <v>492</v>
      </c>
      <c r="C84" s="102" t="s">
        <v>493</v>
      </c>
      <c r="D84" s="102"/>
      <c r="E84" s="102" t="s">
        <v>342</v>
      </c>
      <c r="G84" s="63" t="s">
        <v>352</v>
      </c>
    </row>
    <row r="85" spans="1:7" ht="60" customHeight="1" x14ac:dyDescent="0.2">
      <c r="A85" s="106" t="s">
        <v>347</v>
      </c>
      <c r="B85" s="102" t="s">
        <v>577</v>
      </c>
      <c r="C85" s="102" t="s">
        <v>578</v>
      </c>
      <c r="D85" s="102"/>
      <c r="E85" s="102" t="s">
        <v>342</v>
      </c>
    </row>
    <row r="86" spans="1:7" ht="60" customHeight="1" x14ac:dyDescent="0.2">
      <c r="A86" s="106" t="s">
        <v>344</v>
      </c>
      <c r="B86" s="102" t="s">
        <v>402</v>
      </c>
      <c r="C86" s="102" t="s">
        <v>659</v>
      </c>
      <c r="D86" s="102" t="s">
        <v>369</v>
      </c>
      <c r="E86" s="102" t="s">
        <v>369</v>
      </c>
    </row>
    <row r="87" spans="1:7" ht="60" customHeight="1" x14ac:dyDescent="0.2">
      <c r="A87" s="106" t="s">
        <v>344</v>
      </c>
      <c r="B87" s="102" t="s">
        <v>455</v>
      </c>
      <c r="C87" s="102" t="s">
        <v>345</v>
      </c>
      <c r="D87" s="102" t="s">
        <v>636</v>
      </c>
      <c r="E87" s="102" t="s">
        <v>637</v>
      </c>
    </row>
    <row r="88" spans="1:7" ht="60" customHeight="1" x14ac:dyDescent="0.2">
      <c r="A88" s="106" t="s">
        <v>346</v>
      </c>
      <c r="B88" s="102" t="s">
        <v>465</v>
      </c>
      <c r="C88" s="102" t="s">
        <v>466</v>
      </c>
      <c r="D88" s="102"/>
      <c r="E88" s="102" t="s">
        <v>342</v>
      </c>
    </row>
    <row r="89" spans="1:7" ht="60" customHeight="1" x14ac:dyDescent="0.2">
      <c r="A89" s="106" t="s">
        <v>346</v>
      </c>
      <c r="B89" s="102" t="s">
        <v>467</v>
      </c>
      <c r="C89" s="102" t="s">
        <v>468</v>
      </c>
      <c r="D89" s="102" t="s">
        <v>469</v>
      </c>
      <c r="E89" s="102"/>
      <c r="G89" s="63" t="s">
        <v>407</v>
      </c>
    </row>
    <row r="90" spans="1:7" ht="60" customHeight="1" x14ac:dyDescent="0.2">
      <c r="A90" s="106" t="s">
        <v>346</v>
      </c>
      <c r="B90" s="102" t="s">
        <v>459</v>
      </c>
      <c r="C90" s="102" t="s">
        <v>460</v>
      </c>
      <c r="D90" s="102" t="s">
        <v>461</v>
      </c>
      <c r="E90" s="102"/>
      <c r="G90" s="63" t="s">
        <v>407</v>
      </c>
    </row>
    <row r="91" spans="1:7" ht="60" customHeight="1" x14ac:dyDescent="0.2">
      <c r="A91" s="106" t="s">
        <v>349</v>
      </c>
      <c r="B91" s="102" t="s">
        <v>470</v>
      </c>
      <c r="C91" s="102" t="s">
        <v>483</v>
      </c>
      <c r="D91" s="102"/>
      <c r="E91" s="102" t="s">
        <v>342</v>
      </c>
    </row>
    <row r="92" spans="1:7" ht="60" customHeight="1" x14ac:dyDescent="0.2">
      <c r="A92" s="106" t="s">
        <v>403</v>
      </c>
      <c r="B92" s="102" t="s">
        <v>404</v>
      </c>
      <c r="C92" s="102" t="s">
        <v>405</v>
      </c>
      <c r="D92" s="102"/>
      <c r="E92" s="102" t="s">
        <v>342</v>
      </c>
    </row>
    <row r="93" spans="1:7" ht="60" customHeight="1" x14ac:dyDescent="0.2">
      <c r="A93" s="106" t="s">
        <v>403</v>
      </c>
      <c r="B93" s="102" t="s">
        <v>404</v>
      </c>
      <c r="C93" s="102" t="s">
        <v>406</v>
      </c>
      <c r="D93" s="102"/>
      <c r="E93" s="102" t="s">
        <v>342</v>
      </c>
    </row>
    <row r="94" spans="1:7" ht="60" customHeight="1" x14ac:dyDescent="0.2">
      <c r="A94" s="106" t="s">
        <v>403</v>
      </c>
      <c r="B94" s="102" t="s">
        <v>365</v>
      </c>
      <c r="C94" s="102" t="s">
        <v>366</v>
      </c>
      <c r="D94" s="102"/>
      <c r="E94" s="102" t="s">
        <v>342</v>
      </c>
    </row>
    <row r="95" spans="1:7" ht="60" customHeight="1" x14ac:dyDescent="0.2">
      <c r="A95" s="106" t="s">
        <v>403</v>
      </c>
      <c r="B95" s="102" t="s">
        <v>424</v>
      </c>
      <c r="C95" s="102" t="s">
        <v>471</v>
      </c>
      <c r="D95" s="102"/>
      <c r="E95" s="102" t="s">
        <v>342</v>
      </c>
    </row>
    <row r="96" spans="1:7" ht="60" customHeight="1" x14ac:dyDescent="0.2">
      <c r="A96" s="106" t="s">
        <v>403</v>
      </c>
      <c r="B96" s="102" t="s">
        <v>484</v>
      </c>
      <c r="C96" s="102" t="s">
        <v>485</v>
      </c>
      <c r="D96" s="102"/>
      <c r="E96" s="102" t="s">
        <v>342</v>
      </c>
      <c r="G96" s="63" t="s">
        <v>425</v>
      </c>
    </row>
    <row r="97" spans="1:7" ht="60" customHeight="1" x14ac:dyDescent="0.2">
      <c r="A97" s="106" t="s">
        <v>486</v>
      </c>
      <c r="B97" s="102" t="s">
        <v>635</v>
      </c>
      <c r="C97" s="102" t="s">
        <v>494</v>
      </c>
      <c r="D97" s="102"/>
      <c r="E97" s="102" t="s">
        <v>342</v>
      </c>
    </row>
    <row r="98" spans="1:7" ht="60" customHeight="1" x14ac:dyDescent="0.2">
      <c r="A98" s="106" t="s">
        <v>522</v>
      </c>
      <c r="B98" s="102" t="s">
        <v>497</v>
      </c>
      <c r="C98" s="102" t="s">
        <v>679</v>
      </c>
      <c r="D98" s="102" t="s">
        <v>680</v>
      </c>
      <c r="E98" s="102"/>
    </row>
    <row r="99" spans="1:7" ht="60" customHeight="1" x14ac:dyDescent="0.2">
      <c r="A99" s="106" t="s">
        <v>522</v>
      </c>
      <c r="B99" s="102" t="s">
        <v>508</v>
      </c>
      <c r="C99" s="102" t="s">
        <v>509</v>
      </c>
      <c r="D99" s="102"/>
      <c r="E99" s="102" t="s">
        <v>342</v>
      </c>
    </row>
    <row r="100" spans="1:7" ht="60" customHeight="1" x14ac:dyDescent="0.2">
      <c r="A100" s="106" t="s">
        <v>522</v>
      </c>
      <c r="B100" s="102" t="s">
        <v>633</v>
      </c>
      <c r="C100" s="102" t="s">
        <v>634</v>
      </c>
      <c r="D100" s="102"/>
      <c r="E100" s="102" t="s">
        <v>342</v>
      </c>
    </row>
    <row r="101" spans="1:7" ht="60" customHeight="1" x14ac:dyDescent="0.2">
      <c r="A101" s="106" t="s">
        <v>430</v>
      </c>
      <c r="B101" s="102" t="s">
        <v>431</v>
      </c>
      <c r="C101" s="102" t="s">
        <v>616</v>
      </c>
      <c r="D101" s="102"/>
      <c r="E101" s="102" t="s">
        <v>342</v>
      </c>
    </row>
    <row r="102" spans="1:7" ht="60" customHeight="1" x14ac:dyDescent="0.2">
      <c r="A102" s="106" t="s">
        <v>403</v>
      </c>
      <c r="B102" s="102" t="s">
        <v>487</v>
      </c>
      <c r="C102" s="102" t="s">
        <v>488</v>
      </c>
      <c r="D102" s="102"/>
      <c r="E102" s="102" t="s">
        <v>342</v>
      </c>
    </row>
    <row r="103" spans="1:7" s="82" customFormat="1" ht="60" customHeight="1" x14ac:dyDescent="0.2">
      <c r="A103" s="106" t="s">
        <v>403</v>
      </c>
      <c r="B103" s="102" t="s">
        <v>489</v>
      </c>
      <c r="C103" s="102" t="s">
        <v>681</v>
      </c>
      <c r="D103" s="102"/>
      <c r="E103" s="102" t="s">
        <v>342</v>
      </c>
      <c r="G103" s="83"/>
    </row>
    <row r="104" spans="1:7" s="82" customFormat="1" ht="60" customHeight="1" x14ac:dyDescent="0.2">
      <c r="A104" s="106" t="s">
        <v>403</v>
      </c>
      <c r="B104" s="102" t="s">
        <v>472</v>
      </c>
      <c r="C104" s="102" t="s">
        <v>473</v>
      </c>
      <c r="D104" s="102"/>
      <c r="E104" s="102" t="s">
        <v>342</v>
      </c>
      <c r="G104" s="83"/>
    </row>
    <row r="105" spans="1:7" ht="60" customHeight="1" x14ac:dyDescent="0.2">
      <c r="A105" s="106" t="s">
        <v>403</v>
      </c>
      <c r="B105" s="102" t="s">
        <v>510</v>
      </c>
      <c r="C105" s="102" t="s">
        <v>511</v>
      </c>
      <c r="D105" s="102"/>
      <c r="E105" s="102" t="s">
        <v>342</v>
      </c>
    </row>
    <row r="106" spans="1:7" ht="60" customHeight="1" x14ac:dyDescent="0.2">
      <c r="A106" s="107" t="s">
        <v>403</v>
      </c>
      <c r="B106" s="104" t="s">
        <v>528</v>
      </c>
      <c r="C106" s="104" t="s">
        <v>529</v>
      </c>
      <c r="D106" s="104"/>
      <c r="E106" s="104" t="s">
        <v>342</v>
      </c>
    </row>
    <row r="107" spans="1:7" ht="60" customHeight="1" x14ac:dyDescent="0.2">
      <c r="A107" s="107" t="s">
        <v>403</v>
      </c>
      <c r="B107" s="104" t="s">
        <v>530</v>
      </c>
      <c r="C107" s="104" t="s">
        <v>531</v>
      </c>
      <c r="D107" s="104"/>
      <c r="E107" s="104" t="s">
        <v>342</v>
      </c>
      <c r="G107" s="63" t="s">
        <v>425</v>
      </c>
    </row>
    <row r="108" spans="1:7" ht="60" customHeight="1" x14ac:dyDescent="0.2">
      <c r="A108" s="106" t="s">
        <v>403</v>
      </c>
      <c r="B108" s="102" t="s">
        <v>462</v>
      </c>
      <c r="C108" s="102" t="s">
        <v>463</v>
      </c>
      <c r="D108" s="102"/>
      <c r="E108" s="102" t="s">
        <v>342</v>
      </c>
      <c r="G108" s="63" t="s">
        <v>413</v>
      </c>
    </row>
    <row r="109" spans="1:7" ht="60" customHeight="1" x14ac:dyDescent="0.2">
      <c r="A109" s="106" t="s">
        <v>403</v>
      </c>
      <c r="B109" s="102" t="s">
        <v>523</v>
      </c>
      <c r="C109" s="102" t="s">
        <v>475</v>
      </c>
      <c r="D109" s="102"/>
      <c r="E109" s="102" t="s">
        <v>342</v>
      </c>
    </row>
    <row r="110" spans="1:7" ht="60" customHeight="1" x14ac:dyDescent="0.2">
      <c r="A110" s="106" t="s">
        <v>422</v>
      </c>
      <c r="B110" s="102" t="s">
        <v>423</v>
      </c>
      <c r="C110" s="102" t="s">
        <v>426</v>
      </c>
      <c r="D110" s="102"/>
      <c r="E110" s="102" t="s">
        <v>362</v>
      </c>
    </row>
    <row r="111" spans="1:7" ht="60" customHeight="1" x14ac:dyDescent="0.2">
      <c r="A111" s="106" t="s">
        <v>611</v>
      </c>
      <c r="B111" s="102" t="s">
        <v>612</v>
      </c>
      <c r="C111" s="102" t="s">
        <v>613</v>
      </c>
      <c r="D111" s="102"/>
      <c r="E111" s="102" t="s">
        <v>362</v>
      </c>
    </row>
    <row r="112" spans="1:7" ht="60" customHeight="1" x14ac:dyDescent="0.2">
      <c r="A112" s="106" t="s">
        <v>611</v>
      </c>
      <c r="B112" s="102" t="s">
        <v>614</v>
      </c>
      <c r="C112" s="102" t="s">
        <v>615</v>
      </c>
      <c r="D112" s="102"/>
      <c r="E112" s="102" t="s">
        <v>362</v>
      </c>
    </row>
    <row r="113" spans="1:5" ht="60" customHeight="1" x14ac:dyDescent="0.2">
      <c r="A113" s="106" t="s">
        <v>608</v>
      </c>
      <c r="B113" s="102" t="s">
        <v>609</v>
      </c>
      <c r="C113" s="102" t="s">
        <v>610</v>
      </c>
      <c r="D113" s="102"/>
      <c r="E113" s="102" t="s">
        <v>362</v>
      </c>
    </row>
    <row r="114" spans="1:5" ht="60" customHeight="1" x14ac:dyDescent="0.2">
      <c r="A114" s="106" t="s">
        <v>608</v>
      </c>
      <c r="B114" s="102" t="s">
        <v>675</v>
      </c>
      <c r="C114" s="102" t="s">
        <v>676</v>
      </c>
      <c r="D114" s="102"/>
      <c r="E114" s="102" t="s">
        <v>362</v>
      </c>
    </row>
    <row r="115" spans="1:5" ht="60" customHeight="1" x14ac:dyDescent="0.2">
      <c r="A115" s="106" t="s">
        <v>411</v>
      </c>
      <c r="B115" s="102"/>
      <c r="C115" s="102" t="s">
        <v>412</v>
      </c>
      <c r="D115" s="102"/>
      <c r="E115" s="102" t="s">
        <v>342</v>
      </c>
    </row>
    <row r="116" spans="1:5" ht="60" customHeight="1" x14ac:dyDescent="0.2">
      <c r="A116" s="106" t="s">
        <v>579</v>
      </c>
      <c r="B116" s="102" t="s">
        <v>580</v>
      </c>
      <c r="C116" s="102" t="s">
        <v>581</v>
      </c>
      <c r="D116" s="102" t="s">
        <v>582</v>
      </c>
      <c r="E116" s="102" t="s">
        <v>583</v>
      </c>
    </row>
    <row r="117" spans="1:5" ht="60" customHeight="1" x14ac:dyDescent="0.2">
      <c r="A117" s="106" t="s">
        <v>584</v>
      </c>
      <c r="B117" s="102">
        <v>2024</v>
      </c>
      <c r="C117" s="102" t="s">
        <v>585</v>
      </c>
      <c r="D117" s="102"/>
      <c r="E117" s="102" t="s">
        <v>342</v>
      </c>
    </row>
  </sheetData>
  <autoFilter ref="A3:H3" xr:uid="{00000000-0009-0000-0000-000004000000}"/>
  <sortState xmlns:xlrd2="http://schemas.microsoft.com/office/spreadsheetml/2017/richdata2" ref="A6:G91">
    <sortCondition ref="A6:A91"/>
    <sortCondition ref="B6:B91"/>
  </sortState>
  <mergeCells count="2">
    <mergeCell ref="A1:B2"/>
    <mergeCell ref="C1:D2"/>
  </mergeCells>
  <hyperlinks>
    <hyperlink ref="C61" r:id="rId1" location="2.2.1.5.1" display="2.2.1.5.1" xr:uid="{00000000-0004-0000-0400-000000000000}"/>
    <hyperlink ref="C60" r:id="rId2" location="C.2" display="https://www.funcionpublica.gov.co/eva/gestornormativo/norma.php?i=62866 - C.2" xr:uid="{00000000-0004-0000-0400-000001000000}"/>
  </hyperlinks>
  <printOptions horizontalCentered="1"/>
  <pageMargins left="0.39370078740157483" right="0.39370078740157483" top="0.78740157480314965" bottom="0.78740157480314965" header="0.31496062992125984" footer="0.31496062992125984"/>
  <pageSetup scale="66" fitToHeight="2" orientation="portrait" r:id="rId3"/>
  <headerFooter>
    <oddFooter>&amp;RSC01-F06 Vr5 (2019-06-28)</oddFooter>
  </headerFooter>
  <rowBreaks count="1" manualBreakCount="1">
    <brk id="26" max="4"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D1:Q81"/>
  <sheetViews>
    <sheetView workbookViewId="0">
      <selection activeCell="F49" sqref="F49"/>
    </sheetView>
  </sheetViews>
  <sheetFormatPr baseColWidth="10" defaultRowHeight="15" x14ac:dyDescent="0.25"/>
  <cols>
    <col min="4" max="4" width="49" style="16" bestFit="1" customWidth="1"/>
    <col min="5" max="5" width="70" style="16" bestFit="1" customWidth="1"/>
    <col min="6" max="6" width="19.42578125" style="22" bestFit="1" customWidth="1"/>
    <col min="7" max="7" width="58.42578125" style="24" customWidth="1"/>
    <col min="12" max="12" width="60.140625" customWidth="1"/>
    <col min="17" max="17" width="26.7109375" bestFit="1" customWidth="1"/>
  </cols>
  <sheetData>
    <row r="1" spans="4:17" x14ac:dyDescent="0.25">
      <c r="Q1" s="33" t="s">
        <v>213</v>
      </c>
    </row>
    <row r="2" spans="4:17" x14ac:dyDescent="0.25">
      <c r="D2" s="17" t="s">
        <v>63</v>
      </c>
      <c r="E2" s="17" t="s">
        <v>45</v>
      </c>
      <c r="F2" s="23" t="s">
        <v>2</v>
      </c>
      <c r="G2" s="25" t="s">
        <v>112</v>
      </c>
      <c r="L2" s="29" t="s">
        <v>167</v>
      </c>
      <c r="O2" t="s">
        <v>208</v>
      </c>
      <c r="Q2" t="s">
        <v>214</v>
      </c>
    </row>
    <row r="3" spans="4:17" x14ac:dyDescent="0.25">
      <c r="D3" s="18" t="s">
        <v>101</v>
      </c>
      <c r="E3" s="16" t="s">
        <v>46</v>
      </c>
      <c r="F3" s="22" t="s">
        <v>60</v>
      </c>
      <c r="G3" s="24" t="s">
        <v>113</v>
      </c>
      <c r="L3" s="30" t="s">
        <v>168</v>
      </c>
      <c r="O3" t="s">
        <v>209</v>
      </c>
      <c r="Q3" t="s">
        <v>215</v>
      </c>
    </row>
    <row r="4" spans="4:17" x14ac:dyDescent="0.25">
      <c r="D4" s="18" t="s">
        <v>102</v>
      </c>
      <c r="E4" s="16" t="s">
        <v>46</v>
      </c>
      <c r="F4" s="22" t="s">
        <v>60</v>
      </c>
      <c r="G4" s="24" t="s">
        <v>113</v>
      </c>
      <c r="L4" s="29" t="s">
        <v>169</v>
      </c>
      <c r="Q4" s="33" t="s">
        <v>216</v>
      </c>
    </row>
    <row r="5" spans="4:17" x14ac:dyDescent="0.25">
      <c r="D5" s="18" t="s">
        <v>103</v>
      </c>
      <c r="E5" s="16" t="s">
        <v>46</v>
      </c>
      <c r="F5" s="22" t="s">
        <v>60</v>
      </c>
      <c r="G5" s="24" t="s">
        <v>115</v>
      </c>
      <c r="L5" s="31" t="s">
        <v>170</v>
      </c>
      <c r="Q5" t="s">
        <v>217</v>
      </c>
    </row>
    <row r="6" spans="4:17" x14ac:dyDescent="0.25">
      <c r="D6" s="18" t="s">
        <v>104</v>
      </c>
      <c r="E6" s="16" t="s">
        <v>47</v>
      </c>
      <c r="F6" s="22" t="s">
        <v>60</v>
      </c>
      <c r="G6" s="24" t="s">
        <v>116</v>
      </c>
      <c r="L6" s="31" t="s">
        <v>171</v>
      </c>
      <c r="Q6" t="s">
        <v>218</v>
      </c>
    </row>
    <row r="7" spans="4:17" x14ac:dyDescent="0.25">
      <c r="D7" s="18" t="s">
        <v>105</v>
      </c>
      <c r="E7" s="16" t="s">
        <v>47</v>
      </c>
      <c r="F7" s="22" t="s">
        <v>60</v>
      </c>
      <c r="G7" s="24" t="s">
        <v>229</v>
      </c>
      <c r="L7" s="31" t="s">
        <v>172</v>
      </c>
      <c r="Q7" t="s">
        <v>219</v>
      </c>
    </row>
    <row r="8" spans="4:17" x14ac:dyDescent="0.25">
      <c r="D8" s="18" t="s">
        <v>64</v>
      </c>
      <c r="E8" s="16" t="s">
        <v>47</v>
      </c>
      <c r="F8" s="22" t="s">
        <v>60</v>
      </c>
      <c r="G8" s="24" t="s">
        <v>118</v>
      </c>
      <c r="L8" s="31" t="s">
        <v>173</v>
      </c>
      <c r="Q8" t="s">
        <v>220</v>
      </c>
    </row>
    <row r="9" spans="4:17" x14ac:dyDescent="0.25">
      <c r="D9" s="18" t="s">
        <v>106</v>
      </c>
      <c r="E9" s="16" t="s">
        <v>47</v>
      </c>
      <c r="F9" s="22" t="s">
        <v>60</v>
      </c>
      <c r="G9" s="24" t="s">
        <v>116</v>
      </c>
      <c r="L9" s="29" t="s">
        <v>174</v>
      </c>
      <c r="Q9" t="s">
        <v>221</v>
      </c>
    </row>
    <row r="10" spans="4:17" x14ac:dyDescent="0.25">
      <c r="D10" s="18" t="s">
        <v>107</v>
      </c>
      <c r="E10" s="16" t="s">
        <v>48</v>
      </c>
      <c r="F10" s="22" t="s">
        <v>60</v>
      </c>
      <c r="G10" s="24" t="s">
        <v>113</v>
      </c>
      <c r="L10" s="31" t="s">
        <v>175</v>
      </c>
      <c r="Q10" s="33" t="s">
        <v>222</v>
      </c>
    </row>
    <row r="11" spans="4:17" x14ac:dyDescent="0.25">
      <c r="D11" s="18" t="s">
        <v>108</v>
      </c>
      <c r="E11" s="16" t="s">
        <v>48</v>
      </c>
      <c r="F11" s="22" t="s">
        <v>60</v>
      </c>
      <c r="G11" s="24" t="s">
        <v>119</v>
      </c>
      <c r="L11" s="31" t="s">
        <v>176</v>
      </c>
      <c r="Q11" t="s">
        <v>223</v>
      </c>
    </row>
    <row r="12" spans="4:17" x14ac:dyDescent="0.25">
      <c r="D12" s="18" t="s">
        <v>109</v>
      </c>
      <c r="E12" s="16" t="s">
        <v>48</v>
      </c>
      <c r="F12" s="22" t="s">
        <v>60</v>
      </c>
      <c r="G12" s="24" t="s">
        <v>114</v>
      </c>
      <c r="L12" s="31" t="s">
        <v>177</v>
      </c>
      <c r="Q12" t="s">
        <v>224</v>
      </c>
    </row>
    <row r="13" spans="4:17" x14ac:dyDescent="0.25">
      <c r="D13" s="18" t="s">
        <v>110</v>
      </c>
      <c r="E13" s="16" t="s">
        <v>48</v>
      </c>
      <c r="F13" s="22" t="s">
        <v>60</v>
      </c>
      <c r="G13" s="24" t="s">
        <v>230</v>
      </c>
      <c r="L13" s="29" t="s">
        <v>178</v>
      </c>
      <c r="Q13" s="33" t="s">
        <v>225</v>
      </c>
    </row>
    <row r="14" spans="4:17" x14ac:dyDescent="0.25">
      <c r="D14" s="20" t="s">
        <v>78</v>
      </c>
      <c r="E14" s="16" t="s">
        <v>49</v>
      </c>
      <c r="F14" s="22" t="s">
        <v>61</v>
      </c>
      <c r="G14" s="24" t="s">
        <v>123</v>
      </c>
      <c r="L14" s="31" t="s">
        <v>179</v>
      </c>
      <c r="Q14" t="s">
        <v>226</v>
      </c>
    </row>
    <row r="15" spans="4:17" x14ac:dyDescent="0.25">
      <c r="D15" s="20" t="s">
        <v>65</v>
      </c>
      <c r="E15" s="16" t="s">
        <v>49</v>
      </c>
      <c r="F15" s="22" t="s">
        <v>61</v>
      </c>
      <c r="G15" s="24" t="s">
        <v>123</v>
      </c>
      <c r="L15" s="31" t="s">
        <v>180</v>
      </c>
      <c r="Q15" t="s">
        <v>227</v>
      </c>
    </row>
    <row r="16" spans="4:17" x14ac:dyDescent="0.25">
      <c r="D16" s="20" t="s">
        <v>79</v>
      </c>
      <c r="E16" s="16" t="s">
        <v>50</v>
      </c>
      <c r="F16" s="22" t="s">
        <v>61</v>
      </c>
      <c r="G16" s="24" t="s">
        <v>126</v>
      </c>
      <c r="L16" s="31" t="s">
        <v>181</v>
      </c>
      <c r="Q16" t="s">
        <v>228</v>
      </c>
    </row>
    <row r="17" spans="4:15" x14ac:dyDescent="0.25">
      <c r="D17" s="20" t="s">
        <v>80</v>
      </c>
      <c r="E17" s="16" t="s">
        <v>50</v>
      </c>
      <c r="F17" s="22" t="s">
        <v>61</v>
      </c>
      <c r="G17" s="24" t="s">
        <v>240</v>
      </c>
      <c r="L17" s="29" t="s">
        <v>182</v>
      </c>
    </row>
    <row r="18" spans="4:15" ht="30" x14ac:dyDescent="0.25">
      <c r="D18" s="20" t="s">
        <v>81</v>
      </c>
      <c r="E18" s="16" t="s">
        <v>52</v>
      </c>
      <c r="F18" s="22" t="s">
        <v>61</v>
      </c>
      <c r="G18" s="24" t="s">
        <v>239</v>
      </c>
      <c r="L18" s="31" t="s">
        <v>183</v>
      </c>
    </row>
    <row r="19" spans="4:15" ht="30" x14ac:dyDescent="0.25">
      <c r="D19" s="20" t="s">
        <v>82</v>
      </c>
      <c r="E19" s="16" t="s">
        <v>52</v>
      </c>
      <c r="F19" s="22" t="s">
        <v>61</v>
      </c>
      <c r="G19" s="24" t="s">
        <v>238</v>
      </c>
      <c r="L19" s="31" t="s">
        <v>184</v>
      </c>
      <c r="O19" t="s">
        <v>232</v>
      </c>
    </row>
    <row r="20" spans="4:15" ht="30" x14ac:dyDescent="0.25">
      <c r="D20" s="20" t="s">
        <v>83</v>
      </c>
      <c r="E20" s="16" t="s">
        <v>55</v>
      </c>
      <c r="F20" s="22" t="s">
        <v>61</v>
      </c>
      <c r="G20" s="24" t="s">
        <v>237</v>
      </c>
      <c r="L20" s="29" t="s">
        <v>185</v>
      </c>
      <c r="O20" t="s">
        <v>233</v>
      </c>
    </row>
    <row r="21" spans="4:15" ht="30" x14ac:dyDescent="0.25">
      <c r="D21" s="20" t="s">
        <v>84</v>
      </c>
      <c r="E21" s="16" t="s">
        <v>55</v>
      </c>
      <c r="F21" s="22" t="s">
        <v>61</v>
      </c>
      <c r="G21" s="24" t="s">
        <v>237</v>
      </c>
      <c r="L21" s="30" t="s">
        <v>186</v>
      </c>
    </row>
    <row r="22" spans="4:15" ht="30" x14ac:dyDescent="0.25">
      <c r="D22" s="20" t="s">
        <v>85</v>
      </c>
      <c r="E22" s="16" t="s">
        <v>55</v>
      </c>
      <c r="F22" s="22" t="s">
        <v>61</v>
      </c>
      <c r="G22" s="24" t="s">
        <v>237</v>
      </c>
      <c r="L22" s="29" t="s">
        <v>187</v>
      </c>
    </row>
    <row r="23" spans="4:15" ht="45" x14ac:dyDescent="0.25">
      <c r="D23" s="20" t="s">
        <v>86</v>
      </c>
      <c r="E23" s="16" t="s">
        <v>53</v>
      </c>
      <c r="F23" s="22" t="s">
        <v>61</v>
      </c>
      <c r="G23" s="24" t="s">
        <v>125</v>
      </c>
      <c r="L23" s="31" t="s">
        <v>188</v>
      </c>
    </row>
    <row r="24" spans="4:15" ht="30" x14ac:dyDescent="0.25">
      <c r="D24" s="20" t="s">
        <v>87</v>
      </c>
      <c r="E24" s="16" t="s">
        <v>56</v>
      </c>
      <c r="F24" s="22" t="s">
        <v>61</v>
      </c>
      <c r="G24" s="24" t="s">
        <v>127</v>
      </c>
      <c r="L24" s="30" t="s">
        <v>189</v>
      </c>
    </row>
    <row r="25" spans="4:15" ht="30" x14ac:dyDescent="0.25">
      <c r="D25" s="20" t="s">
        <v>88</v>
      </c>
      <c r="E25" s="16" t="s">
        <v>56</v>
      </c>
      <c r="F25" s="22" t="s">
        <v>61</v>
      </c>
      <c r="G25" s="24" t="s">
        <v>127</v>
      </c>
      <c r="L25" s="30" t="s">
        <v>190</v>
      </c>
    </row>
    <row r="26" spans="4:15" ht="30" x14ac:dyDescent="0.25">
      <c r="D26" s="20" t="s">
        <v>89</v>
      </c>
      <c r="E26" s="16" t="s">
        <v>54</v>
      </c>
      <c r="F26" s="22" t="s">
        <v>61</v>
      </c>
      <c r="G26" s="24" t="s">
        <v>124</v>
      </c>
      <c r="L26" s="29" t="s">
        <v>191</v>
      </c>
    </row>
    <row r="27" spans="4:15" ht="27" x14ac:dyDescent="0.25">
      <c r="D27" s="20" t="s">
        <v>90</v>
      </c>
      <c r="E27" s="16" t="s">
        <v>51</v>
      </c>
      <c r="F27" s="22" t="s">
        <v>61</v>
      </c>
      <c r="G27" s="24" t="s">
        <v>120</v>
      </c>
      <c r="L27" s="30" t="s">
        <v>192</v>
      </c>
    </row>
    <row r="28" spans="4:15" ht="27" x14ac:dyDescent="0.25">
      <c r="D28" s="20" t="s">
        <v>91</v>
      </c>
      <c r="E28" s="16" t="s">
        <v>51</v>
      </c>
      <c r="F28" s="22" t="s">
        <v>61</v>
      </c>
      <c r="G28" s="24" t="s">
        <v>121</v>
      </c>
      <c r="L28" s="29" t="s">
        <v>193</v>
      </c>
    </row>
    <row r="29" spans="4:15" ht="45" x14ac:dyDescent="0.25">
      <c r="D29" s="20" t="s">
        <v>111</v>
      </c>
      <c r="E29" s="16" t="s">
        <v>51</v>
      </c>
      <c r="F29" s="22" t="s">
        <v>61</v>
      </c>
      <c r="G29" s="24" t="s">
        <v>122</v>
      </c>
      <c r="L29" s="30" t="s">
        <v>194</v>
      </c>
    </row>
    <row r="30" spans="4:15" ht="30" x14ac:dyDescent="0.25">
      <c r="D30" s="21" t="s">
        <v>92</v>
      </c>
      <c r="E30" s="16" t="s">
        <v>96</v>
      </c>
      <c r="F30" s="22" t="s">
        <v>62</v>
      </c>
      <c r="G30" s="24" t="s">
        <v>231</v>
      </c>
      <c r="L30" s="29" t="s">
        <v>195</v>
      </c>
    </row>
    <row r="31" spans="4:15" x14ac:dyDescent="0.25">
      <c r="D31" s="21" t="s">
        <v>66</v>
      </c>
      <c r="E31" s="16" t="s">
        <v>96</v>
      </c>
      <c r="F31" s="22" t="s">
        <v>62</v>
      </c>
      <c r="G31" s="24" t="s">
        <v>117</v>
      </c>
      <c r="L31" s="30" t="s">
        <v>196</v>
      </c>
    </row>
    <row r="32" spans="4:15" x14ac:dyDescent="0.25">
      <c r="D32" s="21" t="s">
        <v>67</v>
      </c>
      <c r="E32" s="16" t="s">
        <v>67</v>
      </c>
      <c r="F32" s="22" t="s">
        <v>62</v>
      </c>
      <c r="G32" s="24" t="s">
        <v>119</v>
      </c>
      <c r="L32" s="30" t="s">
        <v>197</v>
      </c>
    </row>
    <row r="33" spans="4:12" ht="27" x14ac:dyDescent="0.25">
      <c r="D33" s="21" t="s">
        <v>68</v>
      </c>
      <c r="E33" s="16" t="s">
        <v>97</v>
      </c>
      <c r="F33" s="22" t="s">
        <v>62</v>
      </c>
      <c r="G33" s="24" t="s">
        <v>119</v>
      </c>
      <c r="L33" s="29" t="s">
        <v>198</v>
      </c>
    </row>
    <row r="34" spans="4:12" x14ac:dyDescent="0.25">
      <c r="D34" s="21" t="s">
        <v>69</v>
      </c>
      <c r="E34" s="16" t="s">
        <v>97</v>
      </c>
      <c r="F34" s="22" t="s">
        <v>62</v>
      </c>
      <c r="G34" s="24" t="s">
        <v>119</v>
      </c>
      <c r="L34" s="29" t="s">
        <v>199</v>
      </c>
    </row>
    <row r="35" spans="4:12" x14ac:dyDescent="0.25">
      <c r="D35" s="21" t="s">
        <v>70</v>
      </c>
      <c r="E35" s="16" t="s">
        <v>97</v>
      </c>
      <c r="F35" s="22" t="s">
        <v>62</v>
      </c>
      <c r="G35" s="24" t="s">
        <v>119</v>
      </c>
      <c r="L35" s="31" t="s">
        <v>200</v>
      </c>
    </row>
    <row r="36" spans="4:12" x14ac:dyDescent="0.25">
      <c r="D36" s="21" t="s">
        <v>71</v>
      </c>
      <c r="E36" s="16" t="s">
        <v>98</v>
      </c>
      <c r="F36" s="22" t="s">
        <v>62</v>
      </c>
      <c r="G36" s="24" t="s">
        <v>128</v>
      </c>
      <c r="L36" s="31" t="s">
        <v>201</v>
      </c>
    </row>
    <row r="37" spans="4:12" x14ac:dyDescent="0.25">
      <c r="D37" s="21" t="s">
        <v>72</v>
      </c>
      <c r="E37" s="16" t="s">
        <v>98</v>
      </c>
      <c r="F37" s="22" t="s">
        <v>62</v>
      </c>
      <c r="G37" s="24" t="s">
        <v>128</v>
      </c>
      <c r="L37" s="31" t="s">
        <v>202</v>
      </c>
    </row>
    <row r="38" spans="4:12" x14ac:dyDescent="0.25">
      <c r="D38" s="21" t="s">
        <v>73</v>
      </c>
      <c r="E38" s="16" t="s">
        <v>98</v>
      </c>
      <c r="F38" s="22" t="s">
        <v>62</v>
      </c>
      <c r="G38" s="24" t="s">
        <v>128</v>
      </c>
      <c r="L38" s="30" t="s">
        <v>203</v>
      </c>
    </row>
    <row r="39" spans="4:12" x14ac:dyDescent="0.25">
      <c r="D39" s="21" t="s">
        <v>74</v>
      </c>
      <c r="E39" s="16" t="s">
        <v>99</v>
      </c>
      <c r="F39" s="22" t="s">
        <v>62</v>
      </c>
      <c r="G39" s="24" t="s">
        <v>129</v>
      </c>
      <c r="L39" s="30" t="s">
        <v>204</v>
      </c>
    </row>
    <row r="40" spans="4:12" x14ac:dyDescent="0.25">
      <c r="D40" s="21" t="s">
        <v>75</v>
      </c>
      <c r="E40" s="16" t="s">
        <v>99</v>
      </c>
      <c r="F40" s="22" t="s">
        <v>62</v>
      </c>
      <c r="G40" s="24" t="s">
        <v>129</v>
      </c>
      <c r="L40" s="31" t="s">
        <v>205</v>
      </c>
    </row>
    <row r="41" spans="4:12" x14ac:dyDescent="0.25">
      <c r="D41" s="21" t="s">
        <v>76</v>
      </c>
      <c r="E41" s="16" t="s">
        <v>99</v>
      </c>
      <c r="F41" s="22" t="s">
        <v>62</v>
      </c>
      <c r="G41" s="24" t="s">
        <v>129</v>
      </c>
      <c r="L41" s="31" t="s">
        <v>206</v>
      </c>
    </row>
    <row r="42" spans="4:12" x14ac:dyDescent="0.25">
      <c r="D42" s="21" t="s">
        <v>77</v>
      </c>
      <c r="E42" s="16" t="s">
        <v>99</v>
      </c>
      <c r="F42" s="22" t="s">
        <v>62</v>
      </c>
      <c r="G42" s="24" t="s">
        <v>129</v>
      </c>
      <c r="L42" s="31" t="s">
        <v>207</v>
      </c>
    </row>
    <row r="43" spans="4:12" x14ac:dyDescent="0.25">
      <c r="D43" s="21" t="s">
        <v>235</v>
      </c>
      <c r="E43" s="16" t="s">
        <v>100</v>
      </c>
      <c r="F43" s="22" t="s">
        <v>62</v>
      </c>
      <c r="G43" s="24" t="s">
        <v>130</v>
      </c>
    </row>
    <row r="44" spans="4:12" ht="30" x14ac:dyDescent="0.25">
      <c r="D44" s="21" t="s">
        <v>93</v>
      </c>
      <c r="E44" s="16" t="s">
        <v>100</v>
      </c>
      <c r="F44" s="22" t="s">
        <v>62</v>
      </c>
      <c r="G44" s="24" t="s">
        <v>130</v>
      </c>
    </row>
    <row r="45" spans="4:12" x14ac:dyDescent="0.25">
      <c r="D45" s="21" t="s">
        <v>236</v>
      </c>
      <c r="E45" s="16" t="s">
        <v>100</v>
      </c>
      <c r="F45" s="22" t="s">
        <v>62</v>
      </c>
      <c r="G45" s="24" t="s">
        <v>130</v>
      </c>
    </row>
    <row r="46" spans="4:12" ht="30" x14ac:dyDescent="0.25">
      <c r="D46" s="19" t="s">
        <v>94</v>
      </c>
      <c r="E46" s="16" t="s">
        <v>57</v>
      </c>
      <c r="F46" s="22" t="s">
        <v>241</v>
      </c>
      <c r="G46" s="24" t="s">
        <v>131</v>
      </c>
    </row>
    <row r="47" spans="4:12" ht="30" x14ac:dyDescent="0.25">
      <c r="D47" s="19" t="s">
        <v>95</v>
      </c>
      <c r="E47" s="16" t="s">
        <v>57</v>
      </c>
      <c r="F47" s="22" t="s">
        <v>241</v>
      </c>
      <c r="G47" s="24" t="s">
        <v>113</v>
      </c>
    </row>
    <row r="51" spans="4:4" x14ac:dyDescent="0.25">
      <c r="D51" s="16" t="s">
        <v>133</v>
      </c>
    </row>
    <row r="52" spans="4:4" x14ac:dyDescent="0.25">
      <c r="D52" s="24" t="s">
        <v>134</v>
      </c>
    </row>
    <row r="53" spans="4:4" ht="30" x14ac:dyDescent="0.25">
      <c r="D53" s="24" t="s">
        <v>135</v>
      </c>
    </row>
    <row r="54" spans="4:4" ht="30" x14ac:dyDescent="0.25">
      <c r="D54" s="24" t="s">
        <v>136</v>
      </c>
    </row>
    <row r="55" spans="4:4" x14ac:dyDescent="0.25">
      <c r="D55" s="24" t="s">
        <v>137</v>
      </c>
    </row>
    <row r="56" spans="4:4" ht="30" x14ac:dyDescent="0.25">
      <c r="D56" s="24" t="s">
        <v>138</v>
      </c>
    </row>
    <row r="57" spans="4:4" ht="30" x14ac:dyDescent="0.25">
      <c r="D57" s="24" t="s">
        <v>139</v>
      </c>
    </row>
    <row r="58" spans="4:4" ht="30" x14ac:dyDescent="0.25">
      <c r="D58" s="24" t="s">
        <v>140</v>
      </c>
    </row>
    <row r="59" spans="4:4" ht="30" x14ac:dyDescent="0.25">
      <c r="D59" s="24" t="s">
        <v>141</v>
      </c>
    </row>
    <row r="60" spans="4:4" x14ac:dyDescent="0.25">
      <c r="D60" s="24" t="s">
        <v>142</v>
      </c>
    </row>
    <row r="61" spans="4:4" ht="30" x14ac:dyDescent="0.25">
      <c r="D61" s="24" t="s">
        <v>143</v>
      </c>
    </row>
    <row r="62" spans="4:4" ht="60" x14ac:dyDescent="0.25">
      <c r="D62" s="24" t="s">
        <v>144</v>
      </c>
    </row>
    <row r="63" spans="4:4" ht="30" x14ac:dyDescent="0.25">
      <c r="D63" s="24" t="s">
        <v>145</v>
      </c>
    </row>
    <row r="64" spans="4:4" x14ac:dyDescent="0.25">
      <c r="D64" s="24" t="s">
        <v>146</v>
      </c>
    </row>
    <row r="65" spans="4:4" ht="30" x14ac:dyDescent="0.25">
      <c r="D65" s="24" t="s">
        <v>147</v>
      </c>
    </row>
    <row r="66" spans="4:4" x14ac:dyDescent="0.25">
      <c r="D66" s="24" t="s">
        <v>148</v>
      </c>
    </row>
    <row r="67" spans="4:4" ht="30" x14ac:dyDescent="0.25">
      <c r="D67" s="24" t="s">
        <v>149</v>
      </c>
    </row>
    <row r="68" spans="4:4" x14ac:dyDescent="0.25">
      <c r="D68" s="24" t="s">
        <v>150</v>
      </c>
    </row>
    <row r="69" spans="4:4" x14ac:dyDescent="0.25">
      <c r="D69" s="24" t="s">
        <v>151</v>
      </c>
    </row>
    <row r="70" spans="4:4" ht="30" x14ac:dyDescent="0.25">
      <c r="D70" s="24" t="s">
        <v>152</v>
      </c>
    </row>
    <row r="71" spans="4:4" ht="45" x14ac:dyDescent="0.25">
      <c r="D71" s="24" t="s">
        <v>153</v>
      </c>
    </row>
    <row r="72" spans="4:4" x14ac:dyDescent="0.25">
      <c r="D72" s="24" t="s">
        <v>154</v>
      </c>
    </row>
    <row r="73" spans="4:4" ht="30" x14ac:dyDescent="0.25">
      <c r="D73" s="24" t="s">
        <v>155</v>
      </c>
    </row>
    <row r="74" spans="4:4" ht="60" x14ac:dyDescent="0.25">
      <c r="D74" s="24" t="s">
        <v>156</v>
      </c>
    </row>
    <row r="75" spans="4:4" ht="30" x14ac:dyDescent="0.25">
      <c r="D75" s="24" t="s">
        <v>157</v>
      </c>
    </row>
    <row r="76" spans="4:4" ht="30" x14ac:dyDescent="0.25">
      <c r="D76" s="24" t="s">
        <v>158</v>
      </c>
    </row>
    <row r="77" spans="4:4" x14ac:dyDescent="0.25">
      <c r="D77" s="24" t="s">
        <v>159</v>
      </c>
    </row>
    <row r="78" spans="4:4" ht="45" x14ac:dyDescent="0.25">
      <c r="D78" s="24" t="s">
        <v>160</v>
      </c>
    </row>
    <row r="79" spans="4:4" x14ac:dyDescent="0.25">
      <c r="D79" s="24" t="s">
        <v>161</v>
      </c>
    </row>
    <row r="80" spans="4:4" ht="45" x14ac:dyDescent="0.25">
      <c r="D80" s="24" t="s">
        <v>162</v>
      </c>
    </row>
    <row r="81" spans="4:4" x14ac:dyDescent="0.25">
      <c r="D81"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Caracterización</vt:lpstr>
      <vt:lpstr>INDICADOR</vt:lpstr>
      <vt:lpstr>INDICADOR (2)</vt:lpstr>
      <vt:lpstr>INDICADOR (3)</vt:lpstr>
      <vt:lpstr>Normograma</vt:lpstr>
      <vt:lpstr>Listas desplegables</vt:lpstr>
      <vt:lpstr>Apoyo</vt:lpstr>
      <vt:lpstr>Dirección_Estratégica</vt:lpstr>
      <vt:lpstr>Estratégico</vt:lpstr>
      <vt:lpstr>Evaluación</vt:lpstr>
      <vt:lpstr>Grupoa</vt:lpstr>
      <vt:lpstr>Misional</vt:lpstr>
      <vt:lpstr>Misionales</vt:lpstr>
      <vt:lpstr>INDICADOR!Print_Area</vt:lpstr>
      <vt:lpstr>'INDICADOR (2)'!Print_Area</vt:lpstr>
      <vt:lpstr>'INDICADOR (3)'!Print_Area</vt:lpstr>
      <vt:lpstr>Normograma!Print_Area</vt:lpstr>
      <vt:lpstr>Normograma!Print_Titles</vt:lpstr>
      <vt:lpstr>Seguimiento_Evaluación_y_Control</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Jairo Arias Chaparro</dc:creator>
  <cp:lastModifiedBy>Mary Carrillo Pacheco</cp:lastModifiedBy>
  <cp:lastPrinted>2019-07-16T15:58:54Z</cp:lastPrinted>
  <dcterms:created xsi:type="dcterms:W3CDTF">2019-04-09T16:24:36Z</dcterms:created>
  <dcterms:modified xsi:type="dcterms:W3CDTF">2024-12-30T21:47:27Z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1378450</vt:i4>
  </property>
</Properties>
</file>