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MARY CARRILLO\Desktop\Oficina Asesora 2023\2024\Modulo documentos\Doctos Aprobados\PA01\PA01-C01_V6\"/>
    </mc:Choice>
  </mc:AlternateContent>
  <xr:revisionPtr revIDLastSave="0" documentId="8_{946F18FD-C93A-4B52-AD3E-4B16A7578DAF}" xr6:coauthVersionLast="47" xr6:coauthVersionMax="47" xr10:uidLastSave="{00000000-0000-0000-0000-000000000000}"/>
  <bookViews>
    <workbookView xWindow="-25320" yWindow="-1005" windowWidth="25440" windowHeight="15390" activeTab="2" xr2:uid="{00000000-000D-0000-FFFF-FFFF00000000}"/>
  </bookViews>
  <sheets>
    <sheet name="Caracterización " sheetId="10" r:id="rId1"/>
    <sheet name="INDICADOR 1" sheetId="6" r:id="rId2"/>
    <sheet name="INDICADOR 2" sheetId="11" r:id="rId3"/>
    <sheet name="Listas desplegables" sheetId="8" state="hidden" r:id="rId4"/>
  </sheets>
  <externalReferences>
    <externalReference r:id="rId5"/>
    <externalReference r:id="rId6"/>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1'!$A$1:$S$24</definedName>
    <definedName name="Print_Area" localSheetId="2">'INDICADOR 2'!$A$1:$S$24</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1" l="1"/>
  <c r="M5" i="11"/>
  <c r="E11" i="10"/>
  <c r="H8" i="10"/>
  <c r="C6" i="6" l="1"/>
  <c r="M5" i="6"/>
</calcChain>
</file>

<file path=xl/sharedStrings.xml><?xml version="1.0" encoding="utf-8"?>
<sst xmlns="http://schemas.openxmlformats.org/spreadsheetml/2006/main" count="514" uniqueCount="338">
  <si>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</si>
  <si>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</si>
  <si>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</si>
  <si>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</si>
  <si>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</si>
  <si>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</si>
  <si>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</si>
  <si>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</si>
  <si>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</si>
  <si>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</si>
  <si>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</si>
  <si>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</si>
  <si>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</si>
  <si>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</si>
  <si>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</si>
  <si>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</si>
  <si>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</si>
  <si>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</si>
  <si>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</si>
  <si>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</si>
  <si>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</si>
  <si>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</si>
  <si>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</si>
  <si>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</si>
  <si>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</si>
  <si>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</si>
  <si>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</si>
  <si>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</si>
  <si>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</si>
  <si>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</si>
  <si>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</si>
  <si>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</si>
  <si>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</si>
  <si>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</si>
  <si>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</si>
  <si>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</si>
  <si>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</si>
  <si>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</si>
  <si>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</si>
  <si>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</si>
  <si>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</si>
  <si>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</si>
  <si>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</si>
  <si>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</si>
  <si>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</si>
  <si>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</si>
  <si>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</si>
  <si>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</si>
  <si>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</si>
  <si>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</si>
  <si>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</si>
  <si>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</si>
  <si>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</si>
  <si>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</si>
  <si>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</si>
  <si>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</si>
  <si>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</si>
  <si>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</si>
  <si>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</si>
  <si>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</si>
  <si>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</si>
  <si>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</si>
  <si>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</si>
  <si>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</si>
  <si>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</si>
  <si>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</si>
  <si>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</si>
  <si>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</si>
  <si>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</si>
  <si>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</si>
  <si>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</si>
  <si>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</si>
  <si>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</si>
  <si>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</si>
  <si>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</si>
  <si>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</si>
  <si>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</si>
  <si>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</si>
  <si>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</si>
  <si>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</si>
  <si>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</si>
  <si>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</si>
  <si>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</si>
  <si>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</si>
  <si>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</si>
  <si>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</si>
  <si>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</si>
  <si>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</si>
  <si>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</si>
  <si>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</si>
  <si>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</si>
  <si>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</si>
  <si>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</si>
  <si>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</si>
  <si>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</si>
  <si>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</si>
  <si>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</si>
  <si>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</si>
  <si>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</si>
  <si>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</si>
  <si>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</si>
  <si>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</si>
  <si>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</si>
  <si>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</si>
  <si>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</si>
  <si>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</si>
  <si>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</si>
  <si>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</si>
  <si>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</si>
  <si>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</si>
  <si>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</si>
  <si>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</si>
  <si>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</si>
  <si>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</si>
  <si>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</si>
  <si>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</si>
  <si>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</si>
  <si>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</si>
  <si>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</si>
  <si>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</si>
  <si>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</si>
  <si>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</si>
  <si>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</si>
  <si>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</si>
  <si>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</si>
  <si>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</si>
  <si>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</si>
  <si>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</si>
  <si>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</si>
  <si>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</si>
  <si>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</si>
  <si>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</si>
  <si>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</si>
  <si>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</si>
  <si>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</si>
  <si>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</si>
  <si>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</si>
  <si>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</si>
  <si>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</si>
  <si>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</si>
  <si>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</si>
  <si>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</si>
  <si>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</si>
  <si>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</si>
  <si>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</si>
  <si>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</si>
  <si>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</si>
  <si>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</si>
  <si>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</si>
  <si>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</si>
  <si>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</si>
  <si>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</si>
  <si>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</si>
  <si>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</si>
  <si>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</si>
  <si>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</si>
  <si>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</si>
  <si>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</si>
  <si>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</si>
  <si>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</si>
  <si>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</si>
  <si>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</si>
  <si>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</si>
  <si>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</si>
  <si>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</si>
  <si>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</si>
  <si>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</si>
  <si>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</si>
  <si>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</si>
  <si>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</si>
  <si>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</si>
  <si>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</si>
  <si>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</si>
  <si>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</si>
  <si>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</si>
  <si>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</si>
  <si>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</si>
  <si>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</si>
  <si>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</si>
  <si>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</si>
  <si>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</si>
  <si>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</si>
  <si>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</si>
  <si>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</si>
  <si>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</si>
  <si>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</si>
  <si>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</si>
  <si>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</si>
  <si>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</si>
  <si>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</si>
  <si>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</si>
  <si>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</si>
  <si>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</si>
  <si>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</si>
  <si>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</si>
  <si>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</si>
  <si>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</si>
  <si>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</si>
  <si>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</si>
  <si>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</si>
  <si>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</si>
  <si>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</si>
  <si>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</si>
  <si>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</si>
  <si>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</si>
  <si>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</si>
  <si>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</si>
  <si>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</si>
  <si>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</si>
  <si>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</si>
  <si>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</si>
  <si>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</si>
  <si>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</si>
  <si>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</si>
  <si>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</si>
  <si>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</si>
  <si>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</si>
  <si>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</si>
  <si>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</si>
  <si>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</si>
  <si>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</si>
  <si>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</si>
  <si>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</si>
  <si>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</si>
  <si>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</si>
  <si>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</si>
  <si>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</si>
  <si>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</si>
  <si>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</si>
  <si>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</si>
  <si>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</si>
  <si>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</si>
  <si>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</si>
  <si>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</si>
  <si>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</si>
  <si>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</si>
  <si>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</si>
  <si>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</si>
  <si>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</si>
  <si>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</si>
  <si>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</si>
  <si>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</si>
  <si>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Seguimiento</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</si>
  <si>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</si>
  <si>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</si>
  <si>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</si>
  <si>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</si>
  <si>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</si>
  <si>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</si>
  <si>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</si>
  <si>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</si>
  <si>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Necesidad de establecer acciones correctivas y preventivas</t>
  </si>
  <si>
    <t xml:space="preserve">Diligenciar el Plan de Mejoramiento con las acciones correctivas y preventivas.
Entregar periódicamente reporte de cumplimiento del Plan de Mejoramiento </t>
  </si>
  <si>
    <t>CÓDIGO</t>
  </si>
  <si>
    <t>VERSIÓN</t>
  </si>
  <si>
    <t>FECHA</t>
  </si>
  <si>
    <t>Denuncia o actuación de oficio</t>
  </si>
  <si>
    <t>Orientaciones y metodología de gestión ambiental</t>
  </si>
  <si>
    <t>Información de cumplimiento de actividades (operativas, plan de acción e indicadores de proceso)</t>
  </si>
  <si>
    <t>Todos los Procesos
Servidores Públicos de la SIC y 
Representante de la Dirección para SGA</t>
  </si>
  <si>
    <t>SC04 Seguridad y Salud en el Trabajo</t>
  </si>
  <si>
    <t>Eficacia</t>
  </si>
  <si>
    <t xml:space="preserve">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t>
  </si>
  <si>
    <t>PA01</t>
  </si>
  <si>
    <t>Vigilancia administrativa - Protección del Consumidor</t>
  </si>
  <si>
    <t>Ley 1480 de 2011, 
decreto 4176 de 2011, Decreto 4886 de 2011 art. 12 num 9</t>
  </si>
  <si>
    <t>Plan de Acción
Plan Anual de Adquisiciones</t>
  </si>
  <si>
    <t xml:space="preserve">
 Plan de Acción
Plan Anual de Adquisiciones</t>
  </si>
  <si>
    <t xml:space="preserve">
PA01-Tramites Administrativos - Protección del Consumidor
DE02 Revisión Estratégica</t>
  </si>
  <si>
    <t>Denunciante u otra entidad</t>
  </si>
  <si>
    <t>Proceso Competente</t>
  </si>
  <si>
    <t>Denunciante Denunciado otra entidad</t>
  </si>
  <si>
    <t>Respuesta a requerimiento de información
Informe/Acta de visita de inspección</t>
  </si>
  <si>
    <t>Denunciante, denunciado, otra Entidad</t>
  </si>
  <si>
    <t>Denunciante, denunciado, otra Entidad y/o tercero</t>
  </si>
  <si>
    <t>SC03- Gestión Ambiental</t>
  </si>
  <si>
    <t>Participar en actividades definidas en los programas de Gestión Ambiental</t>
  </si>
  <si>
    <t xml:space="preserve">Partes interesadas </t>
  </si>
  <si>
    <t>Orientaciones y metodología de gestión en seguridad y salud en el Trabajos</t>
  </si>
  <si>
    <t>Participar en las actividades definidas en los programas de Seguridad y Salud en el Trabajo</t>
  </si>
  <si>
    <t>Prácticas y controles en seguridad y salud en el Trabajo</t>
  </si>
  <si>
    <t>Estadísticas Institucionales
Seguimiento Plan de Acción
Indicadores de Proceso</t>
  </si>
  <si>
    <t>Partes interesadas</t>
  </si>
  <si>
    <t>Realizar Comité de Gestión y Comité de Coordinación, verificar cumplimiento y establecer acciones</t>
  </si>
  <si>
    <t xml:space="preserve"> Necesidad de establecer acciones correctivas y preventivas</t>
  </si>
  <si>
    <t>Trámites:
Denuncia y/o queja por posible(s) infracción(es) a las normas de protección al consumidor</t>
  </si>
  <si>
    <t>DE01 Formulación Estratégica 
DE02 Revisión Estratégica
PA01-Tramites Administrativos - Protección del Consumidor</t>
  </si>
  <si>
    <t>GD01-Gestión Documental</t>
  </si>
  <si>
    <t>Información para Revisión por la Dirección e Información para el ejercicio de Rendición de Cuentas                                                  Información para Planeación Estratégica Anual</t>
  </si>
  <si>
    <t>DE01 Formulación Estratégica 
DE02 Revisión Estratégica</t>
  </si>
  <si>
    <t>PA01-Trámites Administrativos - Protección del Consumidor</t>
  </si>
  <si>
    <t>Reportar información de las actividades realizadas a la Oficina Asesora de Planeación</t>
  </si>
  <si>
    <t>Comunicación fechas de auditoría interna, programación auditorías del SIGI</t>
  </si>
  <si>
    <t>Atender la auditoría y entregar la información necesaria</t>
  </si>
  <si>
    <t>Comunicación fechas de auditoría externa</t>
  </si>
  <si>
    <t>Entregar la información necesaria para que los entes de control realicen las auditorías que corresponda</t>
  </si>
  <si>
    <t>Acto administrativo con la formulación de cargos / orden administrativa, / comunicación de archivo</t>
  </si>
  <si>
    <t xml:space="preserve">  Información de cumplimiento de actividades establecidas en Planes, Programas y Proyectos</t>
  </si>
  <si>
    <t>Denunciante, denunciado, otra entidad</t>
  </si>
  <si>
    <t>Actos administrativos con formulación de cargos y/u orden administrativa</t>
  </si>
  <si>
    <t>CS01- Atención al Ciudadano
GJ06-- Notificaciones
GD01-Gestion Documental</t>
  </si>
  <si>
    <t>Prácticas y controles ambientales</t>
  </si>
  <si>
    <t>Líder de proceso</t>
  </si>
  <si>
    <t>Numérica</t>
  </si>
  <si>
    <t xml:space="preserve">Actos administrativos de periodo probatorio, y actos administrativos definitivos (sanción / orden administrativa / archivo) </t>
  </si>
  <si>
    <t>Oficio de traslado, Oficio con requerimientos, instrucciones administrativas, visitas de Inspección, o comunicación de archivo</t>
  </si>
  <si>
    <t>Eficiencia</t>
  </si>
  <si>
    <t>Sistema de actos administrativos / sistema de protección al consumidor</t>
  </si>
  <si>
    <t xml:space="preserve">Inicia con las actuaciones administrativas que se adelantan, de oficio o a petición de parte, y finaliza con la decisión definitiva o del recurso de reposición/subsidio apelación, según corresponda. </t>
  </si>
  <si>
    <t>Llevar a cabo las actividades para ejecutar las acciones planeadas</t>
  </si>
  <si>
    <t>ETAPA DETERMINAR LA COMPETENCIA DE LA DIRECCIÓN / AVERIGUACIÓN PRELIMINAR: Atender las denuncias de oficio o a petición de parte por presunta violación a las normas legales vigentes en materia de protección al consumidor. 
Evaluar. Conforme a lo establecido en el procedimiento ACTUACIONES SOBRE PRESUNTA TRANSGRESIÓN A LAS NORMAS DE PROTECCIÓN AL CONSUMIDOR Y-O A LAS ÓRDENES Y-O INSTRUCCIONES IMPARTIDAS POR ESTA SUPERINTENDENCIA FACULTADES ADMINISTRATIVAS PA01-P01</t>
  </si>
  <si>
    <t>ETAPA FORMULAR CARGOS: Atender las denuncias de oficio o a petición de parte por presunta violación a las normas legales vigentes en materia de protección al consumidor. 
Averiguación preliminar. Conforme a lo establecido en el procedimiento ACTUACIONES SOBRE PRESUNTA TRANSGRESIÓN A LAS NORMAS DE PROTECCIÓN AL CONSUMIDOR Y-O A LAS ÓRDENES Y-O INSTRUCCIONES IMPARTIDAS POR ESTA SUPERINTENDENCIA FACULTADES ADMINISTRATIVAS PA01-P01</t>
  </si>
  <si>
    <t xml:space="preserve">ETAPA ADOPTAR DECISIÓN: Atender las denuncias de oficio o a petición de parte por presunta violación a las normas legales vigentes en materia de protección al consumidor.
Formulación de cargos / pruebas/ decisión/ recursos/ acreditación cumplimiento/ multas sucesivas. Conforme a lo establecido en el procedimiento ACTUACIONES SOBRE PRESUNTA TRANSGRESIÓN A LAS NORMAS DE PROTECCIÓN AL CONSUMIDOR Y-O A LAS ÓRDENES Y-O INSTRUCCIONES IMPARTIDAS POR ESTA SUPERINTENDENCIA FACULTADES ADMINISTRATIVAS PA01-P01 </t>
  </si>
  <si>
    <r>
      <t>Establecer los lineamientos de adelantar las investigaciones administrativas por la presunta infracción a las normas legales vigentes en materia de protección al consumidor y/o a las órdenes y/o instrucciones impartidas por esta Superintendencia en facultades administrativas.</t>
    </r>
    <r>
      <rPr>
        <sz val="11"/>
        <color rgb="FFFF0000"/>
        <rFont val="Arial"/>
        <family val="2"/>
      </rPr>
      <t>.</t>
    </r>
  </si>
  <si>
    <t>Adelantar las actuaciones administrativas por la presunta infracción a las normas legales vigentes en materia de protección al consumidor y/o a las órdenes y/o instrucciones impartidas por esta Superintendencia, en facultades administrativas, con el propósito de proteger los derechos de los consumidores</t>
  </si>
  <si>
    <t>Investigaciones en etapa de decisión finalizadas con orden administrativa, sanción y sanción-orden administrativa</t>
  </si>
  <si>
    <t>Eficiencia en el cierre de investigaciones en etapa de decisión en un periodo evaluado</t>
  </si>
  <si>
    <t>(Investigaciones finalizadas con orden administrativa, sanción y sanción-orden administrativa / Total Investigaciones finalizadas) *100</t>
  </si>
  <si>
    <t>Total de Investigaciones finalizadas</t>
  </si>
  <si>
    <t>Investigaciones finalizadas con orden administrativa, sanción y sanción-orden administrativa</t>
  </si>
  <si>
    <t>Total Investigaciones finalizadas</t>
  </si>
  <si>
    <t>Es el número de investigaciones en etapa de decisión que finalizan con orden administrativa, sanción y sanción-orden administrativa. (trámite 187)</t>
  </si>
  <si>
    <t>Es el número total de investigaciones en etapa de decisión que finalizan  (archivo, orden administrativa, sanción y sanción - orden administrativa), en el periodo evaluado. (Trámite 187)</t>
  </si>
  <si>
    <t>Es el número total de investigaciones en etapa de decisión que finalizan (archivo, orden administrativa, sanción y sanción - orden administrativa), en el periodo evaluado. (Trámite 187)</t>
  </si>
  <si>
    <t>Calcular el porcentaje de investigaciones en etapa de decisión finalizadas con orden administrativa, sanción y sanción-orden administrativa para establecer el grado de cumplimiento de las metas establecidas en la Dirección conforme a los lineamientos en las investigaciones y en atención al desarrollo de las actuaciones administrativas por la presunta infracción a las normas legales vigentes en materia de protección al consumidor y/o a las órdenes y/o instrucciones impartidas por esta Superintendencia.</t>
  </si>
  <si>
    <t>Para el cálculo de este indicador se deben identificar las investigaciones en etapa de decisión que finalizan con orden administrativa, sanción y sanción-orden administrativa y el total de investigaciones en etapa de decisión que finalizan en el periodo evaluado. Para el procesamiento de datos, se realiza búsqueda, durante los 15 días siguientes al vencimiento del semestre a través del Sistema de Actos Administrativos bajo el perfil -187- las resoluciones con las tipologías citadas.</t>
  </si>
  <si>
    <t>Es el número de investigaciones en etapa de decisión que finalizan (archivo, orden administrativa, sanción y sanción - orden administrativa) en un tiempo máximo de dieciocho (18) meses, a partir de las formulaciones de cargos. (Trámite 187)</t>
  </si>
  <si>
    <t>Para el cálculo de este indicador se deben identificar las investigaciones en etapa de decisión que terminan (archivo, orden administrativa, sanción y sanción - orden administrativa) en un tiempo máximo de dieciocho (18) meses, a partir de las formulaciones de cargos y el total de investigaciones en etapa de decisión que terminan en el periodo evaluado. Para el procesamiento de datos, se realiza búsqueda, durante los 15 días siguientes al vencimiento del semestre, a través del Sistema de Protección al Consumidor bajo el perfil -187-,  las resoluciones que terminan la investigación para identificar la fecha de expedición, respecto a la fecha de expedición de la formulación de cargos para cada investigación, a fin de conocer el tiempo que trascurrió.</t>
  </si>
  <si>
    <t>(Investigaciones finalizadas en un tiempo máximo de dieciocho (18) meses / Total Investigaciones finalizadas)*100</t>
  </si>
  <si>
    <t>Calcular el porcentaje de investigaciones en etapa de decisión, finalizadas en un tiempo máximo de dieciocho (18) meses, a partir de las formulaciones de cargos, para establecer el grado de eficiencia en el trámite de investigaciones que finalizan en un tiempo máximo de dieciocho (18) meses, a partir de las formulaciones de cargos, en atención al desarrollo de  las actuaciones administrativas por la presunta infracción a las normas legales vigentes en materia de protección al consumidor y/o a las órdenes y/o instrucciones impartidas por esta Superintendencia.</t>
  </si>
  <si>
    <t>Investigaciones finalizadas en un tiempo máximo de dieciocho (18) meses</t>
  </si>
  <si>
    <t xml:space="preserve">Director/a de Investigaciones Protección al Consumidor
Superintendente Delegado(a) para la Protección del Consumidor </t>
  </si>
  <si>
    <t xml:space="preserve">Director/a de Investigaciones Protección al Consumidor
</t>
  </si>
  <si>
    <t xml:space="preserve">Director/a de Investigaciones Protección al Consumidor
</t>
  </si>
  <si>
    <t>Reportes realizados sobre el indicador para la vigencia 2023 en el SIGI.</t>
  </si>
  <si>
    <t>Reporte realizado sobre el indicador para la vigencia de 2023 en el SIGI.</t>
  </si>
  <si>
    <t xml:space="preserve"> Director/a de Investigaciones Protección al Consumidor</t>
  </si>
  <si>
    <t xml:space="preserve"> Director/a de Investigaciones de Protección al Consumidor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</si>
</sst>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6" formatCode="yyyy\-mm\-dd;@"/>
  </numFmts>
  <fonts count="32"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b/>
      <i/>
      <sz val="11"/>
      <color theme="9" tint="-0.249977111117893"/>
      <name val="Calibri"/>
      <family val="2"/>
      <scheme val="minor"/>
    </font>
    <font>
      <sz val="11"/>
      <color rgb="FFFF0000"/>
      <name val="Arial"/>
      <family val="2"/>
    </font>
    <font>
      <b/>
      <sz val="11"/>
      <name val="Arial"/>
      <family val="2"/>
    </font>
    <font>
      <sz val="11"/>
      <name val="Calibri"/>
      <family val="2"/>
      <scheme val="minor"/>
    </font>
    <font>
      <b/>
      <sz val="14"/>
      <name val="Arial"/>
      <family val="2"/>
    </font>
    <font>
      <sz val="11"/>
      <color theme="1"/>
      <name val="Calibri"/>
      <family val="2"/>
      <scheme val="minor"/>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57">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right style="thin">
        <color indexed="64"/>
      </right>
      <top style="hair">
        <color auto="1"/>
      </top>
      <bottom style="hair">
        <color indexed="64"/>
      </bottom>
      <diagonal/>
    </border>
    <border>
      <left style="medium">
        <color auto="1"/>
      </left>
      <right style="hair">
        <color auto="1"/>
      </right>
      <top/>
      <bottom/>
      <diagonal/>
    </border>
    <border>
      <left style="medium">
        <color auto="1"/>
      </left>
      <right style="hair">
        <color auto="1"/>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9" fillId="0" borderId="0" applyNumberFormat="0" applyFill="0" applyBorder="0" applyAlignment="0" applyProtection="0"/>
    <xf numFmtId="0" fontId="17" fillId="0" borderId="0"/>
    <xf numFmtId="9" fontId="31" fillId="0" borderId="0" applyFont="0" applyFill="0" applyBorder="0" applyAlignment="0" applyProtection="0"/>
  </cellStyleXfs>
  <cellXfs count="333">
    <xf numFmtId="0" fontId="0" fillId="0" borderId="0" xfId="0"/>
    <xf numFmtId="0" fontId="0" fillId="0" borderId="23" xfId="0" applyBorder="1"/>
    <xf numFmtId="0" fontId="0" fillId="0" borderId="28" xfId="0" applyBorder="1"/>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7" fillId="2" borderId="10" xfId="0" applyFont="1" applyFill="1" applyBorder="1" applyAlignment="1">
      <alignment horizontal="center" vertical="center"/>
    </xf>
    <xf numFmtId="0" fontId="4" fillId="0" borderId="0" xfId="0" applyFo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7" fillId="4" borderId="7" xfId="0" applyFont="1" applyFill="1" applyBorder="1" applyAlignment="1">
      <alignment vertical="center"/>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6" fillId="0" borderId="0" xfId="0" applyFont="1" applyAlignment="1">
      <alignment vertical="center" wrapText="1"/>
    </xf>
    <xf numFmtId="0" fontId="6" fillId="0" borderId="23" xfId="0" applyFont="1" applyBorder="1" applyAlignment="1">
      <alignment vertical="center" wrapText="1"/>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21" fillId="0" borderId="0" xfId="0" applyFont="1"/>
    <xf numFmtId="0" fontId="7" fillId="3" borderId="30" xfId="0" applyFont="1" applyFill="1" applyBorder="1" applyAlignment="1">
      <alignment horizontal="center" vertical="center"/>
    </xf>
    <xf numFmtId="0" fontId="12" fillId="0" borderId="33" xfId="0" applyFont="1" applyBorder="1" applyAlignment="1">
      <alignment horizontal="center" vertical="center"/>
    </xf>
    <xf numFmtId="0" fontId="24" fillId="0" borderId="0" xfId="0" applyFont="1" applyAlignment="1">
      <alignment horizontal="center" vertical="center" wrapText="1"/>
    </xf>
    <xf numFmtId="0" fontId="22" fillId="0" borderId="1" xfId="0" applyFont="1" applyBorder="1" applyAlignment="1">
      <alignment horizontal="center" vertical="center" wrapText="1"/>
    </xf>
    <xf numFmtId="0" fontId="10" fillId="0" borderId="0" xfId="0" applyFont="1" applyAlignment="1">
      <alignment horizontal="center" wrapText="1"/>
    </xf>
    <xf numFmtId="0" fontId="25" fillId="0" borderId="23" xfId="0"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3" xfId="0" applyFont="1" applyBorder="1" applyAlignment="1">
      <alignment horizontal="center" vertical="center" wrapText="1"/>
    </xf>
    <xf numFmtId="0" fontId="22" fillId="0" borderId="0" xfId="0" applyFont="1" applyAlignment="1">
      <alignment horizontal="center" vertical="center" wrapText="1"/>
    </xf>
    <xf numFmtId="0" fontId="7" fillId="2" borderId="32"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0" xfId="0" applyFont="1" applyAlignment="1">
      <alignment horizontal="center"/>
    </xf>
    <xf numFmtId="0" fontId="22" fillId="0" borderId="1" xfId="0" applyFont="1" applyBorder="1" applyAlignment="1">
      <alignment horizontal="center" vertical="center"/>
    </xf>
    <xf numFmtId="0" fontId="10" fillId="0" borderId="6" xfId="0" applyFont="1" applyBorder="1" applyAlignment="1">
      <alignment horizontal="center" vertical="center"/>
    </xf>
    <xf numFmtId="0" fontId="24" fillId="0" borderId="0" xfId="0" applyFont="1" applyAlignment="1">
      <alignment vertical="center" wrapText="1"/>
    </xf>
    <xf numFmtId="0" fontId="10" fillId="0" borderId="6" xfId="0" applyFont="1" applyBorder="1" applyAlignment="1">
      <alignment horizontal="center"/>
    </xf>
    <xf numFmtId="0" fontId="10" fillId="0" borderId="31" xfId="0" applyFont="1" applyBorder="1" applyAlignment="1">
      <alignment horizontal="center" vertical="center" wrapText="1"/>
    </xf>
    <xf numFmtId="0" fontId="2" fillId="0" borderId="24" xfId="0" applyFont="1" applyBorder="1" applyAlignment="1">
      <alignment horizontal="center" vertical="center"/>
    </xf>
    <xf numFmtId="0" fontId="10" fillId="0" borderId="7" xfId="0" applyFont="1" applyBorder="1" applyAlignment="1">
      <alignment horizontal="center"/>
    </xf>
    <xf numFmtId="0" fontId="10" fillId="0" borderId="19" xfId="0" applyFont="1" applyBorder="1" applyAlignment="1">
      <alignment horizontal="center"/>
    </xf>
    <xf numFmtId="0" fontId="10" fillId="0" borderId="23" xfId="0" applyFont="1" applyBorder="1" applyAlignment="1">
      <alignment horizontal="justify" vertical="center"/>
    </xf>
    <xf numFmtId="0" fontId="10" fillId="0" borderId="0" xfId="0" applyFont="1" applyAlignment="1">
      <alignment horizontal="justify" vertical="center"/>
    </xf>
    <xf numFmtId="0" fontId="22" fillId="0" borderId="0" xfId="0" applyFont="1" applyAlignment="1">
      <alignment horizontal="center" vertical="center"/>
    </xf>
    <xf numFmtId="0" fontId="10" fillId="0" borderId="0" xfId="0" applyFont="1" applyAlignment="1">
      <alignment horizontal="center" vertical="center"/>
    </xf>
    <xf numFmtId="0" fontId="8" fillId="3" borderId="31" xfId="0" applyFont="1" applyFill="1" applyBorder="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19" xfId="0" applyFont="1" applyBorder="1" applyAlignment="1">
      <alignment horizontal="center" vertical="center" wrapText="1"/>
    </xf>
    <xf numFmtId="0" fontId="8" fillId="0" borderId="3" xfId="0" applyFont="1" applyBorder="1" applyAlignment="1">
      <alignment horizontal="center" vertical="center" wrapText="1"/>
    </xf>
    <xf numFmtId="0" fontId="8" fillId="3" borderId="2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10" fillId="0" borderId="23" xfId="0" applyFont="1" applyBorder="1" applyAlignment="1">
      <alignment vertical="center" wrapText="1"/>
    </xf>
    <xf numFmtId="0" fontId="10" fillId="0" borderId="6" xfId="0" applyFont="1" applyBorder="1" applyAlignment="1">
      <alignment horizontal="center" wrapText="1"/>
    </xf>
    <xf numFmtId="0" fontId="10" fillId="0" borderId="1" xfId="0" applyFont="1" applyBorder="1" applyAlignment="1">
      <alignment vertical="center" wrapText="1"/>
    </xf>
    <xf numFmtId="0" fontId="10" fillId="0" borderId="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6" xfId="0" applyFont="1" applyBorder="1" applyAlignment="1">
      <alignment horizontal="center" vertical="center" wrapText="1"/>
    </xf>
    <xf numFmtId="0" fontId="8" fillId="3" borderId="1" xfId="0" applyFont="1" applyFill="1" applyBorder="1" applyAlignment="1">
      <alignment horizontal="center" vertical="center" wrapText="1"/>
    </xf>
    <xf numFmtId="0" fontId="0" fillId="0" borderId="23" xfId="0" applyBorder="1" applyAlignment="1">
      <alignment horizontal="center"/>
    </xf>
    <xf numFmtId="0" fontId="0" fillId="0" borderId="0" xfId="0" applyAlignment="1">
      <alignment horizontal="center"/>
    </xf>
    <xf numFmtId="0" fontId="2" fillId="0" borderId="0" xfId="0" applyFont="1" applyAlignment="1">
      <alignment horizontal="center" vertical="center"/>
    </xf>
    <xf numFmtId="0" fontId="23" fillId="0" borderId="19" xfId="0" applyFont="1" applyBorder="1" applyAlignment="1">
      <alignment horizontal="center" vertical="center" wrapText="1"/>
    </xf>
    <xf numFmtId="0" fontId="0" fillId="0" borderId="6" xfId="0" applyBorder="1"/>
    <xf numFmtId="0" fontId="10" fillId="0" borderId="6" xfId="0" applyFont="1" applyBorder="1"/>
    <xf numFmtId="0" fontId="23" fillId="0" borderId="7" xfId="0" applyFont="1" applyBorder="1" applyAlignment="1">
      <alignment horizontal="center" vertical="center" wrapText="1"/>
    </xf>
    <xf numFmtId="0" fontId="10" fillId="0" borderId="2" xfId="0" applyFont="1" applyBorder="1" applyAlignment="1">
      <alignment horizontal="center"/>
    </xf>
    <xf numFmtId="0" fontId="10" fillId="0" borderId="18" xfId="0" applyFont="1" applyBorder="1" applyAlignment="1">
      <alignment horizontal="center" vertical="center" wrapText="1"/>
    </xf>
    <xf numFmtId="0" fontId="10" fillId="0" borderId="19" xfId="0" applyFont="1" applyBorder="1" applyAlignment="1">
      <alignment vertical="center" wrapText="1"/>
    </xf>
    <xf numFmtId="0" fontId="10" fillId="0" borderId="3" xfId="0" applyFont="1" applyBorder="1" applyAlignment="1">
      <alignment vertical="center" wrapText="1"/>
    </xf>
    <xf numFmtId="0" fontId="10" fillId="0" borderId="47" xfId="0" applyFont="1" applyBorder="1" applyAlignment="1">
      <alignment vertical="center" wrapText="1"/>
    </xf>
    <xf numFmtId="0" fontId="10" fillId="0" borderId="11" xfId="0" applyFont="1" applyBorder="1" applyAlignment="1">
      <alignment vertical="center" wrapText="1"/>
    </xf>
    <xf numFmtId="0" fontId="10" fillId="0" borderId="5" xfId="0" applyFont="1" applyBorder="1" applyAlignment="1">
      <alignment horizontal="center" vertical="center" wrapText="1"/>
    </xf>
    <xf numFmtId="0" fontId="0" fillId="0" borderId="7" xfId="0" applyBorder="1"/>
    <xf numFmtId="0" fontId="0" fillId="0" borderId="17" xfId="0" applyBorder="1"/>
    <xf numFmtId="0" fontId="0" fillId="0" borderId="9" xfId="0" applyBorder="1"/>
    <xf numFmtId="0" fontId="1" fillId="0" borderId="53" xfId="0" applyFont="1" applyBorder="1"/>
    <xf numFmtId="0" fontId="0" fillId="0" borderId="5" xfId="0" applyBorder="1"/>
    <xf numFmtId="0" fontId="0" fillId="0" borderId="10" xfId="0" applyBorder="1"/>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6" xfId="0" applyFont="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justify" vertical="center"/>
    </xf>
    <xf numFmtId="0" fontId="23" fillId="0" borderId="0" xfId="0" applyFont="1" applyAlignment="1">
      <alignment horizontal="center"/>
    </xf>
    <xf numFmtId="0" fontId="23" fillId="0" borderId="0" xfId="0" applyFont="1" applyAlignment="1">
      <alignment horizontal="center" wrapText="1"/>
    </xf>
    <xf numFmtId="0" fontId="23" fillId="0" borderId="0" xfId="0" applyFont="1" applyAlignment="1">
      <alignment horizontal="center" vertical="center"/>
    </xf>
    <xf numFmtId="0" fontId="28" fillId="0" borderId="0" xfId="0" applyFont="1" applyAlignment="1">
      <alignment horizontal="center" vertical="center"/>
    </xf>
    <xf numFmtId="0" fontId="29" fillId="0" borderId="0" xfId="0" applyFont="1"/>
    <xf numFmtId="0" fontId="23" fillId="0" borderId="31" xfId="0" applyFont="1" applyBorder="1" applyAlignment="1">
      <alignment horizontal="center" vertical="center" wrapText="1"/>
    </xf>
    <xf numFmtId="0" fontId="10" fillId="0" borderId="23" xfId="0" applyFont="1" applyBorder="1" applyAlignment="1">
      <alignment horizontal="center"/>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3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6" fillId="0" borderId="3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26" fillId="0" borderId="36" xfId="0" applyFont="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10" fillId="0" borderId="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7"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48"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8" xfId="0" applyFont="1" applyBorder="1" applyAlignment="1">
      <alignment horizontal="center" vertical="center" wrapText="1"/>
    </xf>
    <xf numFmtId="0" fontId="23" fillId="0" borderId="2" xfId="0" applyFont="1" applyBorder="1" applyAlignment="1">
      <alignment horizontal="center" vertical="center"/>
    </xf>
    <xf numFmtId="0" fontId="23" fillId="0" borderId="10"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0" xfId="0" applyFont="1" applyAlignment="1">
      <alignment horizontal="center" vertical="center" wrapText="1"/>
    </xf>
    <xf numFmtId="0" fontId="23" fillId="0" borderId="7"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8"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vertical="center" wrapTex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4" fillId="0" borderId="0" xfId="0" applyFont="1" applyAlignment="1">
      <alignment horizontal="center" vertical="center" wrapText="1"/>
    </xf>
    <xf numFmtId="0" fontId="8" fillId="3" borderId="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4" fillId="0" borderId="23" xfId="0" applyFont="1" applyBorder="1" applyAlignment="1">
      <alignment horizontal="center"/>
    </xf>
    <xf numFmtId="0" fontId="4" fillId="0" borderId="0" xfId="0" applyFont="1" applyAlignment="1">
      <alignment horizontal="center"/>
    </xf>
    <xf numFmtId="0" fontId="4" fillId="0" borderId="24" xfId="0" applyFont="1" applyBorder="1" applyAlignment="1">
      <alignment horizont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16" fillId="0" borderId="7" xfId="0" applyFont="1" applyBorder="1" applyAlignment="1">
      <alignment horizontal="center" vertical="center" wrapText="1"/>
    </xf>
    <xf numFmtId="0" fontId="10" fillId="0" borderId="16" xfId="0" applyFont="1" applyBorder="1" applyAlignment="1">
      <alignment horizontal="center" vertical="center"/>
    </xf>
    <xf numFmtId="0" fontId="23" fillId="0" borderId="16" xfId="0" applyFont="1" applyBorder="1" applyAlignment="1">
      <alignment horizontal="left" vertical="center" wrapText="1"/>
    </xf>
    <xf numFmtId="0" fontId="23" fillId="0" borderId="4" xfId="0" applyFont="1" applyBorder="1" applyAlignment="1">
      <alignment horizontal="left" vertical="center" wrapText="1"/>
    </xf>
    <xf numFmtId="0" fontId="23" fillId="0" borderId="25" xfId="0" applyFont="1" applyBorder="1" applyAlignment="1">
      <alignment horizontal="left" vertical="center" wrapText="1"/>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7" fillId="2" borderId="16" xfId="0" applyFont="1" applyFill="1" applyBorder="1" applyAlignment="1">
      <alignment horizontal="center" vertical="center"/>
    </xf>
    <xf numFmtId="0" fontId="7" fillId="4"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4" fillId="0" borderId="19" xfId="0" applyFont="1" applyBorder="1" applyAlignment="1">
      <alignment horizontal="center"/>
    </xf>
    <xf numFmtId="0" fontId="7" fillId="2" borderId="25" xfId="0" applyFont="1" applyFill="1" applyBorder="1" applyAlignment="1">
      <alignment horizontal="center" vertical="center"/>
    </xf>
    <xf numFmtId="0" fontId="23" fillId="0" borderId="10" xfId="0" applyFont="1" applyBorder="1" applyAlignment="1">
      <alignment horizontal="left" vertical="center" wrapText="1"/>
    </xf>
    <xf numFmtId="0" fontId="23" fillId="0" borderId="9" xfId="0" applyFont="1" applyBorder="1" applyAlignment="1">
      <alignment horizontal="left" vertical="center" wrapText="1"/>
    </xf>
    <xf numFmtId="0" fontId="23" fillId="0" borderId="27" xfId="0" applyFont="1" applyBorder="1" applyAlignment="1">
      <alignment horizontal="left" vertical="center" wrapText="1"/>
    </xf>
    <xf numFmtId="0" fontId="4" fillId="0" borderId="4" xfId="0" applyFont="1" applyBorder="1" applyAlignment="1">
      <alignment horizontal="center"/>
    </xf>
    <xf numFmtId="0" fontId="4" fillId="0" borderId="9" xfId="0" applyFont="1" applyBorder="1" applyAlignment="1">
      <alignment horizontal="center"/>
    </xf>
    <xf numFmtId="0" fontId="4" fillId="0" borderId="25" xfId="0" applyFont="1" applyBorder="1" applyAlignment="1">
      <alignment horizontal="center"/>
    </xf>
    <xf numFmtId="0" fontId="16" fillId="0" borderId="4" xfId="0" applyFont="1" applyBorder="1" applyAlignment="1">
      <alignment horizontal="justify" vertical="center"/>
    </xf>
    <xf numFmtId="0" fontId="16" fillId="0" borderId="25" xfId="0" applyFont="1" applyBorder="1" applyAlignment="1">
      <alignment horizontal="justify" vertical="center"/>
    </xf>
    <xf numFmtId="0" fontId="0" fillId="0" borderId="50" xfId="0" applyBorder="1" applyAlignment="1">
      <alignment horizontal="center"/>
    </xf>
    <xf numFmtId="0" fontId="0" fillId="0" borderId="49" xfId="0" applyBorder="1" applyAlignment="1">
      <alignment horizontal="center"/>
    </xf>
    <xf numFmtId="0" fontId="0" fillId="0" borderId="51"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53"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2" xfId="0" applyFont="1" applyBorder="1" applyAlignment="1">
      <alignment horizontal="center" vertical="center"/>
    </xf>
    <xf numFmtId="0" fontId="2" fillId="0" borderId="49" xfId="0" applyFont="1" applyBorder="1" applyAlignment="1">
      <alignment horizontal="center" vertical="center"/>
    </xf>
    <xf numFmtId="0" fontId="2" fillId="0" borderId="51"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7" fillId="2" borderId="49" xfId="0" applyFont="1" applyFill="1" applyBorder="1" applyAlignment="1">
      <alignment horizontal="center" vertical="center"/>
    </xf>
    <xf numFmtId="0" fontId="23" fillId="0" borderId="52" xfId="0" applyFont="1" applyBorder="1" applyAlignment="1">
      <alignment horizontal="center" vertical="center"/>
    </xf>
    <xf numFmtId="0" fontId="23" fillId="0" borderId="54" xfId="0" applyFont="1" applyBorder="1" applyAlignment="1">
      <alignment horizontal="center" vertical="center"/>
    </xf>
    <xf numFmtId="0" fontId="23" fillId="0" borderId="16" xfId="0" applyFont="1" applyBorder="1" applyAlignment="1">
      <alignment horizontal="center" vertical="center"/>
    </xf>
    <xf numFmtId="0" fontId="23" fillId="0" borderId="25" xfId="0" applyFont="1" applyBorder="1" applyAlignment="1">
      <alignment horizontal="center" vertical="center"/>
    </xf>
    <xf numFmtId="0" fontId="0" fillId="0" borderId="24" xfId="0" applyBorder="1" applyAlignment="1">
      <alignment horizont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7" fillId="2" borderId="1" xfId="0" applyFont="1" applyFill="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23" fillId="0" borderId="16" xfId="0" applyFont="1" applyBorder="1" applyAlignment="1">
      <alignment horizontal="left" vertical="center"/>
    </xf>
    <xf numFmtId="0" fontId="23" fillId="0" borderId="4" xfId="0" applyFont="1" applyBorder="1" applyAlignment="1">
      <alignment horizontal="left" vertical="center"/>
    </xf>
    <xf numFmtId="0" fontId="23" fillId="0" borderId="2" xfId="0" applyFont="1" applyBorder="1" applyAlignment="1">
      <alignment horizontal="left" vertic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3" fillId="0" borderId="25" xfId="0" applyFont="1" applyBorder="1" applyAlignment="1">
      <alignment horizontal="left" vertical="center"/>
    </xf>
    <xf numFmtId="0" fontId="10" fillId="0" borderId="1" xfId="0" applyFont="1" applyBorder="1" applyAlignment="1">
      <alignment horizontal="left" vertical="center"/>
    </xf>
    <xf numFmtId="0" fontId="10" fillId="0" borderId="26" xfId="0" applyFont="1" applyBorder="1" applyAlignment="1">
      <alignment horizontal="left" vertical="center"/>
    </xf>
    <xf numFmtId="0" fontId="7" fillId="2" borderId="42" xfId="0" applyFont="1" applyFill="1" applyBorder="1" applyAlignment="1">
      <alignment horizontal="center" vertical="center"/>
    </xf>
    <xf numFmtId="0" fontId="7" fillId="2" borderId="1" xfId="0" applyFont="1" applyFill="1" applyBorder="1" applyAlignment="1">
      <alignment horizontal="center" vertical="center" wrapText="1"/>
    </xf>
    <xf numFmtId="0" fontId="13" fillId="0" borderId="1" xfId="0" applyFont="1" applyBorder="1" applyAlignment="1">
      <alignment horizontal="left" vertical="center" wrapText="1"/>
    </xf>
    <xf numFmtId="0" fontId="10" fillId="0" borderId="1" xfId="0" applyFont="1" applyBorder="1" applyAlignment="1">
      <alignment horizontal="center" vertical="center"/>
    </xf>
    <xf numFmtId="0" fontId="10" fillId="0" borderId="26" xfId="0" applyFont="1" applyBorder="1" applyAlignment="1">
      <alignment horizontal="center" vertic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6"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27" xfId="0" applyFont="1" applyBorder="1" applyAlignment="1">
      <alignment horizontal="center" vertical="center"/>
    </xf>
    <xf numFmtId="0" fontId="10" fillId="0" borderId="4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42" xfId="0" applyFont="1" applyBorder="1" applyAlignment="1">
      <alignment horizontal="center" vertical="center" wrapText="1"/>
    </xf>
    <xf numFmtId="9" fontId="14" fillId="4" borderId="43" xfId="0" applyNumberFormat="1" applyFont="1" applyFill="1" applyBorder="1" applyAlignment="1">
      <alignment horizontal="center" vertical="center" wrapText="1"/>
    </xf>
    <xf numFmtId="9" fontId="14" fillId="4" borderId="40" xfId="0" applyNumberFormat="1" applyFont="1" applyFill="1" applyBorder="1" applyAlignment="1">
      <alignment horizontal="center" vertical="center" wrapText="1"/>
    </xf>
    <xf numFmtId="0" fontId="10" fillId="0" borderId="55"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0" fillId="0" borderId="4" xfId="0" applyFont="1" applyBorder="1" applyAlignment="1">
      <alignment horizontal="justify" vertical="center" wrapText="1"/>
    </xf>
    <xf numFmtId="0" fontId="10" fillId="0" borderId="4" xfId="0" applyFont="1" applyBorder="1" applyAlignment="1">
      <alignment horizontal="justify" vertical="center"/>
    </xf>
    <xf numFmtId="0" fontId="10" fillId="0" borderId="25" xfId="0" applyFont="1" applyBorder="1" applyAlignment="1">
      <alignment horizontal="justify" vertic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64" fontId="14" fillId="0" borderId="43" xfId="3" applyNumberFormat="1" applyFont="1" applyBorder="1" applyAlignment="1">
      <alignment horizontal="center" vertical="center" wrapText="1"/>
    </xf>
    <xf numFmtId="164" fontId="14" fillId="0" borderId="40" xfId="3" applyNumberFormat="1" applyFont="1" applyBorder="1" applyAlignment="1">
      <alignment horizontal="center" vertical="center" wrapText="1"/>
    </xf>
    <xf numFmtId="164" fontId="14" fillId="0" borderId="44" xfId="3" applyNumberFormat="1" applyFont="1" applyBorder="1" applyAlignment="1">
      <alignment horizontal="center" vertical="center" wrapText="1"/>
    </xf>
    <xf numFmtId="0" fontId="10" fillId="0" borderId="43" xfId="0" applyFont="1" applyBorder="1" applyAlignment="1">
      <alignment horizontal="center" vertical="center" wrapText="1"/>
    </xf>
    <xf numFmtId="0" fontId="10" fillId="0" borderId="40" xfId="0" applyFont="1" applyBorder="1" applyAlignment="1">
      <alignment horizontal="center" vertical="center"/>
    </xf>
    <xf numFmtId="0" fontId="10" fillId="0" borderId="44" xfId="0" applyFont="1" applyBorder="1" applyAlignment="1">
      <alignment horizontal="center" vertical="center"/>
    </xf>
    <xf numFmtId="0" fontId="13" fillId="0" borderId="1" xfId="0" applyFont="1" applyBorder="1" applyAlignment="1">
      <alignment horizontal="center" vertical="center"/>
    </xf>
    <xf numFmtId="0" fontId="10" fillId="0" borderId="1" xfId="0" applyFont="1" applyBorder="1" applyAlignment="1">
      <alignment horizontal="justify" vertical="center" wrapText="1"/>
    </xf>
    <xf numFmtId="10" fontId="16" fillId="4" borderId="43" xfId="3" applyNumberFormat="1" applyFont="1" applyFill="1" applyBorder="1" applyAlignment="1">
      <alignment horizontal="center" vertical="center" wrapText="1"/>
    </xf>
    <xf numFmtId="10" fontId="16" fillId="4" borderId="40" xfId="3" applyNumberFormat="1" applyFont="1" applyFill="1" applyBorder="1" applyAlignment="1">
      <alignment horizontal="center" vertical="center" wrapText="1"/>
    </xf>
    <xf numFmtId="10" fontId="16" fillId="4" borderId="44" xfId="3" applyNumberFormat="1"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40" xfId="0" applyFont="1" applyFill="1" applyBorder="1" applyAlignment="1">
      <alignment horizontal="center" vertical="center"/>
    </xf>
    <xf numFmtId="0" fontId="10" fillId="4" borderId="44" xfId="0" applyFont="1" applyFill="1" applyBorder="1" applyAlignment="1">
      <alignment horizontal="center" vertical="center"/>
    </xf>
    <xf numFmtId="9" fontId="30" fillId="0" borderId="43" xfId="0" applyNumberFormat="1" applyFont="1" applyBorder="1" applyAlignment="1">
      <alignment horizontal="center" vertical="center" wrapText="1"/>
    </xf>
    <xf numFmtId="9" fontId="30" fillId="0" borderId="40" xfId="0" applyNumberFormat="1" applyFont="1" applyBorder="1" applyAlignment="1">
      <alignment horizontal="center" vertical="center" wrapText="1"/>
    </xf>
    <xf numFmtId="166" fontId="23" fillId="4" borderId="16" xfId="0" applyNumberFormat="1" applyFont="1" applyFill="1" applyBorder="1" applyAlignment="1">
      <alignment horizontal="center" vertical="center"/>
    </xf>
    <xf numFmtId="166" fontId="23" fillId="4" borderId="25" xfId="0" applyNumberFormat="1" applyFont="1" applyFill="1" applyBorder="1" applyAlignment="1">
      <alignment horizontal="center" vertical="center"/>
    </xf>
  </cellXfs>
  <cellStyles count="4">
    <cellStyle name="Hipervínculo" xfId="1" builtinId="8"/>
    <cellStyle name="Normal" xfId="0" builtinId="0"/>
    <cellStyle name="Normal 2" xfId="2" xr:uid="{00000000-0005-0000-0000-000002000000}"/>
    <cellStyle name="Porcentaje" xfId="3" builtinId="5"/>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7</xdr:row>
      <xdr:rowOff>148166</xdr:rowOff>
    </xdr:from>
    <xdr:to>
      <xdr:col>0</xdr:col>
      <xdr:colOff>1515431</xdr:colOff>
      <xdr:row>10</xdr:row>
      <xdr:rowOff>43656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2215091"/>
          <a:ext cx="1388431" cy="1190890"/>
        </a:xfrm>
        <a:prstGeom prst="rect">
          <a:avLst/>
        </a:prstGeom>
      </xdr:spPr>
    </xdr:pic>
    <xdr:clientData/>
  </xdr:twoCellAnchor>
  <xdr:twoCellAnchor editAs="oneCell">
    <xdr:from>
      <xdr:col>2</xdr:col>
      <xdr:colOff>1692156</xdr:colOff>
      <xdr:row>7</xdr:row>
      <xdr:rowOff>377752</xdr:rowOff>
    </xdr:from>
    <xdr:to>
      <xdr:col>4</xdr:col>
      <xdr:colOff>43052</xdr:colOff>
      <xdr:row>8</xdr:row>
      <xdr:rowOff>254789</xdr:rowOff>
    </xdr:to>
    <xdr:pic>
      <xdr:nvPicPr>
        <xdr:cNvPr id="4" name="Gráfico 15" descr="Flecha: rect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56687" y="2580408"/>
          <a:ext cx="398771" cy="412819"/>
        </a:xfrm>
        <a:prstGeom prst="rect">
          <a:avLst/>
        </a:prstGeom>
      </xdr:spPr>
    </xdr:pic>
    <xdr:clientData/>
  </xdr:twoCellAnchor>
  <xdr:twoCellAnchor editAs="oneCell">
    <xdr:from>
      <xdr:col>20</xdr:col>
      <xdr:colOff>1123948</xdr:colOff>
      <xdr:row>0</xdr:row>
      <xdr:rowOff>0</xdr:rowOff>
    </xdr:from>
    <xdr:to>
      <xdr:col>20</xdr:col>
      <xdr:colOff>1704279</xdr:colOff>
      <xdr:row>3</xdr:row>
      <xdr:rowOff>3848</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4"/>
        <a:srcRect l="39969" t="9044" r="42634" b="68751"/>
        <a:stretch/>
      </xdr:blipFill>
      <xdr:spPr bwMode="auto">
        <a:xfrm rot="5400000">
          <a:off x="15652065"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32070</xdr:colOff>
      <xdr:row>7</xdr:row>
      <xdr:rowOff>341817</xdr:rowOff>
    </xdr:from>
    <xdr:to>
      <xdr:col>7</xdr:col>
      <xdr:colOff>1471</xdr:colOff>
      <xdr:row>8</xdr:row>
      <xdr:rowOff>218854</xdr:rowOff>
    </xdr:to>
    <xdr:pic>
      <xdr:nvPicPr>
        <xdr:cNvPr id="6" name="Gráfico 15" descr="Flecha: rect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759101" y="2544473"/>
          <a:ext cx="407551" cy="412819"/>
        </a:xfrm>
        <a:prstGeom prst="rect">
          <a:avLst/>
        </a:prstGeom>
      </xdr:spPr>
    </xdr:pic>
    <xdr:clientData/>
  </xdr:twoCellAnchor>
  <xdr:twoCellAnchor editAs="oneCell">
    <xdr:from>
      <xdr:col>19</xdr:col>
      <xdr:colOff>95245</xdr:colOff>
      <xdr:row>7</xdr:row>
      <xdr:rowOff>290081</xdr:rowOff>
    </xdr:from>
    <xdr:to>
      <xdr:col>19</xdr:col>
      <xdr:colOff>501354</xdr:colOff>
      <xdr:row>8</xdr:row>
      <xdr:rowOff>167118</xdr:rowOff>
    </xdr:to>
    <xdr:pic>
      <xdr:nvPicPr>
        <xdr:cNvPr id="7" name="Gráfico 15" descr="Flecha: recto">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4585151" y="2492737"/>
          <a:ext cx="406109" cy="412819"/>
        </a:xfrm>
        <a:prstGeom prst="rect">
          <a:avLst/>
        </a:prstGeom>
      </xdr:spPr>
    </xdr:pic>
    <xdr:clientData/>
  </xdr:twoCellAnchor>
  <xdr:twoCellAnchor editAs="oneCell">
    <xdr:from>
      <xdr:col>20</xdr:col>
      <xdr:colOff>1168822</xdr:colOff>
      <xdr:row>57</xdr:row>
      <xdr:rowOff>168373</xdr:rowOff>
    </xdr:from>
    <xdr:to>
      <xdr:col>22</xdr:col>
      <xdr:colOff>530934</xdr:colOff>
      <xdr:row>64</xdr:row>
      <xdr:rowOff>133736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980197" y="31696123"/>
          <a:ext cx="1295687" cy="1298863"/>
        </a:xfrm>
        <a:prstGeom prst="rect">
          <a:avLst/>
        </a:prstGeom>
      </xdr:spPr>
    </xdr:pic>
    <xdr:clientData/>
  </xdr:twoCellAnchor>
  <xdr:twoCellAnchor>
    <xdr:from>
      <xdr:col>4</xdr:col>
      <xdr:colOff>242077</xdr:colOff>
      <xdr:row>47</xdr:row>
      <xdr:rowOff>161586</xdr:rowOff>
    </xdr:from>
    <xdr:to>
      <xdr:col>14</xdr:col>
      <xdr:colOff>365125</xdr:colOff>
      <xdr:row>55</xdr:row>
      <xdr:rowOff>145182</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4252102" y="29927211"/>
          <a:ext cx="4904598" cy="1507596"/>
          <a:chOff x="608263" y="7708566"/>
          <a:chExt cx="3502881" cy="1602847"/>
        </a:xfrm>
      </xdr:grpSpPr>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Ninguno</a:t>
            </a:r>
          </a:p>
        </xdr:txBody>
      </xdr:sp>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47</xdr:row>
      <xdr:rowOff>181695</xdr:rowOff>
    </xdr:from>
    <xdr:to>
      <xdr:col>18</xdr:col>
      <xdr:colOff>1825624</xdr:colOff>
      <xdr:row>55</xdr:row>
      <xdr:rowOff>165288</xdr:rowOff>
    </xdr:to>
    <xdr:grpSp>
      <xdr:nvGrpSpPr>
        <xdr:cNvPr id="12" name="Grupo 11">
          <a:extLst>
            <a:ext uri="{FF2B5EF4-FFF2-40B4-BE49-F238E27FC236}">
              <a16:creationId xmlns:a16="http://schemas.microsoft.com/office/drawing/2014/main" id="{00000000-0008-0000-0000-00000C000000}"/>
            </a:ext>
          </a:extLst>
        </xdr:cNvPr>
        <xdr:cNvGrpSpPr/>
      </xdr:nvGrpSpPr>
      <xdr:grpSpPr>
        <a:xfrm>
          <a:off x="9567055" y="29947320"/>
          <a:ext cx="4498194" cy="1507593"/>
          <a:chOff x="8141481" y="7791115"/>
          <a:chExt cx="3616604" cy="1602843"/>
        </a:xfrm>
      </xdr:grpSpPr>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48</xdr:row>
      <xdr:rowOff>724</xdr:rowOff>
    </xdr:from>
    <xdr:to>
      <xdr:col>24</xdr:col>
      <xdr:colOff>238125</xdr:colOff>
      <xdr:row>55</xdr:row>
      <xdr:rowOff>174817</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14548631" y="29956849"/>
          <a:ext cx="4577569" cy="1507593"/>
          <a:chOff x="608263" y="7708566"/>
          <a:chExt cx="3502881" cy="1602843"/>
        </a:xfrm>
      </xdr:grpSpPr>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Sistema de Protección al Consumidor</a:t>
            </a:r>
            <a:endParaRPr lang="es-CO">
              <a:solidFill>
                <a:srgbClr val="FF0000"/>
              </a:solidFill>
              <a:effectLst/>
            </a:endParaRPr>
          </a:p>
        </xdr:txBody>
      </xdr:sp>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57</xdr:row>
      <xdr:rowOff>91740</xdr:rowOff>
    </xdr:from>
    <xdr:to>
      <xdr:col>15</xdr:col>
      <xdr:colOff>9525</xdr:colOff>
      <xdr:row>65</xdr:row>
      <xdr:rowOff>170583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4265596" y="31762365"/>
          <a:ext cx="4916504" cy="1602843"/>
          <a:chOff x="608263" y="7708566"/>
          <a:chExt cx="3502881" cy="1602843"/>
        </a:xfrm>
      </xdr:grpSpPr>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61</xdr:row>
      <xdr:rowOff>50993</xdr:rowOff>
    </xdr:from>
    <xdr:to>
      <xdr:col>15</xdr:col>
      <xdr:colOff>741</xdr:colOff>
      <xdr:row>62</xdr:row>
      <xdr:rowOff>141230</xdr:rowOff>
    </xdr:to>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4257924" y="32340743"/>
          <a:ext cx="4896342"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58</xdr:row>
      <xdr:rowOff>59532</xdr:rowOff>
    </xdr:from>
    <xdr:to>
      <xdr:col>18</xdr:col>
      <xdr:colOff>1845468</xdr:colOff>
      <xdr:row>64</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9553575" y="31920657"/>
          <a:ext cx="4531518" cy="1238250"/>
          <a:chOff x="608263" y="7708566"/>
          <a:chExt cx="3502881" cy="1602843"/>
        </a:xfrm>
      </xdr:grpSpPr>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b="0" i="1" baseline="0">
                <a:solidFill>
                  <a:schemeClr val="accent6">
                    <a:lumMod val="75000"/>
                  </a:schemeClr>
                </a:solidFill>
                <a:effectLst/>
                <a:latin typeface="+mn-lt"/>
                <a:ea typeface="+mn-ea"/>
                <a:cs typeface="+mn-cs"/>
              </a:rPr>
              <a:t>Ver procedimiento e instructivo del SIGI</a:t>
            </a:r>
          </a:p>
          <a:p>
            <a:pPr marL="0" marR="0" lvl="0" indent="0" algn="ctr" defTabSz="914400" eaLnBrk="1" fontAlgn="auto" latinLnBrk="0" hangingPunct="1">
              <a:lnSpc>
                <a:spcPct val="100000"/>
              </a:lnSpc>
              <a:spcBef>
                <a:spcPts val="0"/>
              </a:spcBef>
              <a:spcAft>
                <a:spcPts val="0"/>
              </a:spcAft>
              <a:buClrTx/>
              <a:buSzTx/>
              <a:buFontTx/>
              <a:buNone/>
              <a:tabLst/>
              <a:defRPr/>
            </a:pPr>
            <a:r>
              <a:rPr lang="es-CO" sz="1100" b="0" i="0">
                <a:solidFill>
                  <a:schemeClr val="accent6">
                    <a:lumMod val="75000"/>
                  </a:schemeClr>
                </a:solidFill>
                <a:effectLst/>
                <a:latin typeface="+mn-lt"/>
                <a:ea typeface="+mn-ea"/>
                <a:cs typeface="+mn-cs"/>
              </a:rPr>
              <a:t>Formato PA01-F1</a:t>
            </a:r>
          </a:p>
          <a:p>
            <a:pPr marL="0" marR="0" lvl="0" indent="0" algn="ctr" defTabSz="914400" eaLnBrk="1" fontAlgn="auto" latinLnBrk="0" hangingPunct="1">
              <a:lnSpc>
                <a:spcPct val="100000"/>
              </a:lnSpc>
              <a:spcBef>
                <a:spcPts val="0"/>
              </a:spcBef>
              <a:spcAft>
                <a:spcPts val="0"/>
              </a:spcAft>
              <a:buClrTx/>
              <a:buSzTx/>
              <a:buFontTx/>
              <a:buNone/>
              <a:tabLst/>
              <a:defRPr/>
            </a:pPr>
            <a:r>
              <a:rPr lang="es-CO" sz="1100" b="0" i="0">
                <a:solidFill>
                  <a:schemeClr val="accent6">
                    <a:lumMod val="75000"/>
                  </a:schemeClr>
                </a:solidFill>
                <a:effectLst/>
                <a:latin typeface="+mn-lt"/>
                <a:ea typeface="+mn-ea"/>
                <a:cs typeface="+mn-cs"/>
              </a:rPr>
              <a:t>Formato PA01-F2</a:t>
            </a:r>
            <a:endParaRPr lang="es-CO" sz="1100" b="0" i="1" baseline="0">
              <a:solidFill>
                <a:schemeClr val="accent6">
                  <a:lumMod val="75000"/>
                </a:schemeClr>
              </a:solidFill>
              <a:effectLst/>
              <a:latin typeface="+mn-lt"/>
              <a:ea typeface="+mn-ea"/>
              <a:cs typeface="+mn-cs"/>
            </a:endParaRPr>
          </a:p>
        </xdr:txBody>
      </xdr:sp>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0</xdr:col>
      <xdr:colOff>600074</xdr:colOff>
      <xdr:row>0</xdr:row>
      <xdr:rowOff>85724</xdr:rowOff>
    </xdr:from>
    <xdr:to>
      <xdr:col>2</xdr:col>
      <xdr:colOff>922021</xdr:colOff>
      <xdr:row>2</xdr:row>
      <xdr:rowOff>266700</xdr:rowOff>
    </xdr:to>
    <xdr:pic>
      <xdr:nvPicPr>
        <xdr:cNvPr id="25" name="Imagen 24" descr="Vista previa de imagen">
          <a:extLst>
            <a:ext uri="{FF2B5EF4-FFF2-40B4-BE49-F238E27FC236}">
              <a16:creationId xmlns:a16="http://schemas.microsoft.com/office/drawing/2014/main" id="{6C0E4C4A-640C-49A5-30DC-274B21DA27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0074" y="85724"/>
          <a:ext cx="2284097" cy="94297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726281</xdr:colOff>
      <xdr:row>0</xdr:row>
      <xdr:rowOff>95250</xdr:rowOff>
    </xdr:from>
    <xdr:to>
      <xdr:col>2</xdr:col>
      <xdr:colOff>666750</xdr:colOff>
      <xdr:row>0</xdr:row>
      <xdr:rowOff>999688</xdr:rowOff>
    </xdr:to>
    <xdr:pic>
      <xdr:nvPicPr>
        <xdr:cNvPr id="2" name="Imagen 1" descr="Vista previa de imagen">
          <a:extLst>
            <a:ext uri="{FF2B5EF4-FFF2-40B4-BE49-F238E27FC236}">
              <a16:creationId xmlns:a16="http://schemas.microsoft.com/office/drawing/2014/main" id="{A5ABF5C9-A4AC-93E2-1FF0-AE10156A3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8219" y="95250"/>
          <a:ext cx="2190750" cy="9044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761998</xdr:colOff>
      <xdr:row>0</xdr:row>
      <xdr:rowOff>100851</xdr:rowOff>
    </xdr:from>
    <xdr:to>
      <xdr:col>2</xdr:col>
      <xdr:colOff>717176</xdr:colOff>
      <xdr:row>0</xdr:row>
      <xdr:rowOff>1012230</xdr:rowOff>
    </xdr:to>
    <xdr:pic>
      <xdr:nvPicPr>
        <xdr:cNvPr id="2" name="Imagen 1" descr="Vista previa de imagen">
          <a:extLst>
            <a:ext uri="{FF2B5EF4-FFF2-40B4-BE49-F238E27FC236}">
              <a16:creationId xmlns:a16="http://schemas.microsoft.com/office/drawing/2014/main" id="{E4DDC29C-E236-0AED-5D95-982D6EF9D9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939" y="100851"/>
          <a:ext cx="2207561" cy="9113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ts2sicgov-my.sharepoint.com/Users/ccaicedo/Documents/MPG/CARACTERIZACIONES/PA01%20PROTECCION%20AL%20CONSUM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ormograma"/>
      <sheetName val="listas"/>
      <sheetName val="Hoja2"/>
      <sheetName val="Normograma (2)"/>
      <sheetName val="Caracterización"/>
      <sheetName val="Listas desplegables"/>
      <sheetName val="INDICADOR (2)"/>
      <sheetName val="Tareas 2020"/>
      <sheetName val="Mantra"/>
      <sheetName val="COMPARTIDOS"/>
      <sheetName val="ENVIA"/>
      <sheetName val="RECIBE"/>
      <sheetName val="reciprocas"/>
      <sheetName val="RESUMEN FMI"/>
      <sheetName val="CAMBIOS FMI"/>
      <sheetName val="RESUMEN"/>
      <sheetName val="RESMEING"/>
      <sheetName val="AING"/>
      <sheetName val="GASTOS"/>
      <sheetName val="OEC"/>
      <sheetName val="INTE"/>
      <sheetName val="RECLASIF"/>
      <sheetName val="APACDO"/>
      <sheetName val="FL OEC"/>
      <sheetName val="CONVERSION PPTO"/>
      <sheetName val="Desplegabl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pytos (4)"/>
      <sheetName val="pytos"/>
      <sheetName val="98_2002"/>
      <sheetName val="resu-cta"/>
      <sheetName val="Hoja4"/>
      <sheetName val="BDCARBOCOL"/>
      <sheetName val="PRES NETO"/>
      <sheetName val="DEUDA EXTERNA"/>
      <sheetName val="RESUMEN CON PLAN"/>
      <sheetName val="PIB"/>
      <sheetName val="TRANSFERENCIAS"/>
      <sheetName val="PPTO97"/>
      <sheetName val="CARBOCOL"/>
      <sheetName val="INTERESES"/>
      <sheetName val="AMORTIZA"/>
      <sheetName val="DEXT"/>
      <sheetName val="Diálogo1"/>
      <sheetName val="Módulo1"/>
      <sheetName val="PROYECTO97"/>
      <sheetName val="SEG99"/>
      <sheetName val="RESU99"/>
      <sheetName val="SEG2000"/>
      <sheetName val="RESU2000"/>
      <sheetName val="C1-3vig97-00"/>
      <sheetName val="C1-3vIg98-00"/>
      <sheetName val="chequeo99"/>
      <sheetName val="plano-mensaje"/>
      <sheetName val="C1-3men"/>
      <sheetName val="DIFERENCIAS SIMUL"/>
      <sheetName val="SPC"/>
      <sheetName val="MODCARBO"/>
      <sheetName val="DATOS"/>
      <sheetName val="RUBRO LEY"/>
      <sheetName val="LIBRO_CODIGOS_2019"/>
      <sheetName val="BDCAFE"/>
      <sheetName val="CONSOLIDADO"/>
      <sheetName val="CRECIMIENTOS %"/>
      <sheetName val="ANUAL1"/>
      <sheetName val="Asesores Junio 01"/>
      <sheetName val="MODCAFE"/>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 val="DE01-F12"/>
      <sheetName val="Hoja1 (2)"/>
      <sheetName val="Hoja3"/>
      <sheetName val="IMPRESIÓN"/>
      <sheetName val="DE01-F11"/>
      <sheetName val="TABLA DINÁMICA"/>
      <sheetName val="PAA ADMINISTRACIÓN DE PERSONAL "/>
      <sheetName val="TECHOS"/>
      <sheetName val="Recorte"/>
      <sheetName val="Basico"/>
      <sheetName val="Solicitudes Filtradas"/>
      <sheetName val="Formulacion PA"/>
      <sheetName val="Formulacion PA (2)"/>
      <sheetName val="planta2002"/>
      <sheetName val="CRAP 2003"/>
      <sheetName val="INURBE"/>
      <sheetName val="SOCIEDADES"/>
      <sheetName val="UNIDAD ICT"/>
      <sheetName val="CUA1-3"/>
      <sheetName val="cua2castigo"/>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proyecINGRESOS99"/>
      <sheetName val="proyecINGRESOS99 (det)"/>
      <sheetName val="PAA Recursos fisicos 2020 (sin "/>
      <sheetName val="INSTRUCTIVO"/>
      <sheetName val="TD"/>
      <sheetName val="TODAS (2)"/>
      <sheetName val="TODAS"/>
      <sheetName val="Fichas "/>
      <sheetName val="4-7-5"/>
      <sheetName val="cuadro7"/>
      <sheetName val="PLANOJUL13"/>
      <sheetName val="i"/>
      <sheetName val="Seguimiento CSF"/>
      <sheetName val="Resumen OPEF"/>
      <sheetName val="Resumen MES OPEF"/>
      <sheetName val="VIGN"/>
      <sheetName val="DE01-F15"/>
      <sheetName val="PAA  RT Y ML 2020"/>
      <sheetName val="FUNCIONAMIENTO"/>
      <sheetName val="TH A-02"/>
      <sheetName val="SERVICIOS A-02"/>
      <sheetName val="GD Y RF A-02"/>
      <sheetName val="SOLUCIÓN INMB. C-3599-0200-4"/>
      <sheetName val="OSCAE C-3599-0200-5"/>
      <sheetName val="OTI C-3599-0200-6"/>
      <sheetName val="INFRAESTRUCTURA C-3599-0200-7"/>
      <sheetName val="TRANSVERSAL C-3599-0200-8"/>
      <sheetName val="SOLUCIÓN INMOB.2 3599-0200-9"/>
      <sheetName val="RED 3503-0200-9"/>
      <sheetName val="CAMARAS C-3503-0200-10"/>
      <sheetName val="JURISDICCIONAL C-3503-0200-11"/>
      <sheetName val="DATOS C-3503-0200-12"/>
      <sheetName val="COMPETENCIA C-3503-0200-13"/>
      <sheetName val="PROP. INDUSTRIAL C-3503-0200-14"/>
      <sheetName val="CONSUMIDOR C-3503-0200-15"/>
      <sheetName val="RT Y ML C-3503-0200-16"/>
      <sheetName val="BALANCE PAA"/>
      <sheetName val="TAB. DINÁMICA - EPD"/>
      <sheetName val="TAB. DINÁMICA - EPA"/>
      <sheetName val="EPD"/>
      <sheetName val="EPA"/>
      <sheetName val="Evaluaciones Dependencias (2)"/>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 val="PAA Formato Inversión"/>
      <sheetName val="PAA"/>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Archivo de datos"/>
      <sheetName val="OBSERVACIONES"/>
      <sheetName val="cargue"/>
      <sheetName val="Cadena de valor"/>
      <sheetName val="Indicador de producto"/>
      <sheetName val="Tipo de fuente"/>
      <sheetName val="Indicador de Gestión"/>
      <sheetName val="Productos"/>
      <sheetName val="2019 actualizado"/>
      <sheetName val="2020 actualizado"/>
      <sheetName val="2019 RESUMEN"/>
      <sheetName val="2020  RESUMEN"/>
      <sheetName val="2019 detalle"/>
      <sheetName val="2020 detalle"/>
      <sheetName val="Convenios"/>
      <sheetName val="PyP"/>
      <sheetName val="Formulario 1.1- Ingresos E.P"/>
      <sheetName val="Formulario 1.1A - Cálculo I-E.P"/>
      <sheetName val="Formulario 2- Gasto"/>
      <sheetName val="Formulario 3-Clas. Económica"/>
      <sheetName val="Formulario 4- Planta"/>
      <sheetName val="Formulario 4A - Nómina"/>
      <sheetName val="PAA CONSOLIDADO"/>
      <sheetName val="VALIDADORES"/>
      <sheetName val="ALISTAMIENTO DE DATOS"/>
      <sheetName val="PUBLICACIÓN A SECOP"/>
      <sheetName val="PAA CONSOLIDADO V.9"/>
      <sheetName val="Envio Evaluaciones"/>
      <sheetName val="PERFILES"/>
      <sheetName val="Administrativa"/>
      <sheetName val="coactiva"/>
      <sheetName val="RNPC"/>
      <sheetName val="DE01-F15 (RNPC)"/>
      <sheetName val="Programación"/>
      <sheetName val="Necesidades financiación PTRM"/>
      <sheetName val="FOCALIZACIÓN"/>
      <sheetName val="REGIONALIZACIÓN"/>
      <sheetName val="ESRI_MAPINFO_SHEET"/>
      <sheetName val="TH-ADMIN. PERSONAL"/>
      <sheetName val="TH- DESARROLLO"/>
      <sheetName val="SERVICIOS PERSONALES"/>
      <sheetName val="GD Y RF"/>
      <sheetName val="RESUMEN CUENTAS A-02"/>
      <sheetName val="GASTOS DE PERSONAL"/>
      <sheetName val="CUOTA FISC. Y AUD"/>
      <sheetName val="OIML"/>
      <sheetName val="OCDE"/>
      <sheetName val="SENTENCIAS"/>
      <sheetName val="CONCILIACIONES"/>
      <sheetName val="Incr sup al 3%"/>
      <sheetName val="Angel"/>
      <sheetName val="PAA Despacho Secretaria 2020 (5"/>
      <sheetName val="PAA DESARROLLO TALENTO HUMANO f"/>
      <sheetName val="Necesidades de financiación"/>
      <sheetName val="Planeación 2021"/>
      <sheetName val="DE01-F17"/>
      <sheetName val="Necesidades"/>
      <sheetName val="Puestos de trabajo 2020"/>
      <sheetName val="Cuota"/>
      <sheetName val="Por producto"/>
      <sheetName val="Por producto plano"/>
      <sheetName val="PAA CONSOLIDADO V.78"/>
      <sheetName val="Formato"/>
      <sheetName val="Obj 1"/>
      <sheetName val="OBJ 2"/>
      <sheetName val="OBJ 3"/>
      <sheetName val="OBJ 4"/>
      <sheetName val="OBJ 5"/>
      <sheetName val="271-basica"/>
      <sheetName val="09-07-99(106 cargos)"/>
      <sheetName val="distr-nuevos car"/>
      <sheetName val="nuevas FUNCIONES"/>
      <sheetName val="TOTAL "/>
      <sheetName val="RESUMEN-07-29"/>
      <sheetName val="REESTRUC"/>
      <sheetName val="VALOR TOTAL PROY)"/>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11. Actividad_respo_ponderad"/>
      <sheetName val="12. Actividad- Colab_pnderad"/>
      <sheetName val="Cod Clasificadores"/>
      <sheetName val="11. Actividad (fechas ajustadas"/>
      <sheetName val="11. Actividad"/>
      <sheetName val="Verificación SISGESTION"/>
      <sheetName val="Hoja6"/>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 val="Plan Estrategico "/>
      <sheetName val="Plan Estrategico (formulacion)"/>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PA Gobenlinea"/>
      <sheetName val="PA CONS (Seg ActivIItrimestre)"/>
      <sheetName val="Calculo Eficiencia II tri proce"/>
      <sheetName val="IND II TRIM PROCESO"/>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PA Segui producto"/>
      <sheetName val="PLAN INDICATIVO 2015 - 2018"/>
      <sheetName val="PA formulación (2)"/>
      <sheetName val="FORMULACION 2014"/>
      <sheetName val="INTRUCCIONES "/>
      <sheetName val="PA."/>
      <sheetName val="PROY POR DEP"/>
      <sheetName val="dep produc"/>
      <sheetName val="base proyectos actividades"/>
      <sheetName val="proy.obj.produc"/>
      <sheetName val="obj-produc"/>
      <sheetName val="proy-obje"/>
      <sheetName val="OBJE EST-FOCO ESTR"/>
      <sheetName val="Anexos de Costos"/>
      <sheetName val="Plan de acción"/>
      <sheetName val="Costo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 val="Funcionamiento SRT "/>
      <sheetName val="Funcionamiento CRT"/>
      <sheetName val="Ant. CRT.DNP"/>
      <sheetName val="Ant. SRT.DNP"/>
      <sheetName val="Inv. Programas y Subp."/>
      <sheetName val="Inversiónficha"/>
      <sheetName val="Inversiónreque"/>
      <sheetName val="MGMP"/>
      <sheetName val="VF 14-17"/>
      <sheetName val="PGN"/>
      <sheetName val="SGR"/>
      <sheetName val="Info listas desplegables"/>
      <sheetName val="TD VF"/>
      <sheetName val="BASE VF"/>
      <sheetName val="Prog DNP"/>
      <sheetName val="Ingresos"/>
      <sheetName val="MetasPND"/>
      <sheetName val="Justificacion "/>
      <sheetName val="F-GP-31-Hoja_2"/>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tablero (2)"/>
      <sheetName val="HV para imprimir "/>
      <sheetName val="tablero"/>
      <sheetName val="Educación"/>
      <sheetName val="Laborales"/>
      <sheetName val="Alimentación"/>
      <sheetName val="Aseguramiento"/>
      <sheetName val="Actividades Productivas"/>
      <sheetName val="Justicia Transicional"/>
      <sheetName val="anexo 3"/>
      <sheetName val="anexo 5"/>
      <sheetName val="anexo 4"/>
      <sheetName val="anexo 7"/>
      <sheetName val="anexo 6"/>
      <sheetName val="anexo9"/>
      <sheetName val="anexo 12"/>
      <sheetName val="ANEXO 8"/>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Obj Gasto (2)"/>
      <sheetName val="contratos"/>
      <sheetName val="central"/>
      <sheetName val="presu COMPARA 2014 (2)"/>
      <sheetName val="Disminiciones totales"/>
      <sheetName val="tabla TERRI"/>
      <sheetName val="FONAM"/>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 val="Instrucciones"/>
      <sheetName val="Focos y resultados 2012-2014"/>
      <sheetName val="Marco estratégico 2011-2014"/>
      <sheetName val="Marco estratégico"/>
      <sheetName val="Proyectos inversión 2012"/>
      <sheetName val="Costos "/>
      <sheetName val="Armonización"/>
      <sheetName val="PdA Final"/>
      <sheetName val="10 Cron Estrat Nal Innov"/>
      <sheetName val="Procesos SGC"/>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 sheetId="5"/>
      <sheetData sheetId="6">
        <row r="3">
          <cell r="B3" t="str">
            <v>Atención a requerimientos internos y externos</v>
          </cell>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sheetData sheetId="63" refreshError="1"/>
      <sheetData sheetId="64" refreshError="1"/>
      <sheetData sheetId="65"/>
      <sheetData sheetId="66"/>
      <sheetData sheetId="67"/>
      <sheetData sheetId="68"/>
      <sheetData sheetId="69"/>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4">
          <cell r="A64" t="str">
            <v>Plan de Acción Anual - PAA</v>
          </cell>
        </row>
      </sheetData>
      <sheetData sheetId="92" refreshError="1"/>
      <sheetData sheetId="93" refreshError="1"/>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90">
          <cell r="E90" t="str">
            <v>Solicitud de información a los Proveedores</v>
          </cell>
        </row>
      </sheetData>
      <sheetData sheetId="127"/>
      <sheetData sheetId="128" refreshError="1"/>
      <sheetData sheetId="129"/>
      <sheetData sheetId="130"/>
      <sheetData sheetId="131"/>
      <sheetData sheetId="132" refreshError="1"/>
      <sheetData sheetId="133">
        <row r="3">
          <cell r="F3" t="str">
            <v>ACTUALIZACIÓN CATASTRAL Y CARTOGRÁFICA</v>
          </cell>
        </row>
      </sheetData>
      <sheetData sheetId="134" refreshError="1"/>
      <sheetData sheetId="135" refreshError="1"/>
      <sheetData sheetId="136" refreshError="1"/>
      <sheetData sheetId="137">
        <row r="92">
          <cell r="A92" t="str">
            <v>Delegatura para la Protección de la Competencia</v>
          </cell>
        </row>
      </sheetData>
      <sheetData sheetId="138"/>
      <sheetData sheetId="139">
        <row r="4">
          <cell r="J4">
            <v>2447478</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sheetData sheetId="167"/>
      <sheetData sheetId="168">
        <row r="5">
          <cell r="F5" t="str">
            <v>1.1-3-1</v>
          </cell>
        </row>
      </sheetData>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ow r="170">
          <cell r="D170" t="str">
            <v>N/A</v>
          </cell>
        </row>
      </sheetData>
      <sheetData sheetId="180" refreshError="1"/>
      <sheetData sheetId="181"/>
      <sheetData sheetId="182"/>
      <sheetData sheetId="183"/>
      <sheetData sheetId="184">
        <row r="189">
          <cell r="D189" t="str">
            <v xml:space="preserve">GESTION DOCUMENTAL Y RECURSOS FISICOS </v>
          </cell>
        </row>
      </sheetData>
      <sheetData sheetId="185"/>
      <sheetData sheetId="186"/>
      <sheetData sheetId="187"/>
      <sheetData sheetId="188"/>
      <sheetData sheetId="189"/>
      <sheetData sheetId="190"/>
      <sheetData sheetId="191">
        <row r="4186">
          <cell r="C4186" t="str">
            <v>Concurso de méritos con precalificación</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ow r="108">
          <cell r="C108" t="str">
            <v>Solicitud de información a los Proveedores</v>
          </cell>
        </row>
      </sheetData>
      <sheetData sheetId="250"/>
      <sheetData sheetId="251"/>
      <sheetData sheetId="252">
        <row r="95">
          <cell r="A95" t="str">
            <v>Delegatura para la Protección de la Competencia</v>
          </cell>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refreshError="1"/>
      <sheetData sheetId="272" refreshError="1"/>
      <sheetData sheetId="273" refreshError="1"/>
      <sheetData sheetId="274" refreshError="1"/>
      <sheetData sheetId="275">
        <row r="2">
          <cell r="A2" t="str">
            <v>Archivo histórico inventariado</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sheetData sheetId="323">
        <row r="4">
          <cell r="D4" t="str">
            <v>Fortalecimiento de la protección de datos personales a nivel  Nacional</v>
          </cell>
        </row>
      </sheetData>
      <sheetData sheetId="324"/>
      <sheetData sheetId="325"/>
      <sheetData sheetId="326"/>
      <sheetData sheetId="327"/>
      <sheetData sheetId="328"/>
      <sheetData sheetId="329" refreshError="1"/>
      <sheetData sheetId="330">
        <row r="422">
          <cell r="B422" t="str">
            <v>1.1.1. Gestionar y concertar la formulación, aprobación  e implementación de instrumentos de planificación</v>
          </cell>
        </row>
      </sheetData>
      <sheetData sheetId="331"/>
      <sheetData sheetId="332"/>
      <sheetData sheetId="333"/>
      <sheetData sheetId="334"/>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3">
          <cell r="A3" t="str">
            <v>SRH - SUBDIR RECURSOS HUMANOS</v>
          </cell>
        </row>
      </sheetData>
      <sheetData sheetId="351"/>
      <sheetData sheetId="352">
        <row r="3">
          <cell r="A3" t="str">
            <v>SRH - SUBDIR RECURSOS HUMANOS</v>
          </cell>
        </row>
      </sheetData>
      <sheetData sheetId="353">
        <row r="3">
          <cell r="A3" t="str">
            <v>SRH - SUBDIR RECURSOS HUMANOS</v>
          </cell>
        </row>
      </sheetData>
      <sheetData sheetId="354"/>
      <sheetData sheetId="355"/>
      <sheetData sheetId="356"/>
      <sheetData sheetId="357"/>
      <sheetData sheetId="358"/>
      <sheetData sheetId="359"/>
      <sheetData sheetId="360"/>
      <sheetData sheetId="361">
        <row r="3">
          <cell r="D3">
            <v>12563413</v>
          </cell>
        </row>
      </sheetData>
      <sheetData sheetId="362">
        <row r="3">
          <cell r="D3">
            <v>79134421</v>
          </cell>
        </row>
      </sheetData>
      <sheetData sheetId="363"/>
      <sheetData sheetId="364"/>
      <sheetData sheetId="365" refreshError="1"/>
      <sheetData sheetId="366"/>
      <sheetData sheetId="367"/>
      <sheetData sheetId="368"/>
      <sheetData sheetId="369">
        <row r="3">
          <cell r="AD3">
            <v>1</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row r="5">
          <cell r="B5" t="str">
            <v xml:space="preserve">DIRECCIÓN DE ATENCIÓN Y TRATAMIENTO </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 sheetId="444" refreshError="1"/>
      <sheetData sheetId="445">
        <row r="3">
          <cell r="EB3" t="str">
            <v>DIRECTOR  D.N.Pcod0010grado00</v>
          </cell>
        </row>
      </sheetData>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ow r="4">
          <cell r="A4" t="str">
            <v>Dirección General - DG</v>
          </cell>
        </row>
      </sheetData>
      <sheetData sheetId="472" refreshError="1"/>
      <sheetData sheetId="473" refreshError="1"/>
      <sheetData sheetId="474" refreshError="1"/>
      <sheetData sheetId="475" refreshError="1"/>
      <sheetData sheetId="476" refreshError="1"/>
      <sheetData sheetId="477" refreshError="1"/>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row r="5">
          <cell r="B5" t="str">
            <v>Porcentaje de Establecimientos penitenciarios con evaluaciones satisfactorias del servicios de alimentación</v>
          </cell>
        </row>
      </sheetData>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ow r="2">
          <cell r="A2" t="str">
            <v>Arrendamientos</v>
          </cell>
        </row>
      </sheetData>
      <sheetData sheetId="719" refreshError="1"/>
      <sheetData sheetId="720" refreshError="1"/>
      <sheetData sheetId="721"/>
      <sheetData sheetId="722"/>
      <sheetData sheetId="723"/>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ow r="2">
          <cell r="A2" t="str">
            <v>Arrendamientos</v>
          </cell>
        </row>
      </sheetData>
      <sheetData sheetId="736"/>
      <sheetData sheetId="737"/>
      <sheetData sheetId="738"/>
      <sheetData sheetId="739"/>
      <sheetData sheetId="740"/>
      <sheetData sheetId="741"/>
      <sheetData sheetId="742">
        <row r="2">
          <cell r="A2" t="str">
            <v>Arrendamientos</v>
          </cell>
        </row>
      </sheetData>
      <sheetData sheetId="743"/>
      <sheetData sheetId="744"/>
      <sheetData sheetId="745"/>
      <sheetData sheetId="746"/>
      <sheetData sheetId="747"/>
      <sheetData sheetId="748"/>
      <sheetData sheetId="749">
        <row r="2">
          <cell r="A2" t="str">
            <v>Arrendamientos</v>
          </cell>
        </row>
      </sheetData>
      <sheetData sheetId="750"/>
      <sheetData sheetId="751"/>
      <sheetData sheetId="752"/>
      <sheetData sheetId="753"/>
      <sheetData sheetId="754"/>
      <sheetData sheetId="755"/>
      <sheetData sheetId="756">
        <row r="2">
          <cell r="A2" t="str">
            <v>Arrendamientos</v>
          </cell>
        </row>
      </sheetData>
      <sheetData sheetId="757"/>
      <sheetData sheetId="758"/>
      <sheetData sheetId="759"/>
      <sheetData sheetId="760"/>
      <sheetData sheetId="761"/>
      <sheetData sheetId="762"/>
      <sheetData sheetId="763">
        <row r="2">
          <cell r="A2" t="str">
            <v>Arrendamientos</v>
          </cell>
        </row>
      </sheetData>
      <sheetData sheetId="764"/>
      <sheetData sheetId="765"/>
      <sheetData sheetId="766"/>
      <sheetData sheetId="767"/>
      <sheetData sheetId="768"/>
      <sheetData sheetId="769"/>
      <sheetData sheetId="770">
        <row r="2">
          <cell r="A2" t="str">
            <v>Arrendamientos</v>
          </cell>
        </row>
      </sheetData>
      <sheetData sheetId="771"/>
      <sheetData sheetId="772"/>
      <sheetData sheetId="773"/>
      <sheetData sheetId="774"/>
      <sheetData sheetId="775"/>
      <sheetData sheetId="776"/>
      <sheetData sheetId="777">
        <row r="2">
          <cell r="A2" t="str">
            <v>Arrendamientos</v>
          </cell>
        </row>
      </sheetData>
      <sheetData sheetId="778"/>
      <sheetData sheetId="779"/>
      <sheetData sheetId="780"/>
      <sheetData sheetId="781"/>
      <sheetData sheetId="782"/>
      <sheetData sheetId="783"/>
      <sheetData sheetId="784">
        <row r="2">
          <cell r="A2" t="str">
            <v>Arrendamientos</v>
          </cell>
        </row>
      </sheetData>
      <sheetData sheetId="785" refreshError="1"/>
      <sheetData sheetId="786" refreshError="1"/>
      <sheetData sheetId="787" refreshError="1"/>
      <sheetData sheetId="788"/>
      <sheetData sheetId="789" refreshError="1"/>
      <sheetData sheetId="790" refreshError="1"/>
      <sheetData sheetId="791">
        <row r="2">
          <cell r="A2" t="str">
            <v>Arrendamientos</v>
          </cell>
        </row>
      </sheetData>
      <sheetData sheetId="792"/>
      <sheetData sheetId="793"/>
      <sheetData sheetId="794"/>
      <sheetData sheetId="795"/>
      <sheetData sheetId="796"/>
      <sheetData sheetId="797"/>
      <sheetData sheetId="798">
        <row r="2">
          <cell r="A2" t="str">
            <v>Arrendamientos</v>
          </cell>
        </row>
      </sheetData>
      <sheetData sheetId="799"/>
      <sheetData sheetId="800"/>
      <sheetData sheetId="801"/>
      <sheetData sheetId="802"/>
      <sheetData sheetId="803"/>
      <sheetData sheetId="804"/>
      <sheetData sheetId="805"/>
      <sheetData sheetId="806"/>
      <sheetData sheetId="807"/>
      <sheetData sheetId="808">
        <row r="1">
          <cell r="B1" t="str">
            <v>1-Adelantarse a la realidad y liderar la planeación para el largo plazo</v>
          </cell>
        </row>
      </sheetData>
      <sheetData sheetId="809"/>
      <sheetData sheetId="810" refreshError="1"/>
      <sheetData sheetId="811" refreshError="1"/>
      <sheetData sheetId="812" refreshError="1"/>
      <sheetData sheetId="813" refreshError="1"/>
      <sheetData sheetId="814">
        <row r="2">
          <cell r="A2" t="str">
            <v>Atención a peticiones</v>
          </cell>
        </row>
      </sheetData>
      <sheetData sheetId="815"/>
      <sheetData sheetId="816"/>
      <sheetData sheetId="817">
        <row r="3">
          <cell r="A3" t="str">
            <v>OTRO</v>
          </cell>
        </row>
      </sheetData>
      <sheetData sheetId="818"/>
      <sheetData sheetId="819"/>
      <sheetData sheetId="8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69"/>
  <sheetViews>
    <sheetView showGridLines="0" topLeftCell="A22" zoomScaleNormal="100" zoomScaleSheetLayoutView="80" workbookViewId="0">
      <selection activeCell="D1" sqref="D1:U3"/>
    </sheetView>
  </sheetViews>
  <sheetFormatPr baseColWidth="10" defaultRowHeight="15" x14ac:dyDescent="0.25"/>
  <cols>
    <col min="1" max="1" width="25.7109375" customWidth="1"/>
    <col min="2" max="2" width="3.7109375" customWidth="1"/>
    <col min="3" max="3" width="25.7109375" customWidth="1"/>
    <col min="4" max="4" width="5" customWidth="1"/>
    <col min="5" max="5" width="6.28515625" customWidth="1"/>
    <col min="6" max="6" width="34.7109375" customWidth="1"/>
    <col min="7" max="7" width="6.5703125" customWidth="1"/>
    <col min="8" max="12" width="3.7109375" customWidth="1"/>
    <col min="13" max="13" width="0.28515625" customWidth="1"/>
    <col min="14" max="14" width="5.28515625" customWidth="1"/>
    <col min="15" max="15" width="5.7109375" customWidth="1"/>
    <col min="16" max="16" width="40.7109375" customWidth="1"/>
    <col min="17" max="17" width="2.5703125" customWidth="1"/>
    <col min="18" max="18" width="2.7109375" customWidth="1"/>
    <col min="19" max="19" width="33.5703125" customWidth="1"/>
    <col min="20" max="20" width="8.42578125" customWidth="1"/>
    <col min="21" max="21" width="25.7109375" customWidth="1"/>
    <col min="22" max="22" width="3.28515625" customWidth="1"/>
    <col min="23" max="23" width="25.7109375" customWidth="1"/>
    <col min="24" max="24" width="3" customWidth="1"/>
    <col min="25" max="25" width="25.7109375" customWidth="1"/>
  </cols>
  <sheetData>
    <row r="1" spans="1:26" ht="30" customHeight="1" x14ac:dyDescent="0.25">
      <c r="A1" s="237"/>
      <c r="B1" s="238"/>
      <c r="C1" s="239"/>
      <c r="D1" s="246" t="s">
        <v>0</v>
      </c>
      <c r="E1" s="247"/>
      <c r="F1" s="247"/>
      <c r="G1" s="247"/>
      <c r="H1" s="247"/>
      <c r="I1" s="247"/>
      <c r="J1" s="247"/>
      <c r="K1" s="247"/>
      <c r="L1" s="247"/>
      <c r="M1" s="247"/>
      <c r="N1" s="247"/>
      <c r="O1" s="247"/>
      <c r="P1" s="247"/>
      <c r="Q1" s="247"/>
      <c r="R1" s="247"/>
      <c r="S1" s="247"/>
      <c r="T1" s="247"/>
      <c r="U1" s="248"/>
      <c r="V1" s="255" t="s">
        <v>253</v>
      </c>
      <c r="W1" s="255"/>
      <c r="X1" s="256" t="s">
        <v>263</v>
      </c>
      <c r="Y1" s="257"/>
    </row>
    <row r="2" spans="1:26" ht="30" customHeight="1" x14ac:dyDescent="0.25">
      <c r="A2" s="240"/>
      <c r="B2" s="241"/>
      <c r="C2" s="242"/>
      <c r="D2" s="249"/>
      <c r="E2" s="250"/>
      <c r="F2" s="250"/>
      <c r="G2" s="250"/>
      <c r="H2" s="250"/>
      <c r="I2" s="250"/>
      <c r="J2" s="250"/>
      <c r="K2" s="250"/>
      <c r="L2" s="250"/>
      <c r="M2" s="250"/>
      <c r="N2" s="250"/>
      <c r="O2" s="250"/>
      <c r="P2" s="250"/>
      <c r="Q2" s="250"/>
      <c r="R2" s="250"/>
      <c r="S2" s="250"/>
      <c r="T2" s="250"/>
      <c r="U2" s="251"/>
      <c r="V2" s="217" t="s">
        <v>254</v>
      </c>
      <c r="W2" s="217"/>
      <c r="X2" s="258">
        <v>6</v>
      </c>
      <c r="Y2" s="259"/>
    </row>
    <row r="3" spans="1:26" ht="30" customHeight="1" x14ac:dyDescent="0.25">
      <c r="A3" s="243"/>
      <c r="B3" s="244"/>
      <c r="C3" s="245"/>
      <c r="D3" s="252"/>
      <c r="E3" s="253"/>
      <c r="F3" s="253"/>
      <c r="G3" s="253"/>
      <c r="H3" s="253"/>
      <c r="I3" s="253"/>
      <c r="J3" s="253"/>
      <c r="K3" s="253"/>
      <c r="L3" s="253"/>
      <c r="M3" s="253"/>
      <c r="N3" s="253"/>
      <c r="O3" s="253"/>
      <c r="P3" s="253"/>
      <c r="Q3" s="253"/>
      <c r="R3" s="253"/>
      <c r="S3" s="253"/>
      <c r="T3" s="253"/>
      <c r="U3" s="254"/>
      <c r="V3" s="217" t="s">
        <v>255</v>
      </c>
      <c r="W3" s="217"/>
      <c r="X3" s="331">
        <v>45405</v>
      </c>
      <c r="Y3" s="332"/>
    </row>
    <row r="4" spans="1:26" ht="18" customHeight="1" x14ac:dyDescent="0.25">
      <c r="A4" s="84"/>
      <c r="B4" s="85"/>
      <c r="C4" s="85"/>
      <c r="D4" s="86"/>
      <c r="E4" s="86"/>
      <c r="F4" s="86"/>
      <c r="G4" s="86"/>
      <c r="H4" s="86"/>
      <c r="I4" s="86"/>
      <c r="J4" s="86"/>
      <c r="K4" s="86"/>
      <c r="L4" s="86"/>
      <c r="M4" s="86"/>
      <c r="N4" s="86"/>
      <c r="O4" s="86"/>
      <c r="P4" s="86"/>
      <c r="Q4" s="86"/>
      <c r="R4" s="86"/>
      <c r="S4" s="86"/>
      <c r="T4" s="86"/>
      <c r="U4" s="86"/>
      <c r="V4" s="86"/>
      <c r="W4" s="86"/>
      <c r="X4" s="86"/>
      <c r="Y4" s="60"/>
    </row>
    <row r="5" spans="1:26" ht="18" customHeight="1" x14ac:dyDescent="0.25">
      <c r="A5" s="240"/>
      <c r="B5" s="241"/>
      <c r="C5" s="241"/>
      <c r="D5" s="241"/>
      <c r="E5" s="241"/>
      <c r="F5" s="241"/>
      <c r="G5" s="241"/>
      <c r="H5" s="241"/>
      <c r="I5" s="241"/>
      <c r="J5" s="241"/>
      <c r="K5" s="241"/>
      <c r="L5" s="241"/>
      <c r="M5" s="241"/>
      <c r="N5" s="241"/>
      <c r="O5" s="241"/>
      <c r="P5" s="241"/>
      <c r="Q5" s="241"/>
      <c r="R5" s="241"/>
      <c r="S5" s="241"/>
      <c r="T5" s="241"/>
      <c r="U5" s="241"/>
      <c r="V5" s="241"/>
      <c r="W5" s="241"/>
      <c r="X5" s="241"/>
      <c r="Y5" s="260"/>
    </row>
    <row r="6" spans="1:26" ht="21.4" customHeight="1" x14ac:dyDescent="0.25">
      <c r="A6" s="187"/>
      <c r="B6" s="188"/>
      <c r="C6" s="215" t="s">
        <v>43</v>
      </c>
      <c r="D6" s="21"/>
      <c r="E6" s="217" t="s">
        <v>1</v>
      </c>
      <c r="F6" s="217"/>
      <c r="G6" s="219"/>
      <c r="H6" s="222" t="s">
        <v>2</v>
      </c>
      <c r="I6" s="120"/>
      <c r="J6" s="120"/>
      <c r="K6" s="120"/>
      <c r="L6" s="120"/>
      <c r="M6" s="120"/>
      <c r="N6" s="121"/>
      <c r="O6" s="223"/>
      <c r="P6" s="224" t="s">
        <v>58</v>
      </c>
      <c r="Q6" s="225"/>
      <c r="R6" s="225"/>
      <c r="S6" s="226"/>
      <c r="T6" s="227"/>
      <c r="U6" s="222" t="s">
        <v>14</v>
      </c>
      <c r="V6" s="120"/>
      <c r="W6" s="120"/>
      <c r="X6" s="120"/>
      <c r="Y6" s="228"/>
    </row>
    <row r="7" spans="1:26" ht="27" customHeight="1" x14ac:dyDescent="0.25">
      <c r="A7" s="187"/>
      <c r="B7" s="188"/>
      <c r="C7" s="216"/>
      <c r="D7" s="21"/>
      <c r="E7" s="218"/>
      <c r="F7" s="218"/>
      <c r="G7" s="220"/>
      <c r="H7" s="222"/>
      <c r="I7" s="120"/>
      <c r="J7" s="120"/>
      <c r="K7" s="120"/>
      <c r="L7" s="120"/>
      <c r="M7" s="120"/>
      <c r="N7" s="121"/>
      <c r="O7" s="223"/>
      <c r="P7" s="224"/>
      <c r="Q7" s="225"/>
      <c r="R7" s="225"/>
      <c r="S7" s="226"/>
      <c r="T7" s="227"/>
      <c r="U7" s="190" t="s">
        <v>19</v>
      </c>
      <c r="V7" s="190"/>
      <c r="W7" s="191" t="s">
        <v>20</v>
      </c>
      <c r="X7" s="191"/>
      <c r="Y7" s="192"/>
    </row>
    <row r="8" spans="1:26" ht="42" customHeight="1" x14ac:dyDescent="0.25">
      <c r="A8" s="187"/>
      <c r="B8" s="188"/>
      <c r="C8" s="193" t="s">
        <v>80</v>
      </c>
      <c r="D8" s="136"/>
      <c r="E8" s="195" t="s">
        <v>264</v>
      </c>
      <c r="F8" s="196"/>
      <c r="G8" s="220"/>
      <c r="H8" s="199" t="str">
        <f>+VLOOKUP(C8,'[1]Listas desplegables'!D3:F46,3,0)</f>
        <v>Misional</v>
      </c>
      <c r="I8" s="200"/>
      <c r="J8" s="200"/>
      <c r="K8" s="200"/>
      <c r="L8" s="200"/>
      <c r="M8" s="200"/>
      <c r="N8" s="201"/>
      <c r="O8" s="223"/>
      <c r="P8" s="203" t="s">
        <v>314</v>
      </c>
      <c r="Q8" s="204"/>
      <c r="R8" s="204"/>
      <c r="S8" s="205"/>
      <c r="T8" s="227"/>
      <c r="U8" s="209" t="s">
        <v>261</v>
      </c>
      <c r="V8" s="146"/>
      <c r="W8" s="210" t="s">
        <v>315</v>
      </c>
      <c r="X8" s="211"/>
      <c r="Y8" s="212"/>
    </row>
    <row r="9" spans="1:26" ht="50.25" customHeight="1" x14ac:dyDescent="0.25">
      <c r="A9" s="187"/>
      <c r="B9" s="188"/>
      <c r="C9" s="194"/>
      <c r="D9" s="136"/>
      <c r="E9" s="197"/>
      <c r="F9" s="198"/>
      <c r="G9" s="221"/>
      <c r="H9" s="195"/>
      <c r="I9" s="202"/>
      <c r="J9" s="202"/>
      <c r="K9" s="202"/>
      <c r="L9" s="202"/>
      <c r="M9" s="202"/>
      <c r="N9" s="196"/>
      <c r="O9" s="223"/>
      <c r="P9" s="206"/>
      <c r="Q9" s="207"/>
      <c r="R9" s="207"/>
      <c r="S9" s="208"/>
      <c r="T9" s="227"/>
      <c r="U9" s="213" t="s">
        <v>306</v>
      </c>
      <c r="V9" s="214"/>
      <c r="W9" s="229" t="s">
        <v>316</v>
      </c>
      <c r="X9" s="230"/>
      <c r="Y9" s="231"/>
    </row>
    <row r="10" spans="1:26" ht="9.75" customHeight="1" x14ac:dyDescent="0.4">
      <c r="A10" s="187"/>
      <c r="B10" s="188"/>
      <c r="C10" s="232"/>
      <c r="D10" s="233"/>
      <c r="E10" s="232"/>
      <c r="F10" s="232"/>
      <c r="G10" s="233"/>
      <c r="H10" s="232"/>
      <c r="I10" s="232"/>
      <c r="J10" s="232"/>
      <c r="K10" s="232"/>
      <c r="L10" s="232"/>
      <c r="M10" s="232"/>
      <c r="N10" s="232"/>
      <c r="O10" s="232"/>
      <c r="P10" s="232"/>
      <c r="Q10" s="232"/>
      <c r="R10" s="232"/>
      <c r="S10" s="232"/>
      <c r="T10" s="232"/>
      <c r="U10" s="232"/>
      <c r="V10" s="232"/>
      <c r="W10" s="232"/>
      <c r="X10" s="232"/>
      <c r="Y10" s="234"/>
    </row>
    <row r="11" spans="1:26" ht="53.25" customHeight="1" x14ac:dyDescent="0.4">
      <c r="A11" s="187"/>
      <c r="B11" s="188"/>
      <c r="C11" s="19" t="s">
        <v>57</v>
      </c>
      <c r="D11" s="28"/>
      <c r="E11" s="199" t="str">
        <f>VLOOKUP(C8,'[1]Listas desplegables'!D3:G46,4,0)</f>
        <v>Director de Investigaciones Protección al Consumidor</v>
      </c>
      <c r="F11" s="201"/>
      <c r="G11" s="20"/>
      <c r="H11" s="120" t="s">
        <v>3</v>
      </c>
      <c r="I11" s="120"/>
      <c r="J11" s="120"/>
      <c r="K11" s="120"/>
      <c r="L11" s="120"/>
      <c r="M11" s="120"/>
      <c r="N11" s="120"/>
      <c r="O11" s="235" t="s">
        <v>308</v>
      </c>
      <c r="P11" s="235"/>
      <c r="Q11" s="235"/>
      <c r="R11" s="235"/>
      <c r="S11" s="235"/>
      <c r="T11" s="235"/>
      <c r="U11" s="235"/>
      <c r="V11" s="235"/>
      <c r="W11" s="235"/>
      <c r="X11" s="235"/>
      <c r="Y11" s="236"/>
    </row>
    <row r="12" spans="1:26" ht="18.75" x14ac:dyDescent="0.4">
      <c r="A12" s="187"/>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9"/>
    </row>
    <row r="13" spans="1:26" ht="30.75" customHeight="1" x14ac:dyDescent="0.25">
      <c r="A13" s="169" t="s">
        <v>4</v>
      </c>
      <c r="B13" s="170"/>
      <c r="C13" s="170"/>
      <c r="D13" s="170"/>
      <c r="E13" s="170"/>
      <c r="F13" s="170"/>
      <c r="G13" s="171"/>
      <c r="H13" s="172" t="s">
        <v>8</v>
      </c>
      <c r="I13" s="173"/>
      <c r="J13" s="173"/>
      <c r="K13" s="174"/>
      <c r="L13" s="68"/>
      <c r="M13" s="68"/>
      <c r="N13" s="175" t="s">
        <v>16</v>
      </c>
      <c r="O13" s="176"/>
      <c r="P13" s="176"/>
      <c r="Q13" s="176"/>
      <c r="R13" s="176"/>
      <c r="S13" s="177"/>
      <c r="T13" s="69"/>
      <c r="U13" s="178" t="s">
        <v>15</v>
      </c>
      <c r="V13" s="178"/>
      <c r="W13" s="178"/>
      <c r="X13" s="178"/>
      <c r="Y13" s="178"/>
      <c r="Z13" s="88"/>
    </row>
    <row r="14" spans="1:26" s="31" customFormat="1" ht="29.25" customHeight="1" x14ac:dyDescent="0.25">
      <c r="A14" s="67" t="s">
        <v>5</v>
      </c>
      <c r="B14" s="179"/>
      <c r="C14" s="83" t="s">
        <v>6</v>
      </c>
      <c r="D14" s="179"/>
      <c r="E14" s="180" t="s">
        <v>7</v>
      </c>
      <c r="F14" s="180"/>
      <c r="G14" s="171"/>
      <c r="H14" s="70" t="s">
        <v>9</v>
      </c>
      <c r="I14" s="70" t="s">
        <v>10</v>
      </c>
      <c r="J14" s="70" t="s">
        <v>11</v>
      </c>
      <c r="K14" s="70" t="s">
        <v>12</v>
      </c>
      <c r="L14" s="71"/>
      <c r="M14" s="68"/>
      <c r="N14" s="181" t="s">
        <v>163</v>
      </c>
      <c r="O14" s="182"/>
      <c r="P14" s="183"/>
      <c r="Q14" s="184"/>
      <c r="R14" s="185"/>
      <c r="S14" s="74" t="s">
        <v>13</v>
      </c>
      <c r="T14" s="72"/>
      <c r="U14" s="83" t="s">
        <v>131</v>
      </c>
      <c r="V14" s="69"/>
      <c r="W14" s="83" t="s">
        <v>17</v>
      </c>
      <c r="X14" s="73"/>
      <c r="Y14" s="75" t="s">
        <v>18</v>
      </c>
    </row>
    <row r="15" spans="1:26" s="45" customFormat="1" ht="164.25" customHeight="1" x14ac:dyDescent="0.2">
      <c r="A15" s="114" t="s">
        <v>289</v>
      </c>
      <c r="B15" s="179"/>
      <c r="C15" s="53" t="s">
        <v>265</v>
      </c>
      <c r="D15" s="179"/>
      <c r="E15" s="138" t="s">
        <v>262</v>
      </c>
      <c r="F15" s="139"/>
      <c r="G15" s="171"/>
      <c r="H15" s="44" t="s">
        <v>241</v>
      </c>
      <c r="I15" s="44"/>
      <c r="J15" s="44"/>
      <c r="K15" s="44"/>
      <c r="L15" s="81"/>
      <c r="M15" s="43"/>
      <c r="N15" s="116" t="s">
        <v>313</v>
      </c>
      <c r="O15" s="118"/>
      <c r="P15" s="117"/>
      <c r="Q15" s="184"/>
      <c r="R15" s="186"/>
      <c r="S15" s="53" t="s">
        <v>331</v>
      </c>
      <c r="T15" s="49"/>
      <c r="U15" s="53" t="s">
        <v>266</v>
      </c>
      <c r="V15" s="43"/>
      <c r="W15" s="104" t="s">
        <v>286</v>
      </c>
      <c r="X15" s="49"/>
      <c r="Y15" s="82"/>
      <c r="Z15" s="77"/>
    </row>
    <row r="16" spans="1:26" s="3" customFormat="1" ht="9" customHeight="1" x14ac:dyDescent="0.2">
      <c r="A16" s="76"/>
      <c r="B16" s="47"/>
      <c r="C16" s="47"/>
      <c r="D16" s="47"/>
      <c r="E16" s="47"/>
      <c r="F16" s="47"/>
      <c r="G16" s="47"/>
      <c r="H16" s="47"/>
      <c r="I16" s="47"/>
      <c r="J16" s="47"/>
      <c r="K16" s="47"/>
      <c r="L16" s="47"/>
      <c r="M16" s="43"/>
      <c r="N16" s="47"/>
      <c r="O16" s="47"/>
      <c r="P16" s="47"/>
      <c r="Q16" s="43"/>
      <c r="R16" s="43"/>
      <c r="S16" s="5"/>
      <c r="T16" s="47"/>
      <c r="U16" s="47"/>
      <c r="V16" s="43"/>
      <c r="W16" s="47"/>
      <c r="X16" s="47"/>
      <c r="Y16" s="47"/>
      <c r="Z16" s="89"/>
    </row>
    <row r="17" spans="1:26" s="3" customFormat="1" ht="78" customHeight="1" x14ac:dyDescent="0.2">
      <c r="A17" s="140" t="s">
        <v>290</v>
      </c>
      <c r="B17" s="47"/>
      <c r="C17" s="129"/>
      <c r="D17" s="47"/>
      <c r="E17" s="154" t="s">
        <v>267</v>
      </c>
      <c r="F17" s="156"/>
      <c r="G17" s="105"/>
      <c r="H17" s="132"/>
      <c r="I17" s="166" t="s">
        <v>241</v>
      </c>
      <c r="J17" s="132"/>
      <c r="K17" s="132"/>
      <c r="L17" s="105"/>
      <c r="M17" s="105"/>
      <c r="N17" s="154" t="s">
        <v>309</v>
      </c>
      <c r="O17" s="155"/>
      <c r="P17" s="156"/>
      <c r="Q17" s="105"/>
      <c r="R17" s="105"/>
      <c r="S17" s="132" t="s">
        <v>331</v>
      </c>
      <c r="T17" s="105"/>
      <c r="U17" s="132" t="s">
        <v>297</v>
      </c>
      <c r="V17" s="105"/>
      <c r="W17" s="132" t="s">
        <v>268</v>
      </c>
      <c r="X17" s="47"/>
      <c r="Y17" s="163"/>
    </row>
    <row r="18" spans="1:26" s="3" customFormat="1" ht="9" customHeight="1" x14ac:dyDescent="0.2">
      <c r="A18" s="141"/>
      <c r="B18" s="47"/>
      <c r="C18" s="130"/>
      <c r="D18" s="47"/>
      <c r="E18" s="157"/>
      <c r="F18" s="159"/>
      <c r="G18" s="105"/>
      <c r="H18" s="133"/>
      <c r="I18" s="167"/>
      <c r="J18" s="133"/>
      <c r="K18" s="133"/>
      <c r="L18" s="105"/>
      <c r="M18" s="105"/>
      <c r="N18" s="157"/>
      <c r="O18" s="158"/>
      <c r="P18" s="159"/>
      <c r="Q18" s="105"/>
      <c r="R18" s="105"/>
      <c r="S18" s="133"/>
      <c r="T18" s="105"/>
      <c r="U18" s="133"/>
      <c r="V18" s="105"/>
      <c r="W18" s="133"/>
      <c r="X18" s="47"/>
      <c r="Y18" s="164"/>
    </row>
    <row r="19" spans="1:26" s="45" customFormat="1" ht="50.25" customHeight="1" x14ac:dyDescent="0.2">
      <c r="A19" s="142"/>
      <c r="B19" s="47"/>
      <c r="C19" s="131"/>
      <c r="D19" s="47"/>
      <c r="E19" s="160"/>
      <c r="F19" s="162"/>
      <c r="G19" s="105"/>
      <c r="H19" s="134"/>
      <c r="I19" s="168"/>
      <c r="J19" s="134"/>
      <c r="K19" s="134"/>
      <c r="L19" s="106"/>
      <c r="M19" s="105"/>
      <c r="N19" s="160"/>
      <c r="O19" s="161"/>
      <c r="P19" s="162"/>
      <c r="Q19" s="105"/>
      <c r="R19" s="105"/>
      <c r="S19" s="134"/>
      <c r="T19" s="90"/>
      <c r="U19" s="134"/>
      <c r="V19" s="105"/>
      <c r="W19" s="134"/>
      <c r="X19" s="49"/>
      <c r="Y19" s="165"/>
    </row>
    <row r="20" spans="1:26" s="3" customFormat="1" ht="9" customHeight="1" x14ac:dyDescent="0.2">
      <c r="A20" s="46"/>
      <c r="B20" s="47"/>
      <c r="C20" s="47"/>
      <c r="D20" s="47"/>
      <c r="E20" s="47"/>
      <c r="F20" s="47"/>
      <c r="G20" s="47"/>
      <c r="H20" s="47"/>
      <c r="I20" s="47"/>
      <c r="J20" s="47"/>
      <c r="K20" s="47"/>
      <c r="L20" s="47"/>
      <c r="M20" s="43"/>
      <c r="N20" s="47"/>
      <c r="O20" s="47"/>
      <c r="P20" s="47"/>
      <c r="Q20" s="43"/>
      <c r="R20" s="43"/>
      <c r="S20" s="47"/>
      <c r="T20" s="47"/>
      <c r="U20" s="47"/>
      <c r="V20" s="43"/>
      <c r="W20" s="47"/>
      <c r="X20" s="47"/>
      <c r="Y20" s="47"/>
      <c r="Z20" s="89"/>
    </row>
    <row r="21" spans="1:26" s="45" customFormat="1" ht="78" customHeight="1" x14ac:dyDescent="0.2">
      <c r="A21" s="140" t="s">
        <v>290</v>
      </c>
      <c r="B21" s="47"/>
      <c r="C21" s="129" t="s">
        <v>269</v>
      </c>
      <c r="D21" s="47"/>
      <c r="E21" s="135" t="s">
        <v>256</v>
      </c>
      <c r="F21" s="148"/>
      <c r="G21" s="47"/>
      <c r="H21" s="129"/>
      <c r="I21" s="143" t="s">
        <v>241</v>
      </c>
      <c r="J21" s="129"/>
      <c r="K21" s="129"/>
      <c r="L21" s="81"/>
      <c r="M21" s="43"/>
      <c r="N21" s="154" t="s">
        <v>310</v>
      </c>
      <c r="O21" s="155"/>
      <c r="P21" s="156"/>
      <c r="Q21" s="47"/>
      <c r="R21" s="47"/>
      <c r="S21" s="132" t="s">
        <v>332</v>
      </c>
      <c r="T21" s="48"/>
      <c r="U21" s="156" t="s">
        <v>305</v>
      </c>
      <c r="V21" s="87"/>
      <c r="W21" s="104" t="s">
        <v>270</v>
      </c>
      <c r="X21" s="47"/>
      <c r="Y21" s="53"/>
    </row>
    <row r="22" spans="1:26" s="3" customFormat="1" ht="12.75" customHeight="1" x14ac:dyDescent="0.2">
      <c r="A22" s="141"/>
      <c r="B22" s="47"/>
      <c r="C22" s="130"/>
      <c r="D22" s="47"/>
      <c r="E22" s="136"/>
      <c r="F22" s="150"/>
      <c r="G22" s="47"/>
      <c r="H22" s="130"/>
      <c r="I22" s="144"/>
      <c r="J22" s="130"/>
      <c r="K22" s="130"/>
      <c r="L22" s="47"/>
      <c r="M22" s="43"/>
      <c r="N22" s="157"/>
      <c r="O22" s="158"/>
      <c r="P22" s="159"/>
      <c r="Q22" s="43"/>
      <c r="R22" s="43"/>
      <c r="S22" s="133"/>
      <c r="T22" s="47"/>
      <c r="U22" s="159"/>
      <c r="V22" s="105"/>
      <c r="W22" s="105"/>
      <c r="X22" s="47"/>
      <c r="Y22" s="47"/>
      <c r="Z22" s="89"/>
    </row>
    <row r="23" spans="1:26" s="3" customFormat="1" ht="99" customHeight="1" x14ac:dyDescent="0.2">
      <c r="A23" s="142"/>
      <c r="B23" s="47"/>
      <c r="C23" s="131"/>
      <c r="D23" s="47"/>
      <c r="E23" s="137"/>
      <c r="F23" s="152"/>
      <c r="G23" s="47"/>
      <c r="H23" s="131"/>
      <c r="I23" s="145"/>
      <c r="J23" s="131"/>
      <c r="K23" s="131"/>
      <c r="L23" s="81"/>
      <c r="M23" s="43"/>
      <c r="N23" s="160"/>
      <c r="O23" s="161"/>
      <c r="P23" s="162"/>
      <c r="Q23" s="81"/>
      <c r="R23" s="49"/>
      <c r="S23" s="134"/>
      <c r="T23" s="48"/>
      <c r="U23" s="162"/>
      <c r="V23" s="87"/>
      <c r="W23" s="104" t="s">
        <v>287</v>
      </c>
      <c r="X23" s="47"/>
      <c r="Y23" s="53" t="s">
        <v>271</v>
      </c>
    </row>
    <row r="24" spans="1:26" s="3" customFormat="1" ht="11.25" customHeight="1" x14ac:dyDescent="0.2">
      <c r="A24" s="50"/>
      <c r="B24" s="47"/>
      <c r="C24" s="47"/>
      <c r="D24" s="47"/>
      <c r="E24" s="47"/>
      <c r="F24" s="47"/>
      <c r="G24" s="47"/>
      <c r="H24" s="47"/>
      <c r="I24" s="47"/>
      <c r="J24" s="47"/>
      <c r="K24" s="47"/>
      <c r="L24" s="47"/>
      <c r="M24" s="43"/>
      <c r="N24" s="47"/>
      <c r="O24" s="47"/>
      <c r="P24" s="47"/>
      <c r="Q24" s="47"/>
      <c r="R24" s="47"/>
      <c r="S24" s="64"/>
      <c r="T24" s="47"/>
      <c r="U24" s="105"/>
      <c r="V24" s="105"/>
      <c r="W24" s="105"/>
      <c r="X24" s="47"/>
      <c r="Y24" s="47"/>
      <c r="Z24" s="89"/>
    </row>
    <row r="25" spans="1:26" s="3" customFormat="1" ht="129.75" customHeight="1" x14ac:dyDescent="0.2">
      <c r="A25" s="140" t="s">
        <v>290</v>
      </c>
      <c r="B25" s="54"/>
      <c r="C25" s="129" t="s">
        <v>298</v>
      </c>
      <c r="D25" s="54"/>
      <c r="E25" s="135" t="s">
        <v>272</v>
      </c>
      <c r="F25" s="148"/>
      <c r="G25" s="54"/>
      <c r="H25" s="129"/>
      <c r="I25" s="143" t="s">
        <v>241</v>
      </c>
      <c r="J25" s="129"/>
      <c r="K25" s="129"/>
      <c r="L25" s="56"/>
      <c r="M25" s="57"/>
      <c r="N25" s="135" t="s">
        <v>311</v>
      </c>
      <c r="O25" s="147"/>
      <c r="P25" s="148"/>
      <c r="Q25" s="58"/>
      <c r="R25" s="61"/>
      <c r="S25" s="129" t="s">
        <v>332</v>
      </c>
      <c r="T25" s="62"/>
      <c r="U25" s="132" t="s">
        <v>296</v>
      </c>
      <c r="V25" s="107"/>
      <c r="W25" s="104" t="s">
        <v>270</v>
      </c>
      <c r="X25" s="62"/>
      <c r="Y25" s="53"/>
    </row>
    <row r="26" spans="1:26" s="3" customFormat="1" ht="18" customHeight="1" x14ac:dyDescent="0.2">
      <c r="A26" s="141"/>
      <c r="B26" s="54"/>
      <c r="C26" s="130"/>
      <c r="D26" s="54"/>
      <c r="E26" s="136"/>
      <c r="F26" s="150"/>
      <c r="G26" s="54"/>
      <c r="H26" s="130"/>
      <c r="I26" s="144"/>
      <c r="J26" s="130"/>
      <c r="K26" s="130"/>
      <c r="L26" s="66"/>
      <c r="M26" s="57"/>
      <c r="N26" s="136"/>
      <c r="O26" s="149"/>
      <c r="P26" s="150"/>
      <c r="Q26" s="58"/>
      <c r="R26" s="54"/>
      <c r="S26" s="130"/>
      <c r="T26" s="54"/>
      <c r="U26" s="133"/>
      <c r="V26" s="105"/>
      <c r="W26" s="105"/>
      <c r="X26" s="47"/>
      <c r="Y26" s="47"/>
    </row>
    <row r="27" spans="1:26" s="3" customFormat="1" ht="63" customHeight="1" x14ac:dyDescent="0.2">
      <c r="A27" s="142"/>
      <c r="B27" s="54"/>
      <c r="C27" s="131"/>
      <c r="D27" s="54"/>
      <c r="E27" s="137"/>
      <c r="F27" s="152"/>
      <c r="G27" s="54"/>
      <c r="H27" s="131"/>
      <c r="I27" s="145"/>
      <c r="J27" s="131"/>
      <c r="K27" s="131"/>
      <c r="L27" s="66"/>
      <c r="M27" s="57"/>
      <c r="N27" s="137"/>
      <c r="O27" s="151"/>
      <c r="P27" s="152"/>
      <c r="Q27" s="58"/>
      <c r="R27" s="54"/>
      <c r="S27" s="131"/>
      <c r="T27" s="54"/>
      <c r="U27" s="134"/>
      <c r="V27" s="107"/>
      <c r="W27" s="104" t="s">
        <v>287</v>
      </c>
      <c r="X27" s="54"/>
      <c r="Y27" s="53" t="s">
        <v>273</v>
      </c>
    </row>
    <row r="28" spans="1:26" s="3" customFormat="1" ht="8.25" customHeight="1" x14ac:dyDescent="0.2">
      <c r="A28" s="63"/>
      <c r="B28" s="54"/>
      <c r="C28" s="64"/>
      <c r="D28" s="54"/>
      <c r="E28" s="64"/>
      <c r="F28" s="64"/>
      <c r="G28" s="54"/>
      <c r="H28" s="65"/>
      <c r="I28" s="65"/>
      <c r="J28" s="65"/>
      <c r="K28" s="65"/>
      <c r="L28" s="66"/>
      <c r="M28" s="57"/>
      <c r="N28" s="64"/>
      <c r="O28" s="64"/>
      <c r="P28" s="64"/>
      <c r="Q28" s="54"/>
      <c r="R28" s="54"/>
      <c r="S28" s="64"/>
      <c r="T28" s="54"/>
      <c r="U28" s="108"/>
      <c r="V28" s="107"/>
      <c r="W28" s="108"/>
      <c r="X28" s="54"/>
      <c r="Y28" s="64"/>
      <c r="Z28" s="89"/>
    </row>
    <row r="29" spans="1:26" s="3" customFormat="1" ht="217.5" customHeight="1" x14ac:dyDescent="0.2">
      <c r="A29" s="59" t="s">
        <v>290</v>
      </c>
      <c r="B29" s="54"/>
      <c r="C29" s="53"/>
      <c r="D29" s="54"/>
      <c r="E29" s="138" t="s">
        <v>299</v>
      </c>
      <c r="F29" s="153"/>
      <c r="G29" s="54"/>
      <c r="H29" s="55"/>
      <c r="I29" s="55" t="s">
        <v>241</v>
      </c>
      <c r="J29" s="55"/>
      <c r="K29" s="55"/>
      <c r="L29" s="56"/>
      <c r="M29" s="57"/>
      <c r="N29" s="116" t="s">
        <v>312</v>
      </c>
      <c r="O29" s="118"/>
      <c r="P29" s="117"/>
      <c r="Q29" s="58"/>
      <c r="R29" s="61"/>
      <c r="S29" s="53" t="s">
        <v>333</v>
      </c>
      <c r="T29" s="62"/>
      <c r="U29" s="104" t="s">
        <v>304</v>
      </c>
      <c r="V29" s="107"/>
      <c r="W29" s="104" t="s">
        <v>300</v>
      </c>
      <c r="X29" s="62"/>
      <c r="Y29" s="53" t="s">
        <v>274</v>
      </c>
    </row>
    <row r="30" spans="1:26" s="3" customFormat="1" ht="8.25" customHeight="1" x14ac:dyDescent="0.2">
      <c r="A30" s="115"/>
      <c r="B30" s="54"/>
      <c r="C30" s="54"/>
      <c r="D30" s="54"/>
      <c r="E30" s="54"/>
      <c r="F30" s="54"/>
      <c r="G30" s="54"/>
      <c r="H30" s="66"/>
      <c r="I30" s="66"/>
      <c r="J30" s="66"/>
      <c r="K30" s="66"/>
      <c r="L30" s="66"/>
      <c r="M30" s="57"/>
      <c r="N30" s="66"/>
      <c r="O30" s="66"/>
      <c r="P30" s="66"/>
      <c r="Q30" s="54"/>
      <c r="R30" s="54"/>
      <c r="S30" s="54"/>
      <c r="T30" s="54"/>
      <c r="U30" s="109"/>
      <c r="V30" s="107"/>
      <c r="W30" s="110"/>
      <c r="X30" s="54"/>
      <c r="Y30" s="91"/>
    </row>
    <row r="31" spans="1:26" s="3" customFormat="1" ht="109.5" customHeight="1" x14ac:dyDescent="0.2">
      <c r="A31" s="59" t="s">
        <v>275</v>
      </c>
      <c r="B31" s="54"/>
      <c r="C31" s="53"/>
      <c r="D31" s="54"/>
      <c r="E31" s="116" t="s">
        <v>257</v>
      </c>
      <c r="F31" s="146"/>
      <c r="G31" s="54"/>
      <c r="H31" s="55"/>
      <c r="I31" s="55" t="s">
        <v>241</v>
      </c>
      <c r="J31" s="55"/>
      <c r="K31" s="55"/>
      <c r="L31" s="56"/>
      <c r="M31" s="57"/>
      <c r="N31" s="116" t="s">
        <v>276</v>
      </c>
      <c r="O31" s="118"/>
      <c r="P31" s="117"/>
      <c r="Q31" s="58"/>
      <c r="R31" s="61"/>
      <c r="S31" s="53" t="s">
        <v>245</v>
      </c>
      <c r="T31" s="62"/>
      <c r="U31" s="104" t="s">
        <v>301</v>
      </c>
      <c r="V31" s="107"/>
      <c r="W31" s="104" t="s">
        <v>259</v>
      </c>
      <c r="X31" s="62"/>
      <c r="Y31" s="82" t="s">
        <v>277</v>
      </c>
      <c r="Z31" s="89"/>
    </row>
    <row r="32" spans="1:26" s="3" customFormat="1" ht="8.25" customHeight="1" x14ac:dyDescent="0.2">
      <c r="A32" s="115"/>
      <c r="B32" s="54"/>
      <c r="C32" s="54"/>
      <c r="D32" s="54"/>
      <c r="E32" s="54"/>
      <c r="F32" s="54"/>
      <c r="G32" s="54"/>
      <c r="H32" s="66"/>
      <c r="I32" s="66"/>
      <c r="J32" s="66"/>
      <c r="K32" s="66"/>
      <c r="L32" s="66"/>
      <c r="M32" s="57"/>
      <c r="N32" s="66"/>
      <c r="O32" s="66"/>
      <c r="P32" s="66"/>
      <c r="Q32" s="54"/>
      <c r="R32" s="54"/>
      <c r="S32" s="54"/>
      <c r="T32" s="54"/>
      <c r="U32" s="109"/>
      <c r="V32" s="107"/>
      <c r="W32" s="109"/>
      <c r="X32" s="54"/>
      <c r="Y32" s="54"/>
      <c r="Z32" s="89"/>
    </row>
    <row r="33" spans="1:26" s="3" customFormat="1" ht="11.25" customHeight="1" x14ac:dyDescent="0.2">
      <c r="A33" s="46"/>
      <c r="B33" s="47"/>
      <c r="C33" s="47"/>
      <c r="D33" s="47"/>
      <c r="E33" s="47"/>
      <c r="F33" s="47"/>
      <c r="G33" s="47"/>
      <c r="H33" s="51"/>
      <c r="I33" s="51"/>
      <c r="J33" s="51"/>
      <c r="K33" s="51"/>
      <c r="L33" s="47"/>
      <c r="M33" s="43"/>
      <c r="N33" s="47"/>
      <c r="O33" s="47"/>
      <c r="P33" s="47"/>
      <c r="Q33" s="47"/>
      <c r="R33" s="47"/>
      <c r="S33" s="47"/>
      <c r="T33" s="47"/>
      <c r="U33" s="105"/>
      <c r="V33" s="105"/>
      <c r="W33" s="105"/>
      <c r="X33" s="47"/>
      <c r="Y33" s="92"/>
    </row>
    <row r="34" spans="1:26" s="45" customFormat="1" ht="164.25" customHeight="1" x14ac:dyDescent="0.2">
      <c r="A34" s="59" t="s">
        <v>260</v>
      </c>
      <c r="B34" s="54"/>
      <c r="C34" s="53"/>
      <c r="D34" s="54"/>
      <c r="E34" s="116" t="s">
        <v>278</v>
      </c>
      <c r="F34" s="146"/>
      <c r="G34" s="54"/>
      <c r="H34" s="55"/>
      <c r="I34" s="55" t="s">
        <v>241</v>
      </c>
      <c r="J34" s="55"/>
      <c r="K34" s="55"/>
      <c r="L34" s="56"/>
      <c r="M34" s="57"/>
      <c r="N34" s="116" t="s">
        <v>279</v>
      </c>
      <c r="O34" s="118"/>
      <c r="P34" s="117"/>
      <c r="Q34" s="58"/>
      <c r="R34" s="54"/>
      <c r="S34" s="53" t="s">
        <v>245</v>
      </c>
      <c r="T34" s="54"/>
      <c r="U34" s="104" t="s">
        <v>280</v>
      </c>
      <c r="V34" s="107"/>
      <c r="W34" s="104" t="s">
        <v>259</v>
      </c>
      <c r="X34" s="54"/>
      <c r="Y34" s="53" t="s">
        <v>246</v>
      </c>
    </row>
    <row r="35" spans="1:26" s="45" customFormat="1" ht="15" customHeight="1" x14ac:dyDescent="0.2">
      <c r="A35" s="50"/>
      <c r="B35" s="54"/>
      <c r="C35" s="47"/>
      <c r="D35" s="54"/>
      <c r="E35" s="47"/>
      <c r="F35" s="66"/>
      <c r="G35" s="54"/>
      <c r="H35" s="65"/>
      <c r="I35" s="65"/>
      <c r="J35" s="65"/>
      <c r="K35" s="65"/>
      <c r="L35" s="66"/>
      <c r="M35" s="57"/>
      <c r="N35" s="47"/>
      <c r="O35" s="47"/>
      <c r="P35" s="66"/>
      <c r="Q35" s="54"/>
      <c r="R35" s="65"/>
      <c r="S35" s="65"/>
      <c r="T35" s="54"/>
      <c r="U35" s="111"/>
      <c r="V35" s="109"/>
      <c r="W35" s="112"/>
      <c r="X35" s="65"/>
      <c r="Y35" s="65"/>
    </row>
    <row r="36" spans="1:26" s="45" customFormat="1" ht="81" customHeight="1" x14ac:dyDescent="0.2">
      <c r="A36" s="59" t="s">
        <v>290</v>
      </c>
      <c r="B36" s="54"/>
      <c r="C36" s="53"/>
      <c r="D36" s="54"/>
      <c r="E36" s="116" t="s">
        <v>258</v>
      </c>
      <c r="F36" s="146"/>
      <c r="G36" s="54"/>
      <c r="H36" s="55"/>
      <c r="I36" s="55"/>
      <c r="J36" s="55" t="s">
        <v>241</v>
      </c>
      <c r="K36" s="55"/>
      <c r="L36" s="56"/>
      <c r="M36" s="57"/>
      <c r="N36" s="116" t="s">
        <v>291</v>
      </c>
      <c r="O36" s="118"/>
      <c r="P36" s="117"/>
      <c r="Q36" s="58"/>
      <c r="R36" s="54"/>
      <c r="S36" s="53" t="s">
        <v>245</v>
      </c>
      <c r="T36" s="54"/>
      <c r="U36" s="104" t="s">
        <v>281</v>
      </c>
      <c r="V36" s="107"/>
      <c r="W36" s="132" t="s">
        <v>250</v>
      </c>
      <c r="X36" s="54"/>
      <c r="Y36" s="135" t="s">
        <v>282</v>
      </c>
      <c r="Z36" s="77"/>
    </row>
    <row r="37" spans="1:26" s="3" customFormat="1" ht="9" customHeight="1" x14ac:dyDescent="0.25">
      <c r="A37" s="46"/>
      <c r="B37" s="47"/>
      <c r="C37" s="47"/>
      <c r="D37" s="47"/>
      <c r="E37" s="47"/>
      <c r="F37" s="47"/>
      <c r="G37" s="47"/>
      <c r="H37" s="47"/>
      <c r="I37" s="47"/>
      <c r="J37" s="47"/>
      <c r="K37" s="47"/>
      <c r="L37" s="47"/>
      <c r="M37" s="43"/>
      <c r="N37" s="47"/>
      <c r="O37" s="47"/>
      <c r="P37" s="66"/>
      <c r="Q37" s="54"/>
      <c r="R37" s="65"/>
      <c r="S37" s="65"/>
      <c r="T37" s="47"/>
      <c r="U37" s="113"/>
      <c r="V37" s="105"/>
      <c r="W37" s="133"/>
      <c r="X37" s="47"/>
      <c r="Y37" s="136"/>
    </row>
    <row r="38" spans="1:26" s="3" customFormat="1" ht="69" customHeight="1" x14ac:dyDescent="0.2">
      <c r="A38" s="59" t="s">
        <v>247</v>
      </c>
      <c r="B38" s="47"/>
      <c r="C38" s="53"/>
      <c r="D38" s="47"/>
      <c r="E38" s="138" t="s">
        <v>242</v>
      </c>
      <c r="F38" s="139"/>
      <c r="G38" s="47"/>
      <c r="H38" s="44"/>
      <c r="I38" s="44"/>
      <c r="J38" s="44" t="s">
        <v>241</v>
      </c>
      <c r="K38" s="44"/>
      <c r="L38" s="81"/>
      <c r="M38" s="43"/>
      <c r="N38" s="116" t="s">
        <v>283</v>
      </c>
      <c r="O38" s="118"/>
      <c r="P38" s="117"/>
      <c r="Q38" s="81"/>
      <c r="R38" s="47"/>
      <c r="S38" s="53" t="s">
        <v>245</v>
      </c>
      <c r="T38" s="47"/>
      <c r="U38" s="132" t="s">
        <v>251</v>
      </c>
      <c r="V38" s="105"/>
      <c r="W38" s="133"/>
      <c r="X38" s="47"/>
      <c r="Y38" s="136"/>
      <c r="Z38" s="89"/>
    </row>
    <row r="39" spans="1:26" s="3" customFormat="1" ht="11.25" customHeight="1" x14ac:dyDescent="0.2">
      <c r="A39" s="46"/>
      <c r="B39" s="47"/>
      <c r="C39" s="47"/>
      <c r="D39" s="47"/>
      <c r="E39" s="47"/>
      <c r="F39" s="47"/>
      <c r="G39" s="47"/>
      <c r="H39" s="51"/>
      <c r="I39" s="51"/>
      <c r="J39" s="51"/>
      <c r="K39" s="51"/>
      <c r="L39" s="47"/>
      <c r="M39" s="43"/>
      <c r="N39" s="47"/>
      <c r="O39" s="47"/>
      <c r="P39" s="47"/>
      <c r="Q39" s="47"/>
      <c r="R39" s="47"/>
      <c r="S39" s="93"/>
      <c r="T39" s="47"/>
      <c r="U39" s="133"/>
      <c r="V39" s="105"/>
      <c r="W39" s="133"/>
      <c r="X39" s="47"/>
      <c r="Y39" s="136"/>
    </row>
    <row r="40" spans="1:26" s="45" customFormat="1" ht="82.5" customHeight="1" x14ac:dyDescent="0.2">
      <c r="A40" s="140" t="s">
        <v>248</v>
      </c>
      <c r="B40" s="47"/>
      <c r="C40" s="53"/>
      <c r="D40" s="47"/>
      <c r="E40" s="116" t="s">
        <v>292</v>
      </c>
      <c r="F40" s="117"/>
      <c r="G40" s="47"/>
      <c r="H40" s="129"/>
      <c r="I40" s="143"/>
      <c r="J40" s="143" t="s">
        <v>241</v>
      </c>
      <c r="K40" s="129"/>
      <c r="L40" s="81"/>
      <c r="M40" s="43"/>
      <c r="N40" s="116" t="s">
        <v>293</v>
      </c>
      <c r="O40" s="118"/>
      <c r="P40" s="117"/>
      <c r="Q40" s="47"/>
      <c r="R40" s="47"/>
      <c r="S40" s="93" t="s">
        <v>245</v>
      </c>
      <c r="T40" s="47"/>
      <c r="U40" s="133"/>
      <c r="V40" s="105"/>
      <c r="W40" s="133"/>
      <c r="X40" s="47"/>
      <c r="Y40" s="136"/>
      <c r="Z40" s="77"/>
    </row>
    <row r="41" spans="1:26" s="3" customFormat="1" ht="9" customHeight="1" x14ac:dyDescent="0.2">
      <c r="A41" s="141"/>
      <c r="B41" s="47"/>
      <c r="C41" s="47"/>
      <c r="D41" s="47"/>
      <c r="E41" s="47"/>
      <c r="F41" s="47"/>
      <c r="G41" s="47"/>
      <c r="H41" s="130"/>
      <c r="I41" s="144"/>
      <c r="J41" s="144"/>
      <c r="K41" s="130"/>
      <c r="L41" s="47"/>
      <c r="M41" s="43"/>
      <c r="N41" s="47"/>
      <c r="O41" s="47"/>
      <c r="P41" s="66"/>
      <c r="Q41" s="54"/>
      <c r="R41" s="65"/>
      <c r="S41" s="66"/>
      <c r="T41" s="54"/>
      <c r="U41" s="133"/>
      <c r="V41" s="105"/>
      <c r="W41" s="133"/>
      <c r="X41" s="47"/>
      <c r="Y41" s="136"/>
    </row>
    <row r="42" spans="1:26" s="3" customFormat="1" ht="103.5" customHeight="1" x14ac:dyDescent="0.2">
      <c r="A42" s="142"/>
      <c r="B42" s="47"/>
      <c r="C42" s="53" t="s">
        <v>249</v>
      </c>
      <c r="D42" s="47"/>
      <c r="E42" s="116" t="s">
        <v>294</v>
      </c>
      <c r="F42" s="117"/>
      <c r="G42" s="47"/>
      <c r="H42" s="131"/>
      <c r="I42" s="145"/>
      <c r="J42" s="145" t="s">
        <v>241</v>
      </c>
      <c r="K42" s="131"/>
      <c r="L42" s="81"/>
      <c r="M42" s="43"/>
      <c r="N42" s="116" t="s">
        <v>295</v>
      </c>
      <c r="O42" s="118"/>
      <c r="P42" s="117"/>
      <c r="Q42" s="81"/>
      <c r="R42" s="47"/>
      <c r="S42" s="94" t="s">
        <v>245</v>
      </c>
      <c r="T42" s="47"/>
      <c r="U42" s="134"/>
      <c r="V42" s="105"/>
      <c r="W42" s="133"/>
      <c r="X42" s="47"/>
      <c r="Y42" s="136"/>
      <c r="Z42" s="89"/>
    </row>
    <row r="43" spans="1:26" s="3" customFormat="1" ht="11.25" customHeight="1" x14ac:dyDescent="0.2">
      <c r="A43" s="50"/>
      <c r="B43" s="47"/>
      <c r="C43" s="47"/>
      <c r="D43" s="47"/>
      <c r="E43" s="47"/>
      <c r="F43" s="47"/>
      <c r="G43" s="47"/>
      <c r="H43" s="47"/>
      <c r="I43" s="47"/>
      <c r="J43" s="47"/>
      <c r="K43" s="47"/>
      <c r="L43" s="47"/>
      <c r="M43" s="43"/>
      <c r="N43" s="47"/>
      <c r="O43" s="47"/>
      <c r="P43" s="47"/>
      <c r="Q43" s="47"/>
      <c r="R43" s="47"/>
      <c r="S43" s="94"/>
      <c r="T43" s="47"/>
      <c r="U43" s="105"/>
      <c r="V43" s="105"/>
      <c r="W43" s="133"/>
      <c r="X43" s="47"/>
      <c r="Y43" s="136"/>
    </row>
    <row r="44" spans="1:26" s="3" customFormat="1" ht="117.75" customHeight="1" x14ac:dyDescent="0.2">
      <c r="A44" s="59" t="s">
        <v>250</v>
      </c>
      <c r="B44" s="48"/>
      <c r="C44" s="79"/>
      <c r="D44" s="47"/>
      <c r="E44" s="116" t="s">
        <v>242</v>
      </c>
      <c r="F44" s="117"/>
      <c r="G44" s="47"/>
      <c r="H44" s="44"/>
      <c r="I44" s="44"/>
      <c r="J44" s="44" t="s">
        <v>241</v>
      </c>
      <c r="K44" s="44"/>
      <c r="L44" s="81"/>
      <c r="M44" s="43"/>
      <c r="N44" s="116" t="s">
        <v>243</v>
      </c>
      <c r="O44" s="118"/>
      <c r="P44" s="117"/>
      <c r="Q44" s="81"/>
      <c r="R44" s="47"/>
      <c r="S44" s="78" t="s">
        <v>245</v>
      </c>
      <c r="T44" s="49"/>
      <c r="U44" s="104" t="s">
        <v>288</v>
      </c>
      <c r="V44" s="105"/>
      <c r="W44" s="134"/>
      <c r="X44" s="47"/>
      <c r="Y44" s="137"/>
      <c r="Z44" s="89"/>
    </row>
    <row r="45" spans="1:26" s="3" customFormat="1" ht="15.75" customHeight="1" x14ac:dyDescent="0.2">
      <c r="A45" s="95"/>
      <c r="B45" s="81"/>
      <c r="C45" s="47"/>
      <c r="D45" s="47"/>
      <c r="E45" s="47"/>
      <c r="F45" s="47"/>
      <c r="G45" s="47"/>
      <c r="H45" s="51"/>
      <c r="I45" s="51"/>
      <c r="J45" s="51"/>
      <c r="K45" s="51"/>
      <c r="L45" s="47"/>
      <c r="M45" s="43"/>
      <c r="N45" s="80"/>
      <c r="O45" s="80"/>
      <c r="P45" s="80"/>
      <c r="Q45" s="47"/>
      <c r="R45" s="47"/>
      <c r="S45" s="5"/>
      <c r="T45" s="47"/>
      <c r="U45" s="105"/>
      <c r="V45" s="105"/>
      <c r="W45" s="107"/>
      <c r="X45" s="47"/>
      <c r="Y45" s="96"/>
    </row>
    <row r="46" spans="1:26" s="3" customFormat="1" ht="11.25" hidden="1" customHeight="1" x14ac:dyDescent="0.2">
      <c r="A46" s="46"/>
      <c r="B46" s="47"/>
      <c r="C46" s="97"/>
      <c r="D46" s="47"/>
      <c r="E46" s="47"/>
      <c r="F46" s="47"/>
      <c r="G46" s="47"/>
      <c r="H46" s="51"/>
      <c r="I46" s="51"/>
      <c r="J46" s="51"/>
      <c r="K46" s="51"/>
      <c r="L46" s="47"/>
      <c r="M46" s="43"/>
      <c r="N46" s="47"/>
      <c r="O46" s="47"/>
      <c r="P46" s="47"/>
      <c r="Q46" s="47"/>
      <c r="R46" s="47"/>
      <c r="S46" s="5"/>
      <c r="T46" s="47"/>
      <c r="U46" s="105"/>
      <c r="V46" s="105"/>
      <c r="W46" s="105"/>
      <c r="X46" s="47"/>
      <c r="Y46" s="92"/>
    </row>
    <row r="47" spans="1:26" s="3" customFormat="1" ht="152.25" customHeight="1" x14ac:dyDescent="0.2">
      <c r="A47" s="59" t="s">
        <v>290</v>
      </c>
      <c r="B47" s="47"/>
      <c r="C47" s="53"/>
      <c r="D47" s="47"/>
      <c r="E47" s="116" t="s">
        <v>284</v>
      </c>
      <c r="F47" s="117"/>
      <c r="G47" s="47"/>
      <c r="H47" s="44"/>
      <c r="I47" s="44"/>
      <c r="J47" s="44"/>
      <c r="K47" s="44" t="s">
        <v>241</v>
      </c>
      <c r="L47" s="81"/>
      <c r="M47" s="43"/>
      <c r="N47" s="116" t="s">
        <v>252</v>
      </c>
      <c r="O47" s="118"/>
      <c r="P47" s="117"/>
      <c r="Q47" s="81"/>
      <c r="R47" s="49"/>
      <c r="S47" s="53" t="s">
        <v>245</v>
      </c>
      <c r="T47" s="48"/>
      <c r="U47" s="104" t="s">
        <v>244</v>
      </c>
      <c r="V47" s="105"/>
      <c r="W47" s="104" t="s">
        <v>248</v>
      </c>
      <c r="X47" s="48"/>
      <c r="Y47" s="82" t="s">
        <v>282</v>
      </c>
      <c r="Z47" s="89"/>
    </row>
    <row r="48" spans="1:26" x14ac:dyDescent="0.25">
      <c r="A48" s="34"/>
      <c r="B48" s="33"/>
      <c r="C48" s="33"/>
      <c r="D48" s="33"/>
      <c r="E48" s="33"/>
      <c r="F48" s="33"/>
      <c r="G48" s="33"/>
      <c r="H48" s="33"/>
      <c r="I48" s="33"/>
      <c r="J48" s="33"/>
      <c r="K48" s="33"/>
      <c r="L48" s="33"/>
      <c r="M48" s="33"/>
      <c r="N48" s="33"/>
      <c r="O48" s="33"/>
      <c r="P48" s="33"/>
      <c r="Q48" s="33"/>
      <c r="R48" s="33"/>
      <c r="S48" s="33"/>
      <c r="T48" s="33"/>
      <c r="U48" s="33"/>
      <c r="V48" s="33"/>
      <c r="W48" s="33"/>
      <c r="X48" s="33"/>
      <c r="Y48" s="33"/>
      <c r="Z48" s="88"/>
    </row>
    <row r="49" spans="1:26" x14ac:dyDescent="0.25">
      <c r="A49" s="119" t="s">
        <v>132</v>
      </c>
      <c r="B49" s="120"/>
      <c r="C49" s="121"/>
      <c r="D49" s="33"/>
      <c r="E49" s="33"/>
      <c r="F49" s="33"/>
      <c r="G49" s="33"/>
      <c r="H49" s="33"/>
      <c r="I49" s="33"/>
      <c r="J49" s="33"/>
      <c r="K49" s="33"/>
      <c r="L49" s="33"/>
      <c r="M49" s="33"/>
      <c r="N49" s="33"/>
      <c r="O49" s="33"/>
      <c r="P49" s="33"/>
      <c r="Q49" s="33"/>
      <c r="R49" s="33"/>
      <c r="S49" s="33"/>
      <c r="T49" s="33"/>
      <c r="U49" s="33"/>
      <c r="V49" s="33"/>
      <c r="W49" s="33"/>
      <c r="X49" s="33"/>
      <c r="Y49" s="33"/>
      <c r="Z49" s="88"/>
    </row>
    <row r="50" spans="1:26" x14ac:dyDescent="0.25">
      <c r="A50" s="122"/>
      <c r="B50" s="123"/>
      <c r="C50" s="124"/>
      <c r="D50" s="33"/>
      <c r="E50" s="33"/>
      <c r="F50" s="33"/>
      <c r="G50" s="33"/>
      <c r="H50" s="33"/>
      <c r="I50" s="33"/>
      <c r="J50" s="33"/>
      <c r="K50" s="33"/>
      <c r="L50" s="33"/>
      <c r="M50" s="33"/>
      <c r="N50" s="33"/>
      <c r="O50" s="33"/>
      <c r="P50" s="33"/>
      <c r="Q50" s="33"/>
      <c r="R50" s="33"/>
      <c r="S50" s="33"/>
      <c r="T50" s="33"/>
      <c r="U50" s="33"/>
      <c r="V50" s="33"/>
      <c r="W50" s="33"/>
      <c r="X50" s="33"/>
      <c r="Y50" s="33"/>
      <c r="Z50" s="88"/>
    </row>
    <row r="51" spans="1:26" x14ac:dyDescent="0.25">
      <c r="A51" s="122"/>
      <c r="B51" s="123"/>
      <c r="C51" s="124"/>
      <c r="D51" s="33"/>
      <c r="E51" s="33"/>
      <c r="F51" s="33"/>
      <c r="G51" s="33"/>
      <c r="H51" s="33"/>
      <c r="I51" s="33"/>
      <c r="J51" s="33"/>
      <c r="K51" s="33"/>
      <c r="L51" s="33"/>
      <c r="M51" s="33"/>
      <c r="N51" s="33"/>
      <c r="O51" s="33"/>
      <c r="P51" s="33"/>
      <c r="Q51" s="33"/>
      <c r="R51" s="33"/>
      <c r="S51" s="33"/>
      <c r="T51" s="33"/>
      <c r="U51" s="33"/>
      <c r="V51" s="33"/>
      <c r="W51" s="33"/>
      <c r="X51" s="33"/>
      <c r="Y51" s="33"/>
      <c r="Z51" s="88"/>
    </row>
    <row r="52" spans="1:26" x14ac:dyDescent="0.25">
      <c r="A52" s="125" t="s">
        <v>285</v>
      </c>
      <c r="B52" s="126"/>
      <c r="C52" s="127"/>
      <c r="D52" s="33"/>
      <c r="E52" s="33"/>
      <c r="F52" s="33"/>
      <c r="G52" s="33"/>
      <c r="H52" s="33"/>
      <c r="I52" s="33"/>
      <c r="J52" s="33"/>
      <c r="K52" s="33"/>
      <c r="L52" s="33"/>
      <c r="M52" s="33"/>
      <c r="N52" s="33"/>
      <c r="O52" s="33"/>
      <c r="P52" s="33"/>
      <c r="Q52" s="33"/>
      <c r="R52" s="33"/>
      <c r="S52" s="33"/>
      <c r="T52" s="33"/>
      <c r="U52" s="33"/>
      <c r="V52" s="33"/>
      <c r="W52" s="33"/>
      <c r="X52" s="33"/>
      <c r="Y52" s="33"/>
      <c r="Z52" s="88"/>
    </row>
    <row r="53" spans="1:26" x14ac:dyDescent="0.25">
      <c r="A53" s="128"/>
      <c r="B53" s="126"/>
      <c r="C53" s="127"/>
      <c r="D53" s="33"/>
      <c r="E53" s="33"/>
      <c r="F53" s="33"/>
      <c r="G53" s="33"/>
      <c r="H53" s="33"/>
      <c r="I53" s="33"/>
      <c r="J53" s="33"/>
      <c r="K53" s="33"/>
      <c r="L53" s="33"/>
      <c r="M53" s="33"/>
      <c r="N53" s="33"/>
      <c r="O53" s="33"/>
      <c r="P53" s="33"/>
      <c r="Q53" s="33"/>
      <c r="R53" s="33"/>
      <c r="S53" s="33"/>
      <c r="T53" s="33"/>
      <c r="U53" s="33"/>
      <c r="V53" s="33"/>
      <c r="W53" s="33"/>
      <c r="X53" s="33"/>
      <c r="Y53" s="33"/>
      <c r="Z53" s="88"/>
    </row>
    <row r="54" spans="1:26" x14ac:dyDescent="0.25">
      <c r="A54" s="128"/>
      <c r="B54" s="126"/>
      <c r="C54" s="127"/>
      <c r="D54" s="33"/>
      <c r="E54" s="33"/>
      <c r="F54" s="33"/>
      <c r="G54" s="33"/>
      <c r="H54" s="33"/>
      <c r="I54" s="33"/>
      <c r="J54" s="33"/>
      <c r="K54" s="33"/>
      <c r="L54" s="33"/>
      <c r="M54" s="33"/>
      <c r="N54" s="33"/>
      <c r="O54" s="33"/>
      <c r="P54" s="33"/>
      <c r="Q54" s="33"/>
      <c r="R54" s="33"/>
      <c r="S54" s="33"/>
      <c r="T54" s="33"/>
      <c r="U54" s="33"/>
      <c r="V54" s="33"/>
      <c r="W54" s="33"/>
      <c r="X54" s="33"/>
      <c r="Y54" s="33"/>
      <c r="Z54" s="88"/>
    </row>
    <row r="55" spans="1:26" x14ac:dyDescent="0.25">
      <c r="A55" s="122"/>
      <c r="B55" s="123"/>
      <c r="C55" s="124"/>
      <c r="D55" s="33"/>
      <c r="E55" s="33"/>
      <c r="F55" s="33"/>
      <c r="G55" s="33"/>
      <c r="H55" s="33"/>
      <c r="I55" s="33"/>
      <c r="J55" s="33"/>
      <c r="K55" s="33"/>
      <c r="L55" s="33"/>
      <c r="M55" s="33"/>
      <c r="N55" s="33"/>
      <c r="O55" s="33"/>
      <c r="P55" s="33"/>
      <c r="Q55" s="33"/>
      <c r="R55" s="33"/>
      <c r="S55" s="33"/>
      <c r="T55" s="33"/>
      <c r="U55" s="33"/>
      <c r="V55" s="33"/>
      <c r="W55" s="33"/>
      <c r="X55" s="33"/>
      <c r="Y55" s="33"/>
      <c r="Z55" s="88"/>
    </row>
    <row r="56" spans="1:26" x14ac:dyDescent="0.25">
      <c r="A56" s="122"/>
      <c r="B56" s="123"/>
      <c r="C56" s="124"/>
      <c r="D56" s="33"/>
      <c r="E56" s="33"/>
      <c r="F56" s="33"/>
      <c r="G56" s="33"/>
      <c r="H56" s="33"/>
      <c r="I56" s="33"/>
      <c r="J56" s="33"/>
      <c r="K56" s="33"/>
      <c r="L56" s="33"/>
      <c r="M56" s="33"/>
      <c r="N56" s="33"/>
      <c r="O56" s="33"/>
      <c r="P56" s="33"/>
      <c r="Q56" s="33"/>
      <c r="R56" s="33"/>
      <c r="S56" s="33"/>
      <c r="T56" s="33"/>
      <c r="U56" s="33"/>
      <c r="V56" s="33"/>
      <c r="W56" s="33"/>
      <c r="X56" s="33"/>
      <c r="Y56" s="33"/>
      <c r="Z56" s="88"/>
    </row>
    <row r="57" spans="1:26" x14ac:dyDescent="0.25">
      <c r="A57" s="1"/>
      <c r="Y57" s="98"/>
    </row>
    <row r="58" spans="1:26" x14ac:dyDescent="0.25">
      <c r="A58" s="1"/>
      <c r="Z58" s="88"/>
    </row>
    <row r="59" spans="1:26" x14ac:dyDescent="0.25">
      <c r="A59" s="1"/>
      <c r="Z59" s="88"/>
    </row>
    <row r="60" spans="1:26" x14ac:dyDescent="0.25">
      <c r="A60" s="1"/>
      <c r="Z60" s="88"/>
    </row>
    <row r="61" spans="1:26" x14ac:dyDescent="0.25">
      <c r="A61" s="1"/>
      <c r="Z61" s="88"/>
    </row>
    <row r="62" spans="1:26" x14ac:dyDescent="0.25">
      <c r="A62" s="1"/>
      <c r="Z62" s="99"/>
    </row>
    <row r="63" spans="1:26" x14ac:dyDescent="0.25">
      <c r="A63" s="1"/>
      <c r="Y63" s="98"/>
      <c r="Z63" s="100"/>
    </row>
    <row r="64" spans="1:26" x14ac:dyDescent="0.25">
      <c r="A64" s="1"/>
      <c r="Y64" s="98"/>
    </row>
    <row r="65" spans="1:26" x14ac:dyDescent="0.25">
      <c r="A65" s="1"/>
      <c r="Y65" s="98"/>
    </row>
    <row r="66" spans="1:26" x14ac:dyDescent="0.25">
      <c r="A66" s="1"/>
      <c r="Z66" s="88"/>
    </row>
    <row r="67" spans="1:26" x14ac:dyDescent="0.25">
      <c r="A67" s="1"/>
      <c r="Z67" s="88"/>
    </row>
    <row r="68" spans="1:26" ht="15.75" thickBot="1" x14ac:dyDescent="0.3">
      <c r="A68" s="101"/>
      <c r="D68" s="102"/>
      <c r="E68" s="102"/>
      <c r="F68" s="102"/>
      <c r="G68" s="102"/>
      <c r="J68" s="102"/>
      <c r="M68" s="2"/>
      <c r="S68" s="102"/>
      <c r="W68" s="102"/>
      <c r="Z68" s="88"/>
    </row>
    <row r="69" spans="1:26" x14ac:dyDescent="0.25">
      <c r="B69" s="100"/>
      <c r="C69" s="100"/>
      <c r="H69" s="100"/>
      <c r="I69" s="100"/>
      <c r="J69" s="98"/>
      <c r="K69" s="103"/>
      <c r="L69" s="100"/>
      <c r="N69" s="100"/>
      <c r="O69" s="100"/>
      <c r="P69" s="100"/>
      <c r="Q69" s="100"/>
      <c r="R69" s="100"/>
      <c r="T69" s="100"/>
      <c r="U69" s="100"/>
      <c r="V69" s="100"/>
      <c r="W69" s="98"/>
      <c r="X69" s="103"/>
      <c r="Y69" s="100"/>
    </row>
  </sheetData>
  <sheetProtection formatCells="0" selectLockedCells="1" selectUnlockedCells="1"/>
  <mergeCells count="108">
    <mergeCell ref="O11:Y11"/>
    <mergeCell ref="A1:C3"/>
    <mergeCell ref="D1:U3"/>
    <mergeCell ref="V1:W1"/>
    <mergeCell ref="X1:Y1"/>
    <mergeCell ref="V2:W2"/>
    <mergeCell ref="X2:Y2"/>
    <mergeCell ref="V3:W3"/>
    <mergeCell ref="X3:Y3"/>
    <mergeCell ref="A5:Y5"/>
    <mergeCell ref="A12:Y12"/>
    <mergeCell ref="U7:V7"/>
    <mergeCell ref="W7:Y7"/>
    <mergeCell ref="C8:C9"/>
    <mergeCell ref="D8:D9"/>
    <mergeCell ref="E8:F9"/>
    <mergeCell ref="H8:N9"/>
    <mergeCell ref="P8:S9"/>
    <mergeCell ref="U8:V8"/>
    <mergeCell ref="W8:Y8"/>
    <mergeCell ref="U9:V9"/>
    <mergeCell ref="A6:B11"/>
    <mergeCell ref="C6:C7"/>
    <mergeCell ref="E6:F7"/>
    <mergeCell ref="G6:G9"/>
    <mergeCell ref="H6:N7"/>
    <mergeCell ref="O6:O9"/>
    <mergeCell ref="P6:S7"/>
    <mergeCell ref="T6:T9"/>
    <mergeCell ref="U6:Y6"/>
    <mergeCell ref="W9:Y9"/>
    <mergeCell ref="C10:Y10"/>
    <mergeCell ref="E11:F11"/>
    <mergeCell ref="H11:N11"/>
    <mergeCell ref="A13:F13"/>
    <mergeCell ref="G13:G15"/>
    <mergeCell ref="H13:K13"/>
    <mergeCell ref="N13:S13"/>
    <mergeCell ref="U13:Y13"/>
    <mergeCell ref="B14:B15"/>
    <mergeCell ref="D14:D15"/>
    <mergeCell ref="E14:F14"/>
    <mergeCell ref="N14:P14"/>
    <mergeCell ref="Q14:R15"/>
    <mergeCell ref="E15:F15"/>
    <mergeCell ref="N15:P15"/>
    <mergeCell ref="U17:U19"/>
    <mergeCell ref="W17:W19"/>
    <mergeCell ref="Y17:Y19"/>
    <mergeCell ref="A21:A23"/>
    <mergeCell ref="C21:C23"/>
    <mergeCell ref="E21:F23"/>
    <mergeCell ref="H21:H23"/>
    <mergeCell ref="I21:I23"/>
    <mergeCell ref="J21:J23"/>
    <mergeCell ref="A17:A19"/>
    <mergeCell ref="C17:C19"/>
    <mergeCell ref="E17:F19"/>
    <mergeCell ref="H17:H19"/>
    <mergeCell ref="I17:I19"/>
    <mergeCell ref="J17:J19"/>
    <mergeCell ref="K17:K19"/>
    <mergeCell ref="N17:P19"/>
    <mergeCell ref="S17:S19"/>
    <mergeCell ref="U25:U27"/>
    <mergeCell ref="E29:F29"/>
    <mergeCell ref="N29:P29"/>
    <mergeCell ref="K21:K23"/>
    <mergeCell ref="N21:P23"/>
    <mergeCell ref="S21:S23"/>
    <mergeCell ref="U21:U23"/>
    <mergeCell ref="A25:A27"/>
    <mergeCell ref="C25:C27"/>
    <mergeCell ref="E25:F27"/>
    <mergeCell ref="H25:H27"/>
    <mergeCell ref="I25:I27"/>
    <mergeCell ref="J25:J27"/>
    <mergeCell ref="E31:F31"/>
    <mergeCell ref="N31:P31"/>
    <mergeCell ref="E34:F34"/>
    <mergeCell ref="N34:P34"/>
    <mergeCell ref="E36:F36"/>
    <mergeCell ref="N36:P36"/>
    <mergeCell ref="K25:K27"/>
    <mergeCell ref="N25:P27"/>
    <mergeCell ref="S25:S27"/>
    <mergeCell ref="W36:W44"/>
    <mergeCell ref="Y36:Y44"/>
    <mergeCell ref="E38:F38"/>
    <mergeCell ref="N38:P38"/>
    <mergeCell ref="U38:U42"/>
    <mergeCell ref="A40:A42"/>
    <mergeCell ref="E40:F40"/>
    <mergeCell ref="H40:H42"/>
    <mergeCell ref="I40:I42"/>
    <mergeCell ref="J40:J42"/>
    <mergeCell ref="E47:F47"/>
    <mergeCell ref="N47:P47"/>
    <mergeCell ref="A49:C49"/>
    <mergeCell ref="A50:C51"/>
    <mergeCell ref="A52:C54"/>
    <mergeCell ref="A55:C56"/>
    <mergeCell ref="K40:K42"/>
    <mergeCell ref="N40:P40"/>
    <mergeCell ref="E42:F42"/>
    <mergeCell ref="N42:P42"/>
    <mergeCell ref="E44:F44"/>
    <mergeCell ref="N44:P44"/>
  </mergeCells>
  <dataValidations count="18">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4:P14" xr:uid="{00000000-0002-0000-0000-000000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4" xr:uid="{00000000-0002-0000-0000-000001000000}"/>
    <dataValidation allowBlank="1" showInputMessage="1" showErrorMessage="1" prompt="Son los insumos o la información de necesidades o aspectos legales que se requieren para la ejecución de las actividades. " sqref="E14:F14" xr:uid="{00000000-0002-0000-0000-000002000000}"/>
    <dataValidation allowBlank="1" showInputMessage="1" showErrorMessage="1" prompt="Seleccione de la lista desplegable los trámites y OPAS asociados al proceso, en caso de tener más de uno utilice las diferentes filas." sqref="A49:C49" xr:uid="{00000000-0002-0000-0000-000003000000}"/>
    <dataValidation allowBlank="1" showInputMessage="1" showErrorMessage="1" prompt="Identifica las entidades externas que reciben o son afectados por las salidas generadas en una actividad." sqref="Y14" xr:uid="{00000000-0002-0000-0000-000004000000}"/>
    <dataValidation allowBlank="1" showInputMessage="1" showErrorMessage="1" prompt="Identifica los procesos, los cargos o roles específicos que reciben la salida y que hacen parte de la SIC." sqref="W14" xr:uid="{00000000-0002-0000-0000-000005000000}"/>
    <dataValidation allowBlank="1" showInputMessage="1" showErrorMessage="1" prompt="Define los cargos y/o roles responsables de realizar la actividad descrita. _x000a_" sqref="S14" xr:uid="{00000000-0002-0000-0000-000006000000}"/>
    <dataValidation allowBlank="1" showInputMessage="1" showErrorMessage="1" prompt="Marque con una X, la etapa del ciclo PHV al que hace referencia la actividad._x000a__x000a_Puede insertar tantas filas como sea necesario de acuerdo al número de actividades requeridas. " sqref="H13:K13" xr:uid="{00000000-0002-0000-0000-000007000000}"/>
    <dataValidation allowBlank="1" showInputMessage="1" showErrorMessage="1" prompt="Identifica Entidades externas o usuarios que proporcionan insumos o necesidades para ejecutar las actividades del proceso." sqref="C14" xr:uid="{00000000-0002-0000-0000-000008000000}"/>
    <dataValidation allowBlank="1" showInputMessage="1" showErrorMessage="1" prompt="Identifica los procesos de la SIC, que proporcionan insumos o necesidades para ejecutar las actividades del proceso." sqref="A14" xr:uid="{00000000-0002-0000-0000-000009000000}"/>
    <dataValidation allowBlank="1" showInputMessage="1" showErrorMessage="1" prompt="Para definir el alcance de su proceso tenga en cuenta que debe describir y delimitar brevemente el inicio y fin de las actividades del proceso. " sqref="H11:N11" xr:uid="{00000000-0002-0000-0000-00000A000000}"/>
    <dataValidation allowBlank="1" showInputMessage="1" showErrorMessage="1" prompt="Confirme si el líder del proceso que aparece cargado se encuentra correcto." sqref="C11" xr:uid="{00000000-0002-0000-0000-00000B000000}"/>
    <dataValidation allowBlank="1" showInputMessage="1" showErrorMessage="1" prompt="Con la ayuda del enlace, defina el tipo de indicador y el nombre del (los) indicadores que quiere establecer para medir su proceso." sqref="U6:Y6" xr:uid="{00000000-0002-0000-0000-00000C000000}"/>
    <dataValidation allowBlank="1" showInputMessage="1" showErrorMessage="1" promptTitle="Tipo de Proceso" prompt="El formato seleccionará automaticamente el tipo de proceso al que corresponde el proceso que seleccionó." sqref="H6:N7" xr:uid="{00000000-0002-0000-0000-00000D000000}"/>
    <dataValidation allowBlank="1" showInputMessage="1" showErrorMessage="1" promptTitle="Macroproceso" prompt="El formato cargará automaticamente la información asociada al proceso que seleccionó." sqref="E6:F7" xr:uid="{00000000-0002-0000-0000-00000E000000}"/>
    <dataValidation allowBlank="1" showInputMessage="1" showErrorMessage="1" promptTitle="Proceso" prompt="Previo a diligenciar las demás casillas, seleccione de la lista desplegable el proceso que va a caracterizar." sqref="C6:C7" xr:uid="{00000000-0002-0000-0000-00000F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xr:uid="{00000000-0002-0000-0000-000010000000}"/>
    <dataValidation allowBlank="1" showInputMessage="1" showErrorMessage="1" sqref="E8:F9 H8" xr:uid="{00000000-0002-0000-0000-000011000000}"/>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'https://its2sicgov-my.sharepoint.com/Users/ccaicedo/Documents/MPG/CARACTERIZACIONES/[PA01 PROTECCION AL CONSUMIDOR.xlsx]Listas desplegables'!#REF!</xm:f>
          </x14:formula1>
          <xm:sqref>A55:C56 A50</xm:sqref>
        </x14:dataValidation>
        <x14:dataValidation type="list" allowBlank="1" showInputMessage="1" showErrorMessage="1" xr:uid="{00000000-0002-0000-0000-000013000000}">
          <x14:formula1>
            <xm:f>'https://its2sicgov-my.sharepoint.com/Users/ccaicedo/Documents/MPG/CARACTERIZACIONES/[PA01 PROTECCION AL CONSUMIDOR.xlsx]Listas desplegables'!#REF!</xm:f>
          </x14:formula1>
          <xm:sqref>C8:C9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1:Y54"/>
  <sheetViews>
    <sheetView showGridLines="0" zoomScale="80" zoomScaleNormal="80" zoomScaleSheetLayoutView="115" workbookViewId="0">
      <selection activeCell="D1" sqref="D1:S1"/>
    </sheetView>
  </sheetViews>
  <sheetFormatPr baseColWidth="10" defaultColWidth="11.42578125" defaultRowHeight="15" x14ac:dyDescent="0.25"/>
  <cols>
    <col min="1" max="1" width="4" style="3" customWidth="1"/>
    <col min="2" max="2" width="33.7109375" style="3" customWidth="1"/>
    <col min="3" max="3" width="22.7109375" style="3" customWidth="1"/>
    <col min="4" max="4" width="7.5703125" style="3" customWidth="1"/>
    <col min="5" max="5" width="10" style="3" customWidth="1"/>
    <col min="6" max="6" width="12.42578125" style="3" customWidth="1"/>
    <col min="7" max="7" width="7.7109375" style="3" customWidth="1"/>
    <col min="8" max="8" width="4.28515625" style="3" customWidth="1"/>
    <col min="9" max="9" width="13.7109375" style="3" customWidth="1"/>
    <col min="10" max="10" width="3.7109375" style="3" customWidth="1"/>
    <col min="11" max="11" width="9.42578125" style="3" customWidth="1"/>
    <col min="12" max="12" width="11" style="3" customWidth="1"/>
    <col min="13" max="13" width="13" style="3" customWidth="1"/>
    <col min="14" max="14" width="10.28515625" style="3" customWidth="1"/>
    <col min="15" max="15" width="13.7109375" style="3" customWidth="1"/>
    <col min="16" max="17" width="12.5703125" style="3" customWidth="1"/>
    <col min="18" max="18" width="11.5703125" style="3" customWidth="1"/>
    <col min="19" max="19" width="4.42578125" style="3" customWidth="1"/>
    <col min="20" max="20" width="4.28515625" style="3" customWidth="1"/>
    <col min="21" max="22" width="11.42578125" customWidth="1"/>
    <col min="23" max="23" width="17.5703125" customWidth="1"/>
    <col min="24" max="24" width="16.5703125" customWidth="1"/>
    <col min="25" max="25" width="11" customWidth="1"/>
    <col min="26" max="16384" width="11.42578125" style="3"/>
  </cols>
  <sheetData>
    <row r="1" spans="2:25" ht="86.25" customHeight="1" x14ac:dyDescent="0.25">
      <c r="B1" s="264"/>
      <c r="C1" s="265"/>
      <c r="D1" s="266" t="s">
        <v>21</v>
      </c>
      <c r="E1" s="266"/>
      <c r="F1" s="266"/>
      <c r="G1" s="266"/>
      <c r="H1" s="266"/>
      <c r="I1" s="266"/>
      <c r="J1" s="266"/>
      <c r="K1" s="266"/>
      <c r="L1" s="266"/>
      <c r="M1" s="266"/>
      <c r="N1" s="266"/>
      <c r="O1" s="266"/>
      <c r="P1" s="266"/>
      <c r="Q1" s="266"/>
      <c r="R1" s="266"/>
      <c r="S1" s="267"/>
    </row>
    <row r="2" spans="2:25" ht="17.649999999999999" customHeight="1" x14ac:dyDescent="0.25">
      <c r="B2" s="269"/>
      <c r="C2" s="270"/>
      <c r="D2" s="270"/>
      <c r="E2" s="270"/>
      <c r="F2" s="270"/>
      <c r="G2" s="270"/>
      <c r="H2" s="270"/>
      <c r="I2" s="270"/>
      <c r="J2" s="270"/>
      <c r="K2" s="270"/>
      <c r="L2" s="270"/>
      <c r="M2" s="270"/>
      <c r="N2" s="270"/>
      <c r="O2" s="270"/>
      <c r="P2" s="270"/>
      <c r="Q2" s="270"/>
      <c r="R2" s="270"/>
      <c r="S2" s="271"/>
    </row>
    <row r="3" spans="2:25" ht="29.25" customHeight="1" x14ac:dyDescent="0.25">
      <c r="B3" s="275" t="s">
        <v>162</v>
      </c>
      <c r="C3" s="276"/>
      <c r="D3" s="276"/>
      <c r="E3" s="276"/>
      <c r="F3" s="276"/>
      <c r="G3" s="276"/>
      <c r="H3" s="276"/>
      <c r="I3" s="276"/>
      <c r="J3" s="276"/>
      <c r="K3" s="276"/>
      <c r="L3" s="276"/>
      <c r="M3" s="276"/>
      <c r="N3" s="276"/>
      <c r="O3" s="276"/>
      <c r="P3" s="276"/>
      <c r="Q3" s="276"/>
      <c r="R3" s="276"/>
      <c r="S3" s="277"/>
    </row>
    <row r="4" spans="2:25" ht="30.4" customHeight="1" x14ac:dyDescent="0.25">
      <c r="B4" s="12" t="s">
        <v>37</v>
      </c>
      <c r="C4" s="272" t="s">
        <v>188</v>
      </c>
      <c r="D4" s="273"/>
      <c r="E4" s="273"/>
      <c r="F4" s="273"/>
      <c r="G4" s="273"/>
      <c r="H4" s="273"/>
      <c r="I4" s="273"/>
      <c r="J4" s="273"/>
      <c r="K4" s="273"/>
      <c r="L4" s="273"/>
      <c r="M4" s="273"/>
      <c r="N4" s="273"/>
      <c r="O4" s="273"/>
      <c r="P4" s="273"/>
      <c r="Q4" s="273"/>
      <c r="R4" s="273"/>
      <c r="S4" s="278"/>
    </row>
    <row r="5" spans="2:25" ht="30.4" customHeight="1" x14ac:dyDescent="0.25">
      <c r="B5" s="12" t="s">
        <v>22</v>
      </c>
      <c r="C5" s="272" t="s">
        <v>80</v>
      </c>
      <c r="D5" s="273"/>
      <c r="E5" s="273"/>
      <c r="F5" s="273"/>
      <c r="G5" s="273"/>
      <c r="H5" s="273"/>
      <c r="I5" s="273"/>
      <c r="J5" s="274"/>
      <c r="K5" s="268" t="s">
        <v>36</v>
      </c>
      <c r="L5" s="268"/>
      <c r="M5" s="279" t="str">
        <f>VLOOKUP(C5,'Listas desplegables'!D3:G46,2,0)</f>
        <v xml:space="preserve">Vigilancia Administrativa Protección del Consumidor </v>
      </c>
      <c r="N5" s="279"/>
      <c r="O5" s="279"/>
      <c r="P5" s="279"/>
      <c r="Q5" s="279"/>
      <c r="R5" s="279"/>
      <c r="S5" s="280"/>
    </row>
    <row r="6" spans="2:25" ht="36.75" customHeight="1" x14ac:dyDescent="0.25">
      <c r="B6" s="12" t="s">
        <v>302</v>
      </c>
      <c r="C6" s="279" t="str">
        <f>VLOOKUP(C5,'Listas desplegables'!D3:G46,4,0)</f>
        <v>Director de Investigaciones Protección al Consumidor</v>
      </c>
      <c r="D6" s="279"/>
      <c r="E6" s="279"/>
      <c r="F6" s="279"/>
      <c r="G6" s="279"/>
      <c r="H6" s="279"/>
      <c r="I6" s="279"/>
      <c r="J6" s="279"/>
      <c r="K6" s="282" t="s">
        <v>38</v>
      </c>
      <c r="L6" s="282"/>
      <c r="M6" s="279" t="s">
        <v>337</v>
      </c>
      <c r="N6" s="279"/>
      <c r="O6" s="279"/>
      <c r="P6" s="279"/>
      <c r="Q6" s="279"/>
      <c r="R6" s="279"/>
      <c r="S6" s="280"/>
    </row>
    <row r="7" spans="2:25" ht="15.75" customHeight="1" x14ac:dyDescent="0.25">
      <c r="B7" s="306"/>
      <c r="C7" s="307"/>
      <c r="D7" s="307"/>
      <c r="E7" s="307"/>
      <c r="F7" s="307"/>
      <c r="G7" s="307"/>
      <c r="H7" s="307"/>
      <c r="I7" s="307"/>
      <c r="J7" s="307"/>
      <c r="K7" s="307"/>
      <c r="L7" s="307"/>
      <c r="M7" s="307"/>
      <c r="N7" s="307"/>
      <c r="O7" s="307"/>
      <c r="P7" s="307"/>
      <c r="Q7" s="307"/>
      <c r="R7" s="307"/>
      <c r="S7" s="308"/>
    </row>
    <row r="8" spans="2:25" ht="30.75" customHeight="1" x14ac:dyDescent="0.25">
      <c r="B8" s="12" t="s">
        <v>23</v>
      </c>
      <c r="C8" s="283" t="s">
        <v>315</v>
      </c>
      <c r="D8" s="283"/>
      <c r="E8" s="283"/>
      <c r="F8" s="283"/>
      <c r="G8" s="283"/>
      <c r="H8" s="283"/>
      <c r="I8" s="283"/>
      <c r="J8" s="283"/>
      <c r="K8" s="282" t="s">
        <v>39</v>
      </c>
      <c r="L8" s="282"/>
      <c r="M8" s="321" t="s">
        <v>261</v>
      </c>
      <c r="N8" s="321"/>
      <c r="O8" s="282" t="s">
        <v>42</v>
      </c>
      <c r="P8" s="282"/>
      <c r="Q8" s="284" t="s">
        <v>207</v>
      </c>
      <c r="R8" s="284"/>
      <c r="S8" s="285"/>
    </row>
    <row r="9" spans="2:25" ht="68.25" customHeight="1" x14ac:dyDescent="0.25">
      <c r="B9" s="12" t="s">
        <v>24</v>
      </c>
      <c r="C9" s="322" t="s">
        <v>324</v>
      </c>
      <c r="D9" s="293"/>
      <c r="E9" s="293"/>
      <c r="F9" s="293"/>
      <c r="G9" s="293"/>
      <c r="H9" s="293"/>
      <c r="I9" s="293"/>
      <c r="J9" s="293"/>
      <c r="K9" s="293"/>
      <c r="L9" s="293"/>
      <c r="M9" s="293"/>
      <c r="N9" s="293"/>
      <c r="O9" s="293"/>
      <c r="P9" s="293"/>
      <c r="Q9" s="293"/>
      <c r="R9" s="293"/>
      <c r="S9" s="294"/>
    </row>
    <row r="10" spans="2:25" ht="69" customHeight="1" x14ac:dyDescent="0.25">
      <c r="B10" s="12" t="s">
        <v>40</v>
      </c>
      <c r="C10" s="293" t="s">
        <v>325</v>
      </c>
      <c r="D10" s="293"/>
      <c r="E10" s="293"/>
      <c r="F10" s="293"/>
      <c r="G10" s="293"/>
      <c r="H10" s="293"/>
      <c r="I10" s="293"/>
      <c r="J10" s="293"/>
      <c r="K10" s="293"/>
      <c r="L10" s="293"/>
      <c r="M10" s="293"/>
      <c r="N10" s="293"/>
      <c r="O10" s="293"/>
      <c r="P10" s="293"/>
      <c r="Q10" s="293"/>
      <c r="R10" s="293"/>
      <c r="S10" s="294"/>
    </row>
    <row r="11" spans="2:25" ht="66.75" customHeight="1" x14ac:dyDescent="0.25">
      <c r="B11" s="35" t="s">
        <v>165</v>
      </c>
      <c r="C11" s="309" t="s">
        <v>314</v>
      </c>
      <c r="D11" s="310"/>
      <c r="E11" s="310"/>
      <c r="F11" s="310"/>
      <c r="G11" s="310"/>
      <c r="H11" s="310"/>
      <c r="I11" s="310"/>
      <c r="J11" s="310"/>
      <c r="K11" s="310"/>
      <c r="L11" s="310"/>
      <c r="M11" s="310"/>
      <c r="N11" s="310"/>
      <c r="O11" s="310"/>
      <c r="P11" s="310"/>
      <c r="Q11" s="310"/>
      <c r="R11" s="310"/>
      <c r="S11" s="311"/>
    </row>
    <row r="12" spans="2:25" ht="14.25" customHeight="1" x14ac:dyDescent="0.25">
      <c r="B12" s="295"/>
      <c r="C12" s="296"/>
      <c r="D12" s="296"/>
      <c r="E12" s="296"/>
      <c r="F12" s="296"/>
      <c r="G12" s="296"/>
      <c r="H12" s="296"/>
      <c r="I12" s="296"/>
      <c r="J12" s="296"/>
      <c r="K12" s="296"/>
      <c r="L12" s="296"/>
      <c r="M12" s="296"/>
      <c r="N12" s="296"/>
      <c r="O12" s="296"/>
      <c r="P12" s="296"/>
      <c r="Q12" s="296"/>
      <c r="R12" s="296"/>
      <c r="S12" s="297"/>
    </row>
    <row r="13" spans="2:25" s="5" customFormat="1" ht="30.4" customHeight="1" x14ac:dyDescent="0.25">
      <c r="B13" s="52" t="s">
        <v>25</v>
      </c>
      <c r="C13" s="222" t="s">
        <v>164</v>
      </c>
      <c r="D13" s="121"/>
      <c r="E13" s="222" t="s">
        <v>41</v>
      </c>
      <c r="F13" s="120"/>
      <c r="G13" s="120"/>
      <c r="H13" s="121"/>
      <c r="I13" s="268" t="s">
        <v>26</v>
      </c>
      <c r="J13" s="268"/>
      <c r="K13" s="268"/>
      <c r="L13" s="268"/>
      <c r="M13" s="268"/>
      <c r="N13" s="268" t="s">
        <v>27</v>
      </c>
      <c r="O13" s="268"/>
      <c r="P13" s="268"/>
      <c r="Q13" s="268"/>
      <c r="R13" s="281"/>
      <c r="S13" s="298"/>
      <c r="U13"/>
      <c r="V13"/>
      <c r="W13"/>
      <c r="X13"/>
      <c r="Y13"/>
    </row>
    <row r="14" spans="2:25" ht="75.75" customHeight="1" x14ac:dyDescent="0.25">
      <c r="B14" s="304" t="s">
        <v>317</v>
      </c>
      <c r="C14" s="117" t="s">
        <v>319</v>
      </c>
      <c r="D14" s="299"/>
      <c r="E14" s="300" t="s">
        <v>321</v>
      </c>
      <c r="F14" s="300"/>
      <c r="G14" s="300"/>
      <c r="H14" s="300"/>
      <c r="I14" s="299" t="s">
        <v>303</v>
      </c>
      <c r="J14" s="299"/>
      <c r="K14" s="299"/>
      <c r="L14" s="299"/>
      <c r="M14" s="299"/>
      <c r="N14" s="299" t="s">
        <v>307</v>
      </c>
      <c r="O14" s="299"/>
      <c r="P14" s="299"/>
      <c r="Q14" s="299"/>
      <c r="R14" s="301"/>
      <c r="S14" s="298"/>
    </row>
    <row r="15" spans="2:25" ht="102.75" customHeight="1" x14ac:dyDescent="0.25">
      <c r="B15" s="305"/>
      <c r="C15" s="117" t="s">
        <v>318</v>
      </c>
      <c r="D15" s="299"/>
      <c r="E15" s="300" t="s">
        <v>322</v>
      </c>
      <c r="F15" s="300"/>
      <c r="G15" s="300"/>
      <c r="H15" s="300"/>
      <c r="I15" s="299" t="s">
        <v>303</v>
      </c>
      <c r="J15" s="299"/>
      <c r="K15" s="299"/>
      <c r="L15" s="299"/>
      <c r="M15" s="299"/>
      <c r="N15" s="299" t="s">
        <v>307</v>
      </c>
      <c r="O15" s="299"/>
      <c r="P15" s="299"/>
      <c r="Q15" s="299"/>
      <c r="R15" s="301"/>
      <c r="S15" s="298"/>
    </row>
    <row r="16" spans="2:25" x14ac:dyDescent="0.25">
      <c r="B16" s="261"/>
      <c r="C16" s="262"/>
      <c r="D16" s="262"/>
      <c r="E16" s="262"/>
      <c r="F16" s="262"/>
      <c r="G16" s="262"/>
      <c r="H16" s="262"/>
      <c r="I16" s="262"/>
      <c r="J16" s="262"/>
      <c r="K16" s="262"/>
      <c r="L16" s="262"/>
      <c r="M16" s="262"/>
      <c r="N16" s="262"/>
      <c r="O16" s="262"/>
      <c r="P16" s="262"/>
      <c r="Q16" s="262"/>
      <c r="R16" s="262"/>
      <c r="S16" s="263"/>
    </row>
    <row r="17" spans="2:19" ht="18" x14ac:dyDescent="0.25">
      <c r="B17" s="14"/>
      <c r="C17" s="6"/>
      <c r="D17" s="6"/>
      <c r="E17" s="6"/>
      <c r="F17" s="6"/>
      <c r="G17" s="6"/>
      <c r="H17" s="6"/>
      <c r="I17" s="6"/>
      <c r="J17" s="6"/>
      <c r="K17" s="6"/>
      <c r="L17" s="6"/>
      <c r="M17" s="6"/>
      <c r="N17" s="6"/>
      <c r="O17" s="6"/>
      <c r="P17" s="6"/>
      <c r="Q17" s="6"/>
      <c r="R17" s="7"/>
      <c r="S17" s="13"/>
    </row>
    <row r="18" spans="2:19" ht="18" x14ac:dyDescent="0.25">
      <c r="B18" s="18" t="s">
        <v>28</v>
      </c>
      <c r="C18" s="8" t="s">
        <v>29</v>
      </c>
      <c r="D18" s="42"/>
      <c r="E18" s="8"/>
      <c r="F18" s="8" t="s">
        <v>30</v>
      </c>
      <c r="G18" s="42"/>
      <c r="H18" s="8"/>
      <c r="I18" s="8" t="s">
        <v>31</v>
      </c>
      <c r="J18" s="8"/>
      <c r="K18" s="42"/>
      <c r="L18" s="8"/>
      <c r="M18" s="8" t="s">
        <v>32</v>
      </c>
      <c r="N18" s="42" t="s">
        <v>241</v>
      </c>
      <c r="O18" s="8"/>
      <c r="P18" s="8"/>
      <c r="Q18" s="8"/>
      <c r="R18" s="9"/>
      <c r="S18" s="13"/>
    </row>
    <row r="19" spans="2:19" ht="18" x14ac:dyDescent="0.25">
      <c r="B19" s="15"/>
      <c r="C19" s="10"/>
      <c r="D19" s="10"/>
      <c r="E19" s="10"/>
      <c r="F19" s="10"/>
      <c r="G19" s="10"/>
      <c r="H19" s="10"/>
      <c r="I19" s="10"/>
      <c r="J19" s="10"/>
      <c r="K19" s="10"/>
      <c r="L19" s="10"/>
      <c r="M19" s="10"/>
      <c r="N19" s="10"/>
      <c r="O19" s="10"/>
      <c r="P19" s="10"/>
      <c r="Q19" s="10"/>
      <c r="R19" s="11"/>
      <c r="S19" s="13"/>
    </row>
    <row r="20" spans="2:19" ht="15.75" x14ac:dyDescent="0.25">
      <c r="B20" s="16"/>
      <c r="C20" s="4"/>
      <c r="D20" s="4"/>
      <c r="E20" s="4"/>
      <c r="F20" s="4"/>
      <c r="G20" s="4"/>
      <c r="H20" s="4"/>
      <c r="I20" s="4"/>
      <c r="J20" s="4"/>
      <c r="K20" s="4"/>
      <c r="L20" s="4"/>
      <c r="M20" s="4"/>
      <c r="N20" s="4"/>
      <c r="O20" s="4"/>
      <c r="P20" s="4"/>
      <c r="Q20" s="4"/>
      <c r="R20" s="4"/>
      <c r="S20" s="13"/>
    </row>
    <row r="21" spans="2:19" ht="18" x14ac:dyDescent="0.25">
      <c r="B21" s="286" t="s">
        <v>33</v>
      </c>
      <c r="C21" s="287" t="s">
        <v>209</v>
      </c>
      <c r="D21" s="288"/>
      <c r="E21" s="288"/>
      <c r="F21" s="288"/>
      <c r="G21" s="289"/>
      <c r="H21" s="39"/>
      <c r="I21" s="290" t="s">
        <v>210</v>
      </c>
      <c r="J21" s="290"/>
      <c r="K21" s="290"/>
      <c r="L21" s="290"/>
      <c r="M21" s="291"/>
      <c r="N21" s="287" t="s">
        <v>211</v>
      </c>
      <c r="O21" s="288"/>
      <c r="P21" s="288"/>
      <c r="Q21" s="288"/>
      <c r="R21" s="292"/>
      <c r="S21" s="13"/>
    </row>
    <row r="22" spans="2:19" ht="18" x14ac:dyDescent="0.25">
      <c r="B22" s="286"/>
      <c r="C22" s="287" t="s">
        <v>241</v>
      </c>
      <c r="D22" s="288"/>
      <c r="E22" s="288"/>
      <c r="F22" s="288"/>
      <c r="G22" s="289"/>
      <c r="H22" s="287"/>
      <c r="I22" s="288"/>
      <c r="J22" s="288"/>
      <c r="K22" s="288"/>
      <c r="L22" s="288"/>
      <c r="M22" s="289"/>
      <c r="N22" s="287"/>
      <c r="O22" s="288"/>
      <c r="P22" s="288"/>
      <c r="Q22" s="288"/>
      <c r="R22" s="292"/>
      <c r="S22" s="13"/>
    </row>
    <row r="23" spans="2:19" ht="15.75" x14ac:dyDescent="0.25">
      <c r="B23" s="16"/>
      <c r="C23" s="4"/>
      <c r="D23" s="4"/>
      <c r="E23" s="4"/>
      <c r="F23" s="4"/>
      <c r="G23" s="4"/>
      <c r="H23" s="4"/>
      <c r="I23" s="4"/>
      <c r="J23" s="4"/>
      <c r="K23" s="4"/>
      <c r="L23" s="4"/>
      <c r="M23" s="4"/>
      <c r="N23" s="4"/>
      <c r="O23" s="4"/>
      <c r="P23" s="4"/>
      <c r="Q23" s="4"/>
      <c r="R23" s="4"/>
      <c r="S23" s="13"/>
    </row>
    <row r="24" spans="2:19" ht="93.6" customHeight="1" thickBot="1" x14ac:dyDescent="0.3">
      <c r="B24" s="41" t="s">
        <v>34</v>
      </c>
      <c r="C24" s="302">
        <v>0.93</v>
      </c>
      <c r="D24" s="303"/>
      <c r="E24" s="312" t="s">
        <v>35</v>
      </c>
      <c r="F24" s="313"/>
      <c r="G24" s="314"/>
      <c r="H24" s="315">
        <v>0.82130000000000003</v>
      </c>
      <c r="I24" s="316"/>
      <c r="J24" s="317"/>
      <c r="K24" s="312" t="s">
        <v>233</v>
      </c>
      <c r="L24" s="313"/>
      <c r="M24" s="313"/>
      <c r="N24" s="314"/>
      <c r="O24" s="318" t="s">
        <v>334</v>
      </c>
      <c r="P24" s="319"/>
      <c r="Q24" s="319"/>
      <c r="R24" s="320"/>
      <c r="S24" s="17"/>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24:D24"/>
    <mergeCell ref="B14:B15"/>
    <mergeCell ref="K6:L6"/>
    <mergeCell ref="C6:J6"/>
    <mergeCell ref="M6:S6"/>
    <mergeCell ref="B7:S7"/>
    <mergeCell ref="I15:M15"/>
    <mergeCell ref="N15:R15"/>
    <mergeCell ref="C11:S11"/>
    <mergeCell ref="E24:G24"/>
    <mergeCell ref="H24:J24"/>
    <mergeCell ref="K24:N24"/>
    <mergeCell ref="O24:R24"/>
    <mergeCell ref="O8:P8"/>
    <mergeCell ref="M8:N8"/>
    <mergeCell ref="C9:S9"/>
    <mergeCell ref="C10:S10"/>
    <mergeCell ref="B12:S12"/>
    <mergeCell ref="S13:S15"/>
    <mergeCell ref="C14:D14"/>
    <mergeCell ref="E14:H14"/>
    <mergeCell ref="I14:M14"/>
    <mergeCell ref="N14:R14"/>
    <mergeCell ref="C15:D15"/>
    <mergeCell ref="E15:H15"/>
    <mergeCell ref="B21:B22"/>
    <mergeCell ref="C21:G21"/>
    <mergeCell ref="I21:M21"/>
    <mergeCell ref="N21:R21"/>
    <mergeCell ref="C22:G22"/>
    <mergeCell ref="H22:M22"/>
    <mergeCell ref="N22:R22"/>
    <mergeCell ref="B16:S16"/>
    <mergeCell ref="C13:D13"/>
    <mergeCell ref="B1:C1"/>
    <mergeCell ref="D1:S1"/>
    <mergeCell ref="K5:L5"/>
    <mergeCell ref="B2:S2"/>
    <mergeCell ref="C5:J5"/>
    <mergeCell ref="B3:S3"/>
    <mergeCell ref="C4:S4"/>
    <mergeCell ref="M5:S5"/>
    <mergeCell ref="E13:H13"/>
    <mergeCell ref="I13:M13"/>
    <mergeCell ref="N13:R13"/>
    <mergeCell ref="K8:L8"/>
    <mergeCell ref="C8:J8"/>
    <mergeCell ref="Q8:S8"/>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En caso de contar con información previa de la medición, establezca cul es la linea de partida para la medición de su indicador" sqref="E24:G24" xr:uid="{00000000-0002-0000-0100-000013000000}"/>
    <dataValidation allowBlank="1" showInputMessage="1" showErrorMessage="1" prompt="Si existe linea base, por favor indique en esta casilla desde que fuente de información  se tomarón los datos" sqref="K24:N24" xr:uid="{00000000-0002-0000-01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desplegables'!$L$2:$L$42</xm:f>
          </x14:formula1>
          <xm:sqref>C4:S4</xm:sqref>
        </x14:dataValidation>
        <x14:dataValidation type="list" allowBlank="1" showInputMessage="1" showErrorMessage="1" xr:uid="{00000000-0002-0000-0100-000016000000}">
          <x14:formula1>
            <xm:f>'Listas desplegables'!$O$2:$O$3</xm:f>
          </x14:formula1>
          <xm:sqref>Q8:S8</xm:sqref>
        </x14:dataValidation>
        <x14:dataValidation type="list" allowBlank="1" showInputMessage="1" showErrorMessage="1" xr:uid="{00000000-0002-0000-0100-000017000000}">
          <x14:formula1>
            <xm:f>'Listas desplegables'!$O$19:$O$20</xm:f>
          </x14:formula1>
          <xm:sqref>I14:M15</xm:sqref>
        </x14:dataValidation>
        <x14:dataValidation type="list" allowBlank="1" showInputMessage="1" showErrorMessage="1" xr:uid="{00000000-0002-0000-0100-000018000000}">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tabSelected="1" zoomScale="85" zoomScaleNormal="85" zoomScaleSheetLayoutView="115" workbookViewId="0">
      <selection activeCell="D1" sqref="D1:S1"/>
    </sheetView>
  </sheetViews>
  <sheetFormatPr baseColWidth="10" defaultColWidth="11.42578125" defaultRowHeight="15" x14ac:dyDescent="0.25"/>
  <cols>
    <col min="1" max="1" width="4" style="3" customWidth="1"/>
    <col min="2" max="2" width="33.7109375" style="3" customWidth="1"/>
    <col min="3" max="3" width="22.7109375" style="3" customWidth="1"/>
    <col min="4" max="4" width="7.5703125" style="3" customWidth="1"/>
    <col min="5" max="5" width="10" style="3" customWidth="1"/>
    <col min="6" max="6" width="12.42578125" style="3" customWidth="1"/>
    <col min="7" max="7" width="7.7109375" style="3" customWidth="1"/>
    <col min="8" max="8" width="4.28515625" style="3" customWidth="1"/>
    <col min="9" max="9" width="13.7109375" style="3" customWidth="1"/>
    <col min="10" max="10" width="3.7109375" style="3" customWidth="1"/>
    <col min="11" max="11" width="9.42578125" style="3" customWidth="1"/>
    <col min="12" max="12" width="11" style="3" customWidth="1"/>
    <col min="13" max="13" width="13" style="3" customWidth="1"/>
    <col min="14" max="14" width="10.28515625" style="3" customWidth="1"/>
    <col min="15" max="15" width="13.7109375" style="3" customWidth="1"/>
    <col min="16" max="17" width="12.5703125" style="3" customWidth="1"/>
    <col min="18" max="18" width="11.5703125" style="3" customWidth="1"/>
    <col min="19" max="19" width="4.42578125" style="3" customWidth="1"/>
    <col min="20" max="20" width="4.28515625" style="3" customWidth="1"/>
    <col min="21" max="22" width="11.42578125" customWidth="1"/>
    <col min="23" max="23" width="17.5703125" customWidth="1"/>
    <col min="24" max="24" width="16.5703125" customWidth="1"/>
    <col min="25" max="25" width="11" customWidth="1"/>
    <col min="26" max="16384" width="11.42578125" style="3"/>
  </cols>
  <sheetData>
    <row r="1" spans="2:25" ht="86.25" customHeight="1" x14ac:dyDescent="0.25">
      <c r="B1" s="264"/>
      <c r="C1" s="265"/>
      <c r="D1" s="266" t="s">
        <v>21</v>
      </c>
      <c r="E1" s="266"/>
      <c r="F1" s="266"/>
      <c r="G1" s="266"/>
      <c r="H1" s="266"/>
      <c r="I1" s="266"/>
      <c r="J1" s="266"/>
      <c r="K1" s="266"/>
      <c r="L1" s="266"/>
      <c r="M1" s="266"/>
      <c r="N1" s="266"/>
      <c r="O1" s="266"/>
      <c r="P1" s="266"/>
      <c r="Q1" s="266"/>
      <c r="R1" s="266"/>
      <c r="S1" s="267"/>
    </row>
    <row r="2" spans="2:25" ht="17.649999999999999" customHeight="1" x14ac:dyDescent="0.25">
      <c r="B2" s="269"/>
      <c r="C2" s="270"/>
      <c r="D2" s="270"/>
      <c r="E2" s="270"/>
      <c r="F2" s="270"/>
      <c r="G2" s="270"/>
      <c r="H2" s="270"/>
      <c r="I2" s="270"/>
      <c r="J2" s="270"/>
      <c r="K2" s="270"/>
      <c r="L2" s="270"/>
      <c r="M2" s="270"/>
      <c r="N2" s="270"/>
      <c r="O2" s="270"/>
      <c r="P2" s="270"/>
      <c r="Q2" s="270"/>
      <c r="R2" s="270"/>
      <c r="S2" s="271"/>
    </row>
    <row r="3" spans="2:25" ht="29.25" customHeight="1" x14ac:dyDescent="0.25">
      <c r="B3" s="275" t="s">
        <v>162</v>
      </c>
      <c r="C3" s="276"/>
      <c r="D3" s="276"/>
      <c r="E3" s="276"/>
      <c r="F3" s="276"/>
      <c r="G3" s="276"/>
      <c r="H3" s="276"/>
      <c r="I3" s="276"/>
      <c r="J3" s="276"/>
      <c r="K3" s="276"/>
      <c r="L3" s="276"/>
      <c r="M3" s="276"/>
      <c r="N3" s="276"/>
      <c r="O3" s="276"/>
      <c r="P3" s="276"/>
      <c r="Q3" s="276"/>
      <c r="R3" s="276"/>
      <c r="S3" s="277"/>
    </row>
    <row r="4" spans="2:25" ht="30.4" customHeight="1" x14ac:dyDescent="0.25">
      <c r="B4" s="12" t="s">
        <v>37</v>
      </c>
      <c r="C4" s="272" t="s">
        <v>188</v>
      </c>
      <c r="D4" s="273"/>
      <c r="E4" s="273"/>
      <c r="F4" s="273"/>
      <c r="G4" s="273"/>
      <c r="H4" s="273"/>
      <c r="I4" s="273"/>
      <c r="J4" s="273"/>
      <c r="K4" s="273"/>
      <c r="L4" s="273"/>
      <c r="M4" s="273"/>
      <c r="N4" s="273"/>
      <c r="O4" s="273"/>
      <c r="P4" s="273"/>
      <c r="Q4" s="273"/>
      <c r="R4" s="273"/>
      <c r="S4" s="278"/>
    </row>
    <row r="5" spans="2:25" ht="30.4" customHeight="1" x14ac:dyDescent="0.25">
      <c r="B5" s="12" t="s">
        <v>22</v>
      </c>
      <c r="C5" s="272" t="s">
        <v>80</v>
      </c>
      <c r="D5" s="273"/>
      <c r="E5" s="273"/>
      <c r="F5" s="273"/>
      <c r="G5" s="273"/>
      <c r="H5" s="273"/>
      <c r="I5" s="273"/>
      <c r="J5" s="274"/>
      <c r="K5" s="268" t="s">
        <v>36</v>
      </c>
      <c r="L5" s="268"/>
      <c r="M5" s="279" t="str">
        <f>VLOOKUP(C5,'Listas desplegables'!D3:G46,2,0)</f>
        <v xml:space="preserve">Vigilancia Administrativa Protección del Consumidor </v>
      </c>
      <c r="N5" s="279"/>
      <c r="O5" s="279"/>
      <c r="P5" s="279"/>
      <c r="Q5" s="279"/>
      <c r="R5" s="279"/>
      <c r="S5" s="280"/>
    </row>
    <row r="6" spans="2:25" ht="36.75" customHeight="1" x14ac:dyDescent="0.25">
      <c r="B6" s="12" t="s">
        <v>302</v>
      </c>
      <c r="C6" s="279" t="str">
        <f>VLOOKUP(C5,'Listas desplegables'!D3:G46,4,0)</f>
        <v>Director de Investigaciones Protección al Consumidor</v>
      </c>
      <c r="D6" s="279"/>
      <c r="E6" s="279"/>
      <c r="F6" s="279"/>
      <c r="G6" s="279"/>
      <c r="H6" s="279"/>
      <c r="I6" s="279"/>
      <c r="J6" s="279"/>
      <c r="K6" s="282" t="s">
        <v>38</v>
      </c>
      <c r="L6" s="282"/>
      <c r="M6" s="279" t="s">
        <v>336</v>
      </c>
      <c r="N6" s="279"/>
      <c r="O6" s="279"/>
      <c r="P6" s="279"/>
      <c r="Q6" s="279"/>
      <c r="R6" s="279"/>
      <c r="S6" s="280"/>
    </row>
    <row r="7" spans="2:25" ht="15.75" customHeight="1" x14ac:dyDescent="0.25">
      <c r="B7" s="306"/>
      <c r="C7" s="307"/>
      <c r="D7" s="307"/>
      <c r="E7" s="307"/>
      <c r="F7" s="307"/>
      <c r="G7" s="307"/>
      <c r="H7" s="307"/>
      <c r="I7" s="307"/>
      <c r="J7" s="307"/>
      <c r="K7" s="307"/>
      <c r="L7" s="307"/>
      <c r="M7" s="307"/>
      <c r="N7" s="307"/>
      <c r="O7" s="307"/>
      <c r="P7" s="307"/>
      <c r="Q7" s="307"/>
      <c r="R7" s="307"/>
      <c r="S7" s="308"/>
    </row>
    <row r="8" spans="2:25" ht="30.75" customHeight="1" x14ac:dyDescent="0.25">
      <c r="B8" s="12" t="s">
        <v>23</v>
      </c>
      <c r="C8" s="300" t="s">
        <v>316</v>
      </c>
      <c r="D8" s="300"/>
      <c r="E8" s="300"/>
      <c r="F8" s="300"/>
      <c r="G8" s="300"/>
      <c r="H8" s="300"/>
      <c r="I8" s="300"/>
      <c r="J8" s="300"/>
      <c r="K8" s="282" t="s">
        <v>39</v>
      </c>
      <c r="L8" s="282"/>
      <c r="M8" s="321" t="s">
        <v>306</v>
      </c>
      <c r="N8" s="321"/>
      <c r="O8" s="282" t="s">
        <v>42</v>
      </c>
      <c r="P8" s="282"/>
      <c r="Q8" s="284" t="s">
        <v>207</v>
      </c>
      <c r="R8" s="284"/>
      <c r="S8" s="285"/>
    </row>
    <row r="9" spans="2:25" ht="63" customHeight="1" x14ac:dyDescent="0.25">
      <c r="B9" s="12" t="s">
        <v>24</v>
      </c>
      <c r="C9" s="293" t="s">
        <v>329</v>
      </c>
      <c r="D9" s="293"/>
      <c r="E9" s="293"/>
      <c r="F9" s="293"/>
      <c r="G9" s="293"/>
      <c r="H9" s="293"/>
      <c r="I9" s="293"/>
      <c r="J9" s="293"/>
      <c r="K9" s="293"/>
      <c r="L9" s="293"/>
      <c r="M9" s="293"/>
      <c r="N9" s="293"/>
      <c r="O9" s="293"/>
      <c r="P9" s="293"/>
      <c r="Q9" s="293"/>
      <c r="R9" s="293"/>
      <c r="S9" s="294"/>
    </row>
    <row r="10" spans="2:25" ht="84" customHeight="1" x14ac:dyDescent="0.25">
      <c r="B10" s="12" t="s">
        <v>40</v>
      </c>
      <c r="C10" s="293" t="s">
        <v>327</v>
      </c>
      <c r="D10" s="293"/>
      <c r="E10" s="293"/>
      <c r="F10" s="293"/>
      <c r="G10" s="293"/>
      <c r="H10" s="293"/>
      <c r="I10" s="293"/>
      <c r="J10" s="293"/>
      <c r="K10" s="293"/>
      <c r="L10" s="293"/>
      <c r="M10" s="293"/>
      <c r="N10" s="293"/>
      <c r="O10" s="293"/>
      <c r="P10" s="293"/>
      <c r="Q10" s="293"/>
      <c r="R10" s="293"/>
      <c r="S10" s="294"/>
    </row>
    <row r="11" spans="2:25" ht="66.75" customHeight="1" x14ac:dyDescent="0.25">
      <c r="B11" s="35" t="s">
        <v>165</v>
      </c>
      <c r="C11" s="309" t="s">
        <v>314</v>
      </c>
      <c r="D11" s="310"/>
      <c r="E11" s="310"/>
      <c r="F11" s="310"/>
      <c r="G11" s="310"/>
      <c r="H11" s="310"/>
      <c r="I11" s="310"/>
      <c r="J11" s="310"/>
      <c r="K11" s="310"/>
      <c r="L11" s="310"/>
      <c r="M11" s="310"/>
      <c r="N11" s="310"/>
      <c r="O11" s="310"/>
      <c r="P11" s="310"/>
      <c r="Q11" s="310"/>
      <c r="R11" s="310"/>
      <c r="S11" s="311"/>
    </row>
    <row r="12" spans="2:25" ht="14.25" customHeight="1" x14ac:dyDescent="0.25">
      <c r="B12" s="295"/>
      <c r="C12" s="296"/>
      <c r="D12" s="296"/>
      <c r="E12" s="296"/>
      <c r="F12" s="296"/>
      <c r="G12" s="296"/>
      <c r="H12" s="296"/>
      <c r="I12" s="296"/>
      <c r="J12" s="296"/>
      <c r="K12" s="296"/>
      <c r="L12" s="296"/>
      <c r="M12" s="296"/>
      <c r="N12" s="296"/>
      <c r="O12" s="296"/>
      <c r="P12" s="296"/>
      <c r="Q12" s="296"/>
      <c r="R12" s="296"/>
      <c r="S12" s="297"/>
    </row>
    <row r="13" spans="2:25" s="5" customFormat="1" ht="30.4" customHeight="1" x14ac:dyDescent="0.25">
      <c r="B13" s="52" t="s">
        <v>25</v>
      </c>
      <c r="C13" s="222" t="s">
        <v>164</v>
      </c>
      <c r="D13" s="121"/>
      <c r="E13" s="222" t="s">
        <v>41</v>
      </c>
      <c r="F13" s="120"/>
      <c r="G13" s="120"/>
      <c r="H13" s="121"/>
      <c r="I13" s="268" t="s">
        <v>26</v>
      </c>
      <c r="J13" s="268"/>
      <c r="K13" s="268"/>
      <c r="L13" s="268"/>
      <c r="M13" s="268"/>
      <c r="N13" s="268" t="s">
        <v>27</v>
      </c>
      <c r="O13" s="268"/>
      <c r="P13" s="268"/>
      <c r="Q13" s="268"/>
      <c r="R13" s="281"/>
      <c r="S13" s="298"/>
      <c r="U13"/>
      <c r="V13"/>
      <c r="W13"/>
      <c r="X13"/>
      <c r="Y13"/>
    </row>
    <row r="14" spans="2:25" ht="120" customHeight="1" x14ac:dyDescent="0.25">
      <c r="B14" s="304" t="s">
        <v>328</v>
      </c>
      <c r="C14" s="117" t="s">
        <v>330</v>
      </c>
      <c r="D14" s="299"/>
      <c r="E14" s="300" t="s">
        <v>326</v>
      </c>
      <c r="F14" s="300"/>
      <c r="G14" s="300"/>
      <c r="H14" s="300"/>
      <c r="I14" s="299" t="s">
        <v>303</v>
      </c>
      <c r="J14" s="299"/>
      <c r="K14" s="299"/>
      <c r="L14" s="299"/>
      <c r="M14" s="299"/>
      <c r="N14" s="299" t="s">
        <v>307</v>
      </c>
      <c r="O14" s="299"/>
      <c r="P14" s="299"/>
      <c r="Q14" s="299"/>
      <c r="R14" s="301"/>
      <c r="S14" s="298"/>
    </row>
    <row r="15" spans="2:25" ht="111.75" customHeight="1" x14ac:dyDescent="0.25">
      <c r="B15" s="305"/>
      <c r="C15" s="117" t="s">
        <v>320</v>
      </c>
      <c r="D15" s="299"/>
      <c r="E15" s="300" t="s">
        <v>323</v>
      </c>
      <c r="F15" s="300"/>
      <c r="G15" s="300"/>
      <c r="H15" s="300"/>
      <c r="I15" s="299" t="s">
        <v>303</v>
      </c>
      <c r="J15" s="299"/>
      <c r="K15" s="299"/>
      <c r="L15" s="299"/>
      <c r="M15" s="299"/>
      <c r="N15" s="299" t="s">
        <v>307</v>
      </c>
      <c r="O15" s="299"/>
      <c r="P15" s="299"/>
      <c r="Q15" s="299"/>
      <c r="R15" s="301"/>
      <c r="S15" s="298"/>
    </row>
    <row r="16" spans="2:25" x14ac:dyDescent="0.25">
      <c r="B16" s="261"/>
      <c r="C16" s="262"/>
      <c r="D16" s="262"/>
      <c r="E16" s="262"/>
      <c r="F16" s="262"/>
      <c r="G16" s="262"/>
      <c r="H16" s="262"/>
      <c r="I16" s="262"/>
      <c r="J16" s="262"/>
      <c r="K16" s="262"/>
      <c r="L16" s="262"/>
      <c r="M16" s="262"/>
      <c r="N16" s="262"/>
      <c r="O16" s="262"/>
      <c r="P16" s="262"/>
      <c r="Q16" s="262"/>
      <c r="R16" s="262"/>
      <c r="S16" s="263"/>
    </row>
    <row r="17" spans="2:19" ht="18" x14ac:dyDescent="0.25">
      <c r="B17" s="14"/>
      <c r="C17" s="6"/>
      <c r="D17" s="6"/>
      <c r="E17" s="6"/>
      <c r="F17" s="6"/>
      <c r="G17" s="6"/>
      <c r="H17" s="6"/>
      <c r="I17" s="6"/>
      <c r="J17" s="6"/>
      <c r="K17" s="6"/>
      <c r="L17" s="6"/>
      <c r="M17" s="6"/>
      <c r="N17" s="6"/>
      <c r="O17" s="6"/>
      <c r="P17" s="6"/>
      <c r="Q17" s="6"/>
      <c r="R17" s="7"/>
      <c r="S17" s="13"/>
    </row>
    <row r="18" spans="2:19" ht="18" x14ac:dyDescent="0.25">
      <c r="B18" s="18" t="s">
        <v>28</v>
      </c>
      <c r="C18" s="8" t="s">
        <v>29</v>
      </c>
      <c r="D18" s="42"/>
      <c r="E18" s="8"/>
      <c r="F18" s="8" t="s">
        <v>30</v>
      </c>
      <c r="G18" s="42"/>
      <c r="H18" s="8"/>
      <c r="I18" s="8" t="s">
        <v>31</v>
      </c>
      <c r="J18" s="8"/>
      <c r="K18" s="42"/>
      <c r="L18" s="8"/>
      <c r="M18" s="8" t="s">
        <v>32</v>
      </c>
      <c r="N18" s="42" t="s">
        <v>241</v>
      </c>
      <c r="O18" s="8"/>
      <c r="P18" s="8"/>
      <c r="Q18" s="8"/>
      <c r="R18" s="9"/>
      <c r="S18" s="13"/>
    </row>
    <row r="19" spans="2:19" ht="18" x14ac:dyDescent="0.25">
      <c r="B19" s="15"/>
      <c r="C19" s="10"/>
      <c r="D19" s="10"/>
      <c r="E19" s="10"/>
      <c r="F19" s="10"/>
      <c r="G19" s="10"/>
      <c r="H19" s="10"/>
      <c r="I19" s="10"/>
      <c r="J19" s="10"/>
      <c r="K19" s="10"/>
      <c r="L19" s="10"/>
      <c r="M19" s="10"/>
      <c r="N19" s="10"/>
      <c r="O19" s="10"/>
      <c r="P19" s="10"/>
      <c r="Q19" s="10"/>
      <c r="R19" s="11"/>
      <c r="S19" s="13"/>
    </row>
    <row r="20" spans="2:19" ht="15.75" x14ac:dyDescent="0.25">
      <c r="B20" s="16"/>
      <c r="C20" s="4"/>
      <c r="D20" s="4"/>
      <c r="E20" s="4"/>
      <c r="F20" s="4"/>
      <c r="G20" s="4"/>
      <c r="H20" s="4"/>
      <c r="I20" s="4"/>
      <c r="J20" s="4"/>
      <c r="K20" s="4"/>
      <c r="L20" s="4"/>
      <c r="M20" s="4"/>
      <c r="N20" s="4"/>
      <c r="O20" s="4"/>
      <c r="P20" s="4"/>
      <c r="Q20" s="4"/>
      <c r="R20" s="4"/>
      <c r="S20" s="13"/>
    </row>
    <row r="21" spans="2:19" ht="18" x14ac:dyDescent="0.25">
      <c r="B21" s="286" t="s">
        <v>33</v>
      </c>
      <c r="C21" s="287" t="s">
        <v>209</v>
      </c>
      <c r="D21" s="288"/>
      <c r="E21" s="288"/>
      <c r="F21" s="288"/>
      <c r="G21" s="289"/>
      <c r="H21" s="39"/>
      <c r="I21" s="290" t="s">
        <v>210</v>
      </c>
      <c r="J21" s="290"/>
      <c r="K21" s="290"/>
      <c r="L21" s="290"/>
      <c r="M21" s="291"/>
      <c r="N21" s="287" t="s">
        <v>211</v>
      </c>
      <c r="O21" s="288"/>
      <c r="P21" s="288"/>
      <c r="Q21" s="288"/>
      <c r="R21" s="292"/>
      <c r="S21" s="13"/>
    </row>
    <row r="22" spans="2:19" ht="18" x14ac:dyDescent="0.25">
      <c r="B22" s="286"/>
      <c r="C22" s="287" t="s">
        <v>241</v>
      </c>
      <c r="D22" s="288"/>
      <c r="E22" s="288"/>
      <c r="F22" s="288"/>
      <c r="G22" s="289"/>
      <c r="H22" s="287"/>
      <c r="I22" s="288"/>
      <c r="J22" s="288"/>
      <c r="K22" s="288"/>
      <c r="L22" s="288"/>
      <c r="M22" s="289"/>
      <c r="N22" s="287"/>
      <c r="O22" s="288"/>
      <c r="P22" s="288"/>
      <c r="Q22" s="288"/>
      <c r="R22" s="292"/>
      <c r="S22" s="13"/>
    </row>
    <row r="23" spans="2:19" ht="15.75" x14ac:dyDescent="0.25">
      <c r="B23" s="16"/>
      <c r="C23" s="4"/>
      <c r="D23" s="4"/>
      <c r="E23" s="4"/>
      <c r="F23" s="4"/>
      <c r="G23" s="4"/>
      <c r="H23" s="4"/>
      <c r="I23" s="4"/>
      <c r="J23" s="4"/>
      <c r="K23" s="4"/>
      <c r="L23" s="4"/>
      <c r="M23" s="4"/>
      <c r="N23" s="4"/>
      <c r="O23" s="4"/>
      <c r="P23" s="4"/>
      <c r="Q23" s="4"/>
      <c r="R23" s="4"/>
      <c r="S23" s="13"/>
    </row>
    <row r="24" spans="2:19" ht="84.6" customHeight="1" thickBot="1" x14ac:dyDescent="0.3">
      <c r="B24" s="41" t="s">
        <v>34</v>
      </c>
      <c r="C24" s="329">
        <v>0.37</v>
      </c>
      <c r="D24" s="330"/>
      <c r="E24" s="312" t="s">
        <v>35</v>
      </c>
      <c r="F24" s="313"/>
      <c r="G24" s="314"/>
      <c r="H24" s="323">
        <v>0.36309999999999998</v>
      </c>
      <c r="I24" s="324"/>
      <c r="J24" s="325"/>
      <c r="K24" s="312" t="s">
        <v>233</v>
      </c>
      <c r="L24" s="313"/>
      <c r="M24" s="313"/>
      <c r="N24" s="314"/>
      <c r="O24" s="326" t="s">
        <v>335</v>
      </c>
      <c r="P24" s="327"/>
      <c r="Q24" s="327"/>
      <c r="R24" s="328"/>
      <c r="S24" s="17"/>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24:D24"/>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15:D15"/>
    <mergeCell ref="E15:H15"/>
    <mergeCell ref="I15:M15"/>
    <mergeCell ref="N15:R15"/>
    <mergeCell ref="C9:S9"/>
    <mergeCell ref="C10:S10"/>
    <mergeCell ref="C11:S11"/>
    <mergeCell ref="B12:S12"/>
    <mergeCell ref="C13:D13"/>
    <mergeCell ref="E13:H13"/>
    <mergeCell ref="I13:M13"/>
    <mergeCell ref="N13:R13"/>
    <mergeCell ref="S13:S15"/>
    <mergeCell ref="C14:D14"/>
    <mergeCell ref="E24:G24"/>
    <mergeCell ref="H24:J24"/>
    <mergeCell ref="K24:N24"/>
    <mergeCell ref="O24:R24"/>
    <mergeCell ref="B14:B15"/>
    <mergeCell ref="B16:S16"/>
    <mergeCell ref="B21:B22"/>
    <mergeCell ref="C21:G21"/>
    <mergeCell ref="I21:M21"/>
    <mergeCell ref="N21:R21"/>
    <mergeCell ref="C22:G22"/>
    <mergeCell ref="H22:M22"/>
    <mergeCell ref="N22:R22"/>
    <mergeCell ref="E14:H14"/>
    <mergeCell ref="I14:M14"/>
    <mergeCell ref="N14:R14"/>
  </mergeCells>
  <dataValidations count="21">
    <dataValidation allowBlank="1" showInputMessage="1" showErrorMessage="1" prompt="Si existe linea base, por favor indique en esta casilla desde que fuente de información  se tomarón los datos" sqref="K24:N24" xr:uid="{00000000-0002-0000-0200-000000000000}"/>
    <dataValidation allowBlank="1" showInputMessage="1" showErrorMessage="1" prompt="En caso de contar con información previa de la medición, establezca cul es la linea de partida para la medición de su indicador" sqref="E24:G24" xr:uid="{00000000-0002-0000-0200-000001000000}"/>
    <dataValidation allowBlank="1" showInputMessage="1" showErrorMessage="1" prompt="Defina la meta del indicador, teniendo en cuenta la tendencia establecida" sqref="B24" xr:uid="{00000000-0002-0000-0200-000002000000}"/>
    <dataValidation allowBlank="1" showInputMessage="1" showErrorMessage="1" prompt="Seleccione con una &quot;X&quot; la tendencia que debe tener el resultado del indicador" sqref="B21:B22" xr:uid="{00000000-0002-0000-0200-000003000000}"/>
    <dataValidation allowBlank="1" showInputMessage="1" showErrorMessage="1" prompt="Seleccione la periodicidad con la que se va a medir el indicador. Solo pueed seleccionar una." sqref="B18" xr:uid="{00000000-0002-0000-0200-000004000000}"/>
    <dataValidation allowBlank="1" showInputMessage="1" showErrorMessage="1" prompt="Aclara de donde tomará la información para el cálculo del indicador" sqref="N13:R13" xr:uid="{00000000-0002-0000-0200-000005000000}"/>
    <dataValidation allowBlank="1" showInputMessage="1" showErrorMessage="1" prompt="Seleccione de la lista desplegable la unidad de medida de cada una de sus variables." sqref="I13:M13" xr:uid="{00000000-0002-0000-0200-000006000000}"/>
    <dataValidation allowBlank="1" showInputMessage="1" showErrorMessage="1" prompt="Describa brevemente la variable definida" sqref="E13:H13" xr:uid="{00000000-0002-0000-0200-000007000000}"/>
    <dataValidation allowBlank="1" showInputMessage="1" showErrorMessage="1" prompt="En cada casilla defina el nombre de las variables de su indicador" sqref="C13:D13" xr:uid="{00000000-0002-0000-0200-000008000000}"/>
    <dataValidation allowBlank="1" showInputMessage="1" showErrorMessage="1" prompt="Defina la relación mátematica que se constituirá como la fórmula de su indicador" sqref="B13"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Amplie el objetivo del indicador, contestando preguntas como  ¿qué?, ¿para qué?, ¿cómo?" sqref="B10" xr:uid="{00000000-0002-0000-02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D000000}"/>
    <dataValidation allowBlank="1" showInputMessage="1" showErrorMessage="1" prompt="Se cargará automáticamente el tipo de indicador que definió en la caracterización." sqref="K8:L8" xr:uid="{00000000-0002-0000-0200-00000E000000}"/>
    <dataValidation allowBlank="1" showInputMessage="1" showErrorMessage="1" prompt="Se cargará automaticamente el líder del proceso seleccionado. Por favor válidelo y retroalimente al enlace de la OAP." sqref="B6" xr:uid="{00000000-0002-0000-0200-00000F000000}"/>
    <dataValidation allowBlank="1" showInputMessage="1" showErrorMessage="1" prompt="Se cargará automaticamente el nombre del indicador que definió en la caracterización" sqref="B8" xr:uid="{00000000-0002-0000-0200-000010000000}"/>
    <dataValidation allowBlank="1" showInputMessage="1" showErrorMessage="1" prompt="Ingrese el nombre y el cargo de la persona responsable de la medición del indicador._x000a_Ej: Juan Perez - Profesional Univeristario " sqref="K6:L6" xr:uid="{00000000-0002-0000-0200-000011000000}"/>
    <dataValidation allowBlank="1" showInputMessage="1" showErrorMessage="1" prompt="Se cargará automáticamente el macroproceso al cual pertenece el macroproceso" sqref="K5:L5" xr:uid="{00000000-0002-0000-0200-000012000000}"/>
    <dataValidation allowBlank="1" showInputMessage="1" showErrorMessage="1" prompt="Seleccione de la lista desplegable el nombre del proceso" sqref="B5" xr:uid="{00000000-0002-0000-0200-000013000000}"/>
    <dataValidation allowBlank="1" showInputMessage="1" showErrorMessage="1" promptTitle="Dependencia" prompt="Seleccione de la lista desplegable la dependencia responsable del proceso" sqref="B4" xr:uid="{00000000-0002-0000-02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desplegables'!$D$3:$D$47</xm:f>
          </x14:formula1>
          <xm:sqref>C5:J5</xm:sqref>
        </x14:dataValidation>
        <x14:dataValidation type="list" allowBlank="1" showInputMessage="1" showErrorMessage="1" xr:uid="{00000000-0002-0000-0200-000016000000}">
          <x14:formula1>
            <xm:f>'Listas desplegables'!$O$19:$O$20</xm:f>
          </x14:formula1>
          <xm:sqref>I14:M15</xm:sqref>
        </x14:dataValidation>
        <x14:dataValidation type="list" allowBlank="1" showInputMessage="1" showErrorMessage="1" xr:uid="{00000000-0002-0000-0200-000017000000}">
          <x14:formula1>
            <xm:f>'Listas desplegables'!$O$2:$O$3</xm:f>
          </x14:formula1>
          <xm:sqref>Q8:S8</xm:sqref>
        </x14:dataValidation>
        <x14:dataValidation type="list" allowBlank="1" showInputMessage="1" showErrorMessage="1" xr:uid="{00000000-0002-0000-0200-000018000000}">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D1:Q81"/>
  <sheetViews>
    <sheetView topLeftCell="A14" workbookViewId="0">
      <selection activeCell="F49" sqref="F49"/>
    </sheetView>
  </sheetViews>
  <sheetFormatPr baseColWidth="10" defaultRowHeight="15" x14ac:dyDescent="0.25"/>
  <cols>
    <col min="4" max="4" width="49" style="22" bestFit="1" customWidth="1"/>
    <col min="5" max="5" width="70" style="22" bestFit="1" customWidth="1"/>
    <col min="6" max="6" width="19.42578125" style="29" bestFit="1" customWidth="1"/>
    <col min="7" max="7" width="58.42578125" style="31" customWidth="1"/>
    <col min="12" max="12" width="60.28515625" customWidth="1"/>
    <col min="17" max="17" width="26.7109375" bestFit="1" customWidth="1"/>
  </cols>
  <sheetData>
    <row r="1" spans="4:17" x14ac:dyDescent="0.25">
      <c r="Q1" s="40" t="s">
        <v>212</v>
      </c>
    </row>
    <row r="2" spans="4:17" x14ac:dyDescent="0.25">
      <c r="D2" s="23" t="s">
        <v>62</v>
      </c>
      <c r="E2" s="23" t="s">
        <v>44</v>
      </c>
      <c r="F2" s="30" t="s">
        <v>2</v>
      </c>
      <c r="G2" s="32" t="s">
        <v>111</v>
      </c>
      <c r="L2" s="36" t="s">
        <v>166</v>
      </c>
      <c r="O2" t="s">
        <v>207</v>
      </c>
      <c r="Q2" t="s">
        <v>213</v>
      </c>
    </row>
    <row r="3" spans="4:17" x14ac:dyDescent="0.25">
      <c r="D3" s="24" t="s">
        <v>100</v>
      </c>
      <c r="E3" s="22" t="s">
        <v>45</v>
      </c>
      <c r="F3" s="29" t="s">
        <v>59</v>
      </c>
      <c r="G3" s="31" t="s">
        <v>112</v>
      </c>
      <c r="L3" s="37" t="s">
        <v>167</v>
      </c>
      <c r="O3" t="s">
        <v>208</v>
      </c>
      <c r="Q3" t="s">
        <v>214</v>
      </c>
    </row>
    <row r="4" spans="4:17" x14ac:dyDescent="0.25">
      <c r="D4" s="24" t="s">
        <v>101</v>
      </c>
      <c r="E4" s="22" t="s">
        <v>45</v>
      </c>
      <c r="F4" s="29" t="s">
        <v>59</v>
      </c>
      <c r="G4" s="31" t="s">
        <v>112</v>
      </c>
      <c r="L4" s="36" t="s">
        <v>168</v>
      </c>
      <c r="Q4" s="40" t="s">
        <v>215</v>
      </c>
    </row>
    <row r="5" spans="4:17" x14ac:dyDescent="0.25">
      <c r="D5" s="24" t="s">
        <v>102</v>
      </c>
      <c r="E5" s="22" t="s">
        <v>45</v>
      </c>
      <c r="F5" s="29" t="s">
        <v>59</v>
      </c>
      <c r="G5" s="31" t="s">
        <v>114</v>
      </c>
      <c r="L5" s="38" t="s">
        <v>169</v>
      </c>
      <c r="Q5" t="s">
        <v>216</v>
      </c>
    </row>
    <row r="6" spans="4:17" x14ac:dyDescent="0.25">
      <c r="D6" s="24" t="s">
        <v>103</v>
      </c>
      <c r="E6" s="22" t="s">
        <v>46</v>
      </c>
      <c r="F6" s="29" t="s">
        <v>59</v>
      </c>
      <c r="G6" s="31" t="s">
        <v>115</v>
      </c>
      <c r="L6" s="38" t="s">
        <v>170</v>
      </c>
      <c r="Q6" t="s">
        <v>217</v>
      </c>
    </row>
    <row r="7" spans="4:17" x14ac:dyDescent="0.25">
      <c r="D7" s="24" t="s">
        <v>104</v>
      </c>
      <c r="E7" s="22" t="s">
        <v>46</v>
      </c>
      <c r="F7" s="29" t="s">
        <v>59</v>
      </c>
      <c r="G7" s="31" t="s">
        <v>228</v>
      </c>
      <c r="L7" s="38" t="s">
        <v>171</v>
      </c>
      <c r="Q7" t="s">
        <v>218</v>
      </c>
    </row>
    <row r="8" spans="4:17" x14ac:dyDescent="0.25">
      <c r="D8" s="24" t="s">
        <v>63</v>
      </c>
      <c r="E8" s="22" t="s">
        <v>46</v>
      </c>
      <c r="F8" s="29" t="s">
        <v>59</v>
      </c>
      <c r="G8" s="31" t="s">
        <v>117</v>
      </c>
      <c r="L8" s="38" t="s">
        <v>172</v>
      </c>
      <c r="Q8" t="s">
        <v>219</v>
      </c>
    </row>
    <row r="9" spans="4:17" x14ac:dyDescent="0.25">
      <c r="D9" s="24" t="s">
        <v>105</v>
      </c>
      <c r="E9" s="22" t="s">
        <v>46</v>
      </c>
      <c r="F9" s="29" t="s">
        <v>59</v>
      </c>
      <c r="G9" s="31" t="s">
        <v>115</v>
      </c>
      <c r="L9" s="36" t="s">
        <v>173</v>
      </c>
      <c r="Q9" t="s">
        <v>220</v>
      </c>
    </row>
    <row r="10" spans="4:17" x14ac:dyDescent="0.25">
      <c r="D10" s="24" t="s">
        <v>106</v>
      </c>
      <c r="E10" s="22" t="s">
        <v>47</v>
      </c>
      <c r="F10" s="29" t="s">
        <v>59</v>
      </c>
      <c r="G10" s="31" t="s">
        <v>112</v>
      </c>
      <c r="L10" s="38" t="s">
        <v>174</v>
      </c>
      <c r="Q10" s="40" t="s">
        <v>221</v>
      </c>
    </row>
    <row r="11" spans="4:17" x14ac:dyDescent="0.25">
      <c r="D11" s="24" t="s">
        <v>107</v>
      </c>
      <c r="E11" s="22" t="s">
        <v>47</v>
      </c>
      <c r="F11" s="29" t="s">
        <v>59</v>
      </c>
      <c r="G11" s="31" t="s">
        <v>118</v>
      </c>
      <c r="L11" s="38" t="s">
        <v>175</v>
      </c>
      <c r="Q11" t="s">
        <v>222</v>
      </c>
    </row>
    <row r="12" spans="4:17" x14ac:dyDescent="0.25">
      <c r="D12" s="24" t="s">
        <v>108</v>
      </c>
      <c r="E12" s="22" t="s">
        <v>47</v>
      </c>
      <c r="F12" s="29" t="s">
        <v>59</v>
      </c>
      <c r="G12" s="31" t="s">
        <v>113</v>
      </c>
      <c r="L12" s="38" t="s">
        <v>176</v>
      </c>
      <c r="Q12" t="s">
        <v>223</v>
      </c>
    </row>
    <row r="13" spans="4:17" x14ac:dyDescent="0.25">
      <c r="D13" s="24" t="s">
        <v>109</v>
      </c>
      <c r="E13" s="22" t="s">
        <v>47</v>
      </c>
      <c r="F13" s="29" t="s">
        <v>59</v>
      </c>
      <c r="G13" s="31" t="s">
        <v>229</v>
      </c>
      <c r="L13" s="36" t="s">
        <v>177</v>
      </c>
      <c r="Q13" s="40" t="s">
        <v>224</v>
      </c>
    </row>
    <row r="14" spans="4:17" x14ac:dyDescent="0.25">
      <c r="D14" s="26" t="s">
        <v>77</v>
      </c>
      <c r="E14" s="22" t="s">
        <v>48</v>
      </c>
      <c r="F14" s="29" t="s">
        <v>60</v>
      </c>
      <c r="G14" s="31" t="s">
        <v>122</v>
      </c>
      <c r="L14" s="38" t="s">
        <v>178</v>
      </c>
      <c r="Q14" t="s">
        <v>225</v>
      </c>
    </row>
    <row r="15" spans="4:17" x14ac:dyDescent="0.25">
      <c r="D15" s="26" t="s">
        <v>64</v>
      </c>
      <c r="E15" s="22" t="s">
        <v>48</v>
      </c>
      <c r="F15" s="29" t="s">
        <v>60</v>
      </c>
      <c r="G15" s="31" t="s">
        <v>122</v>
      </c>
      <c r="L15" s="38" t="s">
        <v>179</v>
      </c>
      <c r="Q15" t="s">
        <v>226</v>
      </c>
    </row>
    <row r="16" spans="4:17" x14ac:dyDescent="0.25">
      <c r="D16" s="26" t="s">
        <v>78</v>
      </c>
      <c r="E16" s="22" t="s">
        <v>49</v>
      </c>
      <c r="F16" s="29" t="s">
        <v>60</v>
      </c>
      <c r="G16" s="31" t="s">
        <v>125</v>
      </c>
      <c r="L16" s="38" t="s">
        <v>180</v>
      </c>
      <c r="Q16" t="s">
        <v>227</v>
      </c>
    </row>
    <row r="17" spans="4:15" x14ac:dyDescent="0.25">
      <c r="D17" s="26" t="s">
        <v>79</v>
      </c>
      <c r="E17" s="22" t="s">
        <v>49</v>
      </c>
      <c r="F17" s="29" t="s">
        <v>60</v>
      </c>
      <c r="G17" s="31" t="s">
        <v>239</v>
      </c>
      <c r="L17" s="36" t="s">
        <v>181</v>
      </c>
    </row>
    <row r="18" spans="4:15" ht="30" x14ac:dyDescent="0.25">
      <c r="D18" s="26" t="s">
        <v>80</v>
      </c>
      <c r="E18" s="22" t="s">
        <v>51</v>
      </c>
      <c r="F18" s="29" t="s">
        <v>60</v>
      </c>
      <c r="G18" s="31" t="s">
        <v>238</v>
      </c>
      <c r="L18" s="38" t="s">
        <v>182</v>
      </c>
    </row>
    <row r="19" spans="4:15" ht="30" x14ac:dyDescent="0.25">
      <c r="D19" s="26" t="s">
        <v>81</v>
      </c>
      <c r="E19" s="22" t="s">
        <v>51</v>
      </c>
      <c r="F19" s="29" t="s">
        <v>60</v>
      </c>
      <c r="G19" s="31" t="s">
        <v>237</v>
      </c>
      <c r="L19" s="38" t="s">
        <v>183</v>
      </c>
      <c r="O19" t="s">
        <v>231</v>
      </c>
    </row>
    <row r="20" spans="4:15" ht="30" x14ac:dyDescent="0.25">
      <c r="D20" s="26" t="s">
        <v>82</v>
      </c>
      <c r="E20" s="22" t="s">
        <v>54</v>
      </c>
      <c r="F20" s="29" t="s">
        <v>60</v>
      </c>
      <c r="G20" s="31" t="s">
        <v>236</v>
      </c>
      <c r="L20" s="36" t="s">
        <v>184</v>
      </c>
      <c r="O20" t="s">
        <v>232</v>
      </c>
    </row>
    <row r="21" spans="4:15" ht="30" x14ac:dyDescent="0.25">
      <c r="D21" s="26" t="s">
        <v>83</v>
      </c>
      <c r="E21" s="22" t="s">
        <v>54</v>
      </c>
      <c r="F21" s="29" t="s">
        <v>60</v>
      </c>
      <c r="G21" s="31" t="s">
        <v>236</v>
      </c>
      <c r="L21" s="37" t="s">
        <v>185</v>
      </c>
    </row>
    <row r="22" spans="4:15" ht="30" x14ac:dyDescent="0.25">
      <c r="D22" s="26" t="s">
        <v>84</v>
      </c>
      <c r="E22" s="22" t="s">
        <v>54</v>
      </c>
      <c r="F22" s="29" t="s">
        <v>60</v>
      </c>
      <c r="G22" s="31" t="s">
        <v>236</v>
      </c>
      <c r="L22" s="36" t="s">
        <v>186</v>
      </c>
    </row>
    <row r="23" spans="4:15" ht="45" x14ac:dyDescent="0.25">
      <c r="D23" s="26" t="s">
        <v>85</v>
      </c>
      <c r="E23" s="22" t="s">
        <v>52</v>
      </c>
      <c r="F23" s="29" t="s">
        <v>60</v>
      </c>
      <c r="G23" s="31" t="s">
        <v>124</v>
      </c>
      <c r="L23" s="38" t="s">
        <v>187</v>
      </c>
    </row>
    <row r="24" spans="4:15" ht="30" x14ac:dyDescent="0.25">
      <c r="D24" s="26" t="s">
        <v>86</v>
      </c>
      <c r="E24" s="22" t="s">
        <v>55</v>
      </c>
      <c r="F24" s="29" t="s">
        <v>60</v>
      </c>
      <c r="G24" s="31" t="s">
        <v>126</v>
      </c>
      <c r="L24" s="37" t="s">
        <v>188</v>
      </c>
    </row>
    <row r="25" spans="4:15" ht="30" x14ac:dyDescent="0.25">
      <c r="D25" s="26" t="s">
        <v>87</v>
      </c>
      <c r="E25" s="22" t="s">
        <v>55</v>
      </c>
      <c r="F25" s="29" t="s">
        <v>60</v>
      </c>
      <c r="G25" s="31" t="s">
        <v>126</v>
      </c>
      <c r="L25" s="37" t="s">
        <v>189</v>
      </c>
    </row>
    <row r="26" spans="4:15" ht="30" x14ac:dyDescent="0.25">
      <c r="D26" s="26" t="s">
        <v>88</v>
      </c>
      <c r="E26" s="22" t="s">
        <v>53</v>
      </c>
      <c r="F26" s="29" t="s">
        <v>60</v>
      </c>
      <c r="G26" s="31" t="s">
        <v>123</v>
      </c>
      <c r="L26" s="36" t="s">
        <v>190</v>
      </c>
    </row>
    <row r="27" spans="4:15" ht="27" x14ac:dyDescent="0.25">
      <c r="D27" s="26" t="s">
        <v>89</v>
      </c>
      <c r="E27" s="22" t="s">
        <v>50</v>
      </c>
      <c r="F27" s="29" t="s">
        <v>60</v>
      </c>
      <c r="G27" s="31" t="s">
        <v>119</v>
      </c>
      <c r="L27" s="37" t="s">
        <v>191</v>
      </c>
    </row>
    <row r="28" spans="4:15" ht="27" x14ac:dyDescent="0.25">
      <c r="D28" s="26" t="s">
        <v>90</v>
      </c>
      <c r="E28" s="22" t="s">
        <v>50</v>
      </c>
      <c r="F28" s="29" t="s">
        <v>60</v>
      </c>
      <c r="G28" s="31" t="s">
        <v>120</v>
      </c>
      <c r="L28" s="36" t="s">
        <v>192</v>
      </c>
    </row>
    <row r="29" spans="4:15" ht="45" x14ac:dyDescent="0.25">
      <c r="D29" s="26" t="s">
        <v>110</v>
      </c>
      <c r="E29" s="22" t="s">
        <v>50</v>
      </c>
      <c r="F29" s="29" t="s">
        <v>60</v>
      </c>
      <c r="G29" s="31" t="s">
        <v>121</v>
      </c>
      <c r="L29" s="37" t="s">
        <v>193</v>
      </c>
    </row>
    <row r="30" spans="4:15" ht="30" x14ac:dyDescent="0.25">
      <c r="D30" s="27" t="s">
        <v>91</v>
      </c>
      <c r="E30" s="22" t="s">
        <v>95</v>
      </c>
      <c r="F30" s="29" t="s">
        <v>61</v>
      </c>
      <c r="G30" s="31" t="s">
        <v>230</v>
      </c>
      <c r="L30" s="36" t="s">
        <v>194</v>
      </c>
    </row>
    <row r="31" spans="4:15" x14ac:dyDescent="0.25">
      <c r="D31" s="27" t="s">
        <v>65</v>
      </c>
      <c r="E31" s="22" t="s">
        <v>95</v>
      </c>
      <c r="F31" s="29" t="s">
        <v>61</v>
      </c>
      <c r="G31" s="31" t="s">
        <v>116</v>
      </c>
      <c r="L31" s="37" t="s">
        <v>195</v>
      </c>
    </row>
    <row r="32" spans="4:15" x14ac:dyDescent="0.25">
      <c r="D32" s="27" t="s">
        <v>66</v>
      </c>
      <c r="E32" s="22" t="s">
        <v>66</v>
      </c>
      <c r="F32" s="29" t="s">
        <v>61</v>
      </c>
      <c r="G32" s="31" t="s">
        <v>118</v>
      </c>
      <c r="L32" s="37" t="s">
        <v>196</v>
      </c>
    </row>
    <row r="33" spans="4:12" ht="27" x14ac:dyDescent="0.25">
      <c r="D33" s="27" t="s">
        <v>67</v>
      </c>
      <c r="E33" s="22" t="s">
        <v>96</v>
      </c>
      <c r="F33" s="29" t="s">
        <v>61</v>
      </c>
      <c r="G33" s="31" t="s">
        <v>118</v>
      </c>
      <c r="L33" s="36" t="s">
        <v>197</v>
      </c>
    </row>
    <row r="34" spans="4:12" x14ac:dyDescent="0.25">
      <c r="D34" s="27" t="s">
        <v>68</v>
      </c>
      <c r="E34" s="22" t="s">
        <v>96</v>
      </c>
      <c r="F34" s="29" t="s">
        <v>61</v>
      </c>
      <c r="G34" s="31" t="s">
        <v>118</v>
      </c>
      <c r="L34" s="36" t="s">
        <v>198</v>
      </c>
    </row>
    <row r="35" spans="4:12" x14ac:dyDescent="0.25">
      <c r="D35" s="27" t="s">
        <v>69</v>
      </c>
      <c r="E35" s="22" t="s">
        <v>96</v>
      </c>
      <c r="F35" s="29" t="s">
        <v>61</v>
      </c>
      <c r="G35" s="31" t="s">
        <v>118</v>
      </c>
      <c r="L35" s="38" t="s">
        <v>199</v>
      </c>
    </row>
    <row r="36" spans="4:12" x14ac:dyDescent="0.25">
      <c r="D36" s="27" t="s">
        <v>70</v>
      </c>
      <c r="E36" s="22" t="s">
        <v>97</v>
      </c>
      <c r="F36" s="29" t="s">
        <v>61</v>
      </c>
      <c r="G36" s="31" t="s">
        <v>127</v>
      </c>
      <c r="L36" s="38" t="s">
        <v>200</v>
      </c>
    </row>
    <row r="37" spans="4:12" x14ac:dyDescent="0.25">
      <c r="D37" s="27" t="s">
        <v>71</v>
      </c>
      <c r="E37" s="22" t="s">
        <v>97</v>
      </c>
      <c r="F37" s="29" t="s">
        <v>61</v>
      </c>
      <c r="G37" s="31" t="s">
        <v>127</v>
      </c>
      <c r="L37" s="38" t="s">
        <v>201</v>
      </c>
    </row>
    <row r="38" spans="4:12" x14ac:dyDescent="0.25">
      <c r="D38" s="27" t="s">
        <v>72</v>
      </c>
      <c r="E38" s="22" t="s">
        <v>97</v>
      </c>
      <c r="F38" s="29" t="s">
        <v>61</v>
      </c>
      <c r="G38" s="31" t="s">
        <v>127</v>
      </c>
      <c r="L38" s="37" t="s">
        <v>202</v>
      </c>
    </row>
    <row r="39" spans="4:12" x14ac:dyDescent="0.25">
      <c r="D39" s="27" t="s">
        <v>73</v>
      </c>
      <c r="E39" s="22" t="s">
        <v>98</v>
      </c>
      <c r="F39" s="29" t="s">
        <v>61</v>
      </c>
      <c r="G39" s="31" t="s">
        <v>128</v>
      </c>
      <c r="L39" s="37" t="s">
        <v>203</v>
      </c>
    </row>
    <row r="40" spans="4:12" x14ac:dyDescent="0.25">
      <c r="D40" s="27" t="s">
        <v>74</v>
      </c>
      <c r="E40" s="22" t="s">
        <v>98</v>
      </c>
      <c r="F40" s="29" t="s">
        <v>61</v>
      </c>
      <c r="G40" s="31" t="s">
        <v>128</v>
      </c>
      <c r="L40" s="38" t="s">
        <v>204</v>
      </c>
    </row>
    <row r="41" spans="4:12" x14ac:dyDescent="0.25">
      <c r="D41" s="27" t="s">
        <v>75</v>
      </c>
      <c r="E41" s="22" t="s">
        <v>98</v>
      </c>
      <c r="F41" s="29" t="s">
        <v>61</v>
      </c>
      <c r="G41" s="31" t="s">
        <v>128</v>
      </c>
      <c r="L41" s="38" t="s">
        <v>205</v>
      </c>
    </row>
    <row r="42" spans="4:12" x14ac:dyDescent="0.25">
      <c r="D42" s="27" t="s">
        <v>76</v>
      </c>
      <c r="E42" s="22" t="s">
        <v>98</v>
      </c>
      <c r="F42" s="29" t="s">
        <v>61</v>
      </c>
      <c r="G42" s="31" t="s">
        <v>128</v>
      </c>
      <c r="L42" s="38" t="s">
        <v>206</v>
      </c>
    </row>
    <row r="43" spans="4:12" x14ac:dyDescent="0.25">
      <c r="D43" s="27" t="s">
        <v>234</v>
      </c>
      <c r="E43" s="22" t="s">
        <v>99</v>
      </c>
      <c r="F43" s="29" t="s">
        <v>61</v>
      </c>
      <c r="G43" s="31" t="s">
        <v>129</v>
      </c>
    </row>
    <row r="44" spans="4:12" ht="30" x14ac:dyDescent="0.25">
      <c r="D44" s="27" t="s">
        <v>92</v>
      </c>
      <c r="E44" s="22" t="s">
        <v>99</v>
      </c>
      <c r="F44" s="29" t="s">
        <v>61</v>
      </c>
      <c r="G44" s="31" t="s">
        <v>129</v>
      </c>
    </row>
    <row r="45" spans="4:12" x14ac:dyDescent="0.25">
      <c r="D45" s="27" t="s">
        <v>235</v>
      </c>
      <c r="E45" s="22" t="s">
        <v>99</v>
      </c>
      <c r="F45" s="29" t="s">
        <v>61</v>
      </c>
      <c r="G45" s="31" t="s">
        <v>129</v>
      </c>
    </row>
    <row r="46" spans="4:12" ht="30" x14ac:dyDescent="0.25">
      <c r="D46" s="25" t="s">
        <v>93</v>
      </c>
      <c r="E46" s="22" t="s">
        <v>56</v>
      </c>
      <c r="F46" s="29" t="s">
        <v>240</v>
      </c>
      <c r="G46" s="31" t="s">
        <v>130</v>
      </c>
    </row>
    <row r="47" spans="4:12" ht="30" x14ac:dyDescent="0.25">
      <c r="D47" s="25" t="s">
        <v>94</v>
      </c>
      <c r="E47" s="22" t="s">
        <v>56</v>
      </c>
      <c r="F47" s="29" t="s">
        <v>240</v>
      </c>
      <c r="G47" s="31" t="s">
        <v>112</v>
      </c>
    </row>
    <row r="51" spans="4:4" x14ac:dyDescent="0.25">
      <c r="D51" s="22" t="s">
        <v>132</v>
      </c>
    </row>
    <row r="52" spans="4:4" x14ac:dyDescent="0.25">
      <c r="D52" s="31" t="s">
        <v>133</v>
      </c>
    </row>
    <row r="53" spans="4:4" ht="30" x14ac:dyDescent="0.25">
      <c r="D53" s="31" t="s">
        <v>134</v>
      </c>
    </row>
    <row r="54" spans="4:4" ht="30" x14ac:dyDescent="0.25">
      <c r="D54" s="31" t="s">
        <v>135</v>
      </c>
    </row>
    <row r="55" spans="4:4" x14ac:dyDescent="0.25">
      <c r="D55" s="31" t="s">
        <v>136</v>
      </c>
    </row>
    <row r="56" spans="4:4" ht="30" x14ac:dyDescent="0.25">
      <c r="D56" s="31" t="s">
        <v>137</v>
      </c>
    </row>
    <row r="57" spans="4:4" ht="30" x14ac:dyDescent="0.25">
      <c r="D57" s="31" t="s">
        <v>138</v>
      </c>
    </row>
    <row r="58" spans="4:4" ht="30" x14ac:dyDescent="0.25">
      <c r="D58" s="31" t="s">
        <v>139</v>
      </c>
    </row>
    <row r="59" spans="4:4" ht="30" x14ac:dyDescent="0.25">
      <c r="D59" s="31" t="s">
        <v>140</v>
      </c>
    </row>
    <row r="60" spans="4:4" x14ac:dyDescent="0.25">
      <c r="D60" s="31" t="s">
        <v>141</v>
      </c>
    </row>
    <row r="61" spans="4:4" ht="30" x14ac:dyDescent="0.25">
      <c r="D61" s="31" t="s">
        <v>142</v>
      </c>
    </row>
    <row r="62" spans="4:4" ht="60" x14ac:dyDescent="0.25">
      <c r="D62" s="31" t="s">
        <v>143</v>
      </c>
    </row>
    <row r="63" spans="4:4" ht="30" x14ac:dyDescent="0.25">
      <c r="D63" s="31" t="s">
        <v>144</v>
      </c>
    </row>
    <row r="64" spans="4:4" x14ac:dyDescent="0.25">
      <c r="D64" s="31" t="s">
        <v>145</v>
      </c>
    </row>
    <row r="65" spans="4:4" ht="30" x14ac:dyDescent="0.25">
      <c r="D65" s="31" t="s">
        <v>146</v>
      </c>
    </row>
    <row r="66" spans="4:4" x14ac:dyDescent="0.25">
      <c r="D66" s="31" t="s">
        <v>147</v>
      </c>
    </row>
    <row r="67" spans="4:4" ht="30" x14ac:dyDescent="0.25">
      <c r="D67" s="31" t="s">
        <v>148</v>
      </c>
    </row>
    <row r="68" spans="4:4" x14ac:dyDescent="0.25">
      <c r="D68" s="31" t="s">
        <v>149</v>
      </c>
    </row>
    <row r="69" spans="4:4" x14ac:dyDescent="0.25">
      <c r="D69" s="31" t="s">
        <v>150</v>
      </c>
    </row>
    <row r="70" spans="4:4" ht="30" x14ac:dyDescent="0.25">
      <c r="D70" s="31" t="s">
        <v>151</v>
      </c>
    </row>
    <row r="71" spans="4:4" ht="45" x14ac:dyDescent="0.25">
      <c r="D71" s="31" t="s">
        <v>152</v>
      </c>
    </row>
    <row r="72" spans="4:4" x14ac:dyDescent="0.25">
      <c r="D72" s="31" t="s">
        <v>153</v>
      </c>
    </row>
    <row r="73" spans="4:4" ht="30" x14ac:dyDescent="0.25">
      <c r="D73" s="31" t="s">
        <v>154</v>
      </c>
    </row>
    <row r="74" spans="4:4" ht="60" x14ac:dyDescent="0.25">
      <c r="D74" s="31" t="s">
        <v>155</v>
      </c>
    </row>
    <row r="75" spans="4:4" ht="30" x14ac:dyDescent="0.25">
      <c r="D75" s="31" t="s">
        <v>156</v>
      </c>
    </row>
    <row r="76" spans="4:4" ht="30" x14ac:dyDescent="0.25">
      <c r="D76" s="31" t="s">
        <v>157</v>
      </c>
    </row>
    <row r="77" spans="4:4" x14ac:dyDescent="0.25">
      <c r="D77" s="31" t="s">
        <v>158</v>
      </c>
    </row>
    <row r="78" spans="4:4" ht="45" x14ac:dyDescent="0.25">
      <c r="D78" s="31" t="s">
        <v>159</v>
      </c>
    </row>
    <row r="79" spans="4:4" x14ac:dyDescent="0.25">
      <c r="D79" s="31" t="s">
        <v>160</v>
      </c>
    </row>
    <row r="80" spans="4:4" ht="45" x14ac:dyDescent="0.25">
      <c r="D80" s="31" t="s">
        <v>161</v>
      </c>
    </row>
    <row r="81" spans="4:4" x14ac:dyDescent="0.25">
      <c r="D81"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11</vt:i4>
      </vt:variant>
    </vt:vector>
  </HeadingPairs>
  <TitlesOfParts>
    <vt:vector size="15" baseType="lpstr">
      <vt:lpstr>Caracterización </vt:lpstr>
      <vt:lpstr>INDICADOR 1</vt:lpstr>
      <vt:lpstr>INDICADOR 2</vt:lpstr>
      <vt:lpstr>Listas desplegables</vt:lpstr>
      <vt:lpstr>Apoyo</vt:lpstr>
      <vt:lpstr>Dirección_Estratégica</vt:lpstr>
      <vt:lpstr>Estratégico</vt:lpstr>
      <vt:lpstr>Evaluación</vt:lpstr>
      <vt:lpstr>Grupoa</vt:lpstr>
      <vt:lpstr>Misional</vt:lpstr>
      <vt:lpstr>Misionales</vt:lpstr>
      <vt:lpstr>'INDICADOR 1'!Print_Area</vt:lpstr>
      <vt:lpstr>'INDICADOR 2'!Print_Area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Mary Carrillo Pacheco</cp:lastModifiedBy>
  <cp:lastPrinted>2019-06-13T18:14:48Z</cp:lastPrinted>
  <dcterms:created xsi:type="dcterms:W3CDTF">2019-04-09T16:24:36Z</dcterms:created>
  <dcterms:modified xsi:type="dcterms:W3CDTF">2024-04-23T21:06:18Z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919360</vt:i4>
  </property>
</Properties>
</file>