
<file path=[Content_Types].xml><?xml version="1.0" encoding="utf-8"?>
<Types xmlns="http://schemas.openxmlformats.org/package/2006/content-types">
  <Default Extension="bin" ContentType="application/vnd.openxmlformats-officedocument.spreadsheetml.printerSettings"/>
  <Default Extension="png" ContentType="image/png"/>
  <Default Extension="svg" ContentType="image/sv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c.jperea\Downloads\"/>
    </mc:Choice>
  </mc:AlternateContent>
  <bookViews>
    <workbookView xWindow="0" yWindow="0" windowWidth="19200" windowHeight="7050"/>
  </bookViews>
  <sheets>
    <sheet name="Caracterización" sheetId="5" r:id="rId1"/>
    <sheet name="INDICADOR No.1" sheetId="6" r:id="rId2"/>
    <sheet name="INDICADOR No.2" sheetId="14" r:id="rId3"/>
    <sheet name="Normograma " sheetId="11" r:id="rId4"/>
    <sheet name="Listas desplegables" sheetId="8" state="hidden" r:id="rId5"/>
  </sheets>
  <externalReferences>
    <externalReference r:id="rId6"/>
  </externalReferences>
  <definedNames>
    <definedName name="Apoyo">'Listas desplegables'!$G$33:$G$38</definedName>
    <definedName name="codigo">[1]listas!$A$2:$A$230</definedName>
    <definedName name="Dirección_Estratégica">'Listas desplegables'!$D$3:$D$5</definedName>
    <definedName name="Estratégico">'Listas desplegables'!$E$3:$E$10</definedName>
    <definedName name="Evaluación">'Listas desplegables'!$E$46</definedName>
    <definedName name="Grupoa">'Listas desplegables'!$D$3:$D$13</definedName>
    <definedName name="Misional">'Listas desplegables'!$E$14:$E$23</definedName>
    <definedName name="Misionales">'Listas desplegables'!$D$14:$D$29</definedName>
    <definedName name="Print_Area" localSheetId="1">'INDICADOR No.1'!$A$1:$S$24</definedName>
    <definedName name="Print_Area" localSheetId="2">'INDICADOR No.2'!$A$1:$S$24</definedName>
    <definedName name="Print_Area" localSheetId="3">'Normograma '!$A$1:$E$22</definedName>
    <definedName name="Print_Titles" localSheetId="3">'Normograma '!$1:$4</definedName>
    <definedName name="Seguimiento_Evaluación_y_Control">'Listas desplegables'!$E$46</definedName>
    <definedName name="Tipo">'Listas desplegables'!$F$3:$F$46</definedName>
  </definedNames>
  <calcPr calcId="162913"/>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C8" i="6" l="1"/>
  <c r="C6" i="6" l="1"/>
  <c r="M6" i="6" s="1"/>
  <c r="C11" i="14" l="1"/>
  <c r="C8" i="14"/>
  <c r="M8" i="14" l="1"/>
  <c r="C6" i="14"/>
  <c r="M6" i="14" s="1"/>
  <c r="M5" i="14"/>
  <c r="C11" i="6"/>
  <c r="E14" i="5" l="1"/>
  <c r="M8" i="6" l="1"/>
  <c r="M5" i="6"/>
  <c r="E8" i="5"/>
  <c r="H8" i="5"/>
</calcChain>
</file>

<file path=xl/sharedStrings.xml><?xml version="1.0" encoding="utf-8"?>
<sst xmlns="http://schemas.openxmlformats.org/spreadsheetml/2006/main" count="603" uniqueCount="404">
  <si>
    <t>CARACTERIZACIÓN DE PROCESOS</t>
  </si>
  <si>
    <t>MACROPROCESO</t>
  </si>
  <si>
    <t>TIPO DE PROCESO</t>
  </si>
  <si>
    <t>ALCANCE</t>
  </si>
  <si>
    <t>ELEMENTOS DE ENTRADA</t>
  </si>
  <si>
    <t>PROVEEDOR INTERNO</t>
  </si>
  <si>
    <t xml:space="preserve">PROVEEDOR EXTERNO </t>
  </si>
  <si>
    <t>ENTRADAS</t>
  </si>
  <si>
    <t>CICLO PHVA</t>
  </si>
  <si>
    <t>P</t>
  </si>
  <si>
    <t>H</t>
  </si>
  <si>
    <t>V</t>
  </si>
  <si>
    <t>A</t>
  </si>
  <si>
    <t>RESPONSABLES</t>
  </si>
  <si>
    <t>INDICADORES DE PROCESO</t>
  </si>
  <si>
    <t xml:space="preserve">ELEMENTOS DE SALIDA </t>
  </si>
  <si>
    <t>ACTIVIDADES</t>
  </si>
  <si>
    <t>CLIENTE INTERNO</t>
  </si>
  <si>
    <t xml:space="preserve">CLIENTE EXTERNO </t>
  </si>
  <si>
    <t xml:space="preserve">TIPO DE INDICADOR </t>
  </si>
  <si>
    <t>NOMBRE</t>
  </si>
  <si>
    <t>HOJA DE VIDA INDICADOR</t>
  </si>
  <si>
    <t>Proceso</t>
  </si>
  <si>
    <t>Nombre del Indicador</t>
  </si>
  <si>
    <t>Objetivo del Indicador</t>
  </si>
  <si>
    <t>Formula del Indicador</t>
  </si>
  <si>
    <t>Unidad de Medida</t>
  </si>
  <si>
    <t>Fuente de Información</t>
  </si>
  <si>
    <t>Periodicidad</t>
  </si>
  <si>
    <t>Mensual</t>
  </si>
  <si>
    <t>Bimestral</t>
  </si>
  <si>
    <t xml:space="preserve">Trimestral </t>
  </si>
  <si>
    <t>Semestral</t>
  </si>
  <si>
    <t>Tendencia</t>
  </si>
  <si>
    <t>META</t>
  </si>
  <si>
    <t>Línea Base</t>
  </si>
  <si>
    <t>Macroproceso</t>
  </si>
  <si>
    <t>Dependencia</t>
  </si>
  <si>
    <t>Lider de proceso</t>
  </si>
  <si>
    <t>Responsable de la medición</t>
  </si>
  <si>
    <t>Tipo de indicador</t>
  </si>
  <si>
    <t>Descripción del indicador</t>
  </si>
  <si>
    <t>Descripción de la Variable</t>
  </si>
  <si>
    <t>Tipo de registro</t>
  </si>
  <si>
    <t>PROCESO</t>
  </si>
  <si>
    <t>MACROPROCESOS</t>
  </si>
  <si>
    <t>Dirección Estratégica</t>
  </si>
  <si>
    <t>Servicios al Consumidor y Apoyo Empresarial</t>
  </si>
  <si>
    <t>Sistema Integral de Gestión</t>
  </si>
  <si>
    <t xml:space="preserve">Vigilancia Normas de Libre Competencia </t>
  </si>
  <si>
    <t>Vigilancia Cámaras de Comercio</t>
  </si>
  <si>
    <t xml:space="preserve">Administración Sistema Nacional de Propiedad Industrial </t>
  </si>
  <si>
    <t xml:space="preserve">Vigilancia Administrativa Protección del Consumidor </t>
  </si>
  <si>
    <t>Asuntos Jurisdiccionales - Protección del Consumidor y Competencia Desleal</t>
  </si>
  <si>
    <t xml:space="preserve">Vigilancia Protección de Datos Personales </t>
  </si>
  <si>
    <t xml:space="preserve">Vigilancia de Reglamentos Técnicos y Metrología Legal </t>
  </si>
  <si>
    <t>Difusión, apoyo y atención a consumidores y miembros de la RNPC</t>
  </si>
  <si>
    <t xml:space="preserve">Seguimiento a la Gestión Institucional </t>
  </si>
  <si>
    <t>LIDER DEL PROCESO</t>
  </si>
  <si>
    <t>OBJETIVO DEL PROCESO</t>
  </si>
  <si>
    <t>Estratégico</t>
  </si>
  <si>
    <t>Misional</t>
  </si>
  <si>
    <t xml:space="preserve">Apoyo </t>
  </si>
  <si>
    <t>PROCESOS</t>
  </si>
  <si>
    <t>Comunicaciones</t>
  </si>
  <si>
    <t>Tramites Administrativos- Libre Competencia</t>
  </si>
  <si>
    <t>Control Disciplinario Interno</t>
  </si>
  <si>
    <t>Gestión Documental</t>
  </si>
  <si>
    <t>Contratación</t>
  </si>
  <si>
    <t>Inventarios</t>
  </si>
  <si>
    <t>Servicios Administrativos</t>
  </si>
  <si>
    <t>Contable</t>
  </si>
  <si>
    <t>Presupuestal</t>
  </si>
  <si>
    <t>Tesoreria</t>
  </si>
  <si>
    <t>Cobro Coactivo</t>
  </si>
  <si>
    <t>Gestión Judicial</t>
  </si>
  <si>
    <t>Regulación Jurídica</t>
  </si>
  <si>
    <t>Notificaciones</t>
  </si>
  <si>
    <t>Vigilancia y Control - Libre Competencia</t>
  </si>
  <si>
    <t>Vigilancia y Control- Camaras de Comercio</t>
  </si>
  <si>
    <t>Trámites Administrativos- Cámaras de Comercio</t>
  </si>
  <si>
    <t>Tramites Administrativos - Protección del Consumidor</t>
  </si>
  <si>
    <t>Proteccion de Usuarios de Servicios de Comunicaciones </t>
  </si>
  <si>
    <t>Trámites Administrativos Reglamentos Técnicos y Metrología Legal</t>
  </si>
  <si>
    <t>Vigilancia y Control de Reglamentos Técnicos, Metrología Legal y Precios</t>
  </si>
  <si>
    <t>Calibracion de Masa y Volumen</t>
  </si>
  <si>
    <t>Trámites Jurisdiccionales - Protección al Consumidor y Competencia Desleal e Infracción a los Derechos de Propiedad Industrial</t>
  </si>
  <si>
    <t>Difusión y Apoyo -RNCP</t>
  </si>
  <si>
    <t>Atención Consumidor -RNCP</t>
  </si>
  <si>
    <t>Trámites Administrativos Protección de Datos Personales</t>
  </si>
  <si>
    <t>Registro y Depósito de Signos Distintivos</t>
  </si>
  <si>
    <t>Concesión de Nuevas Creaciones</t>
  </si>
  <si>
    <t>Administración, Gestión y Desarrollo del Talento Humano </t>
  </si>
  <si>
    <t>Administración Sistemas de Información y Proyectos Informáticos</t>
  </si>
  <si>
    <t>Asesoría y Evaluación Independiente</t>
  </si>
  <si>
    <t>Seguimiento Sistema Integral de Gestión Institucional</t>
  </si>
  <si>
    <t>Gestión del Talento Humano</t>
  </si>
  <si>
    <t>Gestión Administrativa</t>
  </si>
  <si>
    <t>Gestión Financiera</t>
  </si>
  <si>
    <t>Gestión Jurídica</t>
  </si>
  <si>
    <t>Gestión Tecnologías de la Información</t>
  </si>
  <si>
    <t>Formulación Estratégica</t>
  </si>
  <si>
    <t>Revisión Estratégica</t>
  </si>
  <si>
    <t>Elaboración de Estudios y Análisis  Económicos</t>
  </si>
  <si>
    <t>Atención al Ciudadano</t>
  </si>
  <si>
    <t>Formación</t>
  </si>
  <si>
    <t xml:space="preserve">Petición de Información </t>
  </si>
  <si>
    <t>Formulación Sistema Integral de Gestión</t>
  </si>
  <si>
    <t>Sistema de Gestión Ambiental</t>
  </si>
  <si>
    <t>Seguridad y Salud en el Trabajo</t>
  </si>
  <si>
    <t>Gestión de la Seguridad de la Información</t>
  </si>
  <si>
    <t>Transferencia de Información Tecnológica Basada en Patentes</t>
  </si>
  <si>
    <t>Líder del Proceso</t>
  </si>
  <si>
    <t xml:space="preserve">Jefe de Oficina Asesora de Planeación </t>
  </si>
  <si>
    <t>Coordinador Grupo de Desarrollo de Talento Humano</t>
  </si>
  <si>
    <t>Coordinador Grupo de Estudios Económicos</t>
  </si>
  <si>
    <t>Coordinador Grupo de Atención al Ciudadano</t>
  </si>
  <si>
    <t>Coordinador Grupo de Control Disciplinario Interno</t>
  </si>
  <si>
    <t>Coordinador Grupo de Comunicaciones</t>
  </si>
  <si>
    <t xml:space="preserve">Director Administrativo </t>
  </si>
  <si>
    <t>Director de Signos Distintivos</t>
  </si>
  <si>
    <t>Director de Nuevas Creaciones</t>
  </si>
  <si>
    <t>Coordinador Grupo de Trabajo de Centro de Información Tecnológica y Apoyo a la Gestión de la Propiedad Industrial (CIGEPI)</t>
  </si>
  <si>
    <t xml:space="preserve">Delegado para la Protección de la Competencia </t>
  </si>
  <si>
    <t xml:space="preserve">Director Investigación de protección de datos personales </t>
  </si>
  <si>
    <t>Delegado para Asuntos Jurisdiccionales</t>
  </si>
  <si>
    <t>Director de Cámaras de Comercio</t>
  </si>
  <si>
    <t>Coordinador del Grupo de Trabajo de Apoyo de la Red Nacional de Protección al Consumidor (RNPC)</t>
  </si>
  <si>
    <t>Director Financiero</t>
  </si>
  <si>
    <t xml:space="preserve">Jefe Oficina Asesora Jurídica </t>
  </si>
  <si>
    <t>Jefe Oficina de Tecnología e Informática</t>
  </si>
  <si>
    <t>Jefe Oficina de Control Interno</t>
  </si>
  <si>
    <t>SALIDAS</t>
  </si>
  <si>
    <t>TRÁMITES Y OPAS</t>
  </si>
  <si>
    <t>Concesión título de patente de invención</t>
  </si>
  <si>
    <t>Autorización integraciones empresariales-notificación</t>
  </si>
  <si>
    <t>Denuncias por presunto incumplimiento a las normas que regulan las cámaras de comercio</t>
  </si>
  <si>
    <t>SICFacilita</t>
  </si>
  <si>
    <t>Denuncias por presunta violación a las normas en materia de protección de la competencia</t>
  </si>
  <si>
    <t>Renovación del registro de marca, lema comercial y autorización de uso de denominación de origen</t>
  </si>
  <si>
    <t>Denuncia y/o queja por posible(s) infracción(es) a las normas de protección al consumidor</t>
  </si>
  <si>
    <t>Consulta de Productores e Importadores, y Prestadores de Servicios</t>
  </si>
  <si>
    <t>Consulta clasificación internacional de Niza</t>
  </si>
  <si>
    <t>Declaración de protección de denominación de origen</t>
  </si>
  <si>
    <t>Denuncia por presunta violación a las disposiciones legales relacionadas con habeas data y el manejo de la información contenida en bases de datos personales</t>
  </si>
  <si>
    <t>Reconocimiento del certificado de conformidad de producto o servicio</t>
  </si>
  <si>
    <t>Consulta de patentes nacionales</t>
  </si>
  <si>
    <t>Cancelación de un registro de marca, lema comercial o de autorización de uso de denominación de origen</t>
  </si>
  <si>
    <t>Registro de diseño industrial</t>
  </si>
  <si>
    <t>Registro de marca de productos y servicios y lema comercial</t>
  </si>
  <si>
    <t>Consulta de invenciones en dominio público</t>
  </si>
  <si>
    <t>Concesión título de patente de modelo de utilidad</t>
  </si>
  <si>
    <t>Autorización para la importación de productos de uso directo y exclusivo del importador</t>
  </si>
  <si>
    <t>Registro de productores e importadores de productos sometidos al cumplimiento de reglamentos técnicos</t>
  </si>
  <si>
    <t>Depósito de nombre o enseña comercial</t>
  </si>
  <si>
    <t>Recurso de apelación y de queja contra actos expedidos por las Cámaras de Comercio</t>
  </si>
  <si>
    <t>Denuncias por posibles violaciones a las normas de protección al usuario y/o suscriptor de servicios de comunicaciones, exceptuando televisión y radiodifusión sonora</t>
  </si>
  <si>
    <t>Autorización Integraciones Empresariales-preevaluación</t>
  </si>
  <si>
    <t>Registro de esquema de trazado de circuitos integrados</t>
  </si>
  <si>
    <t>Inscripción al registro de propiedad industrial</t>
  </si>
  <si>
    <t>Presentación de solicitud de Patente en los países miembros del tratado de cooperación en materia de patentes - PCT -</t>
  </si>
  <si>
    <t>Creación cámara de comercio</t>
  </si>
  <si>
    <t>Denuncias contra personas que presuntamente ejercen el comercio sin estar inscritos en el registro mercantil</t>
  </si>
  <si>
    <t>IDENTIFICACIÓN DEL INDICADOR</t>
  </si>
  <si>
    <t>DESCRIPCIÓN DE ACTIVIDADES</t>
  </si>
  <si>
    <t>Nombre de la Variable</t>
  </si>
  <si>
    <t>Objetivo del Proceso</t>
  </si>
  <si>
    <t>1. DESPACHO DEL SUPERINTENDENTE </t>
  </si>
  <si>
    <t>1.1. Oficina de Control Interno </t>
  </si>
  <si>
    <t>1.2. Oficina de Tecnología e Informática </t>
  </si>
  <si>
    <t>1.2.1. Grupo de Trabajo de Servicios Tecnológicos</t>
  </si>
  <si>
    <t>1.2.2. Grupo de Trabajo Gestión de Información y Proyectos Informaticos</t>
  </si>
  <si>
    <r>
      <t>1.2.3. Grupo de Trabajo Sistemas de Información  </t>
    </r>
    <r>
      <rPr>
        <sz val="9"/>
        <color indexed="23"/>
        <rFont val="Arial Narrow"/>
        <family val="2"/>
      </rPr>
      <t>    </t>
    </r>
  </si>
  <si>
    <t>1.2.4. Grupo de Trabajo de Informática Forense y Seguridad Digital</t>
  </si>
  <si>
    <t>1.3. Oficina de Servicios al Consumidor y de Apoyo Empresarial </t>
  </si>
  <si>
    <t>1.3.1. Grupo de Atención al Ciudadano</t>
  </si>
  <si>
    <t>1.3.2. Grupo de Formación</t>
  </si>
  <si>
    <t>1.3.3. Grupo de Comunicación</t>
  </si>
  <si>
    <t>1.4. Oficina Asesora Jurídica </t>
  </si>
  <si>
    <t>1.4.1. Grupo de Trabajo Cobro Coactivo</t>
  </si>
  <si>
    <t>1.4.2. Gestión de Trabajo Gestión Judicial</t>
  </si>
  <si>
    <t>1.4.3. Grupo de Trabajo de Regulación</t>
  </si>
  <si>
    <t>1.5. Oficina Asesora de Planeación </t>
  </si>
  <si>
    <t>1.5.1. Grupo de Trabajo de Estudios Económicos</t>
  </si>
  <si>
    <t>1.5.2. Grupo de Trabajo de Asuntos Internacionales</t>
  </si>
  <si>
    <t>2. DESPACHO DEL SUPERINTENDENTE DELEGADO PARA LA PROTECCIÓN DE LA COMPETENCIA </t>
  </si>
  <si>
    <t>2.1. Dirección de Cámaras de Comercio </t>
  </si>
  <si>
    <t>3. DESPACHO DEL SUPERINTENDENTE DELEGADO PARA LA PROTECCIÓN DEL CONSUMIDOR </t>
  </si>
  <si>
    <t>Grupo de trabajo de Apoyo a la Red Nacional de Protección al Consumidor</t>
  </si>
  <si>
    <t>3.1. Dirección de Investigaciones de Protección al Consumidor </t>
  </si>
  <si>
    <t>3.2. Dirección de Investigaciones de Protección de Usuarios de Servicios de Comunicaciones </t>
  </si>
  <si>
    <t>4. DESPACHO DEL SUPERINTENDENTE DELEGADO PARA EL CONTROL Y VERIFICACIÓN DE REGLAMENTOS TÉCNICOS Y METROLOGÍA LEGAL </t>
  </si>
  <si>
    <t>4.1. Dirección de Investigaciones para el Control y Verificación de Reglamentos Técnicos y Metrología Legal. </t>
  </si>
  <si>
    <t>5. DESPACHO DEL SUPERINTENDENTE DELEGADO PARA LA PROTECCIÓN DE DATOS PERSONALES </t>
  </si>
  <si>
    <t>5.1. Dirección de Investigación de Protección de Datos Personales </t>
  </si>
  <si>
    <t>6. DESPACHO DEL SUPERINTENDENTE DELEGADO PARA LA PROPIEDAD INDUSTRIAL </t>
  </si>
  <si>
    <t>6.1. Dirección de Signos Distintivos </t>
  </si>
  <si>
    <t>6.2. Dirección de Nuevas Creaciones </t>
  </si>
  <si>
    <t>7. DESPACHO DEL SUPERINTENDENTE DELEGADO PARA ASUNTOS JURISDICCIONALES </t>
  </si>
  <si>
    <t>8. SECRETARÍA GENERAL. </t>
  </si>
  <si>
    <t>Grupo de Trabajo de Administración de Personal</t>
  </si>
  <si>
    <t>Grupo de Trabajo de Desarrollo del Talento Humano</t>
  </si>
  <si>
    <t>Grupo de Trabajo de Control Disciplinario Interno</t>
  </si>
  <si>
    <t>8.1. Dirección Financiera </t>
  </si>
  <si>
    <t>8.2. Dirección Administrativa </t>
  </si>
  <si>
    <t>8.2.1. Grupo de Trabajo de Notificaciones y Certificaciones</t>
  </si>
  <si>
    <t>8.2.2. Grupo de Trabajo  Contratación</t>
  </si>
  <si>
    <t>8.2.3. Grupo de Trabajo de Gestión Documental y Recursos Fisicos</t>
  </si>
  <si>
    <t xml:space="preserve">Acumulado </t>
  </si>
  <si>
    <t>No acumulado</t>
  </si>
  <si>
    <t>Creciente</t>
  </si>
  <si>
    <t>Decreciente</t>
  </si>
  <si>
    <t>Constante</t>
  </si>
  <si>
    <t>SEGÚN MEDICIÓN:</t>
  </si>
  <si>
    <t>1. Cuantitativo</t>
  </si>
  <si>
    <t>2. Cualitativo</t>
  </si>
  <si>
    <t>SEGÚN NIVEL DE INTERVENCIÓN:</t>
  </si>
  <si>
    <t>1. Impacto</t>
  </si>
  <si>
    <t>2. Resultado</t>
  </si>
  <si>
    <t>3. Producto</t>
  </si>
  <si>
    <t>4. Proceso</t>
  </si>
  <si>
    <t>5. Insumo</t>
  </si>
  <si>
    <t>DE JERARQUÍA:</t>
  </si>
  <si>
    <t>1. Gestión</t>
  </si>
  <si>
    <t>2. Estratégicos</t>
  </si>
  <si>
    <t>DE CALIDAD:</t>
  </si>
  <si>
    <t>1. Eficacia</t>
  </si>
  <si>
    <t>2. Eficiencia</t>
  </si>
  <si>
    <t xml:space="preserve">3. Efectividad </t>
  </si>
  <si>
    <t>Coordinador Grupo de Formación</t>
  </si>
  <si>
    <t xml:space="preserve">Jefe de la Oficina de Tecnología de la Información </t>
  </si>
  <si>
    <t xml:space="preserve">Despacho de Secretaría General </t>
  </si>
  <si>
    <t>Númerica</t>
  </si>
  <si>
    <t>Porcentaje</t>
  </si>
  <si>
    <t>Fuente Información de Línea Base</t>
  </si>
  <si>
    <t>Administración Infraestructura Tecnológica</t>
  </si>
  <si>
    <t>Informática Forense</t>
  </si>
  <si>
    <t>Director de Investigaciones para el Control y Verificación de Reglamentos Técnicos y Metrología Legal</t>
  </si>
  <si>
    <t>Director Investigaciones para la protección de usuarios de servicios de comunicaciones</t>
  </si>
  <si>
    <t>Director de Investigaciones Protección al Consumidor</t>
  </si>
  <si>
    <t>Director  de Cámaras de Comercio</t>
  </si>
  <si>
    <t>Seguimiento Evaluación y Control</t>
  </si>
  <si>
    <t>Artículo</t>
  </si>
  <si>
    <t>X</t>
  </si>
  <si>
    <t>Seguimiento</t>
  </si>
  <si>
    <t>Comunicación fechas de auditoria interna, programación auditorias del SIGI</t>
  </si>
  <si>
    <t>Comunicación fechas de auditoria externa</t>
  </si>
  <si>
    <t>Atender la auditoria y entregar la información necesaria</t>
  </si>
  <si>
    <t>Entregar la información necesaria para que los entes de control realicen las auditorias que corresponda</t>
  </si>
  <si>
    <t>Recopilar información de la vigencia y entregarla a la Oficina Asesora de Planeación para que consolide informe de Revisión por la Dirección  e Información para el ejercicio de Rendición de Cuentas</t>
  </si>
  <si>
    <t>Plan de Mejoramiento</t>
  </si>
  <si>
    <t>Líder de proceso y su equipo de trabajo</t>
  </si>
  <si>
    <t>x</t>
  </si>
  <si>
    <t>Título</t>
  </si>
  <si>
    <t>4886 de 2011</t>
  </si>
  <si>
    <t>Sistema de Tramites</t>
  </si>
  <si>
    <t>Fecha actualización:</t>
  </si>
  <si>
    <t>Partes interesadas (Grupos de Valor)</t>
  </si>
  <si>
    <t>DE02 Revisión Estratégica</t>
  </si>
  <si>
    <t>CI01 Asesoría y Evaluación Independiente
CI02 Seguimiento Sistema Integral de Gestión Institucional</t>
  </si>
  <si>
    <t>Entes de Control</t>
  </si>
  <si>
    <t>CI02 Seguimiento Sistema Integral de Gestión Institucional
DE02 Revisión Estratégica</t>
  </si>
  <si>
    <t>Necesidad de establecer acciones correctivas y preventivas</t>
  </si>
  <si>
    <t>Realizar Comité de Gestión, verificar cumplimiento y establecer acciones</t>
  </si>
  <si>
    <t>CI02 Seguimiento Sistema Integral de Gestión Institucional
DE02 Revisión Estratégica</t>
  </si>
  <si>
    <t>CÓDIGO</t>
  </si>
  <si>
    <t>VERSIÓN</t>
  </si>
  <si>
    <t>FECHA</t>
  </si>
  <si>
    <t>Prácticas y controles ambientales</t>
  </si>
  <si>
    <t>Todos los procesos
Servidores públicos y contratistas de la SIC
Representante de la Dirección para el Sistema de Gestión de Seguridad de la Información</t>
  </si>
  <si>
    <t>Información para Revisión por la Dirección e información para el ejercicio de Rendición de Cuentas</t>
  </si>
  <si>
    <t>Reportar información de las actividades realizadas por el líder de proceso y su equipo de trabajo a la Oficina Asesora de Planeación con la periodicidad requerida: Reporte de cumplimiento de actividades del Plan Estratégico Sectorial, Plan Estratégico Institucional, Proyecto de Inversión, Plan Anual de Adquisiciones, Plan de Acción, Planes de Mejoramiento, Mapa de Riesgos, Indicadores, Encuestas y otros mecanismos de retroalimentación de los grupos de valor</t>
  </si>
  <si>
    <t>Ejercer las funciones de inspección, vigilancia y control respecto de las normas de Protección de Usuarios de los Servicios de Comunicaciones y/o postales</t>
  </si>
  <si>
    <t>Inicia con oficio o a petición de parte y finaliza con la emisión del acto administrativo o instructivo.</t>
  </si>
  <si>
    <t>Establecer los lineamientos para identificar, investigar y sancionar  las posibles violaciones a los Derechos de los Usuarios de los Servicios de Comunicaciones y/o postales en desarrollo de facultades administrativas.</t>
  </si>
  <si>
    <t>Establecer los lineamientos para atender los recursos de apelación presentados por los usuarios de servicios de comunicaciones y/o postales en el marco del trámite en sede de empresa (ante el proveedor)</t>
  </si>
  <si>
    <t xml:space="preserve">Superintendente Delegado(a) para la Protección del Consumidor / Director(a) de  Investigaciones Protección Usuarios de Servicios de Comunicaciones </t>
  </si>
  <si>
    <t>Director(a) de  Investigaciones Protección Usuarios de Servicios de Comunicaciones</t>
  </si>
  <si>
    <t>Fichas de Plan de Acción</t>
  </si>
  <si>
    <t xml:space="preserve">PA02- Protección de Usuarios de Servicios de Comunicaciones
</t>
  </si>
  <si>
    <t>Información sistema de trámites, resultados actividades realizadas, cuadros de control</t>
  </si>
  <si>
    <t xml:space="preserve">
DE02 Revisión Estratégica</t>
  </si>
  <si>
    <t>Denuncia o actuación de oficio</t>
  </si>
  <si>
    <t>Oficio de traslado, Oficio con requerimientos, o comunicación de archivo</t>
  </si>
  <si>
    <t>Respuesta al Oficio de requerimientos</t>
  </si>
  <si>
    <t>Acto administrativo con formulación de cargos o comunicación de archivo</t>
  </si>
  <si>
    <t>Formulación de cargos</t>
  </si>
  <si>
    <t xml:space="preserve">Actos administrativos </t>
  </si>
  <si>
    <t>Orientaciones y metodología de gestión ambiental</t>
  </si>
  <si>
    <t xml:space="preserve"> Participar en actividades definidas en los programas de Gestión Ambiental</t>
  </si>
  <si>
    <t>Orientaciones y metodología de gestión en seguridad y salud en el Trabajo</t>
  </si>
  <si>
    <t xml:space="preserve"> Participar en las actividades definidas en los programas de Seguridad y Salud en el Trabajo</t>
  </si>
  <si>
    <t>TODOS LOS PROCESOS
Servidores Públicos de la SIC y
Representante de la Dirección para SyST</t>
  </si>
  <si>
    <t>Información de cumplimiento de actividades (operativas, plan de acción e indicadores de proceso)</t>
  </si>
  <si>
    <t xml:space="preserve">NORMOGRAMA- PROTECCION DE USUARIOS DE SERVICIOS DE COMUNICACIONES </t>
  </si>
  <si>
    <t>Jerarquía de la norma</t>
  </si>
  <si>
    <t>Numero / Fecha</t>
  </si>
  <si>
    <t>Aplicación Específica</t>
  </si>
  <si>
    <t xml:space="preserve">Constitución Política de Colombia </t>
  </si>
  <si>
    <t>De los derechos colectivos y del ambiente</t>
  </si>
  <si>
    <t>Art. 78 y 88</t>
  </si>
  <si>
    <t xml:space="preserve">Ley </t>
  </si>
  <si>
    <t>1369 de 2009</t>
  </si>
  <si>
    <t>Por medio de la cual se establece el régimen de los servicios postales y se dictan otras disposiciones.</t>
  </si>
  <si>
    <t>Art. 21</t>
  </si>
  <si>
    <t>Competencia de la SIC para la protección del consumidor en el mercado de servicios postales. Procedencia de los recursos y competencia para su atención.</t>
  </si>
  <si>
    <t>1341 de 2009</t>
  </si>
  <si>
    <t>Por la cual se definen Principios y conceptos sobre la sociedad de la información y la organización de las Tecnologías de la Información y las Comunicaciones -TIC-, se crea la Agencia Nacional del Espectro y se dictan otras disposiciones.</t>
  </si>
  <si>
    <t>Art. 53 y s.s.</t>
  </si>
  <si>
    <t>Competencia de la SIC para la protección del consumidor en el mercado de servicios de comunicaciones. Procedencia de los recursos y competencia para su atención.</t>
  </si>
  <si>
    <t>1480 de 2011</t>
  </si>
  <si>
    <t>Por medio de la cual se expide el Estatuto del Consumidor y se dictan otras disposiciones.</t>
  </si>
  <si>
    <t>Art.3</t>
  </si>
  <si>
    <t>Aplicación Suplementaria</t>
  </si>
  <si>
    <t>1753 de 2015</t>
  </si>
  <si>
    <t>Por la cual se expide el Plan Nacional de Desarrollo 2014-2018 “Todos por un nuevo país</t>
  </si>
  <si>
    <t>Art. 44</t>
  </si>
  <si>
    <t>1437 de 2011</t>
  </si>
  <si>
    <t>Por la cual se expide el Código de Procedimiento Administrativo y de lo Contencioso Administrativo</t>
  </si>
  <si>
    <t xml:space="preserve">Parte Primera. Art. 1 - 102. </t>
  </si>
  <si>
    <t>Aplicación total.</t>
  </si>
  <si>
    <t xml:space="preserve">Decreto </t>
  </si>
  <si>
    <t>Por medio de la cual se modifica la estructura de la Superintendencia de Industria y Comercio, se determinan las funciones de sus dependencias y se dictan otras disposiciones</t>
  </si>
  <si>
    <t>Art. 13</t>
  </si>
  <si>
    <t>Funciones de la Dirección de Protección a Usuarios de Servicios de Comunicaciones.</t>
  </si>
  <si>
    <t xml:space="preserve">Sección Tercera </t>
  </si>
  <si>
    <t>Régimen Probatorio.</t>
  </si>
  <si>
    <t>Resolución CRC</t>
  </si>
  <si>
    <t>Aplicación Total</t>
  </si>
  <si>
    <t>3038 de 2011</t>
  </si>
  <si>
    <t>Por la cual se reúne en un solo cuerpo normativo las reglamentaciones e instrucciones generales de la Superintendencia de Industria y Comercio.</t>
  </si>
  <si>
    <t>PA02-C01</t>
  </si>
  <si>
    <t>PA02- Protección de Usuarios de Servicios de Comunicaciones</t>
  </si>
  <si>
    <t>Procesos Componente</t>
  </si>
  <si>
    <t>Todos los Procesos
Servidores Públicos de la SIC y 
Representante de la Dirección para SGA</t>
  </si>
  <si>
    <t>CS01- Atención al Ciuadano
GJ06-- Notificaciones
GD01-Gestion Docuemental</t>
  </si>
  <si>
    <t>SC04 Seguridad y Salud en el Trabajo</t>
  </si>
  <si>
    <t>SC03 Gestión Ambiental</t>
  </si>
  <si>
    <t>Eficacia</t>
  </si>
  <si>
    <t>GD01- Gestión Documental</t>
  </si>
  <si>
    <t>Ejecutar  las actividades planeadas</t>
  </si>
  <si>
    <t>Director(a) de Investigaciones Protección Usuarios de Servicios de Comunicaciones</t>
  </si>
  <si>
    <t>ETAPA AVERIGUACIÓN PRELIMINAR: Atender las denuncias de oficio o a petición de parte por presunta violación a las normas legales vigentes en materia de protección de usuarios de servicios de comunicaciones y/o postales
Admisión. Conforme a lo establecido en el procedimiento. INVESTIGACIONES OFICIOSAS– FACULTADES ADMINISTRATIVAS- SERVICIOS POSTALES Y DE COMUNICACIONES PA02-P05PA02-P05</t>
  </si>
  <si>
    <t>Denunciante, Operadores de servicios postales y/o de Comunicaciones</t>
  </si>
  <si>
    <t>ETAPA AVERIGUACIÓN PRELIMINAR: Atender las denuncias de oficio o a petición de parte por presunta violación a las normas legales vigentes en materia de protección de usuarios de servicios de comunicaciones y/o postales
Averiguación preliminar. Conforme a lo establecido en el  procedimiento INVESTIGACIONES SOBRE POSIBLES VIOLACIONES A LAS NORMAS DE PROTECCIÓN A USUARIOS DE SERVICIOS DE COMUNICACIONES Y SERVICIOS POSTALES – FACULTADES ADMINISTRATIVAS PA02-P07</t>
  </si>
  <si>
    <t>ETAPA DE INVESTIGACIÓN: Atender las denuncias de oficio o a petición de parte por presunta violación a las normas legales vigentes en materia de protección de usuarios de servicios de comunicaciones y/o postales.
 Apertura investigación/ pruebas/ alegatos de conclusión /decisión/ recursos/ acreditación cumplimiento/ multas sucesivas. Conforme a lo establecido en el procedimiento procedimiento INVESTIGACIONES SOBRE POSIBLES VIOLACIONES A LAS NORMAS DE PROTECCIÓN A USUARIOS DE SERVICIOS DE COMUNICACIONES Y SERVICIOS POSTALES – FACULTADES ADMINISTRATIVAS PA02-P07</t>
  </si>
  <si>
    <t>Operadores de Servicios Postales y/o de Comunicaciones</t>
  </si>
  <si>
    <t>Recursos de Apelación, actos expedidos por operadores de servicios de comunicaciones y/o postales</t>
  </si>
  <si>
    <t>RECURSOS DE APELACIÓN:
Atender los recursos de apelación interpuestos por usuarios de los prestadores de servicios de comunicaciones y servicios postales en el trámite en sede de empresa. 
decisión/ notificación/ acreditación cumplimiento. Conforme a lo establecido en el procedimiento de RECURSOS DE APELACIONES Y DE QUEJA CONTRA LAS DECISIONES DE PROVEEDORES DE COMUNICACIONES Y OPERADORES POSTALES PA02-P06</t>
  </si>
  <si>
    <t>Recurrente, Operadores de servicios postales y/o de Comunicaciones</t>
  </si>
  <si>
    <t xml:space="preserve">Diligenciar el Plan de Mejoramiento con las acciones correctivas y preventivas.
Entregar periódicamente reporte de cumplimiento del Plan de Mejoramiento </t>
  </si>
  <si>
    <t>Trámites:
Denuncias por posibles violaciones a las normas de protección al usuario y/o suscriptor de servicios de comunicaciones y postales, exceptuando radiodifusión sonora.No aplica.</t>
  </si>
  <si>
    <t>Metas operativas
Plan de Acción
Plan Anual de Adquisiciones</t>
  </si>
  <si>
    <t xml:space="preserve"> Articulos 78, 334 y 365 CP, Ley 1341 de 2009, modificada por la Ley 1978 de 2019, Ley 1369 de 2009, Ley 1480 de 2011, Decreto 4886 de 2011</t>
  </si>
  <si>
    <t>Plan Estratégico Sectorial, Plan Estratégico Institucional,  Proyecto de Inversión, Plan Anual de Adquisiciones de la vigencia anterior, Plan de Acción de la vigencia anterior, Planes de Mejoramiento, Mapa de Riesgos, Indicadores, Encuestas y otros mecanismos de retroalimentación de los grupos de valor</t>
  </si>
  <si>
    <t>Denunciantes                                                                 
                                        Operadores de Servicios Postales y/o de Comunicaciones</t>
  </si>
  <si>
    <t>DE01 Formulación Estratégica 
DE02 Revisión Estratégica</t>
  </si>
  <si>
    <r>
      <t xml:space="preserve">DE01 Formulación Estratégica 
DE02 Revisión Estratégica
PA02- Protección de Usuarios de Servicios de Comunicaciones
</t>
    </r>
    <r>
      <rPr>
        <sz val="11"/>
        <color rgb="FFFF0000"/>
        <rFont val="Arial"/>
        <family val="2"/>
      </rPr>
      <t/>
    </r>
  </si>
  <si>
    <t>Se aplica a los usuarios de servicios postales</t>
  </si>
  <si>
    <t>Por la cual se modifican algunas disposiciones establecidas en el capítulo 4 título V de la Resolución CRC 5050 de 2016"</t>
  </si>
  <si>
    <t>5588 de 2019</t>
  </si>
  <si>
    <t>Por la cual se modifican los artículos 2.2.2.1. y 2.2.7.9 del Capítulo 2 del Titulo II, y el Formato 4.1. del Capítulo 3 del Título Reportes de información, contenidos en la Resolución CRC 5050 de 2016</t>
  </si>
  <si>
    <t>5587 de 2019</t>
  </si>
  <si>
    <t>Se aplica a los usuarios de servicios de comunicaciones</t>
  </si>
  <si>
    <t>Por la cual se establece el Régimen de Protección de los Derechos de los Usuarios de Servicios de Comunicaciones, se modifica el Capitulo 1 del Título II de la Resolución CRC 5050 de 2016 y se dictan otras disposiciones</t>
  </si>
  <si>
    <t>5111 de 2017</t>
  </si>
  <si>
    <t>Aplicación total</t>
  </si>
  <si>
    <t>Título II y V</t>
  </si>
  <si>
    <t>Por la cual se compilan las Resoluciones de Carácter General vigentes expedidas por la Comisión de Regulación de Comunicaciones</t>
  </si>
  <si>
    <t>5050 de 2016</t>
  </si>
  <si>
    <t>Por la cual se expide el Régimen de Protección de los Derechos de los Usuarios de los Servicios Postales</t>
  </si>
  <si>
    <t>Por el cual se expide el Código Generla de Proceso</t>
  </si>
  <si>
    <t>1564 de 2012</t>
  </si>
  <si>
    <t>Consolida a la SIC como autoridad única de protección al consumidor en el sector TIC, incluyendo el servicio de televisión. Modifica el procedimiento administrativo sancionatorio, el cual se regirá integralmente por lo establecido en el CPACA.</t>
  </si>
  <si>
    <t>Artículo 3, 4, 28,37, y 39</t>
  </si>
  <si>
    <t>Por la cual se moderniza el sector de las tecnologías de la información y las comunicaciones-TIC, se distribuyen competencias, se crea un regulador Único y se dictan otras disposiciones</t>
  </si>
  <si>
    <t>1978 de 2019</t>
  </si>
  <si>
    <t>Por medio de la cual se regula el Derecho Fundamental de Petición y se sustituye un título del Código de Procedimiento Administrativo y de lo Contencioso Administrativo</t>
  </si>
  <si>
    <t>Por medio de la cual se regula el Derecho Fundamental de Petición y se sustituye un título del Código de Procedimiento Administrativo y de lo Contencioso Administrativo."</t>
  </si>
  <si>
    <t>1755 de 2015</t>
  </si>
  <si>
    <t>Sanciones en materias TIC. Modifíquese el artículo 65 de la Ley 1341 de 2009</t>
  </si>
  <si>
    <t>El procedimiento y las sanciones establecidas en el capítulo II se aplica a los servicios postales. Lo establecido en el articulo 79 se aplica a los servicios postales.</t>
  </si>
  <si>
    <t>Capítulo II y art.79</t>
  </si>
  <si>
    <t>Aplicación total. Para todos los procesos administrativos de carácter sancionatorio relacionados con la protección de los derechos de los usuarios de comunicaciones y postales que adelante la SIC se regirán por el CPACA</t>
  </si>
  <si>
    <t>La ley regulará el control de la calidad de los bienes y servicios ofrecidos y prestados a la comunidad, así como la información que debe suministrarse al público en su comercialización. Responsabilidad de quienes en la producción y comercialización de bienes y servicios, atenten contra la salud, la seguridad y el adecuado aprovisiamiento a consumidores y usuarios.</t>
  </si>
  <si>
    <t>Circular Única de la SIC</t>
  </si>
  <si>
    <t>sistema de tramites</t>
  </si>
  <si>
    <t>si</t>
  </si>
  <si>
    <t>Denuncias tramitadas por la Dirección de Investigación de Protección de Usuarios de Servicios de Comunicaciones, finalizadas</t>
  </si>
  <si>
    <t>Recursos de apelación tramitados por la Dirección de Investigación de Protección de Usuarios de Servicios de Comunicaciones, finalizadas</t>
  </si>
  <si>
    <t>Calcular el porcentaje de las denuncias  tramitadas por la Dirección de Investigaciones de Protección de Usuarios de Servicios de Comunicaciones para el primer y segundo semestre del año 2020</t>
  </si>
  <si>
    <t>Denuncias acumuladas e ingresadas en el primer y segundo trimestre del año 2020 por la Dirección de Investigación de Protección de Usuarios de Servicios de Comunicaciones</t>
  </si>
  <si>
    <t>(Vb.1Denuncias tramitadas por la Dirección de Comunicaciones / Vb.2 Denuncias ingresadas/pendientes de la Dirección de Comunicaciones ) * 100</t>
  </si>
  <si>
    <t xml:space="preserve">Vb.1Denuncias tramitadas por la Dirección de Comunicaciones </t>
  </si>
  <si>
    <t>Vb.2 Denuncias ingresadas/pendientes de la Dirección de Comunicaciones</t>
  </si>
  <si>
    <t>Corresponde a las denuncias que ingresaron en el año 2020 en el primer y segundo trimestre a la Dirección de Investigación de Protección de Usuarios de Servicios de Comunicaciones</t>
  </si>
  <si>
    <t>Calcular el porcentaje de los recursos de apelación por la Dirección de Investigaciones de Protección de Usuarios de Servicios de Comunicaciones para el primer y segundo semestre del año 2020</t>
  </si>
  <si>
    <t>recursos de apelación acumuladas años anteriores e ingresadas en el primer y segundo trimestre del año 2020 por la Dirección de Investigación de Protección de Usuarios de Servicios de Comunicaciones</t>
  </si>
  <si>
    <t xml:space="preserve">(Vb.1Recursos apelación tramitados por la Dirección de Comunicaciones /Vb.2 Recursos apelación ingresados/pendientes de la Dirección de Comunicaciones) *100
</t>
  </si>
  <si>
    <t xml:space="preserve">Vb.1Recursos apelación tramitados por la Dirección de Comunicaciones </t>
  </si>
  <si>
    <t>Vb.2 Recursos apelación ingresados/pendientes de la Dirección de Comunicaciones</t>
  </si>
  <si>
    <t>Corresponde a los recursos de apelación tramitaron por la Dirección de Investigación de Protección de Usuarios de Servicios de Comunicaciones en el primer y segundo trimestre dle año 2020</t>
  </si>
  <si>
    <t>Corresponde a los recursos apelaciones que ingresaron en el año 2020 en el primer y segundo trimestre a la Dirección de Investigación de Protección de Usuarios de Servicios de Comunicaciones</t>
  </si>
  <si>
    <t>Corresponde a las denuncias que se tramitaron por la Dirección de Investigación de Protección de Usuarios de Servicios de Comunicaciones en el primer y segundo trimestre del año 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</si>
</sst>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37" x14ac:knownFonts="1">
    <font>
      <sz val="11"/>
      <color theme="1"/>
      <name val="Calibri"/>
      <family val="2"/>
      <scheme val="minor"/>
    </font>
    <font>
      <b/>
      <sz val="11"/>
      <color theme="1"/>
      <name val="Calibri"/>
      <family val="2"/>
      <scheme val="minor"/>
    </font>
    <font>
      <b/>
      <sz val="18"/>
      <color rgb="FF2D3B89"/>
      <name val="Arial Black"/>
      <family val="2"/>
    </font>
    <font>
      <sz val="11"/>
      <color theme="1"/>
      <name val="Arial Black"/>
      <family val="2"/>
    </font>
    <font>
      <b/>
      <sz val="11"/>
      <color theme="1"/>
      <name val="Arial Black"/>
      <family val="2"/>
    </font>
    <font>
      <b/>
      <sz val="9"/>
      <color theme="0"/>
      <name val="Arial Black"/>
      <family val="2"/>
    </font>
    <font>
      <b/>
      <sz val="10"/>
      <color theme="0"/>
      <name val="Arial Black"/>
      <family val="2"/>
    </font>
    <font>
      <u/>
      <sz val="11"/>
      <color theme="10"/>
      <name val="Calibri"/>
      <family val="2"/>
      <scheme val="minor"/>
    </font>
    <font>
      <sz val="11"/>
      <color theme="1"/>
      <name val="Arial"/>
      <family val="2"/>
    </font>
    <font>
      <sz val="14"/>
      <color theme="1"/>
      <name val="Arial"/>
      <family val="2"/>
    </font>
    <font>
      <b/>
      <sz val="14"/>
      <color theme="1"/>
      <name val="Arial"/>
      <family val="2"/>
    </font>
    <font>
      <sz val="12"/>
      <color theme="1"/>
      <name val="Arial"/>
      <family val="2"/>
    </font>
    <font>
      <sz val="14"/>
      <name val="Arial"/>
      <family val="2"/>
    </font>
    <font>
      <b/>
      <sz val="16"/>
      <color rgb="FF2D3B89"/>
      <name val="Arial"/>
      <family val="2"/>
    </font>
    <font>
      <sz val="12"/>
      <name val="Arial"/>
      <family val="2"/>
    </font>
    <font>
      <sz val="10"/>
      <name val="Arial"/>
      <family val="2"/>
    </font>
    <font>
      <b/>
      <sz val="9"/>
      <name val="Arial Narrow"/>
      <family val="2"/>
    </font>
    <font>
      <sz val="9"/>
      <name val="Arial Narrow"/>
      <family val="2"/>
    </font>
    <font>
      <sz val="9"/>
      <color indexed="23"/>
      <name val="Arial Narrow"/>
      <family val="2"/>
    </font>
    <font>
      <b/>
      <u/>
      <sz val="11"/>
      <color theme="1"/>
      <name val="Calibri"/>
      <family val="2"/>
      <scheme val="minor"/>
    </font>
    <font>
      <b/>
      <sz val="11"/>
      <color theme="1"/>
      <name val="Arial"/>
      <family val="2"/>
    </font>
    <font>
      <sz val="11"/>
      <name val="Arial"/>
      <family val="2"/>
    </font>
    <font>
      <sz val="11"/>
      <color theme="0"/>
      <name val="Arial"/>
      <family val="2"/>
    </font>
    <font>
      <sz val="10"/>
      <color theme="1"/>
      <name val="Arial"/>
      <family val="2"/>
    </font>
    <font>
      <sz val="11"/>
      <color rgb="FFFF0000"/>
      <name val="Arial"/>
      <family val="2"/>
    </font>
    <font>
      <sz val="11"/>
      <color theme="1"/>
      <name val="Arial Narrow"/>
      <family val="2"/>
    </font>
    <font>
      <sz val="10"/>
      <name val="Arial Narrow"/>
      <family val="2"/>
    </font>
    <font>
      <sz val="11"/>
      <color theme="9" tint="-0.249977111117893"/>
      <name val="Calibri"/>
      <family val="2"/>
      <scheme val="minor"/>
    </font>
    <font>
      <b/>
      <sz val="11"/>
      <name val="Arial Black"/>
      <family val="2"/>
    </font>
    <font>
      <sz val="11"/>
      <name val="Arial Black"/>
      <family val="2"/>
    </font>
    <font>
      <b/>
      <sz val="9"/>
      <name val="Arial Black"/>
      <family val="2"/>
    </font>
    <font>
      <sz val="9"/>
      <name val="Arial Black"/>
      <family val="2"/>
    </font>
    <font>
      <b/>
      <sz val="11"/>
      <name val="Arial"/>
      <family val="2"/>
    </font>
    <font>
      <sz val="11"/>
      <name val="Arial Narrow"/>
      <family val="2"/>
    </font>
    <font>
      <b/>
      <sz val="14"/>
      <name val="Arial Narrow"/>
      <family val="2"/>
    </font>
    <font>
      <b/>
      <sz val="16"/>
      <name val="Arial Narrow"/>
      <family val="2"/>
    </font>
    <font>
      <b/>
      <sz val="14"/>
      <name val="Arial"/>
      <family val="2"/>
    </font>
  </fonts>
  <fills count="10">
    <fill>
      <patternFill patternType="none"/>
    </fill>
    <fill>
      <patternFill patternType="gray125"/>
    </fill>
    <fill>
      <patternFill patternType="solid">
        <fgColor rgb="FF5B9BD5"/>
        <bgColor indexed="64"/>
      </patternFill>
    </fill>
    <fill>
      <patternFill patternType="solid">
        <fgColor rgb="FFED7D31"/>
        <bgColor indexed="64"/>
      </patternFill>
    </fill>
    <fill>
      <patternFill patternType="solid">
        <fgColor theme="0"/>
        <bgColor indexed="64"/>
      </patternFill>
    </fill>
    <fill>
      <patternFill patternType="solid">
        <fgColor theme="6" tint="0.79998168889431442"/>
        <bgColor indexed="64"/>
      </patternFill>
    </fill>
    <fill>
      <patternFill patternType="solid">
        <fgColor theme="9" tint="0.59999389629810485"/>
        <bgColor indexed="64"/>
      </patternFill>
    </fill>
    <fill>
      <patternFill patternType="solid">
        <fgColor theme="3" tint="0.39997558519241921"/>
        <bgColor indexed="64"/>
      </patternFill>
    </fill>
    <fill>
      <patternFill patternType="solid">
        <fgColor theme="6" tint="-0.249977111117893"/>
        <bgColor indexed="64"/>
      </patternFill>
    </fill>
    <fill>
      <patternFill patternType="solid">
        <fgColor theme="0" tint="-0.14999847407452621"/>
        <bgColor indexed="64"/>
      </patternFill>
    </fill>
  </fills>
  <borders count="70">
    <border>
      <left/>
      <right/>
      <top/>
      <bottom/>
      <diagonal/>
    </border>
    <border>
      <left style="hair">
        <color auto="1"/>
      </left>
      <right style="hair">
        <color auto="1"/>
      </right>
      <top style="hair">
        <color auto="1"/>
      </top>
      <bottom style="hair">
        <color auto="1"/>
      </bottom>
      <diagonal/>
    </border>
    <border>
      <left/>
      <right style="hair">
        <color auto="1"/>
      </right>
      <top style="hair">
        <color auto="1"/>
      </top>
      <bottom style="hair">
        <color auto="1"/>
      </bottom>
      <diagonal/>
    </border>
    <border>
      <left style="hair">
        <color auto="1"/>
      </left>
      <right style="hair">
        <color auto="1"/>
      </right>
      <top style="hair">
        <color auto="1"/>
      </top>
      <bottom/>
      <diagonal/>
    </border>
    <border>
      <left/>
      <right/>
      <top style="hair">
        <color auto="1"/>
      </top>
      <bottom style="hair">
        <color auto="1"/>
      </bottom>
      <diagonal/>
    </border>
    <border>
      <left/>
      <right/>
      <top/>
      <bottom style="hair">
        <color auto="1"/>
      </bottom>
      <diagonal/>
    </border>
    <border>
      <left style="hair">
        <color auto="1"/>
      </left>
      <right/>
      <top/>
      <bottom/>
      <diagonal/>
    </border>
    <border>
      <left/>
      <right style="hair">
        <color auto="1"/>
      </right>
      <top/>
      <bottom/>
      <diagonal/>
    </border>
    <border>
      <left/>
      <right/>
      <top style="thin">
        <color indexed="64"/>
      </top>
      <bottom/>
      <diagonal/>
    </border>
    <border>
      <left/>
      <right/>
      <top style="hair">
        <color auto="1"/>
      </top>
      <bottom/>
      <diagonal/>
    </border>
    <border>
      <left style="hair">
        <color auto="1"/>
      </left>
      <right/>
      <top style="hair">
        <color auto="1"/>
      </top>
      <bottom/>
      <diagonal/>
    </border>
    <border>
      <left/>
      <right style="hair">
        <color auto="1"/>
      </right>
      <top style="hair">
        <color auto="1"/>
      </top>
      <bottom/>
      <diagonal/>
    </border>
    <border>
      <left/>
      <right style="thin">
        <color indexed="64"/>
      </right>
      <top/>
      <bottom/>
      <diagonal/>
    </border>
    <border>
      <left/>
      <right style="thin">
        <color indexed="64"/>
      </right>
      <top style="thin">
        <color indexed="64"/>
      </top>
      <bottom/>
      <diagonal/>
    </border>
    <border>
      <left/>
      <right/>
      <top/>
      <bottom style="thin">
        <color indexed="64"/>
      </bottom>
      <diagonal/>
    </border>
    <border>
      <left/>
      <right style="thin">
        <color indexed="64"/>
      </right>
      <top/>
      <bottom style="thin">
        <color indexed="64"/>
      </bottom>
      <diagonal/>
    </border>
    <border>
      <left style="hair">
        <color auto="1"/>
      </left>
      <right/>
      <top style="hair">
        <color auto="1"/>
      </top>
      <bottom style="hair">
        <color auto="1"/>
      </bottom>
      <diagonal/>
    </border>
    <border>
      <left style="hair">
        <color auto="1"/>
      </left>
      <right/>
      <top/>
      <bottom style="hair">
        <color auto="1"/>
      </bottom>
      <diagonal/>
    </border>
    <border>
      <left/>
      <right style="hair">
        <color auto="1"/>
      </right>
      <top/>
      <bottom style="hair">
        <color auto="1"/>
      </bottom>
      <diagonal/>
    </border>
    <border>
      <left style="hair">
        <color auto="1"/>
      </left>
      <right style="hair">
        <color auto="1"/>
      </right>
      <top/>
      <bottom/>
      <diagonal/>
    </border>
    <border>
      <left style="hair">
        <color auto="1"/>
      </left>
      <right style="hair">
        <color auto="1"/>
      </right>
      <top/>
      <bottom style="hair">
        <color auto="1"/>
      </bottom>
      <diagonal/>
    </border>
    <border>
      <left/>
      <right/>
      <top style="medium">
        <color auto="1"/>
      </top>
      <bottom style="hair">
        <color auto="1"/>
      </bottom>
      <diagonal/>
    </border>
    <border>
      <left/>
      <right style="medium">
        <color auto="1"/>
      </right>
      <top style="medium">
        <color auto="1"/>
      </top>
      <bottom style="hair">
        <color auto="1"/>
      </bottom>
      <diagonal/>
    </border>
    <border>
      <left style="medium">
        <color auto="1"/>
      </left>
      <right/>
      <top/>
      <bottom/>
      <diagonal/>
    </border>
    <border>
      <left/>
      <right style="medium">
        <color auto="1"/>
      </right>
      <top/>
      <bottom/>
      <diagonal/>
    </border>
    <border>
      <left/>
      <right style="medium">
        <color auto="1"/>
      </right>
      <top style="hair">
        <color auto="1"/>
      </top>
      <bottom style="hair">
        <color auto="1"/>
      </bottom>
      <diagonal/>
    </border>
    <border>
      <left style="hair">
        <color auto="1"/>
      </left>
      <right style="medium">
        <color auto="1"/>
      </right>
      <top style="hair">
        <color auto="1"/>
      </top>
      <bottom style="hair">
        <color auto="1"/>
      </bottom>
      <diagonal/>
    </border>
    <border>
      <left/>
      <right style="medium">
        <color auto="1"/>
      </right>
      <top style="hair">
        <color auto="1"/>
      </top>
      <bottom/>
      <diagonal/>
    </border>
    <border>
      <left/>
      <right/>
      <top/>
      <bottom style="medium">
        <color auto="1"/>
      </bottom>
      <diagonal/>
    </border>
    <border>
      <left/>
      <right style="medium">
        <color auto="1"/>
      </right>
      <top/>
      <bottom style="medium">
        <color auto="1"/>
      </bottom>
      <diagonal/>
    </border>
    <border>
      <left style="medium">
        <color auto="1"/>
      </left>
      <right style="hair">
        <color auto="1"/>
      </right>
      <top style="hair">
        <color auto="1"/>
      </top>
      <bottom style="medium">
        <color auto="1"/>
      </bottom>
      <diagonal/>
    </border>
    <border>
      <left style="medium">
        <color auto="1"/>
      </left>
      <right style="hair">
        <color auto="1"/>
      </right>
      <top style="hair">
        <color auto="1"/>
      </top>
      <bottom style="hair">
        <color auto="1"/>
      </bottom>
      <diagonal/>
    </border>
    <border>
      <left style="medium">
        <color indexed="64"/>
      </left>
      <right style="hair">
        <color auto="1"/>
      </right>
      <top style="hair">
        <color auto="1"/>
      </top>
      <bottom/>
      <diagonal/>
    </border>
    <border>
      <left style="thin">
        <color indexed="64"/>
      </left>
      <right style="thin">
        <color indexed="64"/>
      </right>
      <top style="thin">
        <color indexed="64"/>
      </top>
      <bottom style="thin">
        <color indexed="64"/>
      </bottom>
      <diagonal/>
    </border>
    <border>
      <left style="medium">
        <color indexed="64"/>
      </left>
      <right style="hair">
        <color auto="1"/>
      </right>
      <top style="medium">
        <color indexed="64"/>
      </top>
      <bottom style="hair">
        <color auto="1"/>
      </bottom>
      <diagonal/>
    </border>
    <border>
      <left style="hair">
        <color auto="1"/>
      </left>
      <right style="hair">
        <color auto="1"/>
      </right>
      <top style="medium">
        <color indexed="64"/>
      </top>
      <bottom style="hair">
        <color auto="1"/>
      </bottom>
      <diagonal/>
    </border>
    <border>
      <left style="medium">
        <color indexed="64"/>
      </left>
      <right/>
      <top style="hair">
        <color auto="1"/>
      </top>
      <bottom style="hair">
        <color auto="1"/>
      </bottom>
      <diagonal/>
    </border>
    <border>
      <left style="medium">
        <color indexed="64"/>
      </left>
      <right/>
      <top style="hair">
        <color auto="1"/>
      </top>
      <bottom/>
      <diagonal/>
    </border>
    <border>
      <left style="medium">
        <color indexed="64"/>
      </left>
      <right/>
      <top style="thin">
        <color indexed="64"/>
      </top>
      <bottom/>
      <diagonal/>
    </border>
    <border>
      <left style="medium">
        <color indexed="64"/>
      </left>
      <right/>
      <top/>
      <bottom style="thin">
        <color indexed="64"/>
      </bottom>
      <diagonal/>
    </border>
    <border>
      <left/>
      <right/>
      <top style="hair">
        <color auto="1"/>
      </top>
      <bottom style="medium">
        <color indexed="64"/>
      </bottom>
      <diagonal/>
    </border>
    <border>
      <left style="thin">
        <color indexed="64"/>
      </left>
      <right style="medium">
        <color auto="1"/>
      </right>
      <top/>
      <bottom/>
      <diagonal/>
    </border>
    <border>
      <left style="hair">
        <color auto="1"/>
      </left>
      <right style="thin">
        <color indexed="64"/>
      </right>
      <top style="hair">
        <color auto="1"/>
      </top>
      <bottom style="hair">
        <color indexed="64"/>
      </bottom>
      <diagonal/>
    </border>
    <border>
      <left style="hair">
        <color indexed="64"/>
      </left>
      <right/>
      <top style="hair">
        <color indexed="64"/>
      </top>
      <bottom style="medium">
        <color indexed="64"/>
      </bottom>
      <diagonal/>
    </border>
    <border>
      <left/>
      <right style="hair">
        <color indexed="64"/>
      </right>
      <top style="hair">
        <color indexed="64"/>
      </top>
      <bottom style="medium">
        <color indexed="64"/>
      </bottom>
      <diagonal/>
    </border>
    <border>
      <left/>
      <right style="medium">
        <color auto="1"/>
      </right>
      <top/>
      <bottom style="hair">
        <color auto="1"/>
      </bottom>
      <diagonal/>
    </border>
    <border>
      <left style="medium">
        <color auto="1"/>
      </left>
      <right/>
      <top/>
      <bottom style="medium">
        <color auto="1"/>
      </bottom>
      <diagonal/>
    </border>
    <border>
      <left/>
      <right style="thin">
        <color indexed="64"/>
      </right>
      <top style="hair">
        <color auto="1"/>
      </top>
      <bottom style="hair">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auto="1"/>
      </left>
      <right style="hair">
        <color auto="1"/>
      </right>
      <top/>
      <bottom/>
      <diagonal/>
    </border>
    <border>
      <left style="medium">
        <color auto="1"/>
      </left>
      <right style="hair">
        <color auto="1"/>
      </right>
      <top/>
      <bottom style="hair">
        <color auto="1"/>
      </bottom>
      <diagonal/>
    </border>
    <border>
      <left style="hair">
        <color auto="1"/>
      </left>
      <right style="medium">
        <color indexed="64"/>
      </right>
      <top style="hair">
        <color auto="1"/>
      </top>
      <bottom/>
      <diagonal/>
    </border>
    <border>
      <left style="hair">
        <color auto="1"/>
      </left>
      <right style="medium">
        <color indexed="64"/>
      </right>
      <top/>
      <bottom/>
      <diagonal/>
    </border>
    <border>
      <left style="hair">
        <color auto="1"/>
      </left>
      <right style="medium">
        <color indexed="64"/>
      </right>
      <top/>
      <bottom style="hair">
        <color auto="1"/>
      </bottom>
      <diagonal/>
    </border>
    <border>
      <left/>
      <right/>
      <top style="medium">
        <color auto="1"/>
      </top>
      <bottom/>
      <diagonal/>
    </border>
    <border>
      <left style="medium">
        <color indexed="64"/>
      </left>
      <right/>
      <top style="medium">
        <color indexed="64"/>
      </top>
      <bottom/>
      <diagonal/>
    </border>
    <border>
      <left/>
      <right style="hair">
        <color auto="1"/>
      </right>
      <top style="medium">
        <color indexed="64"/>
      </top>
      <bottom/>
      <diagonal/>
    </border>
    <border>
      <left style="hair">
        <color auto="1"/>
      </left>
      <right/>
      <top style="medium">
        <color indexed="64"/>
      </top>
      <bottom/>
      <diagonal/>
    </border>
    <border>
      <left style="medium">
        <color indexed="64"/>
      </left>
      <right/>
      <top/>
      <bottom style="hair">
        <color auto="1"/>
      </bottom>
      <diagonal/>
    </border>
    <border>
      <left/>
      <right style="medium">
        <color auto="1"/>
      </right>
      <top style="medium">
        <color auto="1"/>
      </top>
      <bottom/>
      <diagonal/>
    </border>
    <border>
      <left style="thin">
        <color auto="1"/>
      </left>
      <right/>
      <top style="thin">
        <color auto="1"/>
      </top>
      <bottom/>
      <diagonal/>
    </border>
    <border>
      <left style="thin">
        <color auto="1"/>
      </left>
      <right/>
      <top/>
      <bottom style="thin">
        <color auto="1"/>
      </bottom>
      <diagonal/>
    </border>
    <border>
      <left style="thin">
        <color indexed="64"/>
      </left>
      <right style="thin">
        <color indexed="64"/>
      </right>
      <top/>
      <bottom style="thin">
        <color indexed="64"/>
      </bottom>
      <diagonal/>
    </border>
    <border>
      <left style="medium">
        <color indexed="64"/>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thin">
        <color auto="1"/>
      </left>
      <right style="medium">
        <color indexed="64"/>
      </right>
      <top style="thin">
        <color auto="1"/>
      </top>
      <bottom style="thin">
        <color auto="1"/>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s>
  <cellStyleXfs count="3">
    <xf numFmtId="0" fontId="0" fillId="0" borderId="0"/>
    <xf numFmtId="0" fontId="7" fillId="0" borderId="0" applyNumberFormat="0" applyFill="0" applyBorder="0" applyAlignment="0" applyProtection="0"/>
    <xf numFmtId="0" fontId="15" fillId="0" borderId="0"/>
  </cellStyleXfs>
  <cellXfs count="382">
    <xf numFmtId="0" fontId="0" fillId="0" borderId="0" xfId="0"/>
    <xf numFmtId="0" fontId="0" fillId="0" borderId="23" xfId="0" applyBorder="1"/>
    <xf numFmtId="0" fontId="0" fillId="0" borderId="0" xfId="0" applyBorder="1"/>
    <xf numFmtId="0" fontId="0" fillId="0" borderId="24" xfId="0" applyBorder="1"/>
    <xf numFmtId="0" fontId="0" fillId="0" borderId="28" xfId="0" applyBorder="1"/>
    <xf numFmtId="0" fontId="0" fillId="0" borderId="29" xfId="0" applyBorder="1"/>
    <xf numFmtId="0" fontId="8" fillId="0" borderId="0" xfId="0" applyFont="1"/>
    <xf numFmtId="0" fontId="11" fillId="0" borderId="0" xfId="0" applyFont="1" applyBorder="1"/>
    <xf numFmtId="0" fontId="8" fillId="0" borderId="0" xfId="0" applyFont="1" applyAlignment="1">
      <alignment vertical="center" wrapText="1"/>
    </xf>
    <xf numFmtId="0" fontId="9" fillId="0" borderId="8" xfId="0" applyFont="1" applyBorder="1"/>
    <xf numFmtId="0" fontId="9" fillId="0" borderId="13" xfId="0" applyFont="1" applyBorder="1"/>
    <xf numFmtId="0" fontId="9" fillId="0" borderId="0" xfId="0" applyFont="1" applyBorder="1"/>
    <xf numFmtId="0" fontId="9" fillId="0" borderId="12" xfId="0" applyFont="1" applyBorder="1"/>
    <xf numFmtId="0" fontId="9" fillId="0" borderId="14" xfId="0" applyFont="1" applyBorder="1"/>
    <xf numFmtId="0" fontId="9" fillId="0" borderId="15" xfId="0" applyFont="1" applyBorder="1"/>
    <xf numFmtId="0" fontId="6" fillId="2" borderId="31" xfId="0" applyFont="1" applyFill="1" applyBorder="1" applyAlignment="1">
      <alignment vertical="center"/>
    </xf>
    <xf numFmtId="0" fontId="8" fillId="0" borderId="24" xfId="0" applyFont="1" applyBorder="1"/>
    <xf numFmtId="0" fontId="9" fillId="0" borderId="38" xfId="0" applyFont="1" applyBorder="1"/>
    <xf numFmtId="0" fontId="9" fillId="0" borderId="39" xfId="0" applyFont="1" applyBorder="1"/>
    <xf numFmtId="0" fontId="11" fillId="0" borderId="23" xfId="0" applyFont="1" applyBorder="1"/>
    <xf numFmtId="0" fontId="9" fillId="0" borderId="28" xfId="0" applyFont="1" applyBorder="1"/>
    <xf numFmtId="0" fontId="8" fillId="0" borderId="29" xfId="0" applyFont="1" applyBorder="1"/>
    <xf numFmtId="0" fontId="6" fillId="3" borderId="32" xfId="0" applyFont="1" applyFill="1" applyBorder="1" applyAlignment="1">
      <alignment vertical="center"/>
    </xf>
    <xf numFmtId="9" fontId="10" fillId="0" borderId="44" xfId="0" applyNumberFormat="1" applyFont="1" applyBorder="1" applyAlignment="1">
      <alignment horizontal="center" vertical="center" wrapText="1"/>
    </xf>
    <xf numFmtId="0" fontId="6" fillId="2" borderId="10" xfId="0" applyFont="1" applyFill="1" applyBorder="1" applyAlignment="1">
      <alignment horizontal="center" vertical="center"/>
    </xf>
    <xf numFmtId="0" fontId="3" fillId="0" borderId="0" xfId="0" applyFont="1" applyBorder="1" applyAlignment="1"/>
    <xf numFmtId="0" fontId="6" fillId="4" borderId="6" xfId="0" applyFont="1" applyFill="1" applyBorder="1" applyAlignment="1">
      <alignment vertical="center"/>
    </xf>
    <xf numFmtId="0" fontId="0" fillId="0" borderId="0" xfId="0" applyAlignment="1">
      <alignment vertical="center"/>
    </xf>
    <xf numFmtId="0" fontId="1" fillId="0" borderId="0" xfId="0" applyFont="1" applyAlignment="1">
      <alignment horizontal="center" vertical="center"/>
    </xf>
    <xf numFmtId="0" fontId="0" fillId="5" borderId="0" xfId="0" applyFill="1" applyAlignment="1">
      <alignment vertical="center"/>
    </xf>
    <xf numFmtId="0" fontId="0" fillId="8" borderId="0" xfId="0" applyFill="1" applyAlignment="1">
      <alignment vertical="center"/>
    </xf>
    <xf numFmtId="0" fontId="0" fillId="6" borderId="0" xfId="0" applyFill="1" applyAlignment="1">
      <alignment vertical="center" wrapText="1"/>
    </xf>
    <xf numFmtId="0" fontId="0" fillId="7" borderId="0" xfId="0" applyFill="1" applyAlignment="1">
      <alignment vertical="center" wrapText="1"/>
    </xf>
    <xf numFmtId="0" fontId="0" fillId="0" borderId="0" xfId="0" applyFill="1" applyAlignment="1">
      <alignment vertical="center"/>
    </xf>
    <xf numFmtId="0" fontId="6" fillId="4" borderId="7" xfId="0" applyFont="1" applyFill="1" applyBorder="1" applyAlignment="1">
      <alignment vertical="center"/>
    </xf>
    <xf numFmtId="0" fontId="0" fillId="0" borderId="0" xfId="0" applyFill="1" applyAlignment="1">
      <alignment wrapText="1"/>
    </xf>
    <xf numFmtId="0" fontId="1" fillId="0" borderId="0" xfId="0" applyFont="1" applyAlignment="1">
      <alignment horizontal="center" wrapText="1"/>
    </xf>
    <xf numFmtId="0" fontId="0" fillId="0" borderId="0" xfId="0" applyAlignment="1">
      <alignment wrapText="1"/>
    </xf>
    <xf numFmtId="0" fontId="0" fillId="0" borderId="0" xfId="0" applyAlignment="1">
      <alignment vertical="center" wrapText="1"/>
    </xf>
    <xf numFmtId="0" fontId="0" fillId="0" borderId="0" xfId="0" applyFill="1" applyAlignment="1">
      <alignment vertical="center" wrapText="1"/>
    </xf>
    <xf numFmtId="0" fontId="1" fillId="0" borderId="0" xfId="0" applyFont="1" applyAlignment="1">
      <alignment horizontal="center" vertical="center" wrapText="1"/>
    </xf>
    <xf numFmtId="0" fontId="1" fillId="0" borderId="46" xfId="0" applyFont="1" applyBorder="1"/>
    <xf numFmtId="0" fontId="5" fillId="0" borderId="0" xfId="0" applyFont="1" applyFill="1" applyBorder="1" applyAlignment="1">
      <alignment vertical="center" wrapText="1"/>
    </xf>
    <xf numFmtId="0" fontId="5" fillId="0" borderId="23" xfId="0" applyFont="1" applyFill="1" applyBorder="1" applyAlignment="1">
      <alignment vertical="center" wrapText="1"/>
    </xf>
    <xf numFmtId="0" fontId="5" fillId="0" borderId="24" xfId="0" applyFont="1" applyFill="1" applyBorder="1" applyAlignment="1">
      <alignment vertical="center" wrapText="1"/>
    </xf>
    <xf numFmtId="0" fontId="6" fillId="2" borderId="37" xfId="0" applyFont="1" applyFill="1" applyBorder="1" applyAlignment="1">
      <alignment vertical="center"/>
    </xf>
    <xf numFmtId="0" fontId="16" fillId="0" borderId="0" xfId="2" applyFont="1" applyFill="1" applyBorder="1" applyAlignment="1" applyProtection="1">
      <alignment vertical="center" wrapText="1"/>
      <protection locked="0"/>
    </xf>
    <xf numFmtId="0" fontId="17" fillId="0" borderId="0" xfId="2" applyFont="1" applyFill="1" applyBorder="1" applyAlignment="1" applyProtection="1">
      <alignment vertical="center" wrapText="1"/>
      <protection locked="0"/>
    </xf>
    <xf numFmtId="0" fontId="17" fillId="0" borderId="0" xfId="2" applyFont="1" applyFill="1" applyBorder="1" applyAlignment="1" applyProtection="1">
      <alignment horizontal="left" vertical="center" wrapText="1" indent="2"/>
      <protection locked="0"/>
    </xf>
    <xf numFmtId="0" fontId="12" fillId="0" borderId="4" xfId="0" applyFont="1" applyFill="1" applyBorder="1" applyAlignment="1">
      <alignment vertical="center"/>
    </xf>
    <xf numFmtId="0" fontId="19" fillId="0" borderId="0" xfId="0" applyFont="1"/>
    <xf numFmtId="0" fontId="6" fillId="3" borderId="30" xfId="0" applyFont="1" applyFill="1" applyBorder="1" applyAlignment="1">
      <alignment horizontal="center" vertical="center"/>
    </xf>
    <xf numFmtId="0" fontId="10" fillId="0" borderId="33" xfId="0" applyFont="1" applyBorder="1" applyAlignment="1">
      <alignment horizontal="center" vertical="center"/>
    </xf>
    <xf numFmtId="0" fontId="22" fillId="0" borderId="0" xfId="0" applyFont="1" applyFill="1" applyBorder="1" applyAlignment="1">
      <alignment horizontal="center" vertical="center" wrapText="1"/>
    </xf>
    <xf numFmtId="0" fontId="20" fillId="0" borderId="1" xfId="0" applyFont="1" applyBorder="1" applyAlignment="1">
      <alignment horizontal="center" vertical="center" wrapText="1"/>
    </xf>
    <xf numFmtId="0" fontId="8" fillId="0" borderId="26" xfId="0" applyFont="1" applyBorder="1" applyAlignment="1">
      <alignment horizontal="center" vertical="center" wrapText="1"/>
    </xf>
    <xf numFmtId="0" fontId="8" fillId="0" borderId="0" xfId="0" applyFont="1" applyAlignment="1">
      <alignment horizontal="center" wrapText="1"/>
    </xf>
    <xf numFmtId="0" fontId="23" fillId="0" borderId="23" xfId="0" applyFont="1" applyBorder="1" applyAlignment="1">
      <alignment horizontal="center" vertical="center" wrapText="1"/>
    </xf>
    <xf numFmtId="0" fontId="8" fillId="0" borderId="0" xfId="0" applyFont="1" applyBorder="1" applyAlignment="1">
      <alignment horizontal="center" vertical="center" wrapText="1"/>
    </xf>
    <xf numFmtId="0" fontId="8" fillId="0" borderId="19" xfId="0" applyFont="1" applyBorder="1" applyAlignment="1">
      <alignment horizontal="center" vertical="center" wrapText="1"/>
    </xf>
    <xf numFmtId="0" fontId="8" fillId="0" borderId="7" xfId="0" applyFont="1" applyBorder="1" applyAlignment="1">
      <alignment horizontal="center" vertical="center" wrapText="1"/>
    </xf>
    <xf numFmtId="0" fontId="8" fillId="0" borderId="24" xfId="0" applyFont="1" applyBorder="1" applyAlignment="1">
      <alignment horizontal="center" vertical="center" wrapText="1"/>
    </xf>
    <xf numFmtId="0" fontId="8" fillId="0" borderId="23" xfId="0" applyFont="1" applyBorder="1" applyAlignment="1">
      <alignment horizontal="center" vertical="center" wrapText="1"/>
    </xf>
    <xf numFmtId="0" fontId="20" fillId="0" borderId="0" xfId="0" applyFont="1" applyBorder="1" applyAlignment="1">
      <alignment horizontal="center" vertical="center" wrapText="1"/>
    </xf>
    <xf numFmtId="0" fontId="6" fillId="2" borderId="32" xfId="0" applyFont="1" applyFill="1" applyBorder="1" applyAlignment="1">
      <alignment horizontal="center" vertical="center"/>
    </xf>
    <xf numFmtId="0" fontId="8" fillId="0" borderId="1" xfId="0" applyFont="1" applyFill="1" applyBorder="1" applyAlignment="1">
      <alignment horizontal="center" vertical="center" wrapText="1"/>
    </xf>
    <xf numFmtId="0" fontId="8" fillId="0" borderId="0" xfId="0" applyFont="1" applyFill="1" applyBorder="1" applyAlignment="1">
      <alignment horizontal="center" vertical="center" wrapText="1"/>
    </xf>
    <xf numFmtId="0" fontId="20" fillId="0" borderId="1" xfId="0" applyFont="1" applyFill="1" applyBorder="1" applyAlignment="1">
      <alignment horizontal="center" vertical="center" wrapText="1"/>
    </xf>
    <xf numFmtId="0" fontId="8" fillId="0" borderId="6" xfId="0" applyFont="1" applyFill="1" applyBorder="1" applyAlignment="1">
      <alignment horizontal="center" vertical="center" wrapText="1"/>
    </xf>
    <xf numFmtId="0" fontId="8" fillId="0" borderId="6" xfId="0" applyFont="1" applyBorder="1" applyAlignment="1">
      <alignment horizontal="center" vertical="center" wrapText="1"/>
    </xf>
    <xf numFmtId="0" fontId="0" fillId="0" borderId="23" xfId="0" applyBorder="1" applyAlignment="1">
      <alignment horizontal="center"/>
    </xf>
    <xf numFmtId="0" fontId="0" fillId="0" borderId="0" xfId="0" applyBorder="1" applyAlignment="1">
      <alignment horizontal="center"/>
    </xf>
    <xf numFmtId="0" fontId="8" fillId="0" borderId="1" xfId="0" applyFont="1" applyBorder="1" applyAlignment="1">
      <alignment horizontal="center" vertical="center" wrapText="1"/>
    </xf>
    <xf numFmtId="0" fontId="8" fillId="0" borderId="23" xfId="0" applyFont="1" applyBorder="1" applyAlignment="1">
      <alignment horizontal="center"/>
    </xf>
    <xf numFmtId="0" fontId="8" fillId="0" borderId="0" xfId="0" applyFont="1" applyBorder="1" applyAlignment="1">
      <alignment horizontal="center"/>
    </xf>
    <xf numFmtId="0" fontId="8" fillId="0" borderId="0" xfId="0" applyFont="1" applyBorder="1" applyAlignment="1">
      <alignment vertical="center" wrapText="1"/>
    </xf>
    <xf numFmtId="0" fontId="8" fillId="0" borderId="0" xfId="0" applyFont="1" applyFill="1" applyBorder="1" applyAlignment="1">
      <alignment horizontal="center"/>
    </xf>
    <xf numFmtId="0" fontId="20" fillId="0" borderId="1" xfId="0" applyFont="1" applyFill="1" applyBorder="1" applyAlignment="1">
      <alignment horizontal="center" vertical="center"/>
    </xf>
    <xf numFmtId="0" fontId="8" fillId="0" borderId="6" xfId="0" applyFont="1" applyFill="1" applyBorder="1" applyAlignment="1">
      <alignment horizontal="center" vertical="center"/>
    </xf>
    <xf numFmtId="0" fontId="22" fillId="0" borderId="0" xfId="0" applyFont="1" applyFill="1" applyBorder="1" applyAlignment="1">
      <alignment vertical="center" wrapText="1"/>
    </xf>
    <xf numFmtId="0" fontId="8" fillId="0" borderId="6" xfId="0" applyFont="1" applyFill="1" applyBorder="1" applyAlignment="1">
      <alignment horizontal="center"/>
    </xf>
    <xf numFmtId="0" fontId="20" fillId="0" borderId="0" xfId="0" applyFont="1" applyFill="1" applyBorder="1" applyAlignment="1">
      <alignment horizontal="center" vertical="center" wrapText="1"/>
    </xf>
    <xf numFmtId="0" fontId="8" fillId="0" borderId="7" xfId="0" applyFont="1" applyFill="1" applyBorder="1" applyAlignment="1">
      <alignment horizontal="center" vertical="center" wrapText="1"/>
    </xf>
    <xf numFmtId="0" fontId="8" fillId="0" borderId="31" xfId="0" applyFont="1" applyFill="1" applyBorder="1" applyAlignment="1">
      <alignment horizontal="center" vertical="center" wrapText="1"/>
    </xf>
    <xf numFmtId="0" fontId="23" fillId="0" borderId="23" xfId="0" applyFont="1" applyFill="1" applyBorder="1" applyAlignment="1">
      <alignment horizontal="center" vertical="center" wrapText="1"/>
    </xf>
    <xf numFmtId="0" fontId="8" fillId="0" borderId="31" xfId="0" applyFont="1" applyBorder="1" applyAlignment="1">
      <alignment horizontal="center" vertical="center" wrapText="1"/>
    </xf>
    <xf numFmtId="0" fontId="8" fillId="0" borderId="19" xfId="0" applyFont="1" applyFill="1" applyBorder="1" applyAlignment="1">
      <alignment horizontal="center" vertical="center" wrapText="1"/>
    </xf>
    <xf numFmtId="0" fontId="8" fillId="0" borderId="1" xfId="0" applyFont="1" applyBorder="1" applyAlignment="1">
      <alignment horizontal="center" vertical="center" wrapText="1"/>
    </xf>
    <xf numFmtId="0" fontId="8" fillId="0" borderId="0" xfId="0" applyFont="1" applyBorder="1" applyAlignment="1">
      <alignment horizontal="center"/>
    </xf>
    <xf numFmtId="0" fontId="2" fillId="0" borderId="0" xfId="0" applyFont="1" applyBorder="1" applyAlignment="1">
      <alignment horizontal="center" vertical="center"/>
    </xf>
    <xf numFmtId="0" fontId="2" fillId="0" borderId="24" xfId="0" applyFont="1" applyBorder="1" applyAlignment="1">
      <alignment horizontal="center" vertical="center"/>
    </xf>
    <xf numFmtId="0" fontId="20" fillId="0" borderId="1" xfId="0" applyFont="1" applyBorder="1" applyAlignment="1">
      <alignment horizontal="center" vertical="center"/>
    </xf>
    <xf numFmtId="0" fontId="8" fillId="0" borderId="6" xfId="0" applyFont="1" applyBorder="1" applyAlignment="1">
      <alignment horizontal="center" vertical="center"/>
    </xf>
    <xf numFmtId="0" fontId="8" fillId="0" borderId="6" xfId="0" applyFont="1" applyBorder="1" applyAlignment="1">
      <alignment horizontal="center"/>
    </xf>
    <xf numFmtId="0" fontId="8" fillId="0" borderId="7" xfId="0" applyFont="1" applyBorder="1" applyAlignment="1">
      <alignment horizontal="center"/>
    </xf>
    <xf numFmtId="0" fontId="8" fillId="0" borderId="19" xfId="0" applyFont="1" applyBorder="1" applyAlignment="1">
      <alignment horizontal="center"/>
    </xf>
    <xf numFmtId="0" fontId="8" fillId="0" borderId="23" xfId="0" applyFont="1" applyBorder="1" applyAlignment="1">
      <alignment horizontal="justify" vertical="center"/>
    </xf>
    <xf numFmtId="0" fontId="8" fillId="0" borderId="0" xfId="0" applyFont="1" applyBorder="1" applyAlignment="1">
      <alignment horizontal="justify" vertical="center"/>
    </xf>
    <xf numFmtId="0" fontId="20" fillId="0" borderId="0" xfId="0" applyFont="1" applyBorder="1" applyAlignment="1">
      <alignment horizontal="center" vertical="center"/>
    </xf>
    <xf numFmtId="0" fontId="8" fillId="0" borderId="0" xfId="0" applyFont="1" applyBorder="1" applyAlignment="1">
      <alignment horizontal="center" vertical="center"/>
    </xf>
    <xf numFmtId="0" fontId="8" fillId="0" borderId="23" xfId="0" applyFont="1" applyFill="1" applyBorder="1" applyAlignment="1">
      <alignment horizontal="center" vertical="center" wrapText="1"/>
    </xf>
    <xf numFmtId="0" fontId="8" fillId="0" borderId="26" xfId="0" applyFont="1" applyFill="1" applyBorder="1" applyAlignment="1">
      <alignment horizontal="center" vertical="center" wrapText="1"/>
    </xf>
    <xf numFmtId="0" fontId="8" fillId="0" borderId="0" xfId="0" applyFont="1" applyFill="1" applyBorder="1" applyAlignment="1">
      <alignment horizontal="center" vertical="center" wrapText="1"/>
    </xf>
    <xf numFmtId="0" fontId="8" fillId="0" borderId="24" xfId="0" applyFont="1" applyFill="1" applyBorder="1" applyAlignment="1">
      <alignment horizontal="center" vertical="center" wrapText="1"/>
    </xf>
    <xf numFmtId="0" fontId="8" fillId="0" borderId="5" xfId="0" applyFont="1" applyFill="1" applyBorder="1" applyAlignment="1">
      <alignment horizontal="center" vertical="center" wrapText="1"/>
    </xf>
    <xf numFmtId="0" fontId="8" fillId="0" borderId="6" xfId="0" applyFont="1" applyFill="1" applyBorder="1" applyAlignment="1">
      <alignment horizontal="center" vertical="center" wrapText="1"/>
    </xf>
    <xf numFmtId="0" fontId="8" fillId="0" borderId="7" xfId="0" applyFont="1" applyFill="1" applyBorder="1" applyAlignment="1">
      <alignment horizontal="center" vertical="center" wrapText="1"/>
    </xf>
    <xf numFmtId="0" fontId="8" fillId="0" borderId="4" xfId="0" applyFont="1" applyFill="1" applyBorder="1" applyAlignment="1">
      <alignment horizontal="center" vertical="center" wrapText="1"/>
    </xf>
    <xf numFmtId="0" fontId="8" fillId="0" borderId="20" xfId="0" applyFont="1" applyFill="1" applyBorder="1" applyAlignment="1">
      <alignment vertical="center" wrapText="1"/>
    </xf>
    <xf numFmtId="0" fontId="21" fillId="0" borderId="3" xfId="0" applyFont="1" applyFill="1" applyBorder="1" applyAlignment="1">
      <alignment vertical="center" wrapText="1"/>
    </xf>
    <xf numFmtId="0" fontId="21" fillId="0" borderId="1" xfId="0" applyFont="1" applyFill="1" applyBorder="1" applyAlignment="1">
      <alignment horizontal="center" vertical="center" wrapText="1"/>
    </xf>
    <xf numFmtId="0" fontId="21" fillId="0" borderId="0" xfId="0" applyFont="1" applyFill="1" applyBorder="1" applyAlignment="1">
      <alignment horizontal="center" vertical="center" wrapText="1"/>
    </xf>
    <xf numFmtId="0" fontId="21" fillId="0" borderId="20" xfId="0" applyFont="1" applyFill="1" applyBorder="1" applyAlignment="1">
      <alignment vertical="center" wrapText="1"/>
    </xf>
    <xf numFmtId="0" fontId="25" fillId="0" borderId="0" xfId="0" applyFont="1"/>
    <xf numFmtId="0" fontId="25" fillId="0" borderId="0" xfId="0" applyFont="1" applyAlignment="1">
      <alignment horizontal="center" vertical="center"/>
    </xf>
    <xf numFmtId="0" fontId="8" fillId="0" borderId="0" xfId="0" applyFont="1" applyFill="1" applyBorder="1" applyAlignment="1">
      <alignment horizontal="center" vertical="center"/>
    </xf>
    <xf numFmtId="0" fontId="21" fillId="0" borderId="31" xfId="0" applyFont="1" applyFill="1" applyBorder="1" applyAlignment="1">
      <alignment horizontal="center" vertical="center" wrapText="1"/>
    </xf>
    <xf numFmtId="0" fontId="8" fillId="0" borderId="4" xfId="0" applyFont="1" applyFill="1" applyBorder="1" applyAlignment="1">
      <alignment horizontal="center" vertical="center" wrapText="1"/>
    </xf>
    <xf numFmtId="0" fontId="8" fillId="0" borderId="9" xfId="0" applyFont="1" applyFill="1" applyBorder="1" applyAlignment="1">
      <alignment horizontal="center" vertical="center" wrapText="1"/>
    </xf>
    <xf numFmtId="0" fontId="8" fillId="0" borderId="6" xfId="0" applyFont="1" applyBorder="1" applyAlignment="1">
      <alignment horizontal="center" wrapText="1"/>
    </xf>
    <xf numFmtId="0" fontId="21" fillId="0" borderId="1" xfId="0" applyFont="1" applyFill="1" applyBorder="1" applyAlignment="1">
      <alignment vertical="center" wrapText="1"/>
    </xf>
    <xf numFmtId="0" fontId="8" fillId="0" borderId="9" xfId="0" applyFont="1" applyFill="1" applyBorder="1" applyAlignment="1">
      <alignment horizontal="center" vertical="center" wrapText="1"/>
    </xf>
    <xf numFmtId="0" fontId="8" fillId="0" borderId="24" xfId="0" applyFont="1" applyBorder="1" applyAlignment="1">
      <alignment horizontal="center"/>
    </xf>
    <xf numFmtId="0" fontId="8" fillId="0" borderId="24" xfId="0" applyFont="1" applyBorder="1" applyAlignment="1">
      <alignment horizontal="center" vertical="center"/>
    </xf>
    <xf numFmtId="0" fontId="21" fillId="0" borderId="10" xfId="0" applyFont="1" applyFill="1" applyBorder="1" applyAlignment="1">
      <alignment horizontal="center" vertical="center" wrapText="1"/>
    </xf>
    <xf numFmtId="0" fontId="21" fillId="0" borderId="6" xfId="0" applyFont="1" applyFill="1" applyBorder="1" applyAlignment="1">
      <alignment horizontal="center" vertical="center" wrapText="1"/>
    </xf>
    <xf numFmtId="0" fontId="21" fillId="0" borderId="7" xfId="0" applyFont="1" applyFill="1" applyBorder="1" applyAlignment="1">
      <alignment horizontal="center" vertical="center" wrapText="1"/>
    </xf>
    <xf numFmtId="0" fontId="21" fillId="0" borderId="19" xfId="0" applyFont="1" applyFill="1" applyBorder="1" applyAlignment="1">
      <alignment horizontal="center" vertical="center" wrapText="1"/>
    </xf>
    <xf numFmtId="0" fontId="30" fillId="0" borderId="0" xfId="0" applyFont="1" applyFill="1" applyBorder="1" applyAlignment="1">
      <alignment horizontal="center" vertical="center" wrapText="1"/>
    </xf>
    <xf numFmtId="0" fontId="28" fillId="0" borderId="0" xfId="0" applyFont="1" applyFill="1" applyBorder="1" applyAlignment="1">
      <alignment horizontal="center" vertical="center" wrapText="1"/>
    </xf>
    <xf numFmtId="0" fontId="31" fillId="3" borderId="31" xfId="0" applyFont="1" applyFill="1" applyBorder="1" applyAlignment="1">
      <alignment horizontal="center" vertical="center" wrapText="1"/>
    </xf>
    <xf numFmtId="0" fontId="31" fillId="3" borderId="1" xfId="0" applyFont="1" applyFill="1" applyBorder="1" applyAlignment="1">
      <alignment horizontal="center" vertical="center" wrapText="1"/>
    </xf>
    <xf numFmtId="0" fontId="28" fillId="0" borderId="1" xfId="0" applyFont="1" applyFill="1" applyBorder="1" applyAlignment="1">
      <alignment horizontal="center" vertical="center" wrapText="1"/>
    </xf>
    <xf numFmtId="0" fontId="28" fillId="0" borderId="6" xfId="0" applyFont="1" applyFill="1" applyBorder="1" applyAlignment="1">
      <alignment horizontal="center" vertical="center" wrapText="1"/>
    </xf>
    <xf numFmtId="0" fontId="31" fillId="3" borderId="20" xfId="0" applyFont="1" applyFill="1" applyBorder="1" applyAlignment="1">
      <alignment horizontal="center" vertical="center" wrapText="1"/>
    </xf>
    <xf numFmtId="0" fontId="29" fillId="0" borderId="19" xfId="0" applyFont="1" applyFill="1" applyBorder="1" applyAlignment="1">
      <alignment horizontal="center" vertical="center" wrapText="1"/>
    </xf>
    <xf numFmtId="0" fontId="31" fillId="0" borderId="3" xfId="0" applyFont="1" applyFill="1" applyBorder="1" applyAlignment="1">
      <alignment horizontal="center" vertical="center" wrapText="1"/>
    </xf>
    <xf numFmtId="0" fontId="31" fillId="3" borderId="26" xfId="0" applyFont="1" applyFill="1" applyBorder="1" applyAlignment="1">
      <alignment horizontal="center" vertical="center" wrapText="1"/>
    </xf>
    <xf numFmtId="0" fontId="29" fillId="0" borderId="0" xfId="0" applyFont="1" applyFill="1" applyBorder="1" applyAlignment="1">
      <alignment horizontal="center" vertical="center" wrapText="1"/>
    </xf>
    <xf numFmtId="0" fontId="31" fillId="0" borderId="0" xfId="0" applyFont="1" applyFill="1" applyBorder="1" applyAlignment="1">
      <alignment horizontal="center" vertical="center" wrapText="1"/>
    </xf>
    <xf numFmtId="0" fontId="21" fillId="0" borderId="23" xfId="0" applyFont="1" applyFill="1" applyBorder="1" applyAlignment="1">
      <alignment vertical="center" wrapText="1"/>
    </xf>
    <xf numFmtId="0" fontId="21" fillId="0" borderId="0" xfId="0" applyFont="1" applyFill="1" applyBorder="1" applyAlignment="1">
      <alignment vertical="center" wrapText="1"/>
    </xf>
    <xf numFmtId="0" fontId="21" fillId="0" borderId="24" xfId="0" applyFont="1" applyFill="1" applyBorder="1" applyAlignment="1">
      <alignment horizontal="center" vertical="center" wrapText="1"/>
    </xf>
    <xf numFmtId="0" fontId="21" fillId="0" borderId="2" xfId="0" applyFont="1" applyFill="1" applyBorder="1" applyAlignment="1">
      <alignment vertical="center" wrapText="1"/>
    </xf>
    <xf numFmtId="0" fontId="32" fillId="0" borderId="1" xfId="0" applyFont="1" applyBorder="1" applyAlignment="1">
      <alignment horizontal="center" vertical="center"/>
    </xf>
    <xf numFmtId="0" fontId="21" fillId="0" borderId="1" xfId="0" applyFont="1" applyFill="1" applyBorder="1" applyAlignment="1">
      <alignment horizontal="center" vertical="top" wrapText="1"/>
    </xf>
    <xf numFmtId="0" fontId="21" fillId="0" borderId="26" xfId="0" applyFont="1" applyFill="1" applyBorder="1" applyAlignment="1">
      <alignment horizontal="center" vertical="center" wrapText="1"/>
    </xf>
    <xf numFmtId="0" fontId="32" fillId="0" borderId="0" xfId="0" applyFont="1" applyFill="1" applyBorder="1" applyAlignment="1">
      <alignment vertical="center" wrapText="1"/>
    </xf>
    <xf numFmtId="0" fontId="15" fillId="0" borderId="23" xfId="0" applyFont="1" applyBorder="1" applyAlignment="1">
      <alignment horizontal="center" vertical="center" wrapText="1"/>
    </xf>
    <xf numFmtId="0" fontId="21" fillId="0" borderId="4" xfId="0" applyFont="1" applyBorder="1" applyAlignment="1">
      <alignment horizontal="center" vertical="center" wrapText="1"/>
    </xf>
    <xf numFmtId="0" fontId="21" fillId="0" borderId="0" xfId="0" applyFont="1" applyBorder="1" applyAlignment="1">
      <alignment horizontal="center" vertical="center" wrapText="1"/>
    </xf>
    <xf numFmtId="0" fontId="33" fillId="0" borderId="0" xfId="0" applyFont="1"/>
    <xf numFmtId="0" fontId="26" fillId="0" borderId="33" xfId="0" applyFont="1" applyFill="1" applyBorder="1" applyAlignment="1">
      <alignment horizontal="center" vertical="center" wrapText="1"/>
    </xf>
    <xf numFmtId="0" fontId="26" fillId="0" borderId="67" xfId="0" applyFont="1" applyFill="1" applyBorder="1" applyAlignment="1">
      <alignment horizontal="center" vertical="center" wrapText="1"/>
    </xf>
    <xf numFmtId="0" fontId="26" fillId="0" borderId="48" xfId="0" applyFont="1" applyFill="1" applyBorder="1" applyAlignment="1">
      <alignment horizontal="center" vertical="center" wrapText="1"/>
    </xf>
    <xf numFmtId="0" fontId="34" fillId="9" borderId="66" xfId="0" applyFont="1" applyFill="1" applyBorder="1" applyAlignment="1">
      <alignment horizontal="center" vertical="center" wrapText="1"/>
    </xf>
    <xf numFmtId="0" fontId="34" fillId="9" borderId="65" xfId="0" applyFont="1" applyFill="1" applyBorder="1" applyAlignment="1">
      <alignment horizontal="center" vertical="center" wrapText="1"/>
    </xf>
    <xf numFmtId="0" fontId="34" fillId="9" borderId="64" xfId="0" applyFont="1" applyFill="1" applyBorder="1" applyAlignment="1">
      <alignment horizontal="center" vertical="center" wrapText="1"/>
    </xf>
    <xf numFmtId="14" fontId="33" fillId="0" borderId="63" xfId="0" applyNumberFormat="1" applyFont="1" applyBorder="1" applyAlignment="1">
      <alignment horizontal="center" vertical="center"/>
    </xf>
    <xf numFmtId="0" fontId="33" fillId="0" borderId="49" xfId="0" applyFont="1" applyBorder="1" applyAlignment="1">
      <alignment horizontal="center" vertical="center"/>
    </xf>
    <xf numFmtId="0" fontId="8" fillId="0" borderId="0" xfId="0" applyFont="1" applyAlignment="1">
      <alignment vertical="center"/>
    </xf>
    <xf numFmtId="0" fontId="8" fillId="0" borderId="0" xfId="0" applyFont="1" applyFill="1"/>
    <xf numFmtId="9" fontId="10" fillId="0" borderId="44" xfId="0" applyNumberFormat="1" applyFont="1" applyFill="1" applyBorder="1" applyAlignment="1">
      <alignment horizontal="center" vertical="center" wrapText="1"/>
    </xf>
    <xf numFmtId="0" fontId="21" fillId="0" borderId="3" xfId="0" applyFont="1" applyFill="1" applyBorder="1" applyAlignment="1">
      <alignment horizontal="center" vertical="center" wrapText="1"/>
    </xf>
    <xf numFmtId="0" fontId="21" fillId="0" borderId="19" xfId="0" applyFont="1" applyFill="1" applyBorder="1" applyAlignment="1">
      <alignment horizontal="center" vertical="center" wrapText="1"/>
    </xf>
    <xf numFmtId="0" fontId="21" fillId="0" borderId="20" xfId="0" applyFont="1" applyFill="1" applyBorder="1" applyAlignment="1">
      <alignment horizontal="center" vertical="center" wrapText="1"/>
    </xf>
    <xf numFmtId="0" fontId="21" fillId="0" borderId="16" xfId="0" applyFont="1" applyFill="1" applyBorder="1" applyAlignment="1">
      <alignment horizontal="center" vertical="center" wrapText="1"/>
    </xf>
    <xf numFmtId="0" fontId="21" fillId="0" borderId="2" xfId="0" applyFont="1" applyFill="1" applyBorder="1" applyAlignment="1">
      <alignment horizontal="center" vertical="center" wrapText="1"/>
    </xf>
    <xf numFmtId="0" fontId="29" fillId="0" borderId="0" xfId="0" applyFont="1" applyFill="1" applyBorder="1" applyAlignment="1">
      <alignment horizontal="center" vertical="center" wrapText="1"/>
    </xf>
    <xf numFmtId="0" fontId="31" fillId="3" borderId="1" xfId="0" applyFont="1" applyFill="1" applyBorder="1" applyAlignment="1">
      <alignment horizontal="center" vertical="center" wrapText="1"/>
    </xf>
    <xf numFmtId="0" fontId="21" fillId="0" borderId="4" xfId="0" applyFont="1" applyFill="1" applyBorder="1" applyAlignment="1">
      <alignment horizontal="center" vertical="center" wrapText="1"/>
    </xf>
    <xf numFmtId="0" fontId="21" fillId="0" borderId="10" xfId="0" applyFont="1" applyFill="1" applyBorder="1" applyAlignment="1">
      <alignment horizontal="center" vertical="center" wrapText="1"/>
    </xf>
    <xf numFmtId="0" fontId="21" fillId="0" borderId="9" xfId="0" applyFont="1" applyFill="1" applyBorder="1" applyAlignment="1">
      <alignment horizontal="center" vertical="center" wrapText="1"/>
    </xf>
    <xf numFmtId="0" fontId="21" fillId="0" borderId="11" xfId="0" applyFont="1" applyFill="1" applyBorder="1" applyAlignment="1">
      <alignment horizontal="center" vertical="center" wrapText="1"/>
    </xf>
    <xf numFmtId="0" fontId="21" fillId="0" borderId="6" xfId="0" applyFont="1" applyFill="1" applyBorder="1" applyAlignment="1">
      <alignment horizontal="center" vertical="center" wrapText="1"/>
    </xf>
    <xf numFmtId="0" fontId="21" fillId="0" borderId="0" xfId="0" applyFont="1" applyFill="1" applyBorder="1" applyAlignment="1">
      <alignment horizontal="center" vertical="center" wrapText="1"/>
    </xf>
    <xf numFmtId="0" fontId="21" fillId="0" borderId="7" xfId="0" applyFont="1" applyFill="1" applyBorder="1" applyAlignment="1">
      <alignment horizontal="center" vertical="center" wrapText="1"/>
    </xf>
    <xf numFmtId="0" fontId="21" fillId="0" borderId="17" xfId="0" applyFont="1" applyFill="1" applyBorder="1" applyAlignment="1">
      <alignment horizontal="center" vertical="center" wrapText="1"/>
    </xf>
    <xf numFmtId="0" fontId="21" fillId="0" borderId="5" xfId="0" applyFont="1" applyFill="1" applyBorder="1" applyAlignment="1">
      <alignment horizontal="center" vertical="center" wrapText="1"/>
    </xf>
    <xf numFmtId="0" fontId="21" fillId="0" borderId="18" xfId="0" applyFont="1" applyFill="1" applyBorder="1" applyAlignment="1">
      <alignment horizontal="center" vertical="center" wrapText="1"/>
    </xf>
    <xf numFmtId="0" fontId="27" fillId="0" borderId="36" xfId="0" applyFont="1" applyBorder="1" applyAlignment="1">
      <alignment horizontal="center" vertical="center" wrapText="1"/>
    </xf>
    <xf numFmtId="0" fontId="0" fillId="0" borderId="4" xfId="0" applyFont="1" applyBorder="1" applyAlignment="1">
      <alignment horizontal="center" vertical="center"/>
    </xf>
    <xf numFmtId="0" fontId="0" fillId="0" borderId="2" xfId="0" applyFont="1" applyBorder="1" applyAlignment="1">
      <alignment horizontal="center" vertical="center"/>
    </xf>
    <xf numFmtId="0" fontId="0" fillId="0" borderId="36" xfId="0" applyFont="1" applyBorder="1" applyAlignment="1">
      <alignment horizontal="center" vertical="center"/>
    </xf>
    <xf numFmtId="0" fontId="8" fillId="0" borderId="16" xfId="0" applyFont="1" applyFill="1" applyBorder="1" applyAlignment="1">
      <alignment horizontal="center" vertical="center" wrapText="1"/>
    </xf>
    <xf numFmtId="0" fontId="8" fillId="0" borderId="2" xfId="0" applyFont="1" applyFill="1" applyBorder="1" applyAlignment="1">
      <alignment horizontal="center" vertical="center" wrapText="1"/>
    </xf>
    <xf numFmtId="0" fontId="8" fillId="0" borderId="4" xfId="0" applyFont="1" applyFill="1" applyBorder="1" applyAlignment="1">
      <alignment horizontal="center" vertical="center" wrapText="1"/>
    </xf>
    <xf numFmtId="0" fontId="32" fillId="0" borderId="3" xfId="0" applyFont="1" applyFill="1" applyBorder="1" applyAlignment="1">
      <alignment horizontal="center" vertical="center" wrapText="1"/>
    </xf>
    <xf numFmtId="0" fontId="32" fillId="0" borderId="19" xfId="0" applyFont="1" applyFill="1" applyBorder="1" applyAlignment="1">
      <alignment horizontal="center" vertical="center" wrapText="1"/>
    </xf>
    <xf numFmtId="0" fontId="32" fillId="0" borderId="20" xfId="0" applyFont="1" applyFill="1" applyBorder="1" applyAlignment="1">
      <alignment horizontal="center" vertical="center" wrapText="1"/>
    </xf>
    <xf numFmtId="0" fontId="21" fillId="0" borderId="32" xfId="0" applyFont="1" applyFill="1" applyBorder="1" applyAlignment="1">
      <alignment horizontal="center" vertical="center" wrapText="1"/>
    </xf>
    <xf numFmtId="0" fontId="21" fillId="0" borderId="50" xfId="0" applyFont="1" applyFill="1" applyBorder="1" applyAlignment="1">
      <alignment horizontal="center" vertical="center" wrapText="1"/>
    </xf>
    <xf numFmtId="0" fontId="21" fillId="0" borderId="51" xfId="0" applyFont="1" applyFill="1" applyBorder="1" applyAlignment="1">
      <alignment horizontal="center" vertical="center" wrapText="1"/>
    </xf>
    <xf numFmtId="0" fontId="11" fillId="0" borderId="10" xfId="0" applyFont="1" applyBorder="1" applyAlignment="1">
      <alignment horizontal="center" vertical="center" wrapText="1"/>
    </xf>
    <xf numFmtId="0" fontId="11" fillId="0" borderId="11" xfId="0" applyFont="1" applyBorder="1" applyAlignment="1">
      <alignment horizontal="center" vertical="center" wrapText="1"/>
    </xf>
    <xf numFmtId="0" fontId="11" fillId="0" borderId="6" xfId="0" applyFont="1" applyBorder="1" applyAlignment="1">
      <alignment horizontal="center" vertical="center" wrapText="1"/>
    </xf>
    <xf numFmtId="0" fontId="11" fillId="0" borderId="7" xfId="0" applyFont="1" applyBorder="1" applyAlignment="1">
      <alignment horizontal="center" vertical="center" wrapText="1"/>
    </xf>
    <xf numFmtId="0" fontId="11" fillId="0" borderId="17" xfId="0" applyFont="1" applyBorder="1" applyAlignment="1">
      <alignment horizontal="center" vertical="center" wrapText="1"/>
    </xf>
    <xf numFmtId="0" fontId="11" fillId="0" borderId="18" xfId="0" applyFont="1" applyBorder="1" applyAlignment="1">
      <alignment horizontal="center" vertical="center" wrapText="1"/>
    </xf>
    <xf numFmtId="0" fontId="3" fillId="0" borderId="23" xfId="0" applyFont="1" applyBorder="1" applyAlignment="1">
      <alignment horizontal="center"/>
    </xf>
    <xf numFmtId="0" fontId="3" fillId="0" borderId="0" xfId="0" applyFont="1" applyBorder="1" applyAlignment="1">
      <alignment horizontal="center"/>
    </xf>
    <xf numFmtId="0" fontId="3" fillId="0" borderId="24" xfId="0" applyFont="1" applyBorder="1" applyAlignment="1">
      <alignment horizontal="center"/>
    </xf>
    <xf numFmtId="0" fontId="28" fillId="2" borderId="32" xfId="0" applyFont="1" applyFill="1" applyBorder="1" applyAlignment="1">
      <alignment horizontal="center" vertical="center" wrapText="1"/>
    </xf>
    <xf numFmtId="0" fontId="28" fillId="2" borderId="3" xfId="0" applyFont="1" applyFill="1" applyBorder="1" applyAlignment="1">
      <alignment horizontal="center" vertical="center" wrapText="1"/>
    </xf>
    <xf numFmtId="0" fontId="29" fillId="0" borderId="7" xfId="0" applyFont="1" applyFill="1" applyBorder="1" applyAlignment="1">
      <alignment horizontal="center" vertical="center" wrapText="1"/>
    </xf>
    <xf numFmtId="0" fontId="3" fillId="0" borderId="19" xfId="0" applyFont="1" applyBorder="1" applyAlignment="1">
      <alignment horizontal="center"/>
    </xf>
    <xf numFmtId="0" fontId="11" fillId="0" borderId="16" xfId="0" applyFont="1" applyBorder="1" applyAlignment="1">
      <alignment horizontal="center" vertical="center" wrapText="1"/>
    </xf>
    <xf numFmtId="0" fontId="11" fillId="0" borderId="2" xfId="0" applyFont="1" applyBorder="1" applyAlignment="1">
      <alignment horizontal="center" vertical="center" wrapText="1"/>
    </xf>
    <xf numFmtId="0" fontId="6" fillId="2" borderId="3" xfId="0" applyFont="1" applyFill="1" applyBorder="1" applyAlignment="1">
      <alignment horizontal="center" vertical="center"/>
    </xf>
    <xf numFmtId="0" fontId="6" fillId="2" borderId="20" xfId="0" applyFont="1" applyFill="1" applyBorder="1" applyAlignment="1">
      <alignment horizontal="center" vertical="center"/>
    </xf>
    <xf numFmtId="0" fontId="6" fillId="2" borderId="0" xfId="0" applyFont="1" applyFill="1" applyBorder="1" applyAlignment="1">
      <alignment horizontal="center" vertical="center"/>
    </xf>
    <xf numFmtId="0" fontId="6" fillId="2" borderId="5" xfId="0" applyFont="1" applyFill="1" applyBorder="1" applyAlignment="1">
      <alignment horizontal="center" vertical="center"/>
    </xf>
    <xf numFmtId="0" fontId="3" fillId="0" borderId="4" xfId="0" applyFont="1" applyBorder="1" applyAlignment="1">
      <alignment horizontal="center"/>
    </xf>
    <xf numFmtId="0" fontId="3" fillId="0" borderId="5" xfId="0" applyFont="1" applyBorder="1" applyAlignment="1">
      <alignment horizontal="center"/>
    </xf>
    <xf numFmtId="0" fontId="3" fillId="0" borderId="25" xfId="0" applyFont="1" applyBorder="1" applyAlignment="1">
      <alignment horizontal="center"/>
    </xf>
    <xf numFmtId="0" fontId="14" fillId="0" borderId="3" xfId="0" applyFont="1" applyBorder="1" applyAlignment="1">
      <alignment horizontal="center" vertical="center" wrapText="1"/>
    </xf>
    <xf numFmtId="0" fontId="14" fillId="0" borderId="19" xfId="0" applyFont="1" applyBorder="1" applyAlignment="1">
      <alignment horizontal="center" vertical="center" wrapText="1"/>
    </xf>
    <xf numFmtId="0" fontId="14" fillId="0" borderId="20" xfId="0" applyFont="1" applyBorder="1" applyAlignment="1">
      <alignment horizontal="center" vertical="center" wrapText="1"/>
    </xf>
    <xf numFmtId="0" fontId="4" fillId="0" borderId="18" xfId="0" applyFont="1" applyBorder="1" applyAlignment="1">
      <alignment horizontal="center"/>
    </xf>
    <xf numFmtId="0" fontId="4" fillId="0" borderId="2" xfId="0" applyFont="1" applyBorder="1" applyAlignment="1">
      <alignment horizontal="center"/>
    </xf>
    <xf numFmtId="0" fontId="4" fillId="0" borderId="11" xfId="0" applyFont="1" applyBorder="1" applyAlignment="1">
      <alignment horizontal="center"/>
    </xf>
    <xf numFmtId="0" fontId="8" fillId="0" borderId="10" xfId="0" applyFont="1" applyFill="1" applyBorder="1" applyAlignment="1">
      <alignment horizontal="center" vertical="center"/>
    </xf>
    <xf numFmtId="0" fontId="8" fillId="0" borderId="11" xfId="0" applyFont="1" applyFill="1" applyBorder="1" applyAlignment="1">
      <alignment horizontal="center" vertical="center"/>
    </xf>
    <xf numFmtId="0" fontId="8" fillId="0" borderId="17" xfId="0" applyFont="1" applyFill="1" applyBorder="1" applyAlignment="1">
      <alignment horizontal="center" vertical="center"/>
    </xf>
    <xf numFmtId="0" fontId="8" fillId="0" borderId="18" xfId="0" applyFont="1" applyFill="1" applyBorder="1" applyAlignment="1">
      <alignment horizontal="center" vertical="center"/>
    </xf>
    <xf numFmtId="0" fontId="8" fillId="0" borderId="6" xfId="0" applyFont="1" applyFill="1" applyBorder="1" applyAlignment="1">
      <alignment horizontal="center" vertical="center"/>
    </xf>
    <xf numFmtId="0" fontId="8" fillId="0" borderId="7" xfId="0" applyFont="1" applyFill="1" applyBorder="1" applyAlignment="1">
      <alignment horizontal="center" vertical="center"/>
    </xf>
    <xf numFmtId="0" fontId="5" fillId="0" borderId="36" xfId="0" applyFont="1" applyFill="1" applyBorder="1" applyAlignment="1">
      <alignment horizontal="center" vertical="center" wrapText="1"/>
    </xf>
    <xf numFmtId="0" fontId="5" fillId="0" borderId="4" xfId="0" applyFont="1" applyFill="1" applyBorder="1" applyAlignment="1">
      <alignment horizontal="center" vertical="center" wrapText="1"/>
    </xf>
    <xf numFmtId="0" fontId="5" fillId="0" borderId="2" xfId="0" applyFont="1" applyFill="1" applyBorder="1" applyAlignment="1">
      <alignment horizontal="center" vertical="center" wrapText="1"/>
    </xf>
    <xf numFmtId="0" fontId="6" fillId="2" borderId="6" xfId="0" applyFont="1" applyFill="1" applyBorder="1" applyAlignment="1">
      <alignment horizontal="center" vertical="center" wrapText="1"/>
    </xf>
    <xf numFmtId="0" fontId="6" fillId="2" borderId="0" xfId="0" applyFont="1" applyFill="1" applyBorder="1" applyAlignment="1">
      <alignment horizontal="center" vertical="center" wrapText="1"/>
    </xf>
    <xf numFmtId="0" fontId="6" fillId="2" borderId="7" xfId="0" applyFont="1" applyFill="1" applyBorder="1" applyAlignment="1">
      <alignment horizontal="center" vertical="center" wrapText="1"/>
    </xf>
    <xf numFmtId="0" fontId="14" fillId="0" borderId="10" xfId="0" applyFont="1" applyFill="1" applyBorder="1" applyAlignment="1">
      <alignment horizontal="center" vertical="center" wrapText="1"/>
    </xf>
    <xf numFmtId="0" fontId="14" fillId="0" borderId="9" xfId="0" applyFont="1" applyFill="1" applyBorder="1" applyAlignment="1">
      <alignment horizontal="center" vertical="center" wrapText="1"/>
    </xf>
    <xf numFmtId="0" fontId="14" fillId="0" borderId="11" xfId="0" applyFont="1" applyFill="1" applyBorder="1" applyAlignment="1">
      <alignment horizontal="center" vertical="center" wrapText="1"/>
    </xf>
    <xf numFmtId="0" fontId="14" fillId="0" borderId="6" xfId="0" applyFont="1" applyFill="1" applyBorder="1" applyAlignment="1">
      <alignment horizontal="center" vertical="center" wrapText="1"/>
    </xf>
    <xf numFmtId="0" fontId="14" fillId="0" borderId="0" xfId="0" applyFont="1" applyFill="1" applyBorder="1" applyAlignment="1">
      <alignment horizontal="center" vertical="center" wrapText="1"/>
    </xf>
    <xf numFmtId="0" fontId="14" fillId="0" borderId="7" xfId="0" applyFont="1" applyFill="1" applyBorder="1" applyAlignment="1">
      <alignment horizontal="center" vertical="center" wrapText="1"/>
    </xf>
    <xf numFmtId="0" fontId="14" fillId="0" borderId="17" xfId="0" applyFont="1" applyFill="1" applyBorder="1" applyAlignment="1">
      <alignment horizontal="center" vertical="center" wrapText="1"/>
    </xf>
    <xf numFmtId="0" fontId="14" fillId="0" borderId="5" xfId="0" applyFont="1" applyFill="1" applyBorder="1" applyAlignment="1">
      <alignment horizontal="center" vertical="center" wrapText="1"/>
    </xf>
    <xf numFmtId="0" fontId="14" fillId="0" borderId="18" xfId="0" applyFont="1" applyFill="1" applyBorder="1" applyAlignment="1">
      <alignment horizontal="center" vertical="center" wrapText="1"/>
    </xf>
    <xf numFmtId="0" fontId="28" fillId="2" borderId="16" xfId="0" applyFont="1" applyFill="1" applyBorder="1" applyAlignment="1">
      <alignment horizontal="center" vertical="center" wrapText="1"/>
    </xf>
    <xf numFmtId="0" fontId="28" fillId="2" borderId="4" xfId="0" applyFont="1" applyFill="1" applyBorder="1" applyAlignment="1">
      <alignment horizontal="center" vertical="center" wrapText="1"/>
    </xf>
    <xf numFmtId="0" fontId="28" fillId="2" borderId="2" xfId="0" applyFont="1" applyFill="1" applyBorder="1" applyAlignment="1">
      <alignment horizontal="center" vertical="center" wrapText="1"/>
    </xf>
    <xf numFmtId="0" fontId="31" fillId="3" borderId="16" xfId="0" applyFont="1" applyFill="1" applyBorder="1" applyAlignment="1">
      <alignment horizontal="center" vertical="center" wrapText="1"/>
    </xf>
    <xf numFmtId="0" fontId="31" fillId="3" borderId="4" xfId="0" applyFont="1" applyFill="1" applyBorder="1" applyAlignment="1">
      <alignment horizontal="center" vertical="center" wrapText="1"/>
    </xf>
    <xf numFmtId="0" fontId="31" fillId="3" borderId="2" xfId="0" applyFont="1" applyFill="1" applyBorder="1" applyAlignment="1">
      <alignment horizontal="center" vertical="center" wrapText="1"/>
    </xf>
    <xf numFmtId="0" fontId="6" fillId="2" borderId="16" xfId="0" applyFont="1" applyFill="1" applyBorder="1" applyAlignment="1">
      <alignment horizontal="center" vertical="center"/>
    </xf>
    <xf numFmtId="0" fontId="6" fillId="2" borderId="4" xfId="0" applyFont="1" applyFill="1" applyBorder="1" applyAlignment="1">
      <alignment horizontal="center" vertical="center"/>
    </xf>
    <xf numFmtId="0" fontId="6" fillId="2" borderId="2" xfId="0" applyFont="1" applyFill="1" applyBorder="1" applyAlignment="1">
      <alignment horizontal="center" vertical="center"/>
    </xf>
    <xf numFmtId="0" fontId="11" fillId="0" borderId="4" xfId="0" applyFont="1" applyBorder="1" applyAlignment="1">
      <alignment horizontal="center" vertical="center" wrapText="1"/>
    </xf>
    <xf numFmtId="0" fontId="6" fillId="4" borderId="7" xfId="0" applyFont="1" applyFill="1" applyBorder="1" applyAlignment="1">
      <alignment horizontal="center" vertical="center"/>
    </xf>
    <xf numFmtId="0" fontId="14" fillId="0" borderId="4" xfId="0" applyFont="1" applyFill="1" applyBorder="1" applyAlignment="1">
      <alignment horizontal="justify" vertical="center"/>
    </xf>
    <xf numFmtId="0" fontId="14" fillId="0" borderId="25" xfId="0" applyFont="1" applyFill="1" applyBorder="1" applyAlignment="1">
      <alignment horizontal="justify" vertical="center"/>
    </xf>
    <xf numFmtId="0" fontId="5" fillId="2" borderId="6" xfId="0" applyFont="1" applyFill="1" applyBorder="1" applyAlignment="1">
      <alignment horizontal="center" vertical="center" wrapText="1"/>
    </xf>
    <xf numFmtId="0" fontId="5" fillId="2" borderId="0" xfId="0" applyFont="1" applyFill="1" applyBorder="1" applyAlignment="1">
      <alignment horizontal="center" vertical="center" wrapText="1"/>
    </xf>
    <xf numFmtId="0" fontId="31" fillId="0" borderId="6" xfId="0" applyFont="1" applyFill="1" applyBorder="1" applyAlignment="1">
      <alignment horizontal="center" vertical="center" wrapText="1"/>
    </xf>
    <xf numFmtId="0" fontId="31" fillId="0" borderId="7" xfId="0" applyFont="1" applyFill="1" applyBorder="1" applyAlignment="1">
      <alignment horizontal="center" vertical="center" wrapText="1"/>
    </xf>
    <xf numFmtId="0" fontId="31" fillId="0" borderId="0" xfId="0" applyFont="1" applyFill="1" applyBorder="1" applyAlignment="1">
      <alignment horizontal="center" vertical="center" wrapText="1"/>
    </xf>
    <xf numFmtId="0" fontId="8" fillId="0" borderId="2" xfId="0" applyFont="1" applyFill="1" applyBorder="1" applyAlignment="1">
      <alignment horizontal="center" vertical="center"/>
    </xf>
    <xf numFmtId="0" fontId="0" fillId="0" borderId="56" xfId="0" applyBorder="1" applyAlignment="1">
      <alignment horizontal="center"/>
    </xf>
    <xf numFmtId="0" fontId="0" fillId="0" borderId="55" xfId="0" applyBorder="1" applyAlignment="1">
      <alignment horizontal="center"/>
    </xf>
    <xf numFmtId="0" fontId="0" fillId="0" borderId="57" xfId="0" applyBorder="1" applyAlignment="1">
      <alignment horizontal="center"/>
    </xf>
    <xf numFmtId="0" fontId="0" fillId="0" borderId="23" xfId="0" applyBorder="1" applyAlignment="1">
      <alignment horizontal="center"/>
    </xf>
    <xf numFmtId="0" fontId="0" fillId="0" borderId="0" xfId="0" applyBorder="1" applyAlignment="1">
      <alignment horizontal="center"/>
    </xf>
    <xf numFmtId="0" fontId="0" fillId="0" borderId="7" xfId="0" applyBorder="1" applyAlignment="1">
      <alignment horizontal="center"/>
    </xf>
    <xf numFmtId="0" fontId="0" fillId="0" borderId="59" xfId="0" applyBorder="1" applyAlignment="1">
      <alignment horizontal="center"/>
    </xf>
    <xf numFmtId="0" fontId="0" fillId="0" borderId="5" xfId="0" applyBorder="1" applyAlignment="1">
      <alignment horizontal="center"/>
    </xf>
    <xf numFmtId="0" fontId="0" fillId="0" borderId="18" xfId="0" applyBorder="1" applyAlignment="1">
      <alignment horizontal="center"/>
    </xf>
    <xf numFmtId="0" fontId="6" fillId="2" borderId="55" xfId="0" applyFont="1" applyFill="1" applyBorder="1" applyAlignment="1">
      <alignment horizontal="center" vertical="center"/>
    </xf>
    <xf numFmtId="0" fontId="5" fillId="2" borderId="5" xfId="0" applyFont="1" applyFill="1" applyBorder="1" applyAlignment="1">
      <alignment horizontal="center" vertical="center"/>
    </xf>
    <xf numFmtId="0" fontId="5" fillId="2" borderId="45" xfId="0" applyFont="1" applyFill="1" applyBorder="1" applyAlignment="1">
      <alignment horizontal="center" vertical="center"/>
    </xf>
    <xf numFmtId="0" fontId="21" fillId="0" borderId="58" xfId="0" applyFont="1" applyBorder="1" applyAlignment="1">
      <alignment horizontal="center" vertical="center"/>
    </xf>
    <xf numFmtId="0" fontId="21" fillId="0" borderId="60" xfId="0" applyFont="1" applyBorder="1" applyAlignment="1">
      <alignment horizontal="center" vertical="center"/>
    </xf>
    <xf numFmtId="0" fontId="21" fillId="0" borderId="16" xfId="0" applyFont="1" applyBorder="1" applyAlignment="1">
      <alignment horizontal="center" vertical="center"/>
    </xf>
    <xf numFmtId="0" fontId="21" fillId="0" borderId="25" xfId="0" applyFont="1" applyBorder="1" applyAlignment="1">
      <alignment horizontal="center" vertical="center"/>
    </xf>
    <xf numFmtId="15" fontId="21" fillId="0" borderId="16" xfId="0" applyNumberFormat="1" applyFont="1" applyBorder="1" applyAlignment="1">
      <alignment horizontal="center" vertical="center"/>
    </xf>
    <xf numFmtId="0" fontId="2" fillId="0" borderId="58" xfId="0" applyFont="1" applyBorder="1" applyAlignment="1">
      <alignment horizontal="center" vertical="center"/>
    </xf>
    <xf numFmtId="0" fontId="2" fillId="0" borderId="55" xfId="0" applyFont="1" applyBorder="1" applyAlignment="1">
      <alignment horizontal="center" vertical="center"/>
    </xf>
    <xf numFmtId="0" fontId="2" fillId="0" borderId="57" xfId="0" applyFont="1" applyBorder="1" applyAlignment="1">
      <alignment horizontal="center" vertical="center"/>
    </xf>
    <xf numFmtId="0" fontId="2" fillId="0" borderId="6" xfId="0" applyFont="1" applyBorder="1" applyAlignment="1">
      <alignment horizontal="center" vertical="center"/>
    </xf>
    <xf numFmtId="0" fontId="2" fillId="0" borderId="0" xfId="0" applyFont="1" applyBorder="1" applyAlignment="1">
      <alignment horizontal="center" vertical="center"/>
    </xf>
    <xf numFmtId="0" fontId="2" fillId="0" borderId="7" xfId="0" applyFont="1" applyBorder="1" applyAlignment="1">
      <alignment horizontal="center" vertical="center"/>
    </xf>
    <xf numFmtId="0" fontId="2" fillId="0" borderId="17" xfId="0" applyFont="1" applyBorder="1" applyAlignment="1">
      <alignment horizontal="center" vertical="center"/>
    </xf>
    <xf numFmtId="0" fontId="2" fillId="0" borderId="5" xfId="0" applyFont="1" applyBorder="1" applyAlignment="1">
      <alignment horizontal="center" vertical="center"/>
    </xf>
    <xf numFmtId="0" fontId="2" fillId="0" borderId="18" xfId="0" applyFont="1" applyBorder="1" applyAlignment="1">
      <alignment horizontal="center" vertical="center"/>
    </xf>
    <xf numFmtId="0" fontId="0" fillId="0" borderId="24" xfId="0" applyBorder="1" applyAlignment="1">
      <alignment horizontal="center"/>
    </xf>
    <xf numFmtId="0" fontId="6" fillId="2" borderId="25" xfId="0" applyFont="1" applyFill="1" applyBorder="1" applyAlignment="1">
      <alignment horizontal="center" vertical="center"/>
    </xf>
    <xf numFmtId="0" fontId="8" fillId="0" borderId="6" xfId="0" applyFont="1" applyBorder="1" applyAlignment="1">
      <alignment horizontal="center" vertical="center" wrapText="1"/>
    </xf>
    <xf numFmtId="0" fontId="8" fillId="0" borderId="3" xfId="0" applyFont="1" applyFill="1" applyBorder="1" applyAlignment="1">
      <alignment horizontal="center" vertical="center" wrapText="1"/>
    </xf>
    <xf numFmtId="0" fontId="8" fillId="0" borderId="19" xfId="0" applyFont="1" applyFill="1" applyBorder="1" applyAlignment="1">
      <alignment horizontal="center" vertical="center" wrapText="1"/>
    </xf>
    <xf numFmtId="0" fontId="8" fillId="0" borderId="20" xfId="0" applyFont="1" applyFill="1" applyBorder="1" applyAlignment="1">
      <alignment horizontal="center" vertical="center" wrapText="1"/>
    </xf>
    <xf numFmtId="0" fontId="30" fillId="2" borderId="16" xfId="0" applyFont="1" applyFill="1" applyBorder="1" applyAlignment="1">
      <alignment horizontal="center" vertical="center" wrapText="1"/>
    </xf>
    <xf numFmtId="0" fontId="30" fillId="2" borderId="4" xfId="0" applyFont="1" applyFill="1" applyBorder="1" applyAlignment="1">
      <alignment horizontal="center" vertical="center" wrapText="1"/>
    </xf>
    <xf numFmtId="0" fontId="30" fillId="2" borderId="2" xfId="0" applyFont="1" applyFill="1" applyBorder="1" applyAlignment="1">
      <alignment horizontal="center" vertical="center" wrapText="1"/>
    </xf>
    <xf numFmtId="0" fontId="8" fillId="0" borderId="16" xfId="0" applyFont="1" applyBorder="1" applyAlignment="1">
      <alignment horizontal="center" vertical="center" wrapText="1"/>
    </xf>
    <xf numFmtId="0" fontId="8" fillId="0" borderId="2" xfId="0" applyFont="1" applyBorder="1" applyAlignment="1">
      <alignment horizontal="center" vertical="center"/>
    </xf>
    <xf numFmtId="0" fontId="28" fillId="2" borderId="9" xfId="0" applyFont="1" applyFill="1" applyBorder="1" applyAlignment="1">
      <alignment horizontal="center" vertical="center" wrapText="1"/>
    </xf>
    <xf numFmtId="0" fontId="28" fillId="2" borderId="27" xfId="0" applyFont="1" applyFill="1" applyBorder="1" applyAlignment="1">
      <alignment horizontal="center" vertical="center" wrapText="1"/>
    </xf>
    <xf numFmtId="0" fontId="8" fillId="0" borderId="52" xfId="0" applyFont="1" applyFill="1" applyBorder="1" applyAlignment="1">
      <alignment horizontal="center" vertical="center" wrapText="1"/>
    </xf>
    <xf numFmtId="0" fontId="8" fillId="0" borderId="53" xfId="0" applyFont="1" applyFill="1" applyBorder="1" applyAlignment="1">
      <alignment horizontal="center" vertical="center" wrapText="1"/>
    </xf>
    <xf numFmtId="0" fontId="8" fillId="0" borderId="54" xfId="0" applyFont="1" applyFill="1" applyBorder="1" applyAlignment="1">
      <alignment horizontal="center" vertical="center" wrapText="1"/>
    </xf>
    <xf numFmtId="0" fontId="8" fillId="0" borderId="2" xfId="0" applyFont="1" applyBorder="1" applyAlignment="1">
      <alignment horizontal="center" vertical="center" wrapText="1"/>
    </xf>
    <xf numFmtId="0" fontId="6" fillId="2" borderId="36" xfId="0" applyFont="1" applyFill="1" applyBorder="1" applyAlignment="1">
      <alignment horizontal="center" vertical="center"/>
    </xf>
    <xf numFmtId="0" fontId="8" fillId="0" borderId="32" xfId="0" applyFont="1" applyFill="1" applyBorder="1" applyAlignment="1">
      <alignment horizontal="center" vertical="center" wrapText="1"/>
    </xf>
    <xf numFmtId="0" fontId="8" fillId="0" borderId="50" xfId="0" applyFont="1" applyFill="1" applyBorder="1" applyAlignment="1">
      <alignment horizontal="center" vertical="center" wrapText="1"/>
    </xf>
    <xf numFmtId="0" fontId="8" fillId="0" borderId="51" xfId="0" applyFont="1" applyFill="1" applyBorder="1" applyAlignment="1">
      <alignment horizontal="center" vertical="center" wrapText="1"/>
    </xf>
    <xf numFmtId="0" fontId="8" fillId="0" borderId="23" xfId="0" applyFont="1" applyBorder="1" applyAlignment="1">
      <alignment horizontal="center"/>
    </xf>
    <xf numFmtId="0" fontId="8" fillId="0" borderId="0" xfId="0" applyFont="1" applyBorder="1" applyAlignment="1">
      <alignment horizontal="center"/>
    </xf>
    <xf numFmtId="0" fontId="8" fillId="0" borderId="24" xfId="0" applyFont="1" applyBorder="1" applyAlignment="1">
      <alignment horizontal="center"/>
    </xf>
    <xf numFmtId="0" fontId="8" fillId="0" borderId="34" xfId="0" applyFont="1" applyBorder="1" applyAlignment="1">
      <alignment horizontal="center"/>
    </xf>
    <xf numFmtId="0" fontId="8" fillId="0" borderId="35" xfId="0" applyFont="1" applyBorder="1" applyAlignment="1">
      <alignment horizontal="center"/>
    </xf>
    <xf numFmtId="0" fontId="2" fillId="0" borderId="21" xfId="0" applyFont="1" applyBorder="1" applyAlignment="1">
      <alignment horizontal="center" vertical="center"/>
    </xf>
    <xf numFmtId="0" fontId="2" fillId="0" borderId="22" xfId="0" applyFont="1" applyBorder="1" applyAlignment="1">
      <alignment horizontal="center" vertical="center"/>
    </xf>
    <xf numFmtId="0" fontId="6" fillId="2" borderId="1" xfId="0" applyFont="1" applyFill="1" applyBorder="1" applyAlignment="1">
      <alignment horizontal="center" vertical="center"/>
    </xf>
    <xf numFmtId="0" fontId="8" fillId="0" borderId="36" xfId="0" applyFont="1" applyBorder="1" applyAlignment="1">
      <alignment horizontal="center"/>
    </xf>
    <xf numFmtId="0" fontId="8" fillId="0" borderId="4" xfId="0" applyFont="1" applyBorder="1" applyAlignment="1">
      <alignment horizontal="center"/>
    </xf>
    <xf numFmtId="0" fontId="8" fillId="0" borderId="25" xfId="0" applyFont="1" applyBorder="1" applyAlignment="1">
      <alignment horizontal="center"/>
    </xf>
    <xf numFmtId="0" fontId="21" fillId="0" borderId="16" xfId="0" applyFont="1" applyFill="1" applyBorder="1" applyAlignment="1">
      <alignment horizontal="left" vertical="center"/>
    </xf>
    <xf numFmtId="0" fontId="21" fillId="0" borderId="4" xfId="0" applyFont="1" applyFill="1" applyBorder="1" applyAlignment="1">
      <alignment horizontal="left" vertical="center"/>
    </xf>
    <xf numFmtId="0" fontId="21" fillId="0" borderId="2" xfId="0" applyFont="1" applyFill="1" applyBorder="1" applyAlignment="1">
      <alignment horizontal="left" vertical="center"/>
    </xf>
    <xf numFmtId="0" fontId="13" fillId="0" borderId="36" xfId="0" applyFont="1" applyBorder="1" applyAlignment="1">
      <alignment horizontal="center" vertical="center"/>
    </xf>
    <xf numFmtId="0" fontId="13" fillId="0" borderId="4" xfId="0" applyFont="1" applyBorder="1" applyAlignment="1">
      <alignment horizontal="center" vertical="center"/>
    </xf>
    <xf numFmtId="0" fontId="13" fillId="0" borderId="25" xfId="0" applyFont="1" applyBorder="1" applyAlignment="1">
      <alignment horizontal="center" vertical="center"/>
    </xf>
    <xf numFmtId="0" fontId="21" fillId="0" borderId="25" xfId="0" applyFont="1" applyFill="1" applyBorder="1" applyAlignment="1">
      <alignment horizontal="left" vertical="center"/>
    </xf>
    <xf numFmtId="0" fontId="8" fillId="0" borderId="1" xfId="0" applyFont="1" applyFill="1" applyBorder="1" applyAlignment="1">
      <alignment horizontal="left" vertical="center"/>
    </xf>
    <xf numFmtId="0" fontId="8" fillId="0" borderId="26" xfId="0" applyFont="1" applyFill="1" applyBorder="1" applyAlignment="1">
      <alignment horizontal="left" vertical="center"/>
    </xf>
    <xf numFmtId="0" fontId="6" fillId="2" borderId="42" xfId="0" applyFont="1" applyFill="1" applyBorder="1" applyAlignment="1">
      <alignment horizontal="center" vertical="center"/>
    </xf>
    <xf numFmtId="0" fontId="6" fillId="2" borderId="1" xfId="0" applyFont="1" applyFill="1" applyBorder="1" applyAlignment="1">
      <alignment horizontal="center" vertical="center" wrapText="1"/>
    </xf>
    <xf numFmtId="0" fontId="11" fillId="0" borderId="1" xfId="0" applyFont="1" applyFill="1" applyBorder="1" applyAlignment="1">
      <alignment horizontal="left" vertical="center" wrapText="1"/>
    </xf>
    <xf numFmtId="0" fontId="8" fillId="0" borderId="1" xfId="0" applyFont="1" applyFill="1" applyBorder="1" applyAlignment="1">
      <alignment horizontal="center" vertical="center"/>
    </xf>
    <xf numFmtId="0" fontId="8" fillId="0" borderId="26" xfId="0" applyFont="1" applyFill="1" applyBorder="1" applyAlignment="1">
      <alignment horizontal="center" vertical="center"/>
    </xf>
    <xf numFmtId="0" fontId="6" fillId="3" borderId="31" xfId="0" applyFont="1" applyFill="1" applyBorder="1" applyAlignment="1">
      <alignment horizontal="center" vertical="center"/>
    </xf>
    <xf numFmtId="0" fontId="12" fillId="0" borderId="16" xfId="0" applyFont="1" applyFill="1" applyBorder="1" applyAlignment="1">
      <alignment horizontal="center" vertical="center"/>
    </xf>
    <xf numFmtId="0" fontId="12" fillId="0" borderId="4" xfId="0" applyFont="1" applyFill="1" applyBorder="1" applyAlignment="1">
      <alignment horizontal="center" vertical="center"/>
    </xf>
    <xf numFmtId="0" fontId="12" fillId="0" borderId="2" xfId="0" applyFont="1" applyFill="1" applyBorder="1" applyAlignment="1">
      <alignment horizontal="center" vertical="center"/>
    </xf>
    <xf numFmtId="0" fontId="12" fillId="0" borderId="4" xfId="1" applyFont="1" applyFill="1" applyBorder="1" applyAlignment="1">
      <alignment horizontal="center" vertical="center"/>
    </xf>
    <xf numFmtId="0" fontId="12" fillId="0" borderId="2" xfId="1" applyFont="1" applyFill="1" applyBorder="1" applyAlignment="1">
      <alignment horizontal="center" vertical="center"/>
    </xf>
    <xf numFmtId="0" fontId="12" fillId="0" borderId="47" xfId="0" applyFont="1" applyFill="1" applyBorder="1" applyAlignment="1">
      <alignment horizontal="center" vertical="center"/>
    </xf>
    <xf numFmtId="0" fontId="6" fillId="3" borderId="43" xfId="0" applyFont="1" applyFill="1" applyBorder="1" applyAlignment="1">
      <alignment horizontal="center" vertical="center" wrapText="1"/>
    </xf>
    <xf numFmtId="0" fontId="6" fillId="3" borderId="40" xfId="0" applyFont="1" applyFill="1" applyBorder="1" applyAlignment="1">
      <alignment horizontal="center" vertical="center" wrapText="1"/>
    </xf>
    <xf numFmtId="0" fontId="6" fillId="3" borderId="44" xfId="0" applyFont="1" applyFill="1" applyBorder="1" applyAlignment="1">
      <alignment horizontal="center" vertical="center" wrapText="1"/>
    </xf>
    <xf numFmtId="1" fontId="36" fillId="0" borderId="43" xfId="0" applyNumberFormat="1" applyFont="1" applyFill="1" applyBorder="1" applyAlignment="1">
      <alignment horizontal="center" vertical="center"/>
    </xf>
    <xf numFmtId="1" fontId="36" fillId="0" borderId="40" xfId="0" applyNumberFormat="1" applyFont="1" applyFill="1" applyBorder="1" applyAlignment="1">
      <alignment horizontal="center" vertical="center"/>
    </xf>
    <xf numFmtId="1" fontId="36" fillId="0" borderId="44" xfId="0" applyNumberFormat="1" applyFont="1" applyFill="1" applyBorder="1" applyAlignment="1">
      <alignment horizontal="center" vertical="center"/>
    </xf>
    <xf numFmtId="0" fontId="9" fillId="0" borderId="43" xfId="0" applyFont="1" applyFill="1" applyBorder="1" applyAlignment="1">
      <alignment horizontal="center" vertical="center" wrapText="1"/>
    </xf>
    <xf numFmtId="0" fontId="9" fillId="0" borderId="40" xfId="0" applyFont="1" applyFill="1" applyBorder="1" applyAlignment="1">
      <alignment horizontal="center" vertical="center"/>
    </xf>
    <xf numFmtId="0" fontId="9" fillId="0" borderId="44" xfId="0" applyFont="1" applyFill="1" applyBorder="1" applyAlignment="1">
      <alignment horizontal="center" vertical="center"/>
    </xf>
    <xf numFmtId="0" fontId="11" fillId="0" borderId="1" xfId="0" applyFont="1" applyFill="1" applyBorder="1" applyAlignment="1">
      <alignment horizontal="center" vertical="center"/>
    </xf>
    <xf numFmtId="0" fontId="8" fillId="0" borderId="1" xfId="0" applyFont="1" applyFill="1" applyBorder="1" applyAlignment="1">
      <alignment horizontal="justify" vertical="center"/>
    </xf>
    <xf numFmtId="0" fontId="8" fillId="0" borderId="26" xfId="0" applyFont="1" applyFill="1" applyBorder="1" applyAlignment="1">
      <alignment horizontal="justify" vertical="center"/>
    </xf>
    <xf numFmtId="0" fontId="6" fillId="0" borderId="37" xfId="0" applyFont="1" applyFill="1" applyBorder="1" applyAlignment="1">
      <alignment horizontal="center" vertical="center"/>
    </xf>
    <xf numFmtId="0" fontId="6" fillId="0" borderId="9" xfId="0" applyFont="1" applyFill="1" applyBorder="1" applyAlignment="1">
      <alignment horizontal="center" vertical="center"/>
    </xf>
    <xf numFmtId="0" fontId="6" fillId="0" borderId="27" xfId="0" applyFont="1" applyFill="1" applyBorder="1" applyAlignment="1">
      <alignment horizontal="center" vertical="center"/>
    </xf>
    <xf numFmtId="0" fontId="8" fillId="0" borderId="41" xfId="0" applyFont="1" applyBorder="1" applyAlignment="1">
      <alignment horizontal="center" vertical="center" wrapText="1"/>
    </xf>
    <xf numFmtId="0" fontId="8" fillId="0" borderId="1" xfId="0" applyFont="1" applyFill="1" applyBorder="1" applyAlignment="1">
      <alignment horizontal="center" vertical="center" wrapText="1"/>
    </xf>
    <xf numFmtId="0" fontId="8" fillId="0" borderId="1" xfId="0" applyFont="1" applyBorder="1" applyAlignment="1">
      <alignment horizontal="center" vertical="center" wrapText="1"/>
    </xf>
    <xf numFmtId="0" fontId="8" fillId="0" borderId="42" xfId="0" applyFont="1" applyBorder="1" applyAlignment="1">
      <alignment horizontal="center" vertical="center" wrapText="1"/>
    </xf>
    <xf numFmtId="0" fontId="8" fillId="0" borderId="68" xfId="0" applyFont="1" applyFill="1" applyBorder="1" applyAlignment="1">
      <alignment horizontal="center" vertical="center" wrapText="1"/>
    </xf>
    <xf numFmtId="0" fontId="8" fillId="0" borderId="69" xfId="0" applyFont="1" applyFill="1" applyBorder="1" applyAlignment="1">
      <alignment horizontal="center" vertical="center" wrapText="1"/>
    </xf>
    <xf numFmtId="0" fontId="8" fillId="0" borderId="31" xfId="0" applyFont="1" applyBorder="1" applyAlignment="1">
      <alignment horizontal="center"/>
    </xf>
    <xf numFmtId="0" fontId="8" fillId="0" borderId="1" xfId="0" applyFont="1" applyBorder="1" applyAlignment="1">
      <alignment horizontal="center"/>
    </xf>
    <xf numFmtId="0" fontId="8" fillId="0" borderId="26" xfId="0" applyFont="1" applyBorder="1" applyAlignment="1">
      <alignment horizontal="center"/>
    </xf>
    <xf numFmtId="0" fontId="8" fillId="0" borderId="4" xfId="0" applyFont="1" applyFill="1" applyBorder="1" applyAlignment="1">
      <alignment horizontal="justify" vertical="center"/>
    </xf>
    <xf numFmtId="0" fontId="8" fillId="0" borderId="25" xfId="0" applyFont="1" applyFill="1" applyBorder="1" applyAlignment="1">
      <alignment horizontal="justify" vertical="center"/>
    </xf>
    <xf numFmtId="0" fontId="11" fillId="0" borderId="1" xfId="0" applyFont="1" applyFill="1" applyBorder="1" applyAlignment="1">
      <alignment horizontal="left" vertical="top" wrapText="1"/>
    </xf>
    <xf numFmtId="0" fontId="8" fillId="0" borderId="1" xfId="0" applyFont="1" applyBorder="1" applyAlignment="1">
      <alignment horizontal="left" vertical="center" wrapText="1"/>
    </xf>
    <xf numFmtId="0" fontId="8" fillId="0" borderId="1" xfId="0" applyFont="1" applyBorder="1" applyAlignment="1">
      <alignment horizontal="justify" vertical="center"/>
    </xf>
    <xf numFmtId="0" fontId="8" fillId="0" borderId="26" xfId="0" applyFont="1" applyBorder="1" applyAlignment="1">
      <alignment horizontal="justify" vertical="center"/>
    </xf>
    <xf numFmtId="0" fontId="8" fillId="0" borderId="4" xfId="0" applyFont="1" applyBorder="1" applyAlignment="1">
      <alignment horizontal="justify" vertical="center"/>
    </xf>
    <xf numFmtId="0" fontId="8" fillId="0" borderId="25" xfId="0" applyFont="1" applyBorder="1" applyAlignment="1">
      <alignment horizontal="justify" vertical="center"/>
    </xf>
    <xf numFmtId="0" fontId="8" fillId="0" borderId="68" xfId="0" applyFont="1" applyBorder="1" applyAlignment="1">
      <alignment horizontal="center" vertical="center" wrapText="1"/>
    </xf>
    <xf numFmtId="0" fontId="8" fillId="0" borderId="69" xfId="0" applyFont="1" applyBorder="1" applyAlignment="1">
      <alignment horizontal="center" vertical="center" wrapText="1"/>
    </xf>
    <xf numFmtId="0" fontId="33" fillId="0" borderId="33" xfId="0" applyFont="1" applyBorder="1" applyAlignment="1">
      <alignment horizontal="center"/>
    </xf>
    <xf numFmtId="0" fontId="35" fillId="0" borderId="61" xfId="0" applyFont="1" applyBorder="1" applyAlignment="1">
      <alignment horizontal="center" vertical="center"/>
    </xf>
    <xf numFmtId="0" fontId="35" fillId="0" borderId="8" xfId="0" applyFont="1" applyBorder="1" applyAlignment="1">
      <alignment horizontal="center" vertical="center"/>
    </xf>
    <xf numFmtId="0" fontId="35" fillId="0" borderId="62" xfId="0" applyFont="1" applyBorder="1" applyAlignment="1">
      <alignment horizontal="center" vertical="center"/>
    </xf>
    <xf numFmtId="0" fontId="35" fillId="0" borderId="14" xfId="0" applyFont="1" applyBorder="1" applyAlignment="1">
      <alignment horizontal="center" vertical="center"/>
    </xf>
    <xf numFmtId="0" fontId="21" fillId="0" borderId="27" xfId="0" applyFont="1" applyFill="1" applyBorder="1" applyAlignment="1">
      <alignment horizontal="center" vertical="center" wrapText="1"/>
    </xf>
    <xf numFmtId="0" fontId="21" fillId="0" borderId="45" xfId="0" applyFont="1" applyFill="1" applyBorder="1" applyAlignment="1">
      <alignment horizontal="center" vertical="center" wrapText="1"/>
    </xf>
    <xf numFmtId="0" fontId="21" fillId="0" borderId="24" xfId="0" applyFont="1" applyFill="1" applyBorder="1" applyAlignment="1">
      <alignment horizontal="center" vertical="center" wrapText="1"/>
    </xf>
  </cellXfs>
  <cellStyles count="3">
    <cellStyle name="Hipervínculo" xfId="1" builtinId="8"/>
    <cellStyle name="Normal" xfId="0" builtinId="0"/>
    <cellStyle name="Normal 2" xfId="2"/>
  </cellStyles>
  <dxfs count="0"/>
  <tableStyles count="0" defaultTableStyle="TableStyleMedium2" defaultPivotStyle="PivotStyleLight16"/>
  <colors>
    <mruColors>
      <color rgb="FFED7D31"/>
      <color rgb="FF2D3B89"/>
      <color rgb="FF5B9BD5"/>
      <color rgb="FF939598"/>
      <color rgb="FFFBBD0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6.png"/><Relationship Id="rId3" Type="http://schemas.openxmlformats.org/officeDocument/2006/relationships/image" Target="../media/image2.png"/><Relationship Id="rId7" Type="http://schemas.openxmlformats.org/officeDocument/2006/relationships/image" Target="../media/image5.png"/><Relationship Id="rId2" Type="http://schemas.openxmlformats.org/officeDocument/2006/relationships/image" Target="file:///\\Abeltran\publico\Logo%20completo.gif" TargetMode="External"/><Relationship Id="rId1" Type="http://schemas.openxmlformats.org/officeDocument/2006/relationships/image" Target="../media/image1.png"/><Relationship Id="rId6" Type="http://schemas.openxmlformats.org/officeDocument/2006/relationships/image" Target="../media/image4.png"/><Relationship Id="rId5" Type="http://schemas.openxmlformats.org/officeDocument/2006/relationships/image" Target="../media/image4.svg"/><Relationship Id="rId4" Type="http://schemas.openxmlformats.org/officeDocument/2006/relationships/image" Target="../media/image3.png"/><Relationship Id="rId9" Type="http://schemas.openxmlformats.org/officeDocument/2006/relationships/image" Target="../media/image7.png"/></Relationships>
</file>

<file path=xl/drawings/_rels/drawing2.xml.rels><?xml version="1.0" encoding="UTF-8" standalone="yes"?>
<Relationships xmlns="http://schemas.openxmlformats.org/package/2006/relationships"><Relationship Id="rId2" Type="http://schemas.openxmlformats.org/officeDocument/2006/relationships/image" Target="file:///\\Abeltran\publico\Logo%20completo.gif" TargetMode="External"/><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file:///\\Abeltran\publico\Logo%20completo.gif" TargetMode="External"/><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file:///\\Abeltran\publico\Logo%20completo.gif" TargetMode="Externa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559593</xdr:colOff>
      <xdr:row>0</xdr:row>
      <xdr:rowOff>71437</xdr:rowOff>
    </xdr:from>
    <xdr:to>
      <xdr:col>2</xdr:col>
      <xdr:colOff>928687</xdr:colOff>
      <xdr:row>2</xdr:row>
      <xdr:rowOff>333375</xdr:rowOff>
    </xdr:to>
    <xdr:pic>
      <xdr:nvPicPr>
        <xdr:cNvPr id="2" name="Picture 1" descr="\\Abeltran\publico\Logo completo.gif">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559593" y="71437"/>
          <a:ext cx="2333625" cy="10239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127000</xdr:colOff>
      <xdr:row>7</xdr:row>
      <xdr:rowOff>148166</xdr:rowOff>
    </xdr:from>
    <xdr:to>
      <xdr:col>0</xdr:col>
      <xdr:colOff>1515431</xdr:colOff>
      <xdr:row>10</xdr:row>
      <xdr:rowOff>310622</xdr:rowOff>
    </xdr:to>
    <xdr:pic>
      <xdr:nvPicPr>
        <xdr:cNvPr id="10" name="Imagen 9">
          <a:extLst>
            <a:ext uri="{FF2B5EF4-FFF2-40B4-BE49-F238E27FC236}">
              <a16:creationId xmlns:a16="http://schemas.microsoft.com/office/drawing/2014/main" id="{00000000-0008-0000-0000-00000A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27000" y="1883833"/>
          <a:ext cx="1388431" cy="1185334"/>
        </a:xfrm>
        <a:prstGeom prst="rect">
          <a:avLst/>
        </a:prstGeom>
      </xdr:spPr>
    </xdr:pic>
    <xdr:clientData/>
  </xdr:twoCellAnchor>
  <xdr:twoCellAnchor editAs="oneCell">
    <xdr:from>
      <xdr:col>3</xdr:col>
      <xdr:colOff>3850</xdr:colOff>
      <xdr:row>9</xdr:row>
      <xdr:rowOff>180108</xdr:rowOff>
    </xdr:from>
    <xdr:to>
      <xdr:col>3</xdr:col>
      <xdr:colOff>349250</xdr:colOff>
      <xdr:row>10</xdr:row>
      <xdr:rowOff>153190</xdr:rowOff>
    </xdr:to>
    <xdr:pic>
      <xdr:nvPicPr>
        <xdr:cNvPr id="11" name="Gráfico 15" descr="Flecha: recto">
          <a:extLst>
            <a:ext uri="{FF2B5EF4-FFF2-40B4-BE49-F238E27FC236}">
              <a16:creationId xmlns:a16="http://schemas.microsoft.com/office/drawing/2014/main" id="{00000000-0008-0000-0000-00000B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 xmlns:asvg="http://schemas.microsoft.com/office/drawing/2016/SVG/main" r:embed="rId5"/>
            </a:ext>
          </a:extLst>
        </a:blip>
        <a:stretch>
          <a:fillRect/>
        </a:stretch>
      </xdr:blipFill>
      <xdr:spPr>
        <a:xfrm rot="10800000">
          <a:off x="3930267" y="2582525"/>
          <a:ext cx="345400" cy="417582"/>
        </a:xfrm>
        <a:prstGeom prst="rect">
          <a:avLst/>
        </a:prstGeom>
      </xdr:spPr>
    </xdr:pic>
    <xdr:clientData/>
  </xdr:twoCellAnchor>
  <xdr:twoCellAnchor editAs="oneCell">
    <xdr:from>
      <xdr:col>20</xdr:col>
      <xdr:colOff>1123948</xdr:colOff>
      <xdr:row>0</xdr:row>
      <xdr:rowOff>0</xdr:rowOff>
    </xdr:from>
    <xdr:to>
      <xdr:col>21</xdr:col>
      <xdr:colOff>85029</xdr:colOff>
      <xdr:row>3</xdr:row>
      <xdr:rowOff>3848</xdr:rowOff>
    </xdr:to>
    <xdr:pic>
      <xdr:nvPicPr>
        <xdr:cNvPr id="13" name="Imagen 12">
          <a:extLst>
            <a:ext uri="{FF2B5EF4-FFF2-40B4-BE49-F238E27FC236}">
              <a16:creationId xmlns:a16="http://schemas.microsoft.com/office/drawing/2014/main" id="{00000000-0008-0000-0000-00000D000000}"/>
            </a:ext>
          </a:extLst>
        </xdr:cNvPr>
        <xdr:cNvPicPr/>
      </xdr:nvPicPr>
      <xdr:blipFill rotWithShape="1">
        <a:blip xmlns:r="http://schemas.openxmlformats.org/officeDocument/2006/relationships" r:embed="rId6"/>
        <a:srcRect l="39969" t="9044" r="42634" b="68751"/>
        <a:stretch/>
      </xdr:blipFill>
      <xdr:spPr bwMode="auto">
        <a:xfrm rot="5400000">
          <a:off x="14937690" y="283258"/>
          <a:ext cx="1146848" cy="580331"/>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6</xdr:col>
      <xdr:colOff>31748</xdr:colOff>
      <xdr:row>9</xdr:row>
      <xdr:rowOff>169332</xdr:rowOff>
    </xdr:from>
    <xdr:to>
      <xdr:col>6</xdr:col>
      <xdr:colOff>412749</xdr:colOff>
      <xdr:row>10</xdr:row>
      <xdr:rowOff>115666</xdr:rowOff>
    </xdr:to>
    <xdr:pic>
      <xdr:nvPicPr>
        <xdr:cNvPr id="15" name="Gráfico 15" descr="Flecha: recto">
          <a:extLst>
            <a:ext uri="{FF2B5EF4-FFF2-40B4-BE49-F238E27FC236}">
              <a16:creationId xmlns:a16="http://schemas.microsoft.com/office/drawing/2014/main" id="{00000000-0008-0000-0000-00000F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 uri="{96DAC541-7B7A-43D3-8B79-37D633B846F1}">
              <asvg:svgBlip xmlns="" xmlns:asvg="http://schemas.microsoft.com/office/drawing/2016/SVG/main" r:embed="rId5"/>
            </a:ext>
          </a:extLst>
        </a:blip>
        <a:stretch>
          <a:fillRect/>
        </a:stretch>
      </xdr:blipFill>
      <xdr:spPr>
        <a:xfrm rot="10800000">
          <a:off x="7683498" y="2571749"/>
          <a:ext cx="381001" cy="390834"/>
        </a:xfrm>
        <a:prstGeom prst="rect">
          <a:avLst/>
        </a:prstGeom>
      </xdr:spPr>
    </xdr:pic>
    <xdr:clientData/>
  </xdr:twoCellAnchor>
  <xdr:twoCellAnchor editAs="oneCell">
    <xdr:from>
      <xdr:col>19</xdr:col>
      <xdr:colOff>74082</xdr:colOff>
      <xdr:row>9</xdr:row>
      <xdr:rowOff>117570</xdr:rowOff>
    </xdr:from>
    <xdr:to>
      <xdr:col>20</xdr:col>
      <xdr:colOff>8170</xdr:colOff>
      <xdr:row>10</xdr:row>
      <xdr:rowOff>85889</xdr:rowOff>
    </xdr:to>
    <xdr:pic>
      <xdr:nvPicPr>
        <xdr:cNvPr id="18" name="Gráfico 15" descr="Flecha: recto">
          <a:extLst>
            <a:ext uri="{FF2B5EF4-FFF2-40B4-BE49-F238E27FC236}">
              <a16:creationId xmlns:a16="http://schemas.microsoft.com/office/drawing/2014/main" id="{00000000-0008-0000-0000-000012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 uri="{96DAC541-7B7A-43D3-8B79-37D633B846F1}">
              <asvg:svgBlip xmlns="" xmlns:asvg="http://schemas.microsoft.com/office/drawing/2016/SVG/main" r:embed="rId5"/>
            </a:ext>
          </a:extLst>
        </a:blip>
        <a:stretch>
          <a:fillRect/>
        </a:stretch>
      </xdr:blipFill>
      <xdr:spPr>
        <a:xfrm rot="10800000">
          <a:off x="18520832" y="2519987"/>
          <a:ext cx="368005" cy="412819"/>
        </a:xfrm>
        <a:prstGeom prst="rect">
          <a:avLst/>
        </a:prstGeom>
      </xdr:spPr>
    </xdr:pic>
    <xdr:clientData/>
  </xdr:twoCellAnchor>
  <xdr:twoCellAnchor editAs="oneCell">
    <xdr:from>
      <xdr:col>20</xdr:col>
      <xdr:colOff>1418853</xdr:colOff>
      <xdr:row>60</xdr:row>
      <xdr:rowOff>13592</xdr:rowOff>
    </xdr:from>
    <xdr:to>
      <xdr:col>22</xdr:col>
      <xdr:colOff>935748</xdr:colOff>
      <xdr:row>66</xdr:row>
      <xdr:rowOff>169455</xdr:rowOff>
    </xdr:to>
    <xdr:pic>
      <xdr:nvPicPr>
        <xdr:cNvPr id="19" name="Imagen 18">
          <a:extLst>
            <a:ext uri="{FF2B5EF4-FFF2-40B4-BE49-F238E27FC236}">
              <a16:creationId xmlns:a16="http://schemas.microsoft.com/office/drawing/2014/main" id="{00000000-0008-0000-0000-000013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5801603" y="37268248"/>
          <a:ext cx="1290925" cy="1298863"/>
        </a:xfrm>
        <a:prstGeom prst="rect">
          <a:avLst/>
        </a:prstGeom>
      </xdr:spPr>
    </xdr:pic>
    <xdr:clientData/>
  </xdr:twoCellAnchor>
  <xdr:twoCellAnchor>
    <xdr:from>
      <xdr:col>4</xdr:col>
      <xdr:colOff>242077</xdr:colOff>
      <xdr:row>49</xdr:row>
      <xdr:rowOff>161586</xdr:rowOff>
    </xdr:from>
    <xdr:to>
      <xdr:col>14</xdr:col>
      <xdr:colOff>365125</xdr:colOff>
      <xdr:row>57</xdr:row>
      <xdr:rowOff>145182</xdr:rowOff>
    </xdr:to>
    <xdr:grpSp>
      <xdr:nvGrpSpPr>
        <xdr:cNvPr id="23" name="Grupo 22">
          <a:extLst>
            <a:ext uri="{FF2B5EF4-FFF2-40B4-BE49-F238E27FC236}">
              <a16:creationId xmlns:a16="http://schemas.microsoft.com/office/drawing/2014/main" id="{00000000-0008-0000-0000-000017000000}"/>
            </a:ext>
          </a:extLst>
        </xdr:cNvPr>
        <xdr:cNvGrpSpPr/>
      </xdr:nvGrpSpPr>
      <xdr:grpSpPr>
        <a:xfrm>
          <a:off x="4800470" y="27251140"/>
          <a:ext cx="5701976" cy="1713971"/>
          <a:chOff x="608263" y="7708566"/>
          <a:chExt cx="3502881" cy="1602847"/>
        </a:xfrm>
      </xdr:grpSpPr>
      <xdr:sp macro="" textlink="">
        <xdr:nvSpPr>
          <xdr:cNvPr id="24" name="CuadroTexto 23">
            <a:extLst>
              <a:ext uri="{FF2B5EF4-FFF2-40B4-BE49-F238E27FC236}">
                <a16:creationId xmlns:a16="http://schemas.microsoft.com/office/drawing/2014/main" id="{00000000-0008-0000-0000-000018000000}"/>
              </a:ext>
            </a:extLst>
          </xdr:cNvPr>
          <xdr:cNvSpPr txBox="1"/>
        </xdr:nvSpPr>
        <xdr:spPr>
          <a:xfrm>
            <a:off x="611910" y="7995230"/>
            <a:ext cx="3499234" cy="1316183"/>
          </a:xfrm>
          <a:prstGeom prst="rect">
            <a:avLst/>
          </a:prstGeom>
          <a:solidFill>
            <a:schemeClr val="lt1"/>
          </a:solidFill>
          <a:ln w="9525" cmpd="sng">
            <a:solidFill>
              <a:schemeClr val="lt1">
                <a:shade val="50000"/>
              </a:schemeClr>
            </a:solid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marL="0" indent="0"/>
            <a:r>
              <a:rPr lang="es-CO" sz="1100" i="1">
                <a:solidFill>
                  <a:schemeClr val="accent6">
                    <a:lumMod val="75000"/>
                  </a:schemeClr>
                </a:solidFill>
                <a:latin typeface="+mn-lt"/>
                <a:ea typeface="+mn-ea"/>
                <a:cs typeface="+mn-cs"/>
              </a:rPr>
              <a:t>Acuerdos Marco Colombia compra eficiente.</a:t>
            </a:r>
            <a:endParaRPr lang="es-CO" sz="1100" i="1">
              <a:solidFill>
                <a:srgbClr val="FF0000"/>
              </a:solidFill>
              <a:latin typeface="+mn-lt"/>
              <a:ea typeface="+mn-ea"/>
              <a:cs typeface="+mn-cs"/>
            </a:endParaRPr>
          </a:p>
          <a:p>
            <a:pPr marL="0" indent="0"/>
            <a:r>
              <a:rPr lang="es-CO" sz="1100" i="1">
                <a:solidFill>
                  <a:schemeClr val="accent6">
                    <a:lumMod val="75000"/>
                  </a:schemeClr>
                </a:solidFill>
                <a:latin typeface="+mn-lt"/>
                <a:ea typeface="+mn-ea"/>
                <a:cs typeface="+mn-cs"/>
              </a:rPr>
              <a:t>Modelo de Seguridad y Privacidad de la Información (MSPI).</a:t>
            </a:r>
          </a:p>
          <a:p>
            <a:pPr marL="0" indent="0"/>
            <a:r>
              <a:rPr lang="es-CO" sz="1100" i="1">
                <a:solidFill>
                  <a:schemeClr val="accent6">
                    <a:lumMod val="75000"/>
                  </a:schemeClr>
                </a:solidFill>
                <a:latin typeface="+mn-lt"/>
                <a:ea typeface="+mn-ea"/>
                <a:cs typeface="+mn-cs"/>
              </a:rPr>
              <a:t>NTC-ISO/IEC </a:t>
            </a:r>
            <a:r>
              <a:rPr lang="es-CO" sz="1100" i="0">
                <a:solidFill>
                  <a:schemeClr val="accent6">
                    <a:lumMod val="75000"/>
                  </a:schemeClr>
                </a:solidFill>
                <a:latin typeface="+mn-lt"/>
                <a:ea typeface="+mn-ea"/>
                <a:cs typeface="+mn-cs"/>
              </a:rPr>
              <a:t>27001:2013</a:t>
            </a:r>
            <a:r>
              <a:rPr lang="es-CO" sz="1100" i="1">
                <a:solidFill>
                  <a:schemeClr val="accent6">
                    <a:lumMod val="75000"/>
                  </a:schemeClr>
                </a:solidFill>
                <a:latin typeface="+mn-lt"/>
                <a:ea typeface="+mn-ea"/>
                <a:cs typeface="+mn-cs"/>
              </a:rPr>
              <a:t>.</a:t>
            </a:r>
          </a:p>
        </xdr:txBody>
      </xdr:sp>
      <xdr:sp macro="" textlink="">
        <xdr:nvSpPr>
          <xdr:cNvPr id="25" name="CuadroTexto 24">
            <a:extLst>
              <a:ext uri="{FF2B5EF4-FFF2-40B4-BE49-F238E27FC236}">
                <a16:creationId xmlns:a16="http://schemas.microsoft.com/office/drawing/2014/main" id="{00000000-0008-0000-0000-000019000000}"/>
              </a:ext>
            </a:extLst>
          </xdr:cNvPr>
          <xdr:cNvSpPr txBox="1"/>
        </xdr:nvSpPr>
        <xdr:spPr>
          <a:xfrm>
            <a:off x="608263" y="7708566"/>
            <a:ext cx="3501969" cy="280737"/>
          </a:xfrm>
          <a:prstGeom prst="rect">
            <a:avLst/>
          </a:prstGeom>
          <a:solidFill>
            <a:srgbClr val="5B9BD5"/>
          </a:solidFill>
          <a:ln w="9525" cmpd="sng">
            <a:solidFill>
              <a:schemeClr val="lt1">
                <a:shade val="50000"/>
              </a:schemeClr>
            </a:solid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000">
                <a:solidFill>
                  <a:schemeClr val="bg1"/>
                </a:solidFill>
                <a:latin typeface="Arial Black" panose="020B0A04020102020204" pitchFamily="34" charset="0"/>
              </a:rPr>
              <a:t>DOCUMENTOS DE</a:t>
            </a:r>
            <a:r>
              <a:rPr lang="es-CO" sz="1000" baseline="0">
                <a:solidFill>
                  <a:schemeClr val="bg1"/>
                </a:solidFill>
                <a:latin typeface="Arial Black" panose="020B0A04020102020204" pitchFamily="34" charset="0"/>
              </a:rPr>
              <a:t> REFERENCIA EXTERNOS</a:t>
            </a:r>
            <a:endParaRPr lang="es-CO" sz="1000">
              <a:solidFill>
                <a:schemeClr val="bg1"/>
              </a:solidFill>
              <a:latin typeface="Arial Black" panose="020B0A04020102020204" pitchFamily="34" charset="0"/>
            </a:endParaRPr>
          </a:p>
        </xdr:txBody>
      </xdr:sp>
    </xdr:grpSp>
    <xdr:clientData/>
  </xdr:twoCellAnchor>
  <xdr:twoCellAnchor>
    <xdr:from>
      <xdr:col>15</xdr:col>
      <xdr:colOff>394480</xdr:colOff>
      <xdr:row>49</xdr:row>
      <xdr:rowOff>181695</xdr:rowOff>
    </xdr:from>
    <xdr:to>
      <xdr:col>18</xdr:col>
      <xdr:colOff>1825624</xdr:colOff>
      <xdr:row>57</xdr:row>
      <xdr:rowOff>165288</xdr:rowOff>
    </xdr:to>
    <xdr:grpSp>
      <xdr:nvGrpSpPr>
        <xdr:cNvPr id="3" name="Grupo 2">
          <a:extLst>
            <a:ext uri="{FF2B5EF4-FFF2-40B4-BE49-F238E27FC236}">
              <a16:creationId xmlns:a16="http://schemas.microsoft.com/office/drawing/2014/main" id="{00000000-0008-0000-0000-000003000000}"/>
            </a:ext>
          </a:extLst>
        </xdr:cNvPr>
        <xdr:cNvGrpSpPr/>
      </xdr:nvGrpSpPr>
      <xdr:grpSpPr>
        <a:xfrm>
          <a:off x="10928676" y="27271249"/>
          <a:ext cx="6839984" cy="1694918"/>
          <a:chOff x="8141481" y="7791115"/>
          <a:chExt cx="3616604" cy="1602843"/>
        </a:xfrm>
      </xdr:grpSpPr>
      <xdr:sp macro="" textlink="">
        <xdr:nvSpPr>
          <xdr:cNvPr id="27" name="CuadroTexto 26">
            <a:extLst>
              <a:ext uri="{FF2B5EF4-FFF2-40B4-BE49-F238E27FC236}">
                <a16:creationId xmlns:a16="http://schemas.microsoft.com/office/drawing/2014/main" id="{00000000-0008-0000-0000-00001B000000}"/>
              </a:ext>
            </a:extLst>
          </xdr:cNvPr>
          <xdr:cNvSpPr txBox="1"/>
        </xdr:nvSpPr>
        <xdr:spPr>
          <a:xfrm>
            <a:off x="8144806" y="8077776"/>
            <a:ext cx="3613279" cy="1316182"/>
          </a:xfrm>
          <a:prstGeom prst="rect">
            <a:avLst/>
          </a:prstGeom>
          <a:solidFill>
            <a:schemeClr val="lt1"/>
          </a:solidFill>
          <a:ln w="9525" cmpd="sng">
            <a:solidFill>
              <a:schemeClr val="lt1">
                <a:shade val="50000"/>
              </a:schemeClr>
            </a:solid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marL="0" indent="0"/>
            <a:r>
              <a:rPr lang="es-CO" sz="1100" i="1">
                <a:solidFill>
                  <a:schemeClr val="accent6">
                    <a:lumMod val="75000"/>
                  </a:schemeClr>
                </a:solidFill>
                <a:latin typeface="+mn-lt"/>
                <a:ea typeface="+mn-ea"/>
                <a:cs typeface="+mn-cs"/>
              </a:rPr>
              <a:t>N/A</a:t>
            </a:r>
          </a:p>
        </xdr:txBody>
      </xdr:sp>
      <xdr:sp macro="" textlink="">
        <xdr:nvSpPr>
          <xdr:cNvPr id="28" name="CuadroTexto 27">
            <a:extLst>
              <a:ext uri="{FF2B5EF4-FFF2-40B4-BE49-F238E27FC236}">
                <a16:creationId xmlns:a16="http://schemas.microsoft.com/office/drawing/2014/main" id="{00000000-0008-0000-0000-00001C000000}"/>
              </a:ext>
            </a:extLst>
          </xdr:cNvPr>
          <xdr:cNvSpPr txBox="1"/>
        </xdr:nvSpPr>
        <xdr:spPr>
          <a:xfrm>
            <a:off x="8141481" y="7791115"/>
            <a:ext cx="3615773" cy="280737"/>
          </a:xfrm>
          <a:prstGeom prst="rect">
            <a:avLst/>
          </a:prstGeom>
          <a:solidFill>
            <a:srgbClr val="5B9BD5"/>
          </a:solidFill>
          <a:ln w="9525" cmpd="sng">
            <a:solidFill>
              <a:schemeClr val="lt1">
                <a:shade val="50000"/>
              </a:schemeClr>
            </a:solid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000">
                <a:solidFill>
                  <a:schemeClr val="bg1"/>
                </a:solidFill>
                <a:latin typeface="Arial Black" panose="020B0A04020102020204" pitchFamily="34" charset="0"/>
              </a:rPr>
              <a:t>BASES DE DATOS ADMINISTRADAS</a:t>
            </a:r>
          </a:p>
        </xdr:txBody>
      </xdr:sp>
    </xdr:grpSp>
    <xdr:clientData/>
  </xdr:twoCellAnchor>
  <xdr:twoCellAnchor>
    <xdr:from>
      <xdr:col>19</xdr:col>
      <xdr:colOff>70631</xdr:colOff>
      <xdr:row>49</xdr:row>
      <xdr:rowOff>191224</xdr:rowOff>
    </xdr:from>
    <xdr:to>
      <xdr:col>24</xdr:col>
      <xdr:colOff>238125</xdr:colOff>
      <xdr:row>57</xdr:row>
      <xdr:rowOff>174817</xdr:rowOff>
    </xdr:to>
    <xdr:grpSp>
      <xdr:nvGrpSpPr>
        <xdr:cNvPr id="29" name="Grupo 28">
          <a:extLst>
            <a:ext uri="{FF2B5EF4-FFF2-40B4-BE49-F238E27FC236}">
              <a16:creationId xmlns:a16="http://schemas.microsoft.com/office/drawing/2014/main" id="{00000000-0008-0000-0000-00001D000000}"/>
            </a:ext>
          </a:extLst>
        </xdr:cNvPr>
        <xdr:cNvGrpSpPr/>
      </xdr:nvGrpSpPr>
      <xdr:grpSpPr>
        <a:xfrm>
          <a:off x="19415452" y="27274428"/>
          <a:ext cx="5701066" cy="1688568"/>
          <a:chOff x="608263" y="7708566"/>
          <a:chExt cx="3502881" cy="1602843"/>
        </a:xfrm>
      </xdr:grpSpPr>
      <xdr:sp macro="" textlink="">
        <xdr:nvSpPr>
          <xdr:cNvPr id="30" name="CuadroTexto 29">
            <a:extLst>
              <a:ext uri="{FF2B5EF4-FFF2-40B4-BE49-F238E27FC236}">
                <a16:creationId xmlns:a16="http://schemas.microsoft.com/office/drawing/2014/main" id="{00000000-0008-0000-0000-00001E000000}"/>
              </a:ext>
            </a:extLst>
          </xdr:cNvPr>
          <xdr:cNvSpPr txBox="1"/>
        </xdr:nvSpPr>
        <xdr:spPr>
          <a:xfrm>
            <a:off x="611910" y="7995227"/>
            <a:ext cx="3499234" cy="1316182"/>
          </a:xfrm>
          <a:prstGeom prst="rect">
            <a:avLst/>
          </a:prstGeom>
          <a:solidFill>
            <a:schemeClr val="lt1"/>
          </a:solidFill>
          <a:ln w="9525" cmpd="sng">
            <a:solidFill>
              <a:schemeClr val="lt1">
                <a:shade val="50000"/>
              </a:schemeClr>
            </a:solid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marL="0" indent="0"/>
            <a:r>
              <a:rPr lang="es-CO" sz="1100" i="1">
                <a:solidFill>
                  <a:schemeClr val="accent6">
                    <a:lumMod val="75000"/>
                  </a:schemeClr>
                </a:solidFill>
                <a:latin typeface="+mn-lt"/>
                <a:ea typeface="+mn-ea"/>
                <a:cs typeface="+mn-cs"/>
              </a:rPr>
              <a:t>SIGI</a:t>
            </a:r>
          </a:p>
          <a:p>
            <a:pPr marL="0" indent="0"/>
            <a:r>
              <a:rPr lang="es-CO" sz="1100" i="1">
                <a:solidFill>
                  <a:schemeClr val="accent6">
                    <a:lumMod val="75000"/>
                  </a:schemeClr>
                </a:solidFill>
                <a:latin typeface="+mn-lt"/>
                <a:ea typeface="+mn-ea"/>
                <a:cs typeface="+mn-cs"/>
              </a:rPr>
              <a:t>Sistema de Tramites</a:t>
            </a:r>
          </a:p>
          <a:p>
            <a:pPr marL="0" indent="0"/>
            <a:r>
              <a:rPr lang="es-CO" sz="1100" i="1">
                <a:solidFill>
                  <a:schemeClr val="accent6">
                    <a:lumMod val="75000"/>
                  </a:schemeClr>
                </a:solidFill>
                <a:latin typeface="+mn-lt"/>
                <a:ea typeface="+mn-ea"/>
                <a:cs typeface="+mn-cs"/>
              </a:rPr>
              <a:t>Sistema de Protección al Consumidor</a:t>
            </a:r>
          </a:p>
          <a:p>
            <a:pPr marL="0" indent="0"/>
            <a:r>
              <a:rPr lang="es-CO" sz="1100" i="1">
                <a:solidFill>
                  <a:schemeClr val="accent6">
                    <a:lumMod val="75000"/>
                  </a:schemeClr>
                </a:solidFill>
                <a:latin typeface="+mn-lt"/>
                <a:ea typeface="+mn-ea"/>
                <a:cs typeface="+mn-cs"/>
              </a:rPr>
              <a:t>CUN</a:t>
            </a:r>
            <a:endParaRPr lang="es-CO">
              <a:solidFill>
                <a:srgbClr val="FF0000"/>
              </a:solidFill>
              <a:effectLst/>
            </a:endParaRPr>
          </a:p>
        </xdr:txBody>
      </xdr:sp>
      <xdr:sp macro="" textlink="">
        <xdr:nvSpPr>
          <xdr:cNvPr id="31" name="CuadroTexto 30">
            <a:extLst>
              <a:ext uri="{FF2B5EF4-FFF2-40B4-BE49-F238E27FC236}">
                <a16:creationId xmlns:a16="http://schemas.microsoft.com/office/drawing/2014/main" id="{00000000-0008-0000-0000-00001F000000}"/>
              </a:ext>
            </a:extLst>
          </xdr:cNvPr>
          <xdr:cNvSpPr txBox="1"/>
        </xdr:nvSpPr>
        <xdr:spPr>
          <a:xfrm>
            <a:off x="608263" y="7708566"/>
            <a:ext cx="3501970" cy="280737"/>
          </a:xfrm>
          <a:prstGeom prst="rect">
            <a:avLst/>
          </a:prstGeom>
          <a:solidFill>
            <a:srgbClr val="5B9BD5"/>
          </a:solidFill>
          <a:ln w="9525" cmpd="sng">
            <a:solidFill>
              <a:schemeClr val="lt1">
                <a:shade val="50000"/>
              </a:schemeClr>
            </a:solid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000">
                <a:solidFill>
                  <a:schemeClr val="bg1"/>
                </a:solidFill>
                <a:latin typeface="Arial Black" panose="020B0A04020102020204" pitchFamily="34" charset="0"/>
              </a:rPr>
              <a:t>APLICACIONES TECNOLÓGICAS</a:t>
            </a:r>
          </a:p>
        </xdr:txBody>
      </xdr:sp>
    </xdr:grpSp>
    <xdr:clientData/>
  </xdr:twoCellAnchor>
  <xdr:twoCellAnchor>
    <xdr:from>
      <xdr:col>4</xdr:col>
      <xdr:colOff>255571</xdr:colOff>
      <xdr:row>59</xdr:row>
      <xdr:rowOff>91740</xdr:rowOff>
    </xdr:from>
    <xdr:to>
      <xdr:col>15</xdr:col>
      <xdr:colOff>9525</xdr:colOff>
      <xdr:row>67</xdr:row>
      <xdr:rowOff>170583</xdr:rowOff>
    </xdr:to>
    <xdr:grpSp>
      <xdr:nvGrpSpPr>
        <xdr:cNvPr id="38" name="Grupo 37">
          <a:extLst>
            <a:ext uri="{FF2B5EF4-FFF2-40B4-BE49-F238E27FC236}">
              <a16:creationId xmlns:a16="http://schemas.microsoft.com/office/drawing/2014/main" id="{00000000-0008-0000-0000-000026000000}"/>
            </a:ext>
          </a:extLst>
        </xdr:cNvPr>
        <xdr:cNvGrpSpPr/>
      </xdr:nvGrpSpPr>
      <xdr:grpSpPr>
        <a:xfrm>
          <a:off x="4813964" y="29097633"/>
          <a:ext cx="5729757" cy="1530271"/>
          <a:chOff x="608263" y="7708566"/>
          <a:chExt cx="3502881" cy="1602843"/>
        </a:xfrm>
      </xdr:grpSpPr>
      <xdr:sp macro="" textlink="">
        <xdr:nvSpPr>
          <xdr:cNvPr id="39" name="CuadroTexto 38">
            <a:extLst>
              <a:ext uri="{FF2B5EF4-FFF2-40B4-BE49-F238E27FC236}">
                <a16:creationId xmlns:a16="http://schemas.microsoft.com/office/drawing/2014/main" id="{00000000-0008-0000-0000-000027000000}"/>
              </a:ext>
            </a:extLst>
          </xdr:cNvPr>
          <xdr:cNvSpPr txBox="1"/>
        </xdr:nvSpPr>
        <xdr:spPr>
          <a:xfrm>
            <a:off x="611910" y="7995227"/>
            <a:ext cx="3499234" cy="1316182"/>
          </a:xfrm>
          <a:prstGeom prst="rect">
            <a:avLst/>
          </a:prstGeom>
          <a:solidFill>
            <a:schemeClr val="lt1"/>
          </a:solidFill>
          <a:ln w="9525" cmpd="sng">
            <a:solidFill>
              <a:schemeClr val="lt1">
                <a:shade val="50000"/>
              </a:schemeClr>
            </a:solid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ctr"/>
            <a:r>
              <a:rPr lang="es-CO" sz="1100" i="1">
                <a:solidFill>
                  <a:schemeClr val="accent6">
                    <a:lumMod val="75000"/>
                  </a:schemeClr>
                </a:solidFill>
                <a:latin typeface="+mn-lt"/>
                <a:ea typeface="+mn-ea"/>
                <a:cs typeface="+mn-cs"/>
              </a:rPr>
              <a:t>Ver matriz de riesgos </a:t>
            </a:r>
          </a:p>
          <a:p>
            <a:pPr marL="0" indent="0" algn="ctr"/>
            <a:endParaRPr lang="es-CO" sz="1100" i="1">
              <a:solidFill>
                <a:sysClr val="windowText" lastClr="000000"/>
              </a:solidFill>
              <a:latin typeface="+mn-lt"/>
              <a:ea typeface="+mn-ea"/>
              <a:cs typeface="+mn-cs"/>
            </a:endParaRPr>
          </a:p>
          <a:p>
            <a:pPr marL="0" indent="0" algn="ctr"/>
            <a:endParaRPr lang="es-CO" sz="1100" i="1">
              <a:solidFill>
                <a:sysClr val="windowText" lastClr="000000"/>
              </a:solidFill>
              <a:latin typeface="+mn-lt"/>
              <a:ea typeface="+mn-ea"/>
              <a:cs typeface="+mn-cs"/>
            </a:endParaRPr>
          </a:p>
          <a:p>
            <a:pPr marL="0" indent="0" algn="ctr"/>
            <a:endParaRPr lang="es-CO" sz="1100" i="1">
              <a:solidFill>
                <a:sysClr val="windowText" lastClr="000000"/>
              </a:solidFill>
              <a:latin typeface="+mn-lt"/>
              <a:ea typeface="+mn-ea"/>
              <a:cs typeface="+mn-cs"/>
            </a:endParaRPr>
          </a:p>
          <a:p>
            <a:pPr marL="0" indent="0" algn="ctr"/>
            <a:endParaRPr lang="es-CO" sz="1100" i="1">
              <a:solidFill>
                <a:sysClr val="windowText" lastClr="000000"/>
              </a:solidFill>
              <a:latin typeface="+mn-lt"/>
              <a:ea typeface="+mn-ea"/>
              <a:cs typeface="+mn-cs"/>
            </a:endParaRPr>
          </a:p>
          <a:p>
            <a:pPr algn="ctr"/>
            <a:r>
              <a:rPr lang="es-CO" sz="1100" i="1">
                <a:solidFill>
                  <a:schemeClr val="accent6">
                    <a:lumMod val="75000"/>
                  </a:schemeClr>
                </a:solidFill>
                <a:effectLst/>
                <a:latin typeface="+mn-lt"/>
                <a:ea typeface="+mn-ea"/>
                <a:cs typeface="+mn-cs"/>
              </a:rPr>
              <a:t>Ver identificación</a:t>
            </a:r>
            <a:r>
              <a:rPr lang="es-CO" sz="1100" i="1" baseline="0">
                <a:solidFill>
                  <a:schemeClr val="accent6">
                    <a:lumMod val="75000"/>
                  </a:schemeClr>
                </a:solidFill>
                <a:effectLst/>
                <a:latin typeface="+mn-lt"/>
                <a:ea typeface="+mn-ea"/>
                <a:cs typeface="+mn-cs"/>
              </a:rPr>
              <a:t> de PNC</a:t>
            </a:r>
            <a:endParaRPr lang="es-CO">
              <a:solidFill>
                <a:schemeClr val="accent6">
                  <a:lumMod val="75000"/>
                </a:schemeClr>
              </a:solidFill>
              <a:effectLst/>
            </a:endParaRPr>
          </a:p>
        </xdr:txBody>
      </xdr:sp>
      <xdr:sp macro="" textlink="">
        <xdr:nvSpPr>
          <xdr:cNvPr id="40" name="CuadroTexto 39">
            <a:extLst>
              <a:ext uri="{FF2B5EF4-FFF2-40B4-BE49-F238E27FC236}">
                <a16:creationId xmlns:a16="http://schemas.microsoft.com/office/drawing/2014/main" id="{00000000-0008-0000-0000-000028000000}"/>
              </a:ext>
            </a:extLst>
          </xdr:cNvPr>
          <xdr:cNvSpPr txBox="1"/>
        </xdr:nvSpPr>
        <xdr:spPr>
          <a:xfrm>
            <a:off x="608263" y="7708566"/>
            <a:ext cx="3501969" cy="280737"/>
          </a:xfrm>
          <a:prstGeom prst="rect">
            <a:avLst/>
          </a:prstGeom>
          <a:solidFill>
            <a:srgbClr val="5B9BD5"/>
          </a:solidFill>
          <a:ln w="9525" cmpd="sng">
            <a:solidFill>
              <a:schemeClr val="lt1">
                <a:shade val="50000"/>
              </a:schemeClr>
            </a:solid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000">
                <a:solidFill>
                  <a:schemeClr val="bg1"/>
                </a:solidFill>
                <a:latin typeface="Arial Black" panose="020B0A04020102020204" pitchFamily="34" charset="0"/>
              </a:rPr>
              <a:t>RIESGOS  / PNC</a:t>
            </a:r>
          </a:p>
        </xdr:txBody>
      </xdr:sp>
    </xdr:grpSp>
    <xdr:clientData/>
  </xdr:twoCellAnchor>
  <xdr:twoCellAnchor>
    <xdr:from>
      <xdr:col>4</xdr:col>
      <xdr:colOff>247899</xdr:colOff>
      <xdr:row>63</xdr:row>
      <xdr:rowOff>50993</xdr:rowOff>
    </xdr:from>
    <xdr:to>
      <xdr:col>15</xdr:col>
      <xdr:colOff>741</xdr:colOff>
      <xdr:row>64</xdr:row>
      <xdr:rowOff>141230</xdr:rowOff>
    </xdr:to>
    <xdr:sp macro="" textlink="">
      <xdr:nvSpPr>
        <xdr:cNvPr id="41" name="CuadroTexto 40">
          <a:extLst>
            <a:ext uri="{FF2B5EF4-FFF2-40B4-BE49-F238E27FC236}">
              <a16:creationId xmlns:a16="http://schemas.microsoft.com/office/drawing/2014/main" id="{00000000-0008-0000-0000-000029000000}"/>
            </a:ext>
          </a:extLst>
        </xdr:cNvPr>
        <xdr:cNvSpPr txBox="1"/>
      </xdr:nvSpPr>
      <xdr:spPr>
        <a:xfrm>
          <a:off x="4260305" y="10980931"/>
          <a:ext cx="4312936" cy="280737"/>
        </a:xfrm>
        <a:prstGeom prst="rect">
          <a:avLst/>
        </a:prstGeom>
        <a:solidFill>
          <a:srgbClr val="5B9BD5"/>
        </a:solidFill>
        <a:ln w="9525" cmpd="sng">
          <a:solidFill>
            <a:schemeClr val="lt1">
              <a:shade val="50000"/>
            </a:schemeClr>
          </a:solid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000">
              <a:solidFill>
                <a:schemeClr val="bg1"/>
              </a:solidFill>
              <a:latin typeface="Arial Black" panose="020B0A04020102020204" pitchFamily="34" charset="0"/>
            </a:rPr>
            <a:t>PRODUCTO</a:t>
          </a:r>
          <a:r>
            <a:rPr lang="es-CO" sz="1000" baseline="0">
              <a:solidFill>
                <a:schemeClr val="bg1"/>
              </a:solidFill>
              <a:latin typeface="Arial Black" panose="020B0A04020102020204" pitchFamily="34" charset="0"/>
            </a:rPr>
            <a:t> NO CONFORME </a:t>
          </a:r>
          <a:endParaRPr lang="es-CO" sz="1000">
            <a:solidFill>
              <a:schemeClr val="bg1"/>
            </a:solidFill>
            <a:latin typeface="Arial Black" panose="020B0A04020102020204" pitchFamily="34" charset="0"/>
          </a:endParaRPr>
        </a:p>
      </xdr:txBody>
    </xdr:sp>
    <xdr:clientData/>
  </xdr:twoCellAnchor>
  <xdr:twoCellAnchor>
    <xdr:from>
      <xdr:col>15</xdr:col>
      <xdr:colOff>381000</xdr:colOff>
      <xdr:row>60</xdr:row>
      <xdr:rowOff>59532</xdr:rowOff>
    </xdr:from>
    <xdr:to>
      <xdr:col>18</xdr:col>
      <xdr:colOff>1845468</xdr:colOff>
      <xdr:row>66</xdr:row>
      <xdr:rowOff>154782</xdr:rowOff>
    </xdr:to>
    <xdr:grpSp>
      <xdr:nvGrpSpPr>
        <xdr:cNvPr id="22" name="Grupo 21">
          <a:extLst>
            <a:ext uri="{FF2B5EF4-FFF2-40B4-BE49-F238E27FC236}">
              <a16:creationId xmlns:a16="http://schemas.microsoft.com/office/drawing/2014/main" id="{00000000-0008-0000-0000-000016000000}"/>
            </a:ext>
          </a:extLst>
        </xdr:cNvPr>
        <xdr:cNvGrpSpPr/>
      </xdr:nvGrpSpPr>
      <xdr:grpSpPr>
        <a:xfrm>
          <a:off x="10915196" y="29246853"/>
          <a:ext cx="6873308" cy="1183822"/>
          <a:chOff x="608263" y="7708566"/>
          <a:chExt cx="3502881" cy="1602843"/>
        </a:xfrm>
      </xdr:grpSpPr>
      <xdr:sp macro="" textlink="">
        <xdr:nvSpPr>
          <xdr:cNvPr id="26" name="CuadroTexto 25">
            <a:extLst>
              <a:ext uri="{FF2B5EF4-FFF2-40B4-BE49-F238E27FC236}">
                <a16:creationId xmlns:a16="http://schemas.microsoft.com/office/drawing/2014/main" id="{00000000-0008-0000-0000-00001A000000}"/>
              </a:ext>
            </a:extLst>
          </xdr:cNvPr>
          <xdr:cNvSpPr txBox="1"/>
        </xdr:nvSpPr>
        <xdr:spPr>
          <a:xfrm>
            <a:off x="611910" y="7995227"/>
            <a:ext cx="3499234" cy="1316182"/>
          </a:xfrm>
          <a:prstGeom prst="rect">
            <a:avLst/>
          </a:prstGeom>
          <a:solidFill>
            <a:schemeClr val="lt1"/>
          </a:solidFill>
          <a:ln w="9525" cmpd="sng">
            <a:solidFill>
              <a:schemeClr val="lt1">
                <a:shade val="50000"/>
              </a:schemeClr>
            </a:solid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ctr"/>
            <a:endParaRPr lang="es-CO" sz="1100" i="1">
              <a:solidFill>
                <a:sysClr val="windowText" lastClr="000000"/>
              </a:solidFill>
              <a:latin typeface="+mn-lt"/>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endParaRPr lang="es-CO" sz="1100" i="1" baseline="0">
              <a:solidFill>
                <a:schemeClr val="dk1"/>
              </a:solidFill>
              <a:effectLst/>
              <a:latin typeface="+mn-lt"/>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lang="es-CO" sz="1100" i="1" baseline="0">
                <a:solidFill>
                  <a:schemeClr val="accent6">
                    <a:lumMod val="75000"/>
                  </a:schemeClr>
                </a:solidFill>
                <a:effectLst/>
                <a:latin typeface="+mn-lt"/>
                <a:ea typeface="+mn-ea"/>
                <a:cs typeface="+mn-cs"/>
              </a:rPr>
              <a:t>Ver procedimiento e instructivo del SIGI</a:t>
            </a:r>
          </a:p>
        </xdr:txBody>
      </xdr:sp>
      <xdr:sp macro="" textlink="">
        <xdr:nvSpPr>
          <xdr:cNvPr id="32" name="CuadroTexto 31">
            <a:extLst>
              <a:ext uri="{FF2B5EF4-FFF2-40B4-BE49-F238E27FC236}">
                <a16:creationId xmlns:a16="http://schemas.microsoft.com/office/drawing/2014/main" id="{00000000-0008-0000-0000-000020000000}"/>
              </a:ext>
            </a:extLst>
          </xdr:cNvPr>
          <xdr:cNvSpPr txBox="1"/>
        </xdr:nvSpPr>
        <xdr:spPr>
          <a:xfrm>
            <a:off x="608263" y="7708566"/>
            <a:ext cx="3501969" cy="369886"/>
          </a:xfrm>
          <a:prstGeom prst="rect">
            <a:avLst/>
          </a:prstGeom>
          <a:solidFill>
            <a:srgbClr val="5B9BD5"/>
          </a:solidFill>
          <a:ln w="9525" cmpd="sng">
            <a:solidFill>
              <a:schemeClr val="lt1">
                <a:shade val="50000"/>
              </a:schemeClr>
            </a:solid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000">
                <a:solidFill>
                  <a:schemeClr val="bg1"/>
                </a:solidFill>
                <a:latin typeface="Arial Black" panose="020B0A04020102020204" pitchFamily="34" charset="0"/>
              </a:rPr>
              <a:t>DOCUMENTOS DE REFERENCIA INTERNOS</a:t>
            </a:r>
          </a:p>
          <a:p>
            <a:pPr algn="ctr"/>
            <a:endParaRPr lang="es-CO" sz="1000">
              <a:solidFill>
                <a:schemeClr val="bg1"/>
              </a:solidFill>
              <a:latin typeface="Arial Black" panose="020B0A04020102020204" pitchFamily="34" charset="0"/>
            </a:endParaRP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602192</xdr:colOff>
      <xdr:row>0</xdr:row>
      <xdr:rowOff>111126</xdr:rowOff>
    </xdr:from>
    <xdr:to>
      <xdr:col>2</xdr:col>
      <xdr:colOff>312209</xdr:colOff>
      <xdr:row>0</xdr:row>
      <xdr:rowOff>1007805</xdr:rowOff>
    </xdr:to>
    <xdr:pic>
      <xdr:nvPicPr>
        <xdr:cNvPr id="4" name="Picture 1" descr="\\Abeltran\publico\Logo completo.gif">
          <a:extLst>
            <a:ext uri="{FF2B5EF4-FFF2-40B4-BE49-F238E27FC236}">
              <a16:creationId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1163109" y="111126"/>
          <a:ext cx="1964267" cy="896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602192</xdr:colOff>
      <xdr:row>0</xdr:row>
      <xdr:rowOff>111126</xdr:rowOff>
    </xdr:from>
    <xdr:to>
      <xdr:col>2</xdr:col>
      <xdr:colOff>312209</xdr:colOff>
      <xdr:row>0</xdr:row>
      <xdr:rowOff>1007805</xdr:rowOff>
    </xdr:to>
    <xdr:pic>
      <xdr:nvPicPr>
        <xdr:cNvPr id="2" name="Picture 1" descr="\\Abeltran\publico\Logo completo.gif">
          <a:extLst>
            <a:ext uri="{FF2B5EF4-FFF2-40B4-BE49-F238E27FC236}">
              <a16:creationId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868892" y="111126"/>
          <a:ext cx="1967442" cy="896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586740</xdr:colOff>
      <xdr:row>0</xdr:row>
      <xdr:rowOff>38101</xdr:rowOff>
    </xdr:from>
    <xdr:to>
      <xdr:col>1</xdr:col>
      <xdr:colOff>1008089</xdr:colOff>
      <xdr:row>1</xdr:row>
      <xdr:rowOff>182881</xdr:rowOff>
    </xdr:to>
    <xdr:pic>
      <xdr:nvPicPr>
        <xdr:cNvPr id="2" name="Picture 1" descr="\\Abeltran\publico\Logo completo.gif">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586740" y="38101"/>
          <a:ext cx="909029" cy="3276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Z:/2017/4_SIGI/Documentacion%20SIGI/Normograma%20-%20entidad.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Normograma"/>
      <sheetName val="listas"/>
      <sheetName val="Hoja2"/>
    </sheetNames>
    <sheetDataSet>
      <sheetData sheetId="0"/>
      <sheetData sheetId="1"/>
      <sheetData sheetId="2">
        <row r="2">
          <cell r="A2" t="str">
            <v>DE01</v>
          </cell>
        </row>
        <row r="3">
          <cell r="A3" t="str">
            <v>DE01-M01</v>
          </cell>
        </row>
        <row r="4">
          <cell r="A4" t="str">
            <v>DE01-P01</v>
          </cell>
        </row>
        <row r="5">
          <cell r="A5" t="str">
            <v>DE01-P02</v>
          </cell>
        </row>
        <row r="6">
          <cell r="A6" t="str">
            <v>DE01-I01</v>
          </cell>
        </row>
        <row r="7">
          <cell r="A7" t="str">
            <v>DE02</v>
          </cell>
        </row>
        <row r="8">
          <cell r="A8" t="str">
            <v>DE02-M01</v>
          </cell>
        </row>
        <row r="9">
          <cell r="A9" t="str">
            <v>DE02-P01</v>
          </cell>
        </row>
        <row r="10">
          <cell r="A10" t="str">
            <v>DE02-P02</v>
          </cell>
        </row>
        <row r="11">
          <cell r="A11" t="str">
            <v>DE03</v>
          </cell>
        </row>
        <row r="12">
          <cell r="A12" t="str">
            <v>DE03-P01</v>
          </cell>
        </row>
        <row r="13">
          <cell r="A13" t="str">
            <v>DE03-P02</v>
          </cell>
        </row>
        <row r="14">
          <cell r="A14" t="str">
            <v>DE03-P03</v>
          </cell>
        </row>
        <row r="15">
          <cell r="A15" t="str">
            <v>DE03-I01</v>
          </cell>
        </row>
        <row r="16">
          <cell r="A16" t="str">
            <v>DE03-I02</v>
          </cell>
        </row>
        <row r="17">
          <cell r="A17" t="str">
            <v>SC01</v>
          </cell>
        </row>
        <row r="18">
          <cell r="A18" t="str">
            <v>SC01-M01</v>
          </cell>
        </row>
        <row r="19">
          <cell r="A19" t="str">
            <v>SC01-P01</v>
          </cell>
        </row>
        <row r="20">
          <cell r="A20" t="str">
            <v>SC01-P03</v>
          </cell>
        </row>
        <row r="21">
          <cell r="A21" t="str">
            <v>SC01-P04</v>
          </cell>
        </row>
        <row r="22">
          <cell r="A22" t="str">
            <v>SC01-G01</v>
          </cell>
        </row>
        <row r="23">
          <cell r="A23" t="str">
            <v>SC01-I01</v>
          </cell>
        </row>
        <row r="24">
          <cell r="A24" t="str">
            <v>SC03</v>
          </cell>
        </row>
        <row r="25">
          <cell r="A25" t="str">
            <v>SC03-P01</v>
          </cell>
        </row>
        <row r="26">
          <cell r="A26" t="str">
            <v>SC04</v>
          </cell>
        </row>
        <row r="27">
          <cell r="A27" t="str">
            <v>SC04-P02</v>
          </cell>
        </row>
        <row r="28">
          <cell r="A28" t="str">
            <v>SC04-G01</v>
          </cell>
        </row>
        <row r="29">
          <cell r="A29" t="str">
            <v>SC04-G02</v>
          </cell>
        </row>
        <row r="30">
          <cell r="A30" t="str">
            <v>SC04-G03</v>
          </cell>
        </row>
        <row r="31">
          <cell r="A31" t="str">
            <v>SC04-G04</v>
          </cell>
        </row>
        <row r="32">
          <cell r="A32" t="str">
            <v>SC04-L01</v>
          </cell>
        </row>
        <row r="33">
          <cell r="A33" t="str">
            <v>SC04-L02</v>
          </cell>
        </row>
        <row r="34">
          <cell r="A34" t="str">
            <v>SC04-I01</v>
          </cell>
        </row>
        <row r="35">
          <cell r="A35" t="str">
            <v>SC04-I02</v>
          </cell>
        </row>
        <row r="36">
          <cell r="A36" t="str">
            <v>SC04-I03</v>
          </cell>
        </row>
        <row r="37">
          <cell r="A37" t="str">
            <v>SC04-I04</v>
          </cell>
        </row>
        <row r="38">
          <cell r="A38" t="str">
            <v>SC04-I05</v>
          </cell>
        </row>
        <row r="39">
          <cell r="A39" t="str">
            <v>SC04-I06</v>
          </cell>
        </row>
        <row r="40">
          <cell r="A40" t="str">
            <v>SC04-I07</v>
          </cell>
        </row>
        <row r="41">
          <cell r="A41" t="str">
            <v>CS01</v>
          </cell>
        </row>
        <row r="42">
          <cell r="A42" t="str">
            <v>CS01-M02</v>
          </cell>
        </row>
        <row r="43">
          <cell r="A43" t="str">
            <v>CS01-M03</v>
          </cell>
        </row>
        <row r="44">
          <cell r="A44" t="str">
            <v>CS01-I03</v>
          </cell>
        </row>
        <row r="45">
          <cell r="A45" t="str">
            <v>CS02</v>
          </cell>
        </row>
        <row r="46">
          <cell r="A46" t="str">
            <v>CS02-P01</v>
          </cell>
        </row>
        <row r="47">
          <cell r="A47" t="str">
            <v>CS02-P02</v>
          </cell>
        </row>
        <row r="48">
          <cell r="A48" t="str">
            <v>CS03</v>
          </cell>
        </row>
        <row r="49">
          <cell r="A49" t="str">
            <v>CS03-I01</v>
          </cell>
        </row>
        <row r="50">
          <cell r="A50" t="str">
            <v>CS03-I02</v>
          </cell>
        </row>
        <row r="51">
          <cell r="A51" t="str">
            <v>CS04</v>
          </cell>
        </row>
        <row r="52">
          <cell r="A52" t="str">
            <v>CS04-P01</v>
          </cell>
        </row>
        <row r="53">
          <cell r="A53" t="str">
            <v>PC01</v>
          </cell>
        </row>
        <row r="54">
          <cell r="A54" t="str">
            <v>PC01-P01</v>
          </cell>
        </row>
        <row r="55">
          <cell r="A55" t="str">
            <v>PC01-P02</v>
          </cell>
        </row>
        <row r="56">
          <cell r="A56" t="str">
            <v>PC01-P03</v>
          </cell>
        </row>
        <row r="57">
          <cell r="A57" t="str">
            <v>PC02</v>
          </cell>
        </row>
        <row r="58">
          <cell r="A58" t="str">
            <v>PC02-P01</v>
          </cell>
        </row>
        <row r="59">
          <cell r="A59" t="str">
            <v>PC02-I02</v>
          </cell>
        </row>
        <row r="60">
          <cell r="A60" t="str">
            <v>CC01</v>
          </cell>
        </row>
        <row r="61">
          <cell r="A61" t="str">
            <v>CC01-P02</v>
          </cell>
        </row>
        <row r="62">
          <cell r="A62" t="str">
            <v>CC01-P04</v>
          </cell>
        </row>
        <row r="63">
          <cell r="A63" t="str">
            <v>CC01-P05</v>
          </cell>
        </row>
        <row r="64">
          <cell r="A64" t="str">
            <v>CC01-P06</v>
          </cell>
        </row>
        <row r="65">
          <cell r="A65" t="str">
            <v>CC01-P07</v>
          </cell>
        </row>
        <row r="66">
          <cell r="A66" t="str">
            <v>CC01-P08</v>
          </cell>
        </row>
        <row r="67">
          <cell r="A67" t="str">
            <v>CC01-P09</v>
          </cell>
        </row>
        <row r="68">
          <cell r="A68" t="str">
            <v>CC01-P10</v>
          </cell>
        </row>
        <row r="69">
          <cell r="A69" t="str">
            <v>CC01-P11</v>
          </cell>
        </row>
        <row r="70">
          <cell r="A70" t="str">
            <v>CC02</v>
          </cell>
        </row>
        <row r="71">
          <cell r="A71" t="str">
            <v>CC02-P03</v>
          </cell>
        </row>
        <row r="72">
          <cell r="A72" t="str">
            <v>CC02-P04</v>
          </cell>
        </row>
        <row r="73">
          <cell r="A73" t="str">
            <v>CC02-P05</v>
          </cell>
        </row>
        <row r="74">
          <cell r="A74" t="str">
            <v>PA01</v>
          </cell>
        </row>
        <row r="75">
          <cell r="A75" t="str">
            <v>PA01-P01</v>
          </cell>
        </row>
        <row r="76">
          <cell r="A76" t="str">
            <v>PA02</v>
          </cell>
        </row>
        <row r="77">
          <cell r="A77" t="str">
            <v>PA02-P05</v>
          </cell>
        </row>
        <row r="78">
          <cell r="A78" t="str">
            <v>PA02-P06</v>
          </cell>
        </row>
        <row r="79">
          <cell r="A79" t="str">
            <v>PA02-P07</v>
          </cell>
        </row>
        <row r="80">
          <cell r="A80" t="str">
            <v>RT01</v>
          </cell>
        </row>
        <row r="81">
          <cell r="A81" t="str">
            <v>RT01-P01</v>
          </cell>
        </row>
        <row r="82">
          <cell r="A82" t="str">
            <v>RT01-P02</v>
          </cell>
        </row>
        <row r="83">
          <cell r="A83" t="str">
            <v>RT01-P03</v>
          </cell>
        </row>
        <row r="84">
          <cell r="A84" t="str">
            <v>RT02</v>
          </cell>
        </row>
        <row r="85">
          <cell r="A85" t="str">
            <v>RT02-P01</v>
          </cell>
        </row>
        <row r="86">
          <cell r="A86" t="str">
            <v>RT02-P02</v>
          </cell>
        </row>
        <row r="87">
          <cell r="A87" t="str">
            <v>RT02-P03</v>
          </cell>
        </row>
        <row r="88">
          <cell r="A88" t="str">
            <v>RT02-P04</v>
          </cell>
        </row>
        <row r="89">
          <cell r="A89" t="str">
            <v>RT02-I01</v>
          </cell>
        </row>
        <row r="90">
          <cell r="A90" t="str">
            <v>RT02-I02</v>
          </cell>
        </row>
        <row r="91">
          <cell r="A91" t="str">
            <v>RT03</v>
          </cell>
        </row>
        <row r="92">
          <cell r="A92" t="str">
            <v>RT03-P01</v>
          </cell>
        </row>
        <row r="93">
          <cell r="A93" t="str">
            <v>RT03-P02</v>
          </cell>
        </row>
        <row r="94">
          <cell r="A94" t="str">
            <v>RT03-P03</v>
          </cell>
        </row>
        <row r="95">
          <cell r="A95" t="str">
            <v>RT03-P04</v>
          </cell>
        </row>
        <row r="96">
          <cell r="A96" t="str">
            <v>RT03-P05</v>
          </cell>
        </row>
        <row r="97">
          <cell r="A97" t="str">
            <v>RT03-P06</v>
          </cell>
        </row>
        <row r="98">
          <cell r="A98" t="str">
            <v>RT03-P07</v>
          </cell>
        </row>
        <row r="99">
          <cell r="A99" t="str">
            <v>RT03-P08</v>
          </cell>
        </row>
        <row r="100">
          <cell r="A100" t="str">
            <v>RT03-P09</v>
          </cell>
        </row>
        <row r="101">
          <cell r="A101" t="str">
            <v>RT03-P10</v>
          </cell>
        </row>
        <row r="102">
          <cell r="A102" t="str">
            <v>RT03-P11</v>
          </cell>
        </row>
        <row r="103">
          <cell r="A103" t="str">
            <v>RT03-P12</v>
          </cell>
        </row>
        <row r="104">
          <cell r="A104" t="str">
            <v>RT03-P13</v>
          </cell>
        </row>
        <row r="105">
          <cell r="A105" t="str">
            <v>RT03-P14</v>
          </cell>
        </row>
        <row r="106">
          <cell r="A106" t="str">
            <v>RT03-P15</v>
          </cell>
        </row>
        <row r="107">
          <cell r="A107" t="str">
            <v>AJ01</v>
          </cell>
        </row>
        <row r="108">
          <cell r="A108" t="str">
            <v>AJ01-P01</v>
          </cell>
        </row>
        <row r="109">
          <cell r="A109" t="str">
            <v>AJ01-I01</v>
          </cell>
        </row>
        <row r="110">
          <cell r="A110" t="str">
            <v>DA01</v>
          </cell>
        </row>
        <row r="111">
          <cell r="A111" t="str">
            <v>DA01-P01</v>
          </cell>
        </row>
        <row r="112">
          <cell r="A112" t="str">
            <v>DA01-P02</v>
          </cell>
        </row>
        <row r="113">
          <cell r="A113" t="str">
            <v>DA01-P03</v>
          </cell>
        </row>
        <row r="114">
          <cell r="A114" t="str">
            <v>DA01-I01</v>
          </cell>
        </row>
        <row r="115">
          <cell r="A115" t="str">
            <v>DA01-I02</v>
          </cell>
        </row>
        <row r="116">
          <cell r="A116" t="str">
            <v>DA01-I03</v>
          </cell>
        </row>
        <row r="117">
          <cell r="A117" t="str">
            <v>DA01-I04</v>
          </cell>
        </row>
        <row r="118">
          <cell r="A118" t="str">
            <v>DA01-I05</v>
          </cell>
        </row>
        <row r="119">
          <cell r="A119" t="str">
            <v>DA01-I06</v>
          </cell>
        </row>
        <row r="120">
          <cell r="A120" t="str">
            <v>DA02</v>
          </cell>
        </row>
        <row r="121">
          <cell r="A121" t="str">
            <v>DA02-P01</v>
          </cell>
        </row>
        <row r="122">
          <cell r="A122" t="str">
            <v>DA02-I01</v>
          </cell>
        </row>
        <row r="123">
          <cell r="A123" t="str">
            <v>DA02-I03</v>
          </cell>
        </row>
        <row r="124">
          <cell r="A124" t="str">
            <v>DA02-I04</v>
          </cell>
        </row>
        <row r="125">
          <cell r="A125" t="str">
            <v>DA02-I05</v>
          </cell>
        </row>
        <row r="126">
          <cell r="A126" t="str">
            <v>DA02-I06</v>
          </cell>
        </row>
        <row r="127">
          <cell r="A127" t="str">
            <v>PD01</v>
          </cell>
        </row>
        <row r="128">
          <cell r="A128" t="str">
            <v>PD01-P01</v>
          </cell>
        </row>
        <row r="129">
          <cell r="A129" t="str">
            <v>PD01-P02</v>
          </cell>
        </row>
        <row r="130">
          <cell r="A130" t="str">
            <v>PI01</v>
          </cell>
        </row>
        <row r="131">
          <cell r="A131" t="str">
            <v>PI01-P01</v>
          </cell>
        </row>
        <row r="132">
          <cell r="A132" t="str">
            <v>PI01-P02</v>
          </cell>
        </row>
        <row r="133">
          <cell r="A133" t="str">
            <v>PI01-P03</v>
          </cell>
        </row>
        <row r="134">
          <cell r="A134" t="str">
            <v>PI01-P04</v>
          </cell>
        </row>
        <row r="135">
          <cell r="A135" t="str">
            <v>PI01-P06</v>
          </cell>
        </row>
        <row r="136">
          <cell r="A136" t="str">
            <v>PI01-P07</v>
          </cell>
        </row>
        <row r="137">
          <cell r="A137" t="str">
            <v>PI01-I01</v>
          </cell>
        </row>
        <row r="138">
          <cell r="A138" t="str">
            <v>PI01-I02</v>
          </cell>
        </row>
        <row r="139">
          <cell r="A139" t="str">
            <v>PI02</v>
          </cell>
        </row>
        <row r="140">
          <cell r="A140" t="str">
            <v>PI02-P01</v>
          </cell>
        </row>
        <row r="141">
          <cell r="A141" t="str">
            <v>PI02-P03</v>
          </cell>
        </row>
        <row r="142">
          <cell r="A142" t="str">
            <v>PI02-P04</v>
          </cell>
        </row>
        <row r="143">
          <cell r="A143" t="str">
            <v>PI02-P05</v>
          </cell>
        </row>
        <row r="144">
          <cell r="A144" t="str">
            <v>PI02-I04</v>
          </cell>
        </row>
        <row r="145">
          <cell r="A145" t="str">
            <v>PI02-I05</v>
          </cell>
        </row>
        <row r="146">
          <cell r="A146" t="str">
            <v>PI02-I06</v>
          </cell>
        </row>
        <row r="147">
          <cell r="A147" t="str">
            <v>PI03</v>
          </cell>
        </row>
        <row r="148">
          <cell r="A148" t="str">
            <v>PI03-P01</v>
          </cell>
        </row>
        <row r="149">
          <cell r="A149" t="str">
            <v>PI03-I01</v>
          </cell>
        </row>
        <row r="150">
          <cell r="A150" t="str">
            <v>DA01</v>
          </cell>
        </row>
        <row r="151">
          <cell r="A151" t="str">
            <v>DA01-P01</v>
          </cell>
        </row>
        <row r="152">
          <cell r="A152" t="str">
            <v>DA01-P02</v>
          </cell>
        </row>
        <row r="153">
          <cell r="A153" t="str">
            <v>DA01-P03</v>
          </cell>
        </row>
        <row r="154">
          <cell r="A154" t="str">
            <v>DA01-I01</v>
          </cell>
        </row>
        <row r="155">
          <cell r="A155" t="str">
            <v>DA01-I02</v>
          </cell>
        </row>
        <row r="156">
          <cell r="A156" t="str">
            <v>DA01-I03</v>
          </cell>
        </row>
        <row r="157">
          <cell r="A157" t="str">
            <v>DA01-I04</v>
          </cell>
        </row>
        <row r="158">
          <cell r="A158" t="str">
            <v>DA01-I05</v>
          </cell>
        </row>
        <row r="159">
          <cell r="A159" t="str">
            <v>DA01-I06</v>
          </cell>
        </row>
        <row r="160">
          <cell r="A160" t="str">
            <v>DA02</v>
          </cell>
        </row>
        <row r="161">
          <cell r="A161" t="str">
            <v>DA02-P01</v>
          </cell>
        </row>
        <row r="162">
          <cell r="A162" t="str">
            <v>DA02-I01</v>
          </cell>
        </row>
        <row r="163">
          <cell r="A163" t="str">
            <v>DA02-I02</v>
          </cell>
        </row>
        <row r="164">
          <cell r="A164" t="str">
            <v>DA02-I03</v>
          </cell>
        </row>
        <row r="165">
          <cell r="A165" t="str">
            <v>DA02-I04</v>
          </cell>
        </row>
        <row r="166">
          <cell r="A166" t="str">
            <v>DA02-I05</v>
          </cell>
        </row>
        <row r="167">
          <cell r="A167" t="str">
            <v>DA02-I06</v>
          </cell>
        </row>
        <row r="168">
          <cell r="A168" t="str">
            <v>GT02</v>
          </cell>
        </row>
        <row r="169">
          <cell r="A169" t="str">
            <v>GT02-R01</v>
          </cell>
        </row>
        <row r="170">
          <cell r="A170" t="str">
            <v>GT02-P02</v>
          </cell>
        </row>
        <row r="171">
          <cell r="A171" t="str">
            <v>GT02-P03</v>
          </cell>
        </row>
        <row r="172">
          <cell r="A172" t="str">
            <v>GT02-P04</v>
          </cell>
        </row>
        <row r="173">
          <cell r="A173" t="str">
            <v>GT02-P05</v>
          </cell>
        </row>
        <row r="174">
          <cell r="A174" t="str">
            <v>GT02-I02</v>
          </cell>
        </row>
        <row r="175">
          <cell r="A175" t="str">
            <v>GT02-P06</v>
          </cell>
        </row>
        <row r="176">
          <cell r="A176" t="str">
            <v>GT02-P07</v>
          </cell>
        </row>
        <row r="177">
          <cell r="A177" t="str">
            <v>GT02-P08</v>
          </cell>
        </row>
        <row r="178">
          <cell r="A178" t="str">
            <v>GT02-P09</v>
          </cell>
        </row>
        <row r="179">
          <cell r="A179" t="str">
            <v>GT02-P10</v>
          </cell>
        </row>
        <row r="180">
          <cell r="A180" t="str">
            <v>GT02-P11</v>
          </cell>
        </row>
        <row r="181">
          <cell r="A181" t="str">
            <v>GT03</v>
          </cell>
        </row>
        <row r="182">
          <cell r="A182" t="str">
            <v>GT03-P01</v>
          </cell>
        </row>
        <row r="183">
          <cell r="A183" t="str">
            <v>GD01</v>
          </cell>
        </row>
        <row r="184">
          <cell r="A184" t="str">
            <v>GD01-M01</v>
          </cell>
        </row>
        <row r="185">
          <cell r="A185" t="str">
            <v>GD01-M02</v>
          </cell>
        </row>
        <row r="186">
          <cell r="A186" t="str">
            <v>GD01-I01</v>
          </cell>
        </row>
        <row r="187">
          <cell r="A187" t="str">
            <v>GD01-I03</v>
          </cell>
        </row>
        <row r="188">
          <cell r="A188" t="str">
            <v>GD01-G01</v>
          </cell>
        </row>
        <row r="189">
          <cell r="A189" t="str">
            <v>GA01</v>
          </cell>
        </row>
        <row r="190">
          <cell r="A190" t="str">
            <v>GA01-M01</v>
          </cell>
        </row>
        <row r="191">
          <cell r="A191" t="str">
            <v>GA01-P01</v>
          </cell>
        </row>
        <row r="192">
          <cell r="A192" t="str">
            <v>GA01-M03</v>
          </cell>
        </row>
        <row r="193">
          <cell r="A193" t="str">
            <v>GA01-I01</v>
          </cell>
        </row>
        <row r="194">
          <cell r="A194" t="str">
            <v>GA02</v>
          </cell>
        </row>
        <row r="195">
          <cell r="A195" t="str">
            <v>GA02-M01</v>
          </cell>
        </row>
        <row r="196">
          <cell r="A196" t="str">
            <v>GA03</v>
          </cell>
        </row>
        <row r="197">
          <cell r="A197" t="str">
            <v>GA03-M01</v>
          </cell>
        </row>
        <row r="198">
          <cell r="A198" t="str">
            <v>GA03-M02</v>
          </cell>
        </row>
        <row r="199">
          <cell r="A199" t="str">
            <v>GA03-G04</v>
          </cell>
        </row>
        <row r="200">
          <cell r="A200" t="str">
            <v>GA03-G05</v>
          </cell>
        </row>
        <row r="201">
          <cell r="A201" t="str">
            <v>GF01</v>
          </cell>
        </row>
        <row r="202">
          <cell r="A202" t="str">
            <v>GF01-M01</v>
          </cell>
        </row>
        <row r="203">
          <cell r="A203" t="str">
            <v>GF01-M02</v>
          </cell>
        </row>
        <row r="204">
          <cell r="A204" t="str">
            <v>GF02</v>
          </cell>
        </row>
        <row r="205">
          <cell r="A205" t="str">
            <v>GF02-M01</v>
          </cell>
        </row>
        <row r="206">
          <cell r="A206" t="str">
            <v>GF02-P01</v>
          </cell>
        </row>
        <row r="207">
          <cell r="A207" t="str">
            <v>GF03</v>
          </cell>
        </row>
        <row r="208">
          <cell r="A208" t="str">
            <v>GF03-M01</v>
          </cell>
        </row>
        <row r="209">
          <cell r="A209" t="str">
            <v>GF03-P01</v>
          </cell>
        </row>
        <row r="210">
          <cell r="A210" t="str">
            <v>GF03-P02</v>
          </cell>
        </row>
        <row r="211">
          <cell r="A211" t="str">
            <v>GF03-I01</v>
          </cell>
        </row>
        <row r="212">
          <cell r="A212" t="str">
            <v>GJ01</v>
          </cell>
        </row>
        <row r="213">
          <cell r="A213" t="str">
            <v>GJ01-I01</v>
          </cell>
        </row>
        <row r="214">
          <cell r="A214" t="str">
            <v>GJ01-P01</v>
          </cell>
        </row>
        <row r="215">
          <cell r="A215" t="str">
            <v>GJ02</v>
          </cell>
        </row>
        <row r="216">
          <cell r="A216" t="str">
            <v>GJ02-M01</v>
          </cell>
        </row>
        <row r="217">
          <cell r="A217" t="str">
            <v>GJ02-M02</v>
          </cell>
        </row>
        <row r="218">
          <cell r="A218" t="str">
            <v>GJ02-M03</v>
          </cell>
        </row>
        <row r="219">
          <cell r="A219" t="str">
            <v>GJ02-P01</v>
          </cell>
        </row>
        <row r="220">
          <cell r="A220" t="str">
            <v>GJ02-P02</v>
          </cell>
        </row>
        <row r="221">
          <cell r="A221" t="str">
            <v>GJ02-I01</v>
          </cell>
        </row>
        <row r="222">
          <cell r="A222" t="str">
            <v>GJ05</v>
          </cell>
        </row>
        <row r="223">
          <cell r="A223" t="str">
            <v>GJ05-P01</v>
          </cell>
        </row>
        <row r="224">
          <cell r="A224" t="str">
            <v>GJ05-P02</v>
          </cell>
        </row>
        <row r="225">
          <cell r="A225" t="str">
            <v>GS01</v>
          </cell>
        </row>
        <row r="226">
          <cell r="A226" t="str">
            <v>GS01-M01</v>
          </cell>
        </row>
        <row r="227">
          <cell r="A227" t="str">
            <v>GS01-M02</v>
          </cell>
        </row>
        <row r="228">
          <cell r="A228" t="str">
            <v>GS01-P02</v>
          </cell>
        </row>
        <row r="229">
          <cell r="A229" t="str">
            <v>GS01-P03</v>
          </cell>
        </row>
        <row r="230">
          <cell r="A230" t="str">
            <v>GS01-I05</v>
          </cell>
        </row>
      </sheetData>
      <sheetData sheetId="3"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pageSetUpPr fitToPage="1"/>
  </sheetPr>
  <dimension ref="A1:Z70"/>
  <sheetViews>
    <sheetView showGridLines="0" tabSelected="1" zoomScale="56" zoomScaleNormal="56" zoomScaleSheetLayoutView="80" workbookViewId="0">
      <selection activeCell="X4" sqref="X4"/>
    </sheetView>
  </sheetViews>
  <sheetFormatPr baseColWidth="10" defaultRowHeight="14.5" x14ac:dyDescent="0.35"/>
  <cols>
    <col min="1" max="1" width="30.1796875" customWidth="1"/>
    <col min="2" max="2" width="3" customWidth="1"/>
    <col min="3" max="3" width="25.7265625" customWidth="1"/>
    <col min="4" max="4" width="6.54296875" customWidth="1"/>
    <col min="5" max="5" width="6.1796875" customWidth="1"/>
    <col min="6" max="6" width="43.1796875" customWidth="1"/>
    <col min="7" max="7" width="6.26953125" customWidth="1"/>
    <col min="8" max="12" width="3.7265625" customWidth="1"/>
    <col min="13" max="13" width="0.26953125" customWidth="1"/>
    <col min="14" max="14" width="5.1796875" customWidth="1"/>
    <col min="15" max="15" width="5.7265625" customWidth="1"/>
    <col min="16" max="16" width="74.81640625" customWidth="1"/>
    <col min="17" max="17" width="2.453125" customWidth="1"/>
    <col min="18" max="18" width="0.1796875" customWidth="1"/>
    <col min="19" max="19" width="48.7265625" customWidth="1"/>
    <col min="20" max="20" width="6.453125" customWidth="1"/>
    <col min="21" max="21" width="24.26953125" customWidth="1"/>
    <col min="22" max="22" width="2.26953125" customWidth="1"/>
    <col min="23" max="23" width="44" customWidth="1"/>
    <col min="24" max="24" width="2.1796875" customWidth="1"/>
    <col min="25" max="25" width="55.1796875" customWidth="1"/>
  </cols>
  <sheetData>
    <row r="1" spans="1:25" ht="30" customHeight="1" x14ac:dyDescent="0.35">
      <c r="A1" s="261"/>
      <c r="B1" s="262"/>
      <c r="C1" s="263"/>
      <c r="D1" s="278" t="s">
        <v>0</v>
      </c>
      <c r="E1" s="279"/>
      <c r="F1" s="279"/>
      <c r="G1" s="279"/>
      <c r="H1" s="279"/>
      <c r="I1" s="279"/>
      <c r="J1" s="279"/>
      <c r="K1" s="279"/>
      <c r="L1" s="279"/>
      <c r="M1" s="279"/>
      <c r="N1" s="279"/>
      <c r="O1" s="279"/>
      <c r="P1" s="279"/>
      <c r="Q1" s="279"/>
      <c r="R1" s="279"/>
      <c r="S1" s="279"/>
      <c r="T1" s="279"/>
      <c r="U1" s="280"/>
      <c r="V1" s="270" t="s">
        <v>265</v>
      </c>
      <c r="W1" s="270"/>
      <c r="X1" s="273" t="s">
        <v>331</v>
      </c>
      <c r="Y1" s="274"/>
    </row>
    <row r="2" spans="1:25" ht="30" customHeight="1" x14ac:dyDescent="0.35">
      <c r="A2" s="264"/>
      <c r="B2" s="265"/>
      <c r="C2" s="266"/>
      <c r="D2" s="281"/>
      <c r="E2" s="282"/>
      <c r="F2" s="282"/>
      <c r="G2" s="282"/>
      <c r="H2" s="282"/>
      <c r="I2" s="282"/>
      <c r="J2" s="282"/>
      <c r="K2" s="282"/>
      <c r="L2" s="282"/>
      <c r="M2" s="282"/>
      <c r="N2" s="282"/>
      <c r="O2" s="282"/>
      <c r="P2" s="282"/>
      <c r="Q2" s="282"/>
      <c r="R2" s="282"/>
      <c r="S2" s="282"/>
      <c r="T2" s="282"/>
      <c r="U2" s="283"/>
      <c r="V2" s="210" t="s">
        <v>266</v>
      </c>
      <c r="W2" s="210"/>
      <c r="X2" s="275">
        <v>3</v>
      </c>
      <c r="Y2" s="276"/>
    </row>
    <row r="3" spans="1:25" ht="30" customHeight="1" x14ac:dyDescent="0.35">
      <c r="A3" s="267"/>
      <c r="B3" s="268"/>
      <c r="C3" s="269"/>
      <c r="D3" s="284"/>
      <c r="E3" s="285"/>
      <c r="F3" s="285"/>
      <c r="G3" s="285"/>
      <c r="H3" s="285"/>
      <c r="I3" s="285"/>
      <c r="J3" s="285"/>
      <c r="K3" s="285"/>
      <c r="L3" s="285"/>
      <c r="M3" s="285"/>
      <c r="N3" s="285"/>
      <c r="O3" s="285"/>
      <c r="P3" s="285"/>
      <c r="Q3" s="285"/>
      <c r="R3" s="285"/>
      <c r="S3" s="285"/>
      <c r="T3" s="285"/>
      <c r="U3" s="286"/>
      <c r="V3" s="210" t="s">
        <v>267</v>
      </c>
      <c r="W3" s="210"/>
      <c r="X3" s="277">
        <v>44070</v>
      </c>
      <c r="Y3" s="276"/>
    </row>
    <row r="4" spans="1:25" ht="15" customHeight="1" x14ac:dyDescent="0.35">
      <c r="A4" s="70"/>
      <c r="B4" s="71"/>
      <c r="C4" s="71"/>
      <c r="D4" s="89"/>
      <c r="E4" s="89"/>
      <c r="F4" s="89"/>
      <c r="G4" s="89"/>
      <c r="H4" s="89"/>
      <c r="I4" s="89"/>
      <c r="J4" s="89"/>
      <c r="K4" s="89"/>
      <c r="L4" s="89"/>
      <c r="M4" s="89"/>
      <c r="N4" s="89"/>
      <c r="O4" s="89"/>
      <c r="P4" s="89"/>
      <c r="Q4" s="89"/>
      <c r="R4" s="89"/>
      <c r="S4" s="89"/>
      <c r="T4" s="89"/>
      <c r="U4" s="89"/>
      <c r="V4" s="89"/>
      <c r="W4" s="89"/>
      <c r="X4" s="89"/>
      <c r="Y4" s="90"/>
    </row>
    <row r="5" spans="1:25" ht="18" hidden="1" customHeight="1" x14ac:dyDescent="0.35">
      <c r="A5" s="264"/>
      <c r="B5" s="265"/>
      <c r="C5" s="265"/>
      <c r="D5" s="265"/>
      <c r="E5" s="265"/>
      <c r="F5" s="265"/>
      <c r="G5" s="265"/>
      <c r="H5" s="265"/>
      <c r="I5" s="265"/>
      <c r="J5" s="265"/>
      <c r="K5" s="265"/>
      <c r="L5" s="265"/>
      <c r="M5" s="265"/>
      <c r="N5" s="265"/>
      <c r="O5" s="265"/>
      <c r="P5" s="265"/>
      <c r="Q5" s="265"/>
      <c r="R5" s="265"/>
      <c r="S5" s="265"/>
      <c r="T5" s="265"/>
      <c r="U5" s="265"/>
      <c r="V5" s="265"/>
      <c r="W5" s="265"/>
      <c r="X5" s="265"/>
      <c r="Y5" s="287"/>
    </row>
    <row r="6" spans="1:25" ht="21.25" customHeight="1" x14ac:dyDescent="0.35">
      <c r="A6" s="199"/>
      <c r="B6" s="200"/>
      <c r="C6" s="208" t="s">
        <v>44</v>
      </c>
      <c r="D6" s="26"/>
      <c r="E6" s="210" t="s">
        <v>1</v>
      </c>
      <c r="F6" s="210"/>
      <c r="G6" s="218"/>
      <c r="H6" s="248" t="s">
        <v>2</v>
      </c>
      <c r="I6" s="249"/>
      <c r="J6" s="249"/>
      <c r="K6" s="249"/>
      <c r="L6" s="249"/>
      <c r="M6" s="249"/>
      <c r="N6" s="250"/>
      <c r="O6" s="252"/>
      <c r="P6" s="230" t="s">
        <v>59</v>
      </c>
      <c r="Q6" s="231"/>
      <c r="R6" s="231"/>
      <c r="S6" s="232"/>
      <c r="T6" s="205"/>
      <c r="U6" s="248" t="s">
        <v>14</v>
      </c>
      <c r="V6" s="249"/>
      <c r="W6" s="249"/>
      <c r="X6" s="249"/>
      <c r="Y6" s="288"/>
    </row>
    <row r="7" spans="1:25" ht="26.25" customHeight="1" x14ac:dyDescent="0.35">
      <c r="A7" s="199"/>
      <c r="B7" s="200"/>
      <c r="C7" s="209"/>
      <c r="D7" s="26"/>
      <c r="E7" s="211"/>
      <c r="F7" s="211"/>
      <c r="G7" s="219"/>
      <c r="H7" s="248"/>
      <c r="I7" s="249"/>
      <c r="J7" s="249"/>
      <c r="K7" s="249"/>
      <c r="L7" s="249"/>
      <c r="M7" s="249"/>
      <c r="N7" s="250"/>
      <c r="O7" s="252"/>
      <c r="P7" s="230"/>
      <c r="Q7" s="231"/>
      <c r="R7" s="231"/>
      <c r="S7" s="232"/>
      <c r="T7" s="205"/>
      <c r="U7" s="255" t="s">
        <v>19</v>
      </c>
      <c r="V7" s="256"/>
      <c r="W7" s="271" t="s">
        <v>20</v>
      </c>
      <c r="X7" s="271"/>
      <c r="Y7" s="272"/>
    </row>
    <row r="8" spans="1:25" ht="22.4" customHeight="1" x14ac:dyDescent="0.35">
      <c r="A8" s="199"/>
      <c r="B8" s="200"/>
      <c r="C8" s="215" t="s">
        <v>82</v>
      </c>
      <c r="D8" s="289"/>
      <c r="E8" s="193" t="str">
        <f>VLOOKUP(C8,'Listas desplegables'!D3:F46,2,0)</f>
        <v xml:space="preserve">Vigilancia Administrativa Protección del Consumidor </v>
      </c>
      <c r="F8" s="194"/>
      <c r="G8" s="219"/>
      <c r="H8" s="206" t="str">
        <f>+VLOOKUP(C8,'Listas desplegables'!D3:F46,3,0)</f>
        <v>Misional</v>
      </c>
      <c r="I8" s="251"/>
      <c r="J8" s="251"/>
      <c r="K8" s="251"/>
      <c r="L8" s="251"/>
      <c r="M8" s="251"/>
      <c r="N8" s="207"/>
      <c r="O8" s="252"/>
      <c r="P8" s="233" t="s">
        <v>272</v>
      </c>
      <c r="Q8" s="234"/>
      <c r="R8" s="234"/>
      <c r="S8" s="235"/>
      <c r="T8" s="205"/>
      <c r="U8" s="221" t="s">
        <v>338</v>
      </c>
      <c r="V8" s="222"/>
      <c r="W8" s="171" t="s">
        <v>388</v>
      </c>
      <c r="X8" s="172"/>
      <c r="Y8" s="379"/>
    </row>
    <row r="9" spans="1:25" ht="24" customHeight="1" x14ac:dyDescent="0.35">
      <c r="A9" s="199"/>
      <c r="B9" s="200"/>
      <c r="C9" s="216"/>
      <c r="D9" s="289"/>
      <c r="E9" s="195"/>
      <c r="F9" s="196"/>
      <c r="G9" s="219"/>
      <c r="H9" s="206"/>
      <c r="I9" s="251"/>
      <c r="J9" s="251"/>
      <c r="K9" s="251"/>
      <c r="L9" s="251"/>
      <c r="M9" s="251"/>
      <c r="N9" s="207"/>
      <c r="O9" s="252"/>
      <c r="P9" s="236"/>
      <c r="Q9" s="237"/>
      <c r="R9" s="237"/>
      <c r="S9" s="238"/>
      <c r="T9" s="205"/>
      <c r="U9" s="223"/>
      <c r="V9" s="224"/>
      <c r="W9" s="177"/>
      <c r="X9" s="178"/>
      <c r="Y9" s="380"/>
    </row>
    <row r="10" spans="1:25" ht="35.5" customHeight="1" x14ac:dyDescent="0.35">
      <c r="A10" s="199"/>
      <c r="B10" s="200"/>
      <c r="C10" s="216"/>
      <c r="D10" s="289"/>
      <c r="E10" s="195"/>
      <c r="F10" s="196"/>
      <c r="G10" s="219"/>
      <c r="H10" s="206"/>
      <c r="I10" s="251"/>
      <c r="J10" s="251"/>
      <c r="K10" s="251"/>
      <c r="L10" s="251"/>
      <c r="M10" s="251"/>
      <c r="N10" s="207"/>
      <c r="O10" s="252"/>
      <c r="P10" s="236"/>
      <c r="Q10" s="237"/>
      <c r="R10" s="237"/>
      <c r="S10" s="238"/>
      <c r="T10" s="205"/>
      <c r="U10" s="221" t="s">
        <v>338</v>
      </c>
      <c r="V10" s="222"/>
      <c r="W10" s="171" t="s">
        <v>389</v>
      </c>
      <c r="X10" s="172"/>
      <c r="Y10" s="379"/>
    </row>
    <row r="11" spans="1:25" ht="25.4" customHeight="1" x14ac:dyDescent="0.35">
      <c r="A11" s="199"/>
      <c r="B11" s="200"/>
      <c r="C11" s="216"/>
      <c r="D11" s="289"/>
      <c r="E11" s="195"/>
      <c r="F11" s="196"/>
      <c r="G11" s="220"/>
      <c r="H11" s="206"/>
      <c r="I11" s="251"/>
      <c r="J11" s="251"/>
      <c r="K11" s="251"/>
      <c r="L11" s="251"/>
      <c r="M11" s="251"/>
      <c r="N11" s="207"/>
      <c r="O11" s="252"/>
      <c r="P11" s="236"/>
      <c r="Q11" s="237"/>
      <c r="R11" s="237"/>
      <c r="S11" s="238"/>
      <c r="T11" s="205"/>
      <c r="U11" s="225"/>
      <c r="V11" s="226"/>
      <c r="W11" s="174"/>
      <c r="X11" s="175"/>
      <c r="Y11" s="381"/>
    </row>
    <row r="12" spans="1:25" ht="11.25" customHeight="1" x14ac:dyDescent="0.35">
      <c r="A12" s="199"/>
      <c r="B12" s="200"/>
      <c r="C12" s="217"/>
      <c r="D12" s="289"/>
      <c r="E12" s="197"/>
      <c r="F12" s="198"/>
      <c r="G12" s="220"/>
      <c r="H12" s="206"/>
      <c r="I12" s="251"/>
      <c r="J12" s="251"/>
      <c r="K12" s="251"/>
      <c r="L12" s="251"/>
      <c r="M12" s="251"/>
      <c r="N12" s="207"/>
      <c r="O12" s="252"/>
      <c r="P12" s="239"/>
      <c r="Q12" s="240"/>
      <c r="R12" s="240"/>
      <c r="S12" s="241"/>
      <c r="T12" s="205"/>
      <c r="U12" s="223"/>
      <c r="V12" s="224"/>
      <c r="W12" s="177"/>
      <c r="X12" s="178"/>
      <c r="Y12" s="380"/>
    </row>
    <row r="13" spans="1:25" ht="9.75" customHeight="1" x14ac:dyDescent="0.5">
      <c r="A13" s="199"/>
      <c r="B13" s="200"/>
      <c r="C13" s="212"/>
      <c r="D13" s="200"/>
      <c r="E13" s="213"/>
      <c r="F13" s="213"/>
      <c r="G13" s="200"/>
      <c r="H13" s="212"/>
      <c r="I13" s="212"/>
      <c r="J13" s="212"/>
      <c r="K13" s="212"/>
      <c r="L13" s="212"/>
      <c r="M13" s="212"/>
      <c r="N13" s="212"/>
      <c r="O13" s="213"/>
      <c r="P13" s="213"/>
      <c r="Q13" s="213"/>
      <c r="R13" s="213"/>
      <c r="S13" s="213"/>
      <c r="T13" s="213"/>
      <c r="U13" s="212"/>
      <c r="V13" s="212"/>
      <c r="W13" s="212"/>
      <c r="X13" s="212"/>
      <c r="Y13" s="214"/>
    </row>
    <row r="14" spans="1:25" ht="53.25" customHeight="1" x14ac:dyDescent="0.5">
      <c r="A14" s="199"/>
      <c r="B14" s="200"/>
      <c r="C14" s="24" t="s">
        <v>58</v>
      </c>
      <c r="D14" s="34"/>
      <c r="E14" s="206" t="str">
        <f>VLOOKUP(C8,'Listas desplegables'!D3:G46,4,0)</f>
        <v>Director Investigaciones para la protección de usuarios de servicios de comunicaciones</v>
      </c>
      <c r="F14" s="207"/>
      <c r="G14" s="25"/>
      <c r="H14" s="249" t="s">
        <v>3</v>
      </c>
      <c r="I14" s="249"/>
      <c r="J14" s="249"/>
      <c r="K14" s="249"/>
      <c r="L14" s="249"/>
      <c r="M14" s="249"/>
      <c r="N14" s="249"/>
      <c r="O14" s="253" t="s">
        <v>273</v>
      </c>
      <c r="P14" s="253"/>
      <c r="Q14" s="253"/>
      <c r="R14" s="253"/>
      <c r="S14" s="253"/>
      <c r="T14" s="253"/>
      <c r="U14" s="253"/>
      <c r="V14" s="253"/>
      <c r="W14" s="253"/>
      <c r="X14" s="253"/>
      <c r="Y14" s="254"/>
    </row>
    <row r="15" spans="1:25" ht="5.5" customHeight="1" x14ac:dyDescent="0.5">
      <c r="A15" s="199"/>
      <c r="B15" s="200"/>
      <c r="C15" s="200"/>
      <c r="D15" s="200"/>
      <c r="E15" s="200"/>
      <c r="F15" s="200"/>
      <c r="G15" s="200"/>
      <c r="H15" s="200"/>
      <c r="I15" s="200"/>
      <c r="J15" s="200"/>
      <c r="K15" s="200"/>
      <c r="L15" s="200"/>
      <c r="M15" s="200"/>
      <c r="N15" s="200"/>
      <c r="O15" s="200"/>
      <c r="P15" s="200"/>
      <c r="Q15" s="200"/>
      <c r="R15" s="200"/>
      <c r="S15" s="200"/>
      <c r="T15" s="200"/>
      <c r="U15" s="200"/>
      <c r="V15" s="200"/>
      <c r="W15" s="200"/>
      <c r="X15" s="200"/>
      <c r="Y15" s="201"/>
    </row>
    <row r="16" spans="1:25" ht="30.75" customHeight="1" x14ac:dyDescent="0.35">
      <c r="A16" s="202" t="s">
        <v>4</v>
      </c>
      <c r="B16" s="203"/>
      <c r="C16" s="203"/>
      <c r="D16" s="203"/>
      <c r="E16" s="203"/>
      <c r="F16" s="203"/>
      <c r="G16" s="204"/>
      <c r="H16" s="293" t="s">
        <v>8</v>
      </c>
      <c r="I16" s="294"/>
      <c r="J16" s="294"/>
      <c r="K16" s="295"/>
      <c r="L16" s="128"/>
      <c r="M16" s="128"/>
      <c r="N16" s="242" t="s">
        <v>16</v>
      </c>
      <c r="O16" s="243"/>
      <c r="P16" s="243"/>
      <c r="Q16" s="243"/>
      <c r="R16" s="243"/>
      <c r="S16" s="244"/>
      <c r="T16" s="129"/>
      <c r="U16" s="298" t="s">
        <v>15</v>
      </c>
      <c r="V16" s="298"/>
      <c r="W16" s="298"/>
      <c r="X16" s="298"/>
      <c r="Y16" s="299"/>
    </row>
    <row r="17" spans="1:26" s="38" customFormat="1" ht="29.25" customHeight="1" x14ac:dyDescent="0.35">
      <c r="A17" s="130" t="s">
        <v>5</v>
      </c>
      <c r="B17" s="168"/>
      <c r="C17" s="131" t="s">
        <v>6</v>
      </c>
      <c r="D17" s="168"/>
      <c r="E17" s="169" t="s">
        <v>7</v>
      </c>
      <c r="F17" s="169"/>
      <c r="G17" s="204"/>
      <c r="H17" s="132" t="s">
        <v>9</v>
      </c>
      <c r="I17" s="132" t="s">
        <v>10</v>
      </c>
      <c r="J17" s="132" t="s">
        <v>11</v>
      </c>
      <c r="K17" s="132" t="s">
        <v>12</v>
      </c>
      <c r="L17" s="133"/>
      <c r="M17" s="128"/>
      <c r="N17" s="245" t="s">
        <v>164</v>
      </c>
      <c r="O17" s="246"/>
      <c r="P17" s="247"/>
      <c r="Q17" s="257"/>
      <c r="R17" s="258"/>
      <c r="S17" s="134" t="s">
        <v>13</v>
      </c>
      <c r="T17" s="135"/>
      <c r="U17" s="131" t="s">
        <v>132</v>
      </c>
      <c r="V17" s="129"/>
      <c r="W17" s="131" t="s">
        <v>17</v>
      </c>
      <c r="X17" s="136"/>
      <c r="Y17" s="137" t="s">
        <v>18</v>
      </c>
    </row>
    <row r="18" spans="1:26" s="56" customFormat="1" ht="84.65" customHeight="1" x14ac:dyDescent="0.3">
      <c r="A18" s="190" t="s">
        <v>356</v>
      </c>
      <c r="B18" s="168"/>
      <c r="C18" s="163" t="s">
        <v>353</v>
      </c>
      <c r="D18" s="168"/>
      <c r="E18" s="171" t="s">
        <v>354</v>
      </c>
      <c r="F18" s="173"/>
      <c r="G18" s="204"/>
      <c r="H18" s="187" t="s">
        <v>243</v>
      </c>
      <c r="I18" s="187"/>
      <c r="J18" s="163"/>
      <c r="K18" s="163"/>
      <c r="L18" s="125"/>
      <c r="M18" s="111"/>
      <c r="N18" s="166" t="s">
        <v>274</v>
      </c>
      <c r="O18" s="170"/>
      <c r="P18" s="167"/>
      <c r="Q18" s="257"/>
      <c r="R18" s="259"/>
      <c r="S18" s="110" t="s">
        <v>276</v>
      </c>
      <c r="T18" s="111"/>
      <c r="U18" s="163" t="s">
        <v>278</v>
      </c>
      <c r="V18" s="126"/>
      <c r="W18" s="163" t="s">
        <v>357</v>
      </c>
      <c r="X18" s="127"/>
      <c r="Y18" s="163"/>
    </row>
    <row r="19" spans="1:26" s="56" customFormat="1" ht="12.65" customHeight="1" x14ac:dyDescent="0.3">
      <c r="A19" s="191"/>
      <c r="B19" s="138"/>
      <c r="C19" s="164"/>
      <c r="D19" s="138"/>
      <c r="E19" s="174"/>
      <c r="F19" s="176"/>
      <c r="G19" s="138"/>
      <c r="H19" s="188"/>
      <c r="I19" s="188"/>
      <c r="J19" s="164"/>
      <c r="K19" s="164"/>
      <c r="L19" s="111"/>
      <c r="M19" s="111"/>
      <c r="N19" s="111"/>
      <c r="O19" s="111"/>
      <c r="P19" s="111"/>
      <c r="Q19" s="139"/>
      <c r="R19" s="139"/>
      <c r="S19" s="111"/>
      <c r="T19" s="111"/>
      <c r="U19" s="164"/>
      <c r="V19" s="111"/>
      <c r="W19" s="164"/>
      <c r="X19" s="127"/>
      <c r="Y19" s="164"/>
    </row>
    <row r="20" spans="1:26" s="56" customFormat="1" ht="70.400000000000006" customHeight="1" x14ac:dyDescent="0.3">
      <c r="A20" s="192"/>
      <c r="B20" s="138"/>
      <c r="C20" s="165"/>
      <c r="D20" s="138"/>
      <c r="E20" s="177"/>
      <c r="F20" s="179"/>
      <c r="G20" s="138"/>
      <c r="H20" s="189"/>
      <c r="I20" s="189"/>
      <c r="J20" s="165"/>
      <c r="K20" s="165"/>
      <c r="L20" s="111"/>
      <c r="M20" s="111"/>
      <c r="N20" s="166" t="s">
        <v>275</v>
      </c>
      <c r="O20" s="170"/>
      <c r="P20" s="167"/>
      <c r="Q20" s="139"/>
      <c r="R20" s="139"/>
      <c r="S20" s="110" t="s">
        <v>277</v>
      </c>
      <c r="T20" s="111"/>
      <c r="U20" s="165"/>
      <c r="V20" s="111"/>
      <c r="W20" s="165"/>
      <c r="X20" s="127"/>
      <c r="Y20" s="165"/>
    </row>
    <row r="21" spans="1:26" s="6" customFormat="1" ht="9" customHeight="1" x14ac:dyDescent="0.3">
      <c r="A21" s="140"/>
      <c r="B21" s="111"/>
      <c r="C21" s="111"/>
      <c r="D21" s="111"/>
      <c r="E21" s="111"/>
      <c r="F21" s="111"/>
      <c r="G21" s="111"/>
      <c r="H21" s="111"/>
      <c r="I21" s="111"/>
      <c r="J21" s="111"/>
      <c r="K21" s="111"/>
      <c r="L21" s="111"/>
      <c r="M21" s="111"/>
      <c r="N21" s="111"/>
      <c r="O21" s="111"/>
      <c r="P21" s="111"/>
      <c r="Q21" s="111"/>
      <c r="R21" s="111"/>
      <c r="S21" s="141"/>
      <c r="T21" s="111"/>
      <c r="U21" s="111"/>
      <c r="V21" s="111"/>
      <c r="W21" s="111"/>
      <c r="X21" s="111"/>
      <c r="Y21" s="142"/>
    </row>
    <row r="22" spans="1:26" s="6" customFormat="1" ht="85.4" customHeight="1" x14ac:dyDescent="0.3">
      <c r="A22" s="116" t="s">
        <v>279</v>
      </c>
      <c r="B22" s="127"/>
      <c r="C22" s="143"/>
      <c r="D22" s="111"/>
      <c r="E22" s="166" t="s">
        <v>352</v>
      </c>
      <c r="F22" s="167"/>
      <c r="G22" s="111"/>
      <c r="H22" s="144"/>
      <c r="I22" s="144" t="s">
        <v>243</v>
      </c>
      <c r="J22" s="144"/>
      <c r="K22" s="144"/>
      <c r="L22" s="111"/>
      <c r="M22" s="111"/>
      <c r="N22" s="166" t="s">
        <v>340</v>
      </c>
      <c r="O22" s="170"/>
      <c r="P22" s="167"/>
      <c r="Q22" s="111"/>
      <c r="R22" s="111"/>
      <c r="S22" s="109" t="s">
        <v>276</v>
      </c>
      <c r="T22" s="111"/>
      <c r="U22" s="110" t="s">
        <v>280</v>
      </c>
      <c r="V22" s="111"/>
      <c r="W22" s="145" t="s">
        <v>281</v>
      </c>
      <c r="X22" s="111"/>
      <c r="Y22" s="146"/>
    </row>
    <row r="23" spans="1:26" s="6" customFormat="1" ht="9" customHeight="1" x14ac:dyDescent="0.3">
      <c r="A23" s="111"/>
      <c r="B23" s="111"/>
      <c r="C23" s="111"/>
      <c r="D23" s="111"/>
      <c r="E23" s="111"/>
      <c r="F23" s="111"/>
      <c r="G23" s="111"/>
      <c r="H23" s="141"/>
      <c r="I23" s="147"/>
      <c r="J23" s="141"/>
      <c r="K23" s="111"/>
      <c r="L23" s="111"/>
      <c r="M23" s="111"/>
      <c r="N23" s="111"/>
      <c r="O23" s="111"/>
      <c r="P23" s="111"/>
      <c r="Q23" s="111"/>
      <c r="R23" s="111"/>
      <c r="S23" s="109"/>
      <c r="T23" s="111"/>
      <c r="U23" s="111"/>
      <c r="V23" s="111"/>
      <c r="W23" s="111"/>
      <c r="X23" s="111"/>
      <c r="Y23" s="142"/>
    </row>
    <row r="24" spans="1:26" s="56" customFormat="1" ht="48.65" customHeight="1" x14ac:dyDescent="0.3">
      <c r="A24" s="171" t="s">
        <v>332</v>
      </c>
      <c r="B24" s="127"/>
      <c r="C24" s="171" t="s">
        <v>355</v>
      </c>
      <c r="D24" s="127"/>
      <c r="E24" s="171" t="s">
        <v>282</v>
      </c>
      <c r="F24" s="173"/>
      <c r="G24" s="111"/>
      <c r="H24" s="163"/>
      <c r="I24" s="187" t="s">
        <v>252</v>
      </c>
      <c r="J24" s="163"/>
      <c r="K24" s="163"/>
      <c r="L24" s="125"/>
      <c r="M24" s="111"/>
      <c r="N24" s="171" t="s">
        <v>342</v>
      </c>
      <c r="O24" s="172"/>
      <c r="P24" s="173"/>
      <c r="Q24" s="125"/>
      <c r="R24" s="111"/>
      <c r="S24" s="163" t="s">
        <v>341</v>
      </c>
      <c r="T24" s="111"/>
      <c r="U24" s="163" t="s">
        <v>283</v>
      </c>
      <c r="V24" s="126"/>
      <c r="W24" s="110" t="s">
        <v>333</v>
      </c>
      <c r="X24" s="126"/>
      <c r="Y24" s="146"/>
    </row>
    <row r="25" spans="1:26" s="56" customFormat="1" ht="19.5" customHeight="1" x14ac:dyDescent="0.3">
      <c r="A25" s="174"/>
      <c r="B25" s="127"/>
      <c r="C25" s="174"/>
      <c r="D25" s="127"/>
      <c r="E25" s="174"/>
      <c r="F25" s="176"/>
      <c r="G25" s="111"/>
      <c r="H25" s="164"/>
      <c r="I25" s="188"/>
      <c r="J25" s="164"/>
      <c r="K25" s="164"/>
      <c r="L25" s="111"/>
      <c r="M25" s="111"/>
      <c r="N25" s="174"/>
      <c r="O25" s="175"/>
      <c r="P25" s="176"/>
      <c r="Q25" s="125"/>
      <c r="R25" s="111"/>
      <c r="S25" s="164"/>
      <c r="T25" s="111"/>
      <c r="U25" s="164"/>
      <c r="V25" s="111"/>
      <c r="W25" s="111"/>
      <c r="X25" s="111"/>
      <c r="Y25" s="142"/>
    </row>
    <row r="26" spans="1:26" s="56" customFormat="1" ht="70.75" customHeight="1" x14ac:dyDescent="0.3">
      <c r="A26" s="177"/>
      <c r="B26" s="127"/>
      <c r="C26" s="177"/>
      <c r="D26" s="127"/>
      <c r="E26" s="177"/>
      <c r="F26" s="179"/>
      <c r="G26" s="111"/>
      <c r="H26" s="165"/>
      <c r="I26" s="189"/>
      <c r="J26" s="165"/>
      <c r="K26" s="165"/>
      <c r="L26" s="111"/>
      <c r="M26" s="111"/>
      <c r="N26" s="177"/>
      <c r="O26" s="178"/>
      <c r="P26" s="179"/>
      <c r="Q26" s="125"/>
      <c r="R26" s="111"/>
      <c r="S26" s="165"/>
      <c r="T26" s="111"/>
      <c r="U26" s="165"/>
      <c r="V26" s="111"/>
      <c r="W26" s="110" t="s">
        <v>339</v>
      </c>
      <c r="X26" s="111"/>
      <c r="Y26" s="146" t="s">
        <v>343</v>
      </c>
    </row>
    <row r="27" spans="1:26" s="6" customFormat="1" ht="13.4" customHeight="1" x14ac:dyDescent="0.3">
      <c r="A27" s="148"/>
      <c r="B27" s="111"/>
      <c r="C27" s="111"/>
      <c r="D27" s="111"/>
      <c r="E27" s="111"/>
      <c r="F27" s="111"/>
      <c r="G27" s="111"/>
      <c r="H27" s="111"/>
      <c r="I27" s="111"/>
      <c r="J27" s="111"/>
      <c r="K27" s="111"/>
      <c r="L27" s="111"/>
      <c r="M27" s="111"/>
      <c r="N27" s="111"/>
      <c r="O27" s="111"/>
      <c r="P27" s="111"/>
      <c r="Q27" s="111"/>
      <c r="R27" s="111"/>
      <c r="S27" s="149"/>
      <c r="T27" s="111"/>
      <c r="U27" s="111"/>
      <c r="V27" s="111"/>
      <c r="W27" s="150"/>
      <c r="X27" s="111"/>
      <c r="Y27" s="142"/>
    </row>
    <row r="28" spans="1:26" s="56" customFormat="1" ht="168.65" customHeight="1" x14ac:dyDescent="0.3">
      <c r="A28" s="116" t="s">
        <v>332</v>
      </c>
      <c r="B28" s="111"/>
      <c r="C28" s="110" t="s">
        <v>346</v>
      </c>
      <c r="D28" s="111"/>
      <c r="E28" s="166" t="s">
        <v>284</v>
      </c>
      <c r="F28" s="167"/>
      <c r="G28" s="111"/>
      <c r="H28" s="144"/>
      <c r="I28" s="144" t="s">
        <v>243</v>
      </c>
      <c r="J28" s="144"/>
      <c r="K28" s="144"/>
      <c r="L28" s="125"/>
      <c r="M28" s="111"/>
      <c r="N28" s="166" t="s">
        <v>344</v>
      </c>
      <c r="O28" s="170"/>
      <c r="P28" s="167"/>
      <c r="Q28" s="111"/>
      <c r="R28" s="111"/>
      <c r="S28" s="109" t="s">
        <v>277</v>
      </c>
      <c r="T28" s="127"/>
      <c r="U28" s="120" t="s">
        <v>285</v>
      </c>
      <c r="V28" s="111"/>
      <c r="W28" s="120" t="s">
        <v>335</v>
      </c>
      <c r="X28" s="111"/>
      <c r="Y28" s="124" t="s">
        <v>343</v>
      </c>
      <c r="Z28" s="119"/>
    </row>
    <row r="29" spans="1:26" s="6" customFormat="1" ht="9" customHeight="1" x14ac:dyDescent="0.3">
      <c r="A29" s="57"/>
      <c r="B29" s="66"/>
      <c r="C29" s="66"/>
      <c r="D29" s="66"/>
      <c r="E29" s="66"/>
      <c r="F29" s="66"/>
      <c r="G29" s="66"/>
      <c r="H29" s="102"/>
      <c r="I29" s="102"/>
      <c r="J29" s="102"/>
      <c r="K29" s="102"/>
      <c r="L29" s="102"/>
      <c r="M29" s="53"/>
      <c r="N29" s="107"/>
      <c r="O29" s="107"/>
      <c r="P29" s="107"/>
      <c r="Q29" s="102"/>
      <c r="R29" s="102"/>
      <c r="S29" s="118"/>
      <c r="T29" s="102"/>
      <c r="U29" s="117"/>
      <c r="V29" s="102"/>
      <c r="W29" s="117"/>
      <c r="X29" s="102"/>
      <c r="Y29" s="121"/>
    </row>
    <row r="30" spans="1:26" s="6" customFormat="1" ht="177.65" customHeight="1" x14ac:dyDescent="0.3">
      <c r="A30" s="83" t="s">
        <v>332</v>
      </c>
      <c r="B30" s="66"/>
      <c r="C30" s="65"/>
      <c r="D30" s="66"/>
      <c r="E30" s="184" t="s">
        <v>286</v>
      </c>
      <c r="F30" s="185"/>
      <c r="G30" s="66"/>
      <c r="H30" s="91"/>
      <c r="I30" s="91" t="s">
        <v>252</v>
      </c>
      <c r="J30" s="91"/>
      <c r="K30" s="91"/>
      <c r="L30" s="105"/>
      <c r="M30" s="53"/>
      <c r="N30" s="166" t="s">
        <v>345</v>
      </c>
      <c r="O30" s="170"/>
      <c r="P30" s="167"/>
      <c r="Q30" s="105"/>
      <c r="R30" s="106"/>
      <c r="S30" s="120" t="s">
        <v>276</v>
      </c>
      <c r="T30" s="86"/>
      <c r="U30" s="112" t="s">
        <v>287</v>
      </c>
      <c r="V30" s="53"/>
      <c r="W30" s="108" t="s">
        <v>335</v>
      </c>
      <c r="X30" s="102"/>
      <c r="Y30" s="101" t="s">
        <v>343</v>
      </c>
    </row>
    <row r="31" spans="1:26" s="6" customFormat="1" ht="11.25" customHeight="1" x14ac:dyDescent="0.3">
      <c r="A31" s="100"/>
      <c r="B31" s="66"/>
      <c r="C31" s="66"/>
      <c r="D31" s="66"/>
      <c r="E31" s="66"/>
      <c r="F31" s="66"/>
      <c r="G31" s="66"/>
      <c r="H31" s="66"/>
      <c r="I31" s="66"/>
      <c r="J31" s="66"/>
      <c r="K31" s="66"/>
      <c r="L31" s="66"/>
      <c r="M31" s="53"/>
      <c r="N31" s="104"/>
      <c r="O31" s="66"/>
      <c r="P31" s="66"/>
      <c r="Q31" s="66"/>
      <c r="R31" s="66"/>
      <c r="S31" s="97"/>
      <c r="T31" s="66"/>
      <c r="U31" s="66"/>
      <c r="V31" s="53"/>
      <c r="W31" s="66"/>
      <c r="X31" s="66"/>
      <c r="Y31" s="103"/>
    </row>
    <row r="32" spans="1:26" s="6" customFormat="1" ht="169.75" customHeight="1" x14ac:dyDescent="0.3">
      <c r="A32" s="85" t="s">
        <v>332</v>
      </c>
      <c r="B32" s="74"/>
      <c r="C32" s="72" t="s">
        <v>346</v>
      </c>
      <c r="D32" s="74"/>
      <c r="E32" s="296" t="s">
        <v>347</v>
      </c>
      <c r="F32" s="297"/>
      <c r="G32" s="74"/>
      <c r="H32" s="91"/>
      <c r="I32" s="91" t="s">
        <v>243</v>
      </c>
      <c r="J32" s="91"/>
      <c r="K32" s="91"/>
      <c r="L32" s="92"/>
      <c r="M32" s="79"/>
      <c r="N32" s="184" t="s">
        <v>348</v>
      </c>
      <c r="O32" s="186"/>
      <c r="P32" s="185"/>
      <c r="Q32" s="93"/>
      <c r="R32" s="94"/>
      <c r="S32" s="72" t="s">
        <v>277</v>
      </c>
      <c r="T32" s="95"/>
      <c r="U32" s="72" t="s">
        <v>287</v>
      </c>
      <c r="V32" s="79"/>
      <c r="W32" s="72" t="s">
        <v>335</v>
      </c>
      <c r="X32" s="95"/>
      <c r="Y32" s="55" t="s">
        <v>349</v>
      </c>
    </row>
    <row r="33" spans="1:25" s="6" customFormat="1" ht="8.25" customHeight="1" x14ac:dyDescent="0.3">
      <c r="A33" s="96"/>
      <c r="B33" s="74"/>
      <c r="C33" s="97"/>
      <c r="D33" s="74"/>
      <c r="E33" s="97"/>
      <c r="F33" s="97"/>
      <c r="G33" s="74"/>
      <c r="H33" s="98"/>
      <c r="I33" s="98"/>
      <c r="J33" s="98"/>
      <c r="K33" s="98"/>
      <c r="L33" s="99"/>
      <c r="M33" s="79"/>
      <c r="N33" s="97"/>
      <c r="O33" s="97"/>
      <c r="P33" s="97"/>
      <c r="Q33" s="74"/>
      <c r="R33" s="74"/>
      <c r="S33" s="97"/>
      <c r="T33" s="74"/>
      <c r="U33" s="97"/>
      <c r="V33" s="79"/>
      <c r="W33" s="97"/>
      <c r="X33" s="74"/>
      <c r="Y33" s="123"/>
    </row>
    <row r="34" spans="1:25" s="6" customFormat="1" ht="89.5" customHeight="1" x14ac:dyDescent="0.3">
      <c r="A34" s="85" t="s">
        <v>337</v>
      </c>
      <c r="B34" s="74"/>
      <c r="C34" s="87"/>
      <c r="D34" s="74"/>
      <c r="E34" s="296" t="s">
        <v>288</v>
      </c>
      <c r="F34" s="297"/>
      <c r="G34" s="74"/>
      <c r="H34" s="91"/>
      <c r="I34" s="91" t="s">
        <v>243</v>
      </c>
      <c r="J34" s="91"/>
      <c r="K34" s="91"/>
      <c r="L34" s="92"/>
      <c r="M34" s="79"/>
      <c r="N34" s="184" t="s">
        <v>289</v>
      </c>
      <c r="O34" s="186"/>
      <c r="P34" s="185"/>
      <c r="Q34" s="93"/>
      <c r="R34" s="94"/>
      <c r="S34" s="72" t="s">
        <v>251</v>
      </c>
      <c r="T34" s="95"/>
      <c r="U34" s="72" t="s">
        <v>268</v>
      </c>
      <c r="V34" s="79"/>
      <c r="W34" s="72" t="s">
        <v>334</v>
      </c>
      <c r="X34" s="95"/>
      <c r="Y34" s="55" t="s">
        <v>257</v>
      </c>
    </row>
    <row r="35" spans="1:25" s="6" customFormat="1" ht="8.25" customHeight="1" x14ac:dyDescent="0.3">
      <c r="A35" s="73"/>
      <c r="B35" s="74"/>
      <c r="C35" s="88"/>
      <c r="D35" s="74"/>
      <c r="E35" s="74"/>
      <c r="F35" s="74"/>
      <c r="G35" s="74"/>
      <c r="H35" s="99"/>
      <c r="I35" s="99"/>
      <c r="J35" s="99"/>
      <c r="K35" s="99"/>
      <c r="L35" s="99"/>
      <c r="M35" s="79"/>
      <c r="N35" s="115"/>
      <c r="O35" s="115"/>
      <c r="P35" s="115"/>
      <c r="Q35" s="74"/>
      <c r="R35" s="74"/>
      <c r="S35" s="74"/>
      <c r="T35" s="74"/>
      <c r="U35" s="74"/>
      <c r="V35" s="79"/>
      <c r="W35" s="74"/>
      <c r="X35" s="74"/>
      <c r="Y35" s="122"/>
    </row>
    <row r="36" spans="1:25" s="6" customFormat="1" ht="109.4" customHeight="1" x14ac:dyDescent="0.3">
      <c r="A36" s="85" t="s">
        <v>336</v>
      </c>
      <c r="B36" s="74"/>
      <c r="C36" s="87"/>
      <c r="D36" s="74"/>
      <c r="E36" s="296" t="s">
        <v>290</v>
      </c>
      <c r="F36" s="297"/>
      <c r="G36" s="74"/>
      <c r="H36" s="91"/>
      <c r="I36" s="91" t="s">
        <v>243</v>
      </c>
      <c r="J36" s="91"/>
      <c r="K36" s="91"/>
      <c r="L36" s="92"/>
      <c r="M36" s="79"/>
      <c r="N36" s="184" t="s">
        <v>291</v>
      </c>
      <c r="O36" s="186"/>
      <c r="P36" s="185"/>
      <c r="Q36" s="93"/>
      <c r="R36" s="94"/>
      <c r="S36" s="72" t="s">
        <v>251</v>
      </c>
      <c r="T36" s="95"/>
      <c r="U36" s="72" t="s">
        <v>292</v>
      </c>
      <c r="V36" s="79"/>
      <c r="W36" s="72" t="s">
        <v>269</v>
      </c>
      <c r="X36" s="95"/>
      <c r="Y36" s="55" t="s">
        <v>257</v>
      </c>
    </row>
    <row r="37" spans="1:25" s="6" customFormat="1" ht="8.25" customHeight="1" x14ac:dyDescent="0.3">
      <c r="A37" s="73"/>
      <c r="B37" s="74"/>
      <c r="C37" s="74"/>
      <c r="D37" s="74"/>
      <c r="E37" s="74"/>
      <c r="F37" s="74"/>
      <c r="G37" s="74"/>
      <c r="H37" s="99"/>
      <c r="I37" s="99"/>
      <c r="J37" s="99"/>
      <c r="K37" s="99"/>
      <c r="L37" s="99"/>
      <c r="M37" s="79"/>
      <c r="N37" s="115"/>
      <c r="O37" s="115"/>
      <c r="P37" s="115"/>
      <c r="Q37" s="74"/>
      <c r="R37" s="74"/>
      <c r="S37" s="74"/>
      <c r="T37" s="74"/>
      <c r="U37" s="74"/>
      <c r="V37" s="79"/>
      <c r="W37" s="74"/>
      <c r="X37" s="74"/>
      <c r="Y37" s="122"/>
    </row>
    <row r="38" spans="1:25" s="6" customFormat="1" ht="11.25" customHeight="1" x14ac:dyDescent="0.3">
      <c r="A38" s="57"/>
      <c r="B38" s="58"/>
      <c r="C38" s="58"/>
      <c r="D38" s="58"/>
      <c r="E38" s="58"/>
      <c r="F38" s="58"/>
      <c r="G38" s="58"/>
      <c r="H38" s="63"/>
      <c r="I38" s="63"/>
      <c r="J38" s="63"/>
      <c r="K38" s="63"/>
      <c r="L38" s="58"/>
      <c r="M38" s="53"/>
      <c r="N38" s="102"/>
      <c r="O38" s="102"/>
      <c r="P38" s="102"/>
      <c r="Q38" s="58"/>
      <c r="R38" s="58"/>
      <c r="S38" s="58"/>
      <c r="T38" s="58"/>
      <c r="U38" s="58"/>
      <c r="V38" s="53"/>
      <c r="W38" s="58"/>
      <c r="X38" s="58"/>
      <c r="Y38" s="61"/>
    </row>
    <row r="39" spans="1:25" s="56" customFormat="1" ht="107.5" customHeight="1" x14ac:dyDescent="0.3">
      <c r="A39" s="83" t="s">
        <v>332</v>
      </c>
      <c r="B39" s="76"/>
      <c r="C39" s="65"/>
      <c r="D39" s="76"/>
      <c r="E39" s="184" t="s">
        <v>293</v>
      </c>
      <c r="F39" s="260"/>
      <c r="G39" s="76"/>
      <c r="H39" s="77"/>
      <c r="I39" s="77"/>
      <c r="J39" s="77" t="s">
        <v>243</v>
      </c>
      <c r="K39" s="77"/>
      <c r="L39" s="78"/>
      <c r="M39" s="79"/>
      <c r="N39" s="184" t="s">
        <v>271</v>
      </c>
      <c r="O39" s="186"/>
      <c r="P39" s="185"/>
      <c r="Q39" s="80"/>
      <c r="R39" s="76"/>
      <c r="S39" s="290" t="s">
        <v>251</v>
      </c>
      <c r="T39" s="76"/>
      <c r="U39" s="65" t="s">
        <v>244</v>
      </c>
      <c r="V39" s="79"/>
      <c r="W39" s="290" t="s">
        <v>264</v>
      </c>
      <c r="X39" s="76"/>
      <c r="Y39" s="300" t="s">
        <v>257</v>
      </c>
    </row>
    <row r="40" spans="1:25" s="6" customFormat="1" ht="13.4" customHeight="1" x14ac:dyDescent="0.35">
      <c r="A40" s="57"/>
      <c r="B40" s="58"/>
      <c r="C40" s="66"/>
      <c r="D40" s="66"/>
      <c r="E40" s="66"/>
      <c r="F40" s="66"/>
      <c r="G40" s="66"/>
      <c r="H40" s="66"/>
      <c r="I40" s="66"/>
      <c r="J40" s="66"/>
      <c r="K40" s="66"/>
      <c r="L40" s="66"/>
      <c r="M40" s="53"/>
      <c r="N40" s="102"/>
      <c r="O40" s="102"/>
      <c r="P40" s="102"/>
      <c r="Q40" s="53"/>
      <c r="R40" s="53"/>
      <c r="S40" s="291"/>
      <c r="T40" s="66"/>
      <c r="U40" s="2"/>
      <c r="V40" s="53"/>
      <c r="W40" s="291"/>
      <c r="X40" s="66"/>
      <c r="Y40" s="301"/>
    </row>
    <row r="41" spans="1:25" s="6" customFormat="1" ht="38.5" customHeight="1" x14ac:dyDescent="0.3">
      <c r="A41" s="83" t="s">
        <v>258</v>
      </c>
      <c r="B41" s="58"/>
      <c r="C41" s="65"/>
      <c r="D41" s="66"/>
      <c r="E41" s="184" t="s">
        <v>244</v>
      </c>
      <c r="F41" s="185"/>
      <c r="G41" s="66"/>
      <c r="H41" s="67"/>
      <c r="I41" s="67"/>
      <c r="J41" s="67" t="s">
        <v>243</v>
      </c>
      <c r="K41" s="67"/>
      <c r="L41" s="68"/>
      <c r="M41" s="53"/>
      <c r="N41" s="184" t="s">
        <v>263</v>
      </c>
      <c r="O41" s="186"/>
      <c r="P41" s="185"/>
      <c r="Q41" s="68"/>
      <c r="R41" s="66"/>
      <c r="S41" s="291"/>
      <c r="T41" s="66"/>
      <c r="U41" s="290" t="s">
        <v>262</v>
      </c>
      <c r="V41" s="53"/>
      <c r="W41" s="291"/>
      <c r="X41" s="66"/>
      <c r="Y41" s="301"/>
    </row>
    <row r="42" spans="1:25" s="6" customFormat="1" ht="12.65" customHeight="1" x14ac:dyDescent="0.3">
      <c r="A42" s="84"/>
      <c r="B42" s="58"/>
      <c r="C42" s="66"/>
      <c r="D42" s="66"/>
      <c r="E42" s="66"/>
      <c r="F42" s="66"/>
      <c r="G42" s="66"/>
      <c r="H42" s="81"/>
      <c r="I42" s="81"/>
      <c r="J42" s="81"/>
      <c r="K42" s="81"/>
      <c r="L42" s="66"/>
      <c r="M42" s="53"/>
      <c r="N42" s="102"/>
      <c r="O42" s="102"/>
      <c r="P42" s="102"/>
      <c r="Q42" s="66"/>
      <c r="R42" s="66"/>
      <c r="S42" s="291"/>
      <c r="T42" s="66"/>
      <c r="U42" s="291"/>
      <c r="V42" s="53"/>
      <c r="W42" s="291"/>
      <c r="X42" s="66"/>
      <c r="Y42" s="301"/>
    </row>
    <row r="43" spans="1:25" s="56" customFormat="1" ht="63.65" customHeight="1" x14ac:dyDescent="0.3">
      <c r="A43" s="305" t="s">
        <v>259</v>
      </c>
      <c r="B43" s="58"/>
      <c r="C43" s="290" t="s">
        <v>260</v>
      </c>
      <c r="D43" s="66"/>
      <c r="E43" s="184" t="s">
        <v>245</v>
      </c>
      <c r="F43" s="185"/>
      <c r="G43" s="66"/>
      <c r="H43" s="67"/>
      <c r="I43" s="67"/>
      <c r="J43" s="67" t="s">
        <v>243</v>
      </c>
      <c r="K43" s="67"/>
      <c r="L43" s="68"/>
      <c r="M43" s="53"/>
      <c r="N43" s="184" t="s">
        <v>247</v>
      </c>
      <c r="O43" s="186"/>
      <c r="P43" s="185"/>
      <c r="Q43" s="66"/>
      <c r="R43" s="66"/>
      <c r="S43" s="291"/>
      <c r="T43" s="66"/>
      <c r="U43" s="291"/>
      <c r="V43" s="53"/>
      <c r="W43" s="291"/>
      <c r="X43" s="66"/>
      <c r="Y43" s="301"/>
    </row>
    <row r="44" spans="1:25" s="6" customFormat="1" ht="9" customHeight="1" x14ac:dyDescent="0.3">
      <c r="A44" s="306"/>
      <c r="B44" s="58"/>
      <c r="C44" s="291"/>
      <c r="D44" s="66"/>
      <c r="E44" s="66"/>
      <c r="F44" s="66"/>
      <c r="G44" s="66"/>
      <c r="H44" s="66"/>
      <c r="I44" s="66"/>
      <c r="J44" s="66"/>
      <c r="K44" s="66"/>
      <c r="L44" s="66"/>
      <c r="M44" s="53"/>
      <c r="N44" s="102"/>
      <c r="O44" s="102"/>
      <c r="P44" s="102"/>
      <c r="Q44" s="53"/>
      <c r="R44" s="53"/>
      <c r="S44" s="291"/>
      <c r="T44" s="66"/>
      <c r="U44" s="291"/>
      <c r="V44" s="53"/>
      <c r="W44" s="291"/>
      <c r="X44" s="66"/>
      <c r="Y44" s="301"/>
    </row>
    <row r="45" spans="1:25" s="6" customFormat="1" ht="67.75" customHeight="1" x14ac:dyDescent="0.3">
      <c r="A45" s="307"/>
      <c r="B45" s="58"/>
      <c r="C45" s="292"/>
      <c r="D45" s="66"/>
      <c r="E45" s="184" t="s">
        <v>246</v>
      </c>
      <c r="F45" s="185"/>
      <c r="G45" s="66"/>
      <c r="H45" s="67"/>
      <c r="I45" s="67"/>
      <c r="J45" s="67" t="s">
        <v>243</v>
      </c>
      <c r="K45" s="67"/>
      <c r="L45" s="68"/>
      <c r="M45" s="53"/>
      <c r="N45" s="184" t="s">
        <v>248</v>
      </c>
      <c r="O45" s="186"/>
      <c r="P45" s="185"/>
      <c r="Q45" s="68"/>
      <c r="R45" s="66"/>
      <c r="S45" s="291"/>
      <c r="T45" s="66"/>
      <c r="U45" s="292"/>
      <c r="V45" s="53"/>
      <c r="W45" s="291"/>
      <c r="X45" s="66"/>
      <c r="Y45" s="301"/>
    </row>
    <row r="46" spans="1:25" s="6" customFormat="1" ht="19.75" customHeight="1" x14ac:dyDescent="0.3">
      <c r="A46" s="62"/>
      <c r="B46" s="58"/>
      <c r="C46" s="66"/>
      <c r="D46" s="66"/>
      <c r="E46" s="66"/>
      <c r="F46" s="66"/>
      <c r="G46" s="66"/>
      <c r="H46" s="66"/>
      <c r="I46" s="66"/>
      <c r="J46" s="66"/>
      <c r="K46" s="66"/>
      <c r="L46" s="66"/>
      <c r="M46" s="53"/>
      <c r="N46" s="102"/>
      <c r="O46" s="102"/>
      <c r="P46" s="102"/>
      <c r="Q46" s="66"/>
      <c r="R46" s="66"/>
      <c r="S46" s="291"/>
      <c r="T46" s="66"/>
      <c r="U46" s="66"/>
      <c r="V46" s="53"/>
      <c r="W46" s="291"/>
      <c r="X46" s="66"/>
      <c r="Y46" s="301"/>
    </row>
    <row r="47" spans="1:25" s="6" customFormat="1" ht="93.65" customHeight="1" x14ac:dyDescent="0.3">
      <c r="A47" s="85" t="s">
        <v>261</v>
      </c>
      <c r="B47" s="58"/>
      <c r="C47" s="65"/>
      <c r="D47" s="66"/>
      <c r="E47" s="184" t="s">
        <v>244</v>
      </c>
      <c r="F47" s="185"/>
      <c r="G47" s="66"/>
      <c r="H47" s="67"/>
      <c r="I47" s="67"/>
      <c r="J47" s="67" t="s">
        <v>243</v>
      </c>
      <c r="K47" s="67"/>
      <c r="L47" s="68"/>
      <c r="M47" s="53"/>
      <c r="N47" s="184" t="s">
        <v>249</v>
      </c>
      <c r="O47" s="186"/>
      <c r="P47" s="185"/>
      <c r="Q47" s="68"/>
      <c r="R47" s="66"/>
      <c r="S47" s="292"/>
      <c r="T47" s="82"/>
      <c r="U47" s="65" t="s">
        <v>270</v>
      </c>
      <c r="V47" s="53"/>
      <c r="W47" s="292"/>
      <c r="X47" s="66"/>
      <c r="Y47" s="302"/>
    </row>
    <row r="48" spans="1:25" s="6" customFormat="1" ht="11.25" customHeight="1" x14ac:dyDescent="0.3">
      <c r="A48" s="57"/>
      <c r="B48" s="58"/>
      <c r="C48" s="58"/>
      <c r="D48" s="58"/>
      <c r="E48" s="58"/>
      <c r="F48" s="58"/>
      <c r="G48" s="58"/>
      <c r="H48" s="63"/>
      <c r="I48" s="63"/>
      <c r="J48" s="63"/>
      <c r="K48" s="63"/>
      <c r="L48" s="58"/>
      <c r="M48" s="53"/>
      <c r="N48" s="102"/>
      <c r="O48" s="102"/>
      <c r="P48" s="102"/>
      <c r="Q48" s="58"/>
      <c r="R48" s="58"/>
      <c r="S48" s="75"/>
      <c r="T48" s="58"/>
      <c r="U48" s="58"/>
      <c r="V48" s="53"/>
      <c r="W48" s="58"/>
      <c r="X48" s="58"/>
      <c r="Y48" s="61"/>
    </row>
    <row r="49" spans="1:25" s="6" customFormat="1" ht="108.65" customHeight="1" x14ac:dyDescent="0.3">
      <c r="A49" s="83" t="s">
        <v>332</v>
      </c>
      <c r="B49" s="58"/>
      <c r="C49" s="72" t="s">
        <v>260</v>
      </c>
      <c r="D49" s="58"/>
      <c r="E49" s="296" t="s">
        <v>262</v>
      </c>
      <c r="F49" s="303"/>
      <c r="G49" s="58"/>
      <c r="H49" s="54"/>
      <c r="I49" s="54"/>
      <c r="J49" s="54"/>
      <c r="K49" s="54" t="s">
        <v>243</v>
      </c>
      <c r="L49" s="69"/>
      <c r="M49" s="53"/>
      <c r="N49" s="184" t="s">
        <v>350</v>
      </c>
      <c r="O49" s="186"/>
      <c r="P49" s="185"/>
      <c r="Q49" s="69"/>
      <c r="R49" s="60"/>
      <c r="S49" s="72" t="s">
        <v>251</v>
      </c>
      <c r="T49" s="59"/>
      <c r="U49" s="72" t="s">
        <v>250</v>
      </c>
      <c r="V49" s="53"/>
      <c r="W49" s="72" t="s">
        <v>259</v>
      </c>
      <c r="X49" s="59"/>
      <c r="Y49" s="55"/>
    </row>
    <row r="50" spans="1:25" x14ac:dyDescent="0.35">
      <c r="A50" s="43"/>
      <c r="B50" s="42"/>
      <c r="C50" s="42"/>
      <c r="D50" s="42"/>
      <c r="E50" s="42"/>
      <c r="F50" s="42"/>
      <c r="G50" s="42"/>
      <c r="H50" s="42"/>
      <c r="I50" s="42"/>
      <c r="J50" s="42"/>
      <c r="K50" s="42"/>
      <c r="L50" s="42"/>
      <c r="M50" s="42"/>
      <c r="N50" s="42"/>
      <c r="O50" s="42"/>
      <c r="P50" s="42"/>
      <c r="Q50" s="42"/>
      <c r="R50" s="42"/>
      <c r="S50" s="42"/>
      <c r="T50" s="42"/>
      <c r="U50" s="42"/>
      <c r="V50" s="42"/>
      <c r="W50" s="42"/>
      <c r="X50" s="42"/>
      <c r="Y50" s="44"/>
    </row>
    <row r="51" spans="1:25" ht="15.5" x14ac:dyDescent="0.35">
      <c r="A51" s="304" t="s">
        <v>133</v>
      </c>
      <c r="B51" s="249"/>
      <c r="C51" s="250"/>
      <c r="D51" s="42"/>
      <c r="E51" s="42"/>
      <c r="F51" s="42"/>
      <c r="G51" s="42"/>
      <c r="H51" s="42"/>
      <c r="I51" s="42"/>
      <c r="J51" s="42"/>
      <c r="K51" s="42"/>
      <c r="L51" s="42"/>
      <c r="M51" s="42"/>
      <c r="N51" s="42"/>
      <c r="O51" s="42"/>
      <c r="P51" s="42"/>
      <c r="Q51" s="42"/>
      <c r="R51" s="42"/>
      <c r="S51" s="42"/>
      <c r="T51" s="42"/>
      <c r="U51" s="42"/>
      <c r="V51" s="42"/>
      <c r="W51" s="42"/>
      <c r="X51" s="42"/>
      <c r="Y51" s="44"/>
    </row>
    <row r="52" spans="1:25" ht="10.75" customHeight="1" x14ac:dyDescent="0.35">
      <c r="A52" s="227"/>
      <c r="B52" s="228"/>
      <c r="C52" s="229"/>
      <c r="D52" s="42"/>
      <c r="E52" s="42"/>
      <c r="F52" s="42"/>
      <c r="G52" s="42"/>
      <c r="H52" s="42"/>
      <c r="I52" s="42"/>
      <c r="J52" s="42"/>
      <c r="K52" s="42"/>
      <c r="L52" s="42"/>
      <c r="M52" s="42"/>
      <c r="N52" s="42"/>
      <c r="O52" s="42"/>
      <c r="P52" s="42"/>
      <c r="Q52" s="42"/>
      <c r="R52" s="42"/>
      <c r="S52" s="42"/>
      <c r="T52" s="42"/>
      <c r="U52" s="42"/>
      <c r="V52" s="42"/>
      <c r="W52" s="42"/>
      <c r="X52" s="42"/>
      <c r="Y52" s="44"/>
    </row>
    <row r="53" spans="1:25" hidden="1" x14ac:dyDescent="0.35">
      <c r="A53" s="227"/>
      <c r="B53" s="228"/>
      <c r="C53" s="229"/>
      <c r="D53" s="42"/>
      <c r="E53" s="42"/>
      <c r="F53" s="42"/>
      <c r="G53" s="42"/>
      <c r="H53" s="42"/>
      <c r="I53" s="42"/>
      <c r="J53" s="42"/>
      <c r="K53" s="42"/>
      <c r="L53" s="42"/>
      <c r="M53" s="42"/>
      <c r="N53" s="42"/>
      <c r="O53" s="42"/>
      <c r="P53" s="42"/>
      <c r="Q53" s="42"/>
      <c r="R53" s="42"/>
      <c r="S53" s="42"/>
      <c r="T53" s="42"/>
      <c r="U53" s="42"/>
      <c r="V53" s="42"/>
      <c r="W53" s="42"/>
      <c r="X53" s="42"/>
      <c r="Y53" s="44"/>
    </row>
    <row r="54" spans="1:25" x14ac:dyDescent="0.35">
      <c r="A54" s="180" t="s">
        <v>351</v>
      </c>
      <c r="B54" s="181"/>
      <c r="C54" s="182"/>
      <c r="D54" s="42"/>
      <c r="E54" s="42"/>
      <c r="F54" s="42"/>
      <c r="G54" s="42"/>
      <c r="H54" s="42"/>
      <c r="I54" s="42"/>
      <c r="J54" s="42"/>
      <c r="K54" s="42"/>
      <c r="L54" s="42"/>
      <c r="M54" s="42"/>
      <c r="N54" s="42"/>
      <c r="O54" s="42"/>
      <c r="P54" s="42"/>
      <c r="Q54" s="42"/>
      <c r="R54" s="42"/>
      <c r="S54" s="42"/>
      <c r="T54" s="42"/>
      <c r="U54" s="42"/>
      <c r="V54" s="42"/>
      <c r="W54" s="42"/>
      <c r="X54" s="42"/>
      <c r="Y54" s="44"/>
    </row>
    <row r="55" spans="1:25" x14ac:dyDescent="0.35">
      <c r="A55" s="183"/>
      <c r="B55" s="181"/>
      <c r="C55" s="182"/>
      <c r="D55" s="42"/>
      <c r="E55" s="42"/>
      <c r="F55" s="42"/>
      <c r="G55" s="42"/>
      <c r="H55" s="42"/>
      <c r="I55" s="42"/>
      <c r="J55" s="42"/>
      <c r="K55" s="42"/>
      <c r="L55" s="42"/>
      <c r="M55" s="42"/>
      <c r="N55" s="42"/>
      <c r="O55" s="42"/>
      <c r="P55" s="42"/>
      <c r="Q55" s="42"/>
      <c r="R55" s="42"/>
      <c r="S55" s="42"/>
      <c r="T55" s="42"/>
      <c r="U55" s="42"/>
      <c r="V55" s="42"/>
      <c r="W55" s="42"/>
      <c r="X55" s="42"/>
      <c r="Y55" s="44"/>
    </row>
    <row r="56" spans="1:25" ht="60.65" customHeight="1" x14ac:dyDescent="0.35">
      <c r="A56" s="183"/>
      <c r="B56" s="181"/>
      <c r="C56" s="182"/>
      <c r="D56" s="42"/>
      <c r="E56" s="42"/>
      <c r="F56" s="42"/>
      <c r="G56" s="42"/>
      <c r="H56" s="42"/>
      <c r="I56" s="42"/>
      <c r="J56" s="42"/>
      <c r="K56" s="42"/>
      <c r="L56" s="42"/>
      <c r="M56" s="42"/>
      <c r="N56" s="42"/>
      <c r="O56" s="42"/>
      <c r="P56" s="42"/>
      <c r="Q56" s="42"/>
      <c r="R56" s="42"/>
      <c r="S56" s="42"/>
      <c r="T56" s="42"/>
      <c r="U56" s="42"/>
      <c r="V56" s="42"/>
      <c r="W56" s="42"/>
      <c r="X56" s="42"/>
      <c r="Y56" s="44"/>
    </row>
    <row r="57" spans="1:25" x14ac:dyDescent="0.35">
      <c r="A57" s="227"/>
      <c r="B57" s="228"/>
      <c r="C57" s="229"/>
      <c r="D57" s="42"/>
      <c r="E57" s="42"/>
      <c r="F57" s="42"/>
      <c r="G57" s="42"/>
      <c r="H57" s="42"/>
      <c r="I57" s="42"/>
      <c r="J57" s="42"/>
      <c r="K57" s="42"/>
      <c r="L57" s="42"/>
      <c r="M57" s="42"/>
      <c r="N57" s="42"/>
      <c r="O57" s="42"/>
      <c r="P57" s="42"/>
      <c r="Q57" s="42"/>
      <c r="R57" s="42"/>
      <c r="S57" s="42"/>
      <c r="T57" s="42"/>
      <c r="U57" s="42"/>
      <c r="V57" s="42"/>
      <c r="W57" s="42"/>
      <c r="X57" s="42"/>
      <c r="Y57" s="44"/>
    </row>
    <row r="58" spans="1:25" ht="4.4000000000000004" customHeight="1" x14ac:dyDescent="0.35">
      <c r="A58" s="227"/>
      <c r="B58" s="228"/>
      <c r="C58" s="229"/>
      <c r="D58" s="42"/>
      <c r="E58" s="42"/>
      <c r="F58" s="42"/>
      <c r="G58" s="42"/>
      <c r="H58" s="42"/>
      <c r="I58" s="42"/>
      <c r="J58" s="42"/>
      <c r="K58" s="42"/>
      <c r="L58" s="42"/>
      <c r="M58" s="42"/>
      <c r="N58" s="42"/>
      <c r="O58" s="42"/>
      <c r="P58" s="42"/>
      <c r="Q58" s="42"/>
      <c r="R58" s="42"/>
      <c r="S58" s="42"/>
      <c r="T58" s="42"/>
      <c r="U58" s="42"/>
      <c r="V58" s="42"/>
      <c r="W58" s="42"/>
      <c r="X58" s="42"/>
      <c r="Y58" s="44"/>
    </row>
    <row r="59" spans="1:25" ht="3.65" customHeight="1" x14ac:dyDescent="0.35">
      <c r="A59" s="1"/>
      <c r="B59" s="2"/>
      <c r="C59" s="2"/>
      <c r="D59" s="2"/>
      <c r="E59" s="2"/>
      <c r="F59" s="2"/>
      <c r="G59" s="2"/>
      <c r="H59" s="2"/>
      <c r="I59" s="2"/>
      <c r="J59" s="2"/>
      <c r="K59" s="2"/>
      <c r="L59" s="2"/>
      <c r="M59" s="2"/>
      <c r="N59" s="2"/>
      <c r="O59" s="2"/>
      <c r="P59" s="2"/>
      <c r="Q59" s="2"/>
      <c r="R59" s="2"/>
      <c r="S59" s="2"/>
      <c r="T59" s="2"/>
      <c r="U59" s="2"/>
      <c r="V59" s="2"/>
      <c r="W59" s="2"/>
      <c r="X59" s="2"/>
      <c r="Y59" s="3"/>
    </row>
    <row r="60" spans="1:25" x14ac:dyDescent="0.35">
      <c r="A60" s="1"/>
      <c r="B60" s="2"/>
      <c r="C60" s="2"/>
      <c r="D60" s="2"/>
      <c r="E60" s="2"/>
      <c r="F60" s="2"/>
      <c r="G60" s="2"/>
      <c r="H60" s="2"/>
      <c r="I60" s="2"/>
      <c r="J60" s="2"/>
      <c r="K60" s="2"/>
      <c r="L60" s="2"/>
      <c r="M60" s="2"/>
      <c r="N60" s="2"/>
      <c r="O60" s="2"/>
      <c r="P60" s="2"/>
      <c r="Q60" s="2"/>
      <c r="R60" s="2"/>
      <c r="S60" s="2"/>
      <c r="T60" s="2"/>
      <c r="U60" s="2"/>
      <c r="V60" s="2"/>
      <c r="W60" s="2"/>
      <c r="X60" s="2"/>
      <c r="Y60" s="3"/>
    </row>
    <row r="61" spans="1:25" x14ac:dyDescent="0.35">
      <c r="A61" s="1"/>
      <c r="B61" s="2"/>
      <c r="C61" s="2"/>
      <c r="D61" s="2"/>
      <c r="E61" s="2"/>
      <c r="F61" s="2"/>
      <c r="G61" s="2"/>
      <c r="H61" s="2"/>
      <c r="I61" s="2"/>
      <c r="J61" s="2"/>
      <c r="K61" s="2"/>
      <c r="L61" s="2"/>
      <c r="M61" s="2"/>
      <c r="N61" s="2"/>
      <c r="O61" s="2"/>
      <c r="P61" s="2"/>
      <c r="Q61" s="2"/>
      <c r="R61" s="2"/>
      <c r="S61" s="2"/>
      <c r="T61" s="2"/>
      <c r="U61" s="2"/>
      <c r="V61" s="2"/>
      <c r="W61" s="2"/>
      <c r="X61" s="2"/>
      <c r="Y61" s="3"/>
    </row>
    <row r="62" spans="1:25" x14ac:dyDescent="0.35">
      <c r="A62" s="1"/>
      <c r="B62" s="2"/>
      <c r="C62" s="2"/>
      <c r="D62" s="2"/>
      <c r="E62" s="2"/>
      <c r="F62" s="2"/>
      <c r="G62" s="2"/>
      <c r="H62" s="2"/>
      <c r="I62" s="2"/>
      <c r="J62" s="2"/>
      <c r="K62" s="2"/>
      <c r="L62" s="2"/>
      <c r="M62" s="2"/>
      <c r="N62" s="2"/>
      <c r="O62" s="2"/>
      <c r="P62" s="2"/>
      <c r="Q62" s="2"/>
      <c r="R62" s="2"/>
      <c r="S62" s="2"/>
      <c r="T62" s="2"/>
      <c r="U62" s="2"/>
      <c r="V62" s="2"/>
      <c r="W62" s="2"/>
      <c r="X62" s="2"/>
      <c r="Y62" s="3"/>
    </row>
    <row r="63" spans="1:25" x14ac:dyDescent="0.35">
      <c r="A63" s="1"/>
      <c r="B63" s="2"/>
      <c r="C63" s="2"/>
      <c r="D63" s="2"/>
      <c r="E63" s="2"/>
      <c r="F63" s="2"/>
      <c r="G63" s="2"/>
      <c r="H63" s="2"/>
      <c r="I63" s="2"/>
      <c r="J63" s="2"/>
      <c r="K63" s="2"/>
      <c r="L63" s="2"/>
      <c r="M63" s="2"/>
      <c r="N63" s="2"/>
      <c r="O63" s="2"/>
      <c r="P63" s="2"/>
      <c r="Q63" s="2"/>
      <c r="R63" s="2"/>
      <c r="S63" s="2"/>
      <c r="T63" s="2"/>
      <c r="U63" s="2"/>
      <c r="V63" s="2"/>
      <c r="W63" s="2"/>
      <c r="X63" s="2"/>
      <c r="Y63" s="3"/>
    </row>
    <row r="64" spans="1:25" x14ac:dyDescent="0.35">
      <c r="A64" s="1"/>
      <c r="B64" s="2"/>
      <c r="C64" s="2"/>
      <c r="D64" s="2"/>
      <c r="E64" s="2"/>
      <c r="F64" s="2"/>
      <c r="G64" s="2"/>
      <c r="H64" s="2"/>
      <c r="I64" s="2"/>
      <c r="J64" s="2"/>
      <c r="K64" s="2"/>
      <c r="L64" s="2"/>
      <c r="M64" s="2"/>
      <c r="N64" s="2"/>
      <c r="O64" s="2"/>
      <c r="P64" s="2"/>
      <c r="Q64" s="2"/>
      <c r="R64" s="2"/>
      <c r="S64" s="2"/>
      <c r="T64" s="2"/>
      <c r="U64" s="2"/>
      <c r="V64" s="2"/>
      <c r="W64" s="2"/>
      <c r="X64" s="2"/>
      <c r="Y64" s="3"/>
    </row>
    <row r="65" spans="1:25" x14ac:dyDescent="0.35">
      <c r="A65" s="1"/>
      <c r="B65" s="2"/>
      <c r="C65" s="2"/>
      <c r="D65" s="2"/>
      <c r="E65" s="2"/>
      <c r="F65" s="2"/>
      <c r="G65" s="2"/>
      <c r="H65" s="2"/>
      <c r="I65" s="2"/>
      <c r="J65" s="2"/>
      <c r="K65" s="2"/>
      <c r="L65" s="2"/>
      <c r="M65" s="2"/>
      <c r="N65" s="2"/>
      <c r="O65" s="2"/>
      <c r="P65" s="2"/>
      <c r="Q65" s="2"/>
      <c r="R65" s="2"/>
      <c r="S65" s="2"/>
      <c r="T65" s="2"/>
      <c r="U65" s="2"/>
      <c r="V65" s="2"/>
      <c r="W65" s="2"/>
      <c r="X65" s="2"/>
      <c r="Y65" s="3"/>
    </row>
    <row r="66" spans="1:25" x14ac:dyDescent="0.35">
      <c r="A66" s="1"/>
      <c r="B66" s="2"/>
      <c r="C66" s="2"/>
      <c r="D66" s="2"/>
      <c r="E66" s="2"/>
      <c r="F66" s="2"/>
      <c r="G66" s="2"/>
      <c r="H66" s="2"/>
      <c r="I66" s="2"/>
      <c r="J66" s="2"/>
      <c r="K66" s="2"/>
      <c r="L66" s="2"/>
      <c r="M66" s="2"/>
      <c r="N66" s="2"/>
      <c r="O66" s="2"/>
      <c r="P66" s="2"/>
      <c r="Q66" s="2"/>
      <c r="R66" s="2"/>
      <c r="S66" s="2"/>
      <c r="T66" s="2"/>
      <c r="U66" s="2"/>
      <c r="V66" s="2"/>
      <c r="W66" s="2"/>
      <c r="X66" s="2"/>
      <c r="Y66" s="3"/>
    </row>
    <row r="67" spans="1:25" x14ac:dyDescent="0.35">
      <c r="A67" s="1"/>
      <c r="B67" s="2"/>
      <c r="C67" s="2"/>
      <c r="D67" s="2"/>
      <c r="E67" s="2"/>
      <c r="F67" s="2"/>
      <c r="G67" s="2"/>
      <c r="H67" s="2"/>
      <c r="I67" s="2"/>
      <c r="J67" s="2"/>
      <c r="K67" s="2"/>
      <c r="L67" s="2"/>
      <c r="M67" s="2"/>
      <c r="N67" s="2"/>
      <c r="O67" s="2"/>
      <c r="P67" s="2"/>
      <c r="Q67" s="2"/>
      <c r="R67" s="2"/>
      <c r="S67" s="2"/>
      <c r="T67" s="2"/>
      <c r="U67" s="2"/>
      <c r="V67" s="2"/>
      <c r="W67" s="2"/>
      <c r="X67" s="2"/>
      <c r="Y67" s="3"/>
    </row>
    <row r="68" spans="1:25" x14ac:dyDescent="0.35">
      <c r="A68" s="1"/>
      <c r="B68" s="2"/>
      <c r="C68" s="2"/>
      <c r="D68" s="2"/>
      <c r="E68" s="2"/>
      <c r="F68" s="2"/>
      <c r="G68" s="2"/>
      <c r="H68" s="2"/>
      <c r="I68" s="2"/>
      <c r="J68" s="2"/>
      <c r="K68" s="2"/>
      <c r="L68" s="2"/>
      <c r="M68" s="2"/>
      <c r="N68" s="2"/>
      <c r="O68" s="2"/>
      <c r="P68" s="2"/>
      <c r="Q68" s="2"/>
      <c r="R68" s="2"/>
      <c r="S68" s="2"/>
      <c r="T68" s="2"/>
      <c r="U68" s="2"/>
      <c r="V68" s="2"/>
      <c r="W68" s="2"/>
      <c r="X68" s="2"/>
      <c r="Y68" s="3"/>
    </row>
    <row r="69" spans="1:25" ht="7.4" customHeight="1" x14ac:dyDescent="0.35">
      <c r="A69" s="1"/>
      <c r="B69" s="2"/>
      <c r="C69" s="2"/>
      <c r="D69" s="2"/>
      <c r="E69" s="2"/>
      <c r="F69" s="2"/>
      <c r="G69" s="2"/>
      <c r="H69" s="2"/>
      <c r="I69" s="2"/>
      <c r="J69" s="2"/>
      <c r="K69" s="2"/>
      <c r="L69" s="2"/>
      <c r="M69" s="2"/>
      <c r="N69" s="2"/>
      <c r="O69" s="2"/>
      <c r="P69" s="2"/>
      <c r="Q69" s="2"/>
      <c r="R69" s="2"/>
      <c r="S69" s="2"/>
      <c r="T69" s="2"/>
      <c r="U69" s="2"/>
      <c r="V69" s="2"/>
      <c r="W69" s="2"/>
      <c r="X69" s="2"/>
      <c r="Y69" s="3"/>
    </row>
    <row r="70" spans="1:25" ht="15" hidden="1" thickBot="1" x14ac:dyDescent="0.4">
      <c r="A70" s="41"/>
      <c r="B70" s="4"/>
      <c r="C70" s="4"/>
      <c r="D70" s="4"/>
      <c r="E70" s="4"/>
      <c r="F70" s="4"/>
      <c r="G70" s="4"/>
      <c r="H70" s="4"/>
      <c r="I70" s="4"/>
      <c r="J70" s="4"/>
      <c r="K70" s="4"/>
      <c r="L70" s="4"/>
      <c r="M70" s="4"/>
      <c r="N70" s="4"/>
      <c r="O70" s="4"/>
      <c r="P70" s="4"/>
      <c r="Q70" s="4"/>
      <c r="R70" s="4"/>
      <c r="S70" s="4"/>
      <c r="T70" s="4"/>
      <c r="U70" s="4"/>
      <c r="V70" s="4"/>
      <c r="W70" s="4"/>
      <c r="X70" s="4"/>
      <c r="Y70" s="5"/>
    </row>
  </sheetData>
  <sheetProtection formatCells="0" selectLockedCells="1" selectUnlockedCells="1"/>
  <mergeCells count="100">
    <mergeCell ref="W39:W47"/>
    <mergeCell ref="N43:P43"/>
    <mergeCell ref="N39:P39"/>
    <mergeCell ref="A52:C53"/>
    <mergeCell ref="E34:F34"/>
    <mergeCell ref="N34:P34"/>
    <mergeCell ref="E36:F36"/>
    <mergeCell ref="N36:P36"/>
    <mergeCell ref="E49:F49"/>
    <mergeCell ref="N49:P49"/>
    <mergeCell ref="A51:C51"/>
    <mergeCell ref="A43:A45"/>
    <mergeCell ref="C43:C45"/>
    <mergeCell ref="E41:F41"/>
    <mergeCell ref="N41:P41"/>
    <mergeCell ref="E47:F47"/>
    <mergeCell ref="W18:W20"/>
    <mergeCell ref="Y18:Y20"/>
    <mergeCell ref="E43:F43"/>
    <mergeCell ref="D8:D12"/>
    <mergeCell ref="E28:F28"/>
    <mergeCell ref="U41:U45"/>
    <mergeCell ref="N20:P20"/>
    <mergeCell ref="H18:H20"/>
    <mergeCell ref="H16:K16"/>
    <mergeCell ref="E32:F32"/>
    <mergeCell ref="N32:P32"/>
    <mergeCell ref="U16:Y16"/>
    <mergeCell ref="N28:P28"/>
    <mergeCell ref="N30:P30"/>
    <mergeCell ref="S39:S47"/>
    <mergeCell ref="Y39:Y47"/>
    <mergeCell ref="A1:C3"/>
    <mergeCell ref="V1:W1"/>
    <mergeCell ref="V2:W2"/>
    <mergeCell ref="V3:W3"/>
    <mergeCell ref="W7:Y7"/>
    <mergeCell ref="X1:Y1"/>
    <mergeCell ref="X2:Y2"/>
    <mergeCell ref="X3:Y3"/>
    <mergeCell ref="D1:U3"/>
    <mergeCell ref="A5:Y5"/>
    <mergeCell ref="U6:Y6"/>
    <mergeCell ref="A57:C58"/>
    <mergeCell ref="P6:S7"/>
    <mergeCell ref="P8:S12"/>
    <mergeCell ref="N16:S16"/>
    <mergeCell ref="N17:P17"/>
    <mergeCell ref="N18:P18"/>
    <mergeCell ref="H6:N7"/>
    <mergeCell ref="H8:N12"/>
    <mergeCell ref="O6:O12"/>
    <mergeCell ref="H14:N14"/>
    <mergeCell ref="O14:Y14"/>
    <mergeCell ref="U7:V7"/>
    <mergeCell ref="Q17:R18"/>
    <mergeCell ref="B17:B18"/>
    <mergeCell ref="A24:A26"/>
    <mergeCell ref="E39:F39"/>
    <mergeCell ref="E8:F12"/>
    <mergeCell ref="A15:Y15"/>
    <mergeCell ref="A16:F16"/>
    <mergeCell ref="G16:G18"/>
    <mergeCell ref="A6:B14"/>
    <mergeCell ref="T6:T12"/>
    <mergeCell ref="E14:F14"/>
    <mergeCell ref="C6:C7"/>
    <mergeCell ref="E6:F7"/>
    <mergeCell ref="C13:Y13"/>
    <mergeCell ref="C8:C12"/>
    <mergeCell ref="G6:G12"/>
    <mergeCell ref="U8:V9"/>
    <mergeCell ref="W8:Y9"/>
    <mergeCell ref="U10:V12"/>
    <mergeCell ref="W10:Y12"/>
    <mergeCell ref="U18:U20"/>
    <mergeCell ref="J18:J20"/>
    <mergeCell ref="A54:C56"/>
    <mergeCell ref="E45:F45"/>
    <mergeCell ref="N45:P45"/>
    <mergeCell ref="E30:F30"/>
    <mergeCell ref="N47:P47"/>
    <mergeCell ref="U24:U26"/>
    <mergeCell ref="H24:H26"/>
    <mergeCell ref="I24:I26"/>
    <mergeCell ref="A18:A20"/>
    <mergeCell ref="C18:C20"/>
    <mergeCell ref="E18:F20"/>
    <mergeCell ref="I18:I20"/>
    <mergeCell ref="C24:C26"/>
    <mergeCell ref="E24:F26"/>
    <mergeCell ref="S24:S26"/>
    <mergeCell ref="E22:F22"/>
    <mergeCell ref="D17:D18"/>
    <mergeCell ref="E17:F17"/>
    <mergeCell ref="J24:J26"/>
    <mergeCell ref="N22:P22"/>
    <mergeCell ref="K18:K20"/>
    <mergeCell ref="K24:K26"/>
    <mergeCell ref="N24:P26"/>
  </mergeCells>
  <dataValidations count="18">
    <dataValidation allowBlank="1" showInputMessage="1" showErrorMessage="1" sqref="E8:F12 H8"/>
    <dataValidation allowBlank="1" showInputMessage="1" showErrorMessage="1" prompt="Indica el propósito general del proceso, debe ser medible y coherente con su alcance y su redacción debe contener un verbo en infinitivo que identifique la acción a ser medida._x000a__x000a_¿Qué hace el proceso? ¿Para qué lo hace? ¿Cómo lo hace? ¿Para quién?" sqref="P6:S7"/>
    <dataValidation allowBlank="1" showInputMessage="1" showErrorMessage="1" promptTitle="Proceso" prompt="Previo a diligenciar las demás casillas, seleccione de la lista desplegable el proceso que va a caracterizar." sqref="C6:C7"/>
    <dataValidation allowBlank="1" showInputMessage="1" showErrorMessage="1" promptTitle="Macroproceso" prompt="El formato cargará automaticamente la información asociada al proceso que seleccionó." sqref="E6:F7"/>
    <dataValidation allowBlank="1" showInputMessage="1" showErrorMessage="1" promptTitle="Tipo de Proceso" prompt="El formato seleccionará automaticamente el tipo de proceso al que corresponde el proceso que seleccionó." sqref="H6:N7"/>
    <dataValidation allowBlank="1" showInputMessage="1" showErrorMessage="1" prompt="Con la ayuda del enlace, defina el tipo de indicador y el nombre del (los) indicadores que quiere establecer para medir su proceso." sqref="U6:Y6"/>
    <dataValidation allowBlank="1" showInputMessage="1" showErrorMessage="1" prompt="Confirme si el líder del proceso que aparece cargado se encuentra correcto." sqref="C14"/>
    <dataValidation allowBlank="1" showInputMessage="1" showErrorMessage="1" prompt="Para definir el alcance de su proceso tenga en cuenta que debe describir y delimitar brevemente el inicio y fin de las actividades del proceso. " sqref="H14:N14"/>
    <dataValidation allowBlank="1" showInputMessage="1" showErrorMessage="1" prompt="Identifica los procesos de la SIC, que proporcionan insumos o necesidades para ejecutar las actividades del proceso." sqref="A17"/>
    <dataValidation allowBlank="1" showInputMessage="1" showErrorMessage="1" prompt="Identifica Entidades externas o usuarios que proporcionan insumos o necesidades para ejecutar las actividades del proceso." sqref="C17"/>
    <dataValidation allowBlank="1" showInputMessage="1" showErrorMessage="1" prompt="Marque con una X, la etapa del ciclo PHV al que hace referencia la actividad._x000a__x000a_Puede insertar tantas filas como sea necesario de acuerdo al número de actividades requeridas. " sqref="H16:K16"/>
    <dataValidation allowBlank="1" showInputMessage="1" showErrorMessage="1" prompt="Define los cargos y/o roles responsables de realizar la actividad descrita. _x000a_" sqref="S17"/>
    <dataValidation allowBlank="1" showInputMessage="1" showErrorMessage="1" prompt="Identifica los procesos, los cargos o roles específicos que reciben la salida y que hacen parte de la SIC." sqref="W17"/>
    <dataValidation allowBlank="1" showInputMessage="1" showErrorMessage="1" prompt="Identifica las entidades externas que reciben o son afectados por las salidas generadas en una actividad." sqref="Y17"/>
    <dataValidation allowBlank="1" showInputMessage="1" showErrorMessage="1" prompt="Seleccione de la lista desplegable los trámites y OPAS asociados al proceso, en caso de tener más de uno utilice las diferentes filas." sqref="A51:C51"/>
    <dataValidation allowBlank="1" showInputMessage="1" showErrorMessage="1" prompt="Son los insumos o la información de necesidades o aspectos legales que se requieren para la ejecución de las actividades. " sqref="E17:F17"/>
    <dataValidation allowBlank="1" showInputMessage="1" showErrorMessage="1" prompt="Son los resultados o información que se generan al ejecutar las actividades del proceso. Por  lo general las salidas  están asociadas con los documentos de trabajo, registros y/o productos. (Memorandos, oficios, etc)" sqref="U17"/>
    <dataValidation allowBlank="1" showInputMessage="1" showErrorMessage="1" prompt="Corresponde a cada uno de los pasos que hacen parte del proceso. Su redacción debe iniciar con un verbo en infinitivo que indique la acción. No todas las actividades son consecutivas o secuenciales, pueden darse en paralelo o ser cíclicas." sqref="N17:P17"/>
  </dataValidations>
  <pageMargins left="0.70866141732283472" right="0.70866141732283472" top="0.74803149606299213" bottom="0.74803149606299213" header="0.31496062992125984" footer="0.31496062992125984"/>
  <pageSetup scale="29" fitToHeight="0" orientation="landscape" r:id="rId1"/>
  <headerFooter>
    <oddFooter>&amp;RSC01-F09 Vr1 (2019-05-06)</oddFooter>
  </headerFooter>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'Listas desplegables'!$D$3:$D$47</xm:f>
          </x14:formula1>
          <xm:sqref>C8:C12</xm:sqref>
        </x14:dataValidation>
        <x14:dataValidation type="list" allowBlank="1" showInputMessage="1" showErrorMessage="1">
          <x14:formula1>
            <xm:f>'Listas desplegables'!$D$52:$D$80</xm:f>
          </x14:formula1>
          <xm:sqref>A57:C58 A52</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pageSetUpPr fitToPage="1"/>
  </sheetPr>
  <dimension ref="A1:Y54"/>
  <sheetViews>
    <sheetView showGridLines="0" view="pageBreakPreview" topLeftCell="A11" zoomScale="80" zoomScaleNormal="100" zoomScaleSheetLayoutView="80" workbookViewId="0">
      <selection activeCell="C15" sqref="C15:D15"/>
    </sheetView>
  </sheetViews>
  <sheetFormatPr baseColWidth="10" defaultColWidth="11.453125" defaultRowHeight="14.5" x14ac:dyDescent="0.35"/>
  <cols>
    <col min="1" max="1" width="4" style="6" customWidth="1"/>
    <col min="2" max="2" width="33.81640625" style="6" customWidth="1"/>
    <col min="3" max="3" width="22.81640625" style="6" customWidth="1"/>
    <col min="4" max="4" width="7.453125" style="6" customWidth="1"/>
    <col min="5" max="5" width="10" style="6" customWidth="1"/>
    <col min="6" max="6" width="12.453125" style="6" customWidth="1"/>
    <col min="7" max="7" width="7.81640625" style="6" customWidth="1"/>
    <col min="8" max="8" width="9.6328125" style="6" customWidth="1"/>
    <col min="9" max="9" width="13.81640625" style="6" customWidth="1"/>
    <col min="10" max="10" width="3.7265625" style="6" customWidth="1"/>
    <col min="11" max="11" width="9.453125" style="6" customWidth="1"/>
    <col min="12" max="12" width="11" style="6" customWidth="1"/>
    <col min="13" max="13" width="13" style="6" customWidth="1"/>
    <col min="14" max="14" width="10.1796875" style="6" customWidth="1"/>
    <col min="15" max="15" width="13.7265625" style="6" customWidth="1"/>
    <col min="16" max="17" width="12.453125" style="6" customWidth="1"/>
    <col min="18" max="18" width="11.453125" style="6" customWidth="1"/>
    <col min="19" max="19" width="4.453125" style="6" customWidth="1"/>
    <col min="20" max="20" width="4.26953125" style="6" customWidth="1"/>
    <col min="21" max="22" width="11.453125" customWidth="1"/>
    <col min="23" max="23" width="17.453125" customWidth="1"/>
    <col min="24" max="24" width="16.453125" customWidth="1"/>
    <col min="25" max="25" width="11" customWidth="1"/>
    <col min="26" max="16384" width="11.453125" style="6"/>
  </cols>
  <sheetData>
    <row r="1" spans="1:25" ht="86.25" customHeight="1" x14ac:dyDescent="0.35">
      <c r="B1" s="311"/>
      <c r="C1" s="312"/>
      <c r="D1" s="313" t="s">
        <v>21</v>
      </c>
      <c r="E1" s="313"/>
      <c r="F1" s="313"/>
      <c r="G1" s="313"/>
      <c r="H1" s="313"/>
      <c r="I1" s="313"/>
      <c r="J1" s="313"/>
      <c r="K1" s="313"/>
      <c r="L1" s="313"/>
      <c r="M1" s="313"/>
      <c r="N1" s="313"/>
      <c r="O1" s="313"/>
      <c r="P1" s="313"/>
      <c r="Q1" s="313"/>
      <c r="R1" s="313"/>
      <c r="S1" s="314"/>
    </row>
    <row r="2" spans="1:25" ht="17.5" customHeight="1" x14ac:dyDescent="0.35">
      <c r="B2" s="316"/>
      <c r="C2" s="317"/>
      <c r="D2" s="317"/>
      <c r="E2" s="317"/>
      <c r="F2" s="317"/>
      <c r="G2" s="317"/>
      <c r="H2" s="317"/>
      <c r="I2" s="317"/>
      <c r="J2" s="317"/>
      <c r="K2" s="317"/>
      <c r="L2" s="317"/>
      <c r="M2" s="317"/>
      <c r="N2" s="317"/>
      <c r="O2" s="317"/>
      <c r="P2" s="317"/>
      <c r="Q2" s="317"/>
      <c r="R2" s="317"/>
      <c r="S2" s="318"/>
    </row>
    <row r="3" spans="1:25" ht="29.25" customHeight="1" x14ac:dyDescent="0.35">
      <c r="B3" s="322" t="s">
        <v>163</v>
      </c>
      <c r="C3" s="323"/>
      <c r="D3" s="323"/>
      <c r="E3" s="323"/>
      <c r="F3" s="323"/>
      <c r="G3" s="323"/>
      <c r="H3" s="323"/>
      <c r="I3" s="323"/>
      <c r="J3" s="323"/>
      <c r="K3" s="323"/>
      <c r="L3" s="323"/>
      <c r="M3" s="323"/>
      <c r="N3" s="323"/>
      <c r="O3" s="323"/>
      <c r="P3" s="323"/>
      <c r="Q3" s="323"/>
      <c r="R3" s="323"/>
      <c r="S3" s="324"/>
    </row>
    <row r="4" spans="1:25" ht="30.25" customHeight="1" x14ac:dyDescent="0.35">
      <c r="B4" s="15" t="s">
        <v>37</v>
      </c>
      <c r="C4" s="319" t="s">
        <v>190</v>
      </c>
      <c r="D4" s="320"/>
      <c r="E4" s="320"/>
      <c r="F4" s="320"/>
      <c r="G4" s="320"/>
      <c r="H4" s="320"/>
      <c r="I4" s="320"/>
      <c r="J4" s="320"/>
      <c r="K4" s="320"/>
      <c r="L4" s="320"/>
      <c r="M4" s="320"/>
      <c r="N4" s="320"/>
      <c r="O4" s="320"/>
      <c r="P4" s="320"/>
      <c r="Q4" s="320"/>
      <c r="R4" s="320"/>
      <c r="S4" s="325"/>
    </row>
    <row r="5" spans="1:25" ht="30.25" customHeight="1" x14ac:dyDescent="0.35">
      <c r="B5" s="15" t="s">
        <v>22</v>
      </c>
      <c r="C5" s="319" t="s">
        <v>82</v>
      </c>
      <c r="D5" s="320"/>
      <c r="E5" s="320"/>
      <c r="F5" s="320"/>
      <c r="G5" s="320"/>
      <c r="H5" s="320"/>
      <c r="I5" s="320"/>
      <c r="J5" s="321"/>
      <c r="K5" s="315" t="s">
        <v>36</v>
      </c>
      <c r="L5" s="315"/>
      <c r="M5" s="326" t="str">
        <f>VLOOKUP(C5,'Listas desplegables'!D3:G46,2,0)</f>
        <v xml:space="preserve">Vigilancia Administrativa Protección del Consumidor </v>
      </c>
      <c r="N5" s="326"/>
      <c r="O5" s="326"/>
      <c r="P5" s="326"/>
      <c r="Q5" s="326"/>
      <c r="R5" s="326"/>
      <c r="S5" s="327"/>
    </row>
    <row r="6" spans="1:25" ht="36.75" customHeight="1" x14ac:dyDescent="0.35">
      <c r="B6" s="15" t="s">
        <v>38</v>
      </c>
      <c r="C6" s="326" t="str">
        <f>VLOOKUP(C5,'Listas desplegables'!D3:G46,4,0)</f>
        <v>Director Investigaciones para la protección de usuarios de servicios de comunicaciones</v>
      </c>
      <c r="D6" s="326"/>
      <c r="E6" s="326"/>
      <c r="F6" s="326"/>
      <c r="G6" s="326"/>
      <c r="H6" s="326"/>
      <c r="I6" s="326"/>
      <c r="J6" s="326"/>
      <c r="K6" s="329" t="s">
        <v>39</v>
      </c>
      <c r="L6" s="329"/>
      <c r="M6" s="326" t="str">
        <f>+C6</f>
        <v>Director Investigaciones para la protección de usuarios de servicios de comunicaciones</v>
      </c>
      <c r="N6" s="326"/>
      <c r="O6" s="326"/>
      <c r="P6" s="326"/>
      <c r="Q6" s="326"/>
      <c r="R6" s="326"/>
      <c r="S6" s="327"/>
    </row>
    <row r="7" spans="1:25" ht="15.75" customHeight="1" x14ac:dyDescent="0.35">
      <c r="B7" s="361"/>
      <c r="C7" s="362"/>
      <c r="D7" s="362"/>
      <c r="E7" s="362"/>
      <c r="F7" s="362"/>
      <c r="G7" s="362"/>
      <c r="H7" s="362"/>
      <c r="I7" s="362"/>
      <c r="J7" s="362"/>
      <c r="K7" s="362"/>
      <c r="L7" s="362"/>
      <c r="M7" s="362"/>
      <c r="N7" s="362"/>
      <c r="O7" s="362"/>
      <c r="P7" s="362"/>
      <c r="Q7" s="362"/>
      <c r="R7" s="362"/>
      <c r="S7" s="363"/>
    </row>
    <row r="8" spans="1:25" ht="30.75" customHeight="1" x14ac:dyDescent="0.35">
      <c r="B8" s="15" t="s">
        <v>23</v>
      </c>
      <c r="C8" s="330" t="str">
        <f>+Caracterización!W8</f>
        <v>Denuncias tramitadas por la Dirección de Investigación de Protección de Usuarios de Servicios de Comunicaciones, finalizadas</v>
      </c>
      <c r="D8" s="330"/>
      <c r="E8" s="330"/>
      <c r="F8" s="330"/>
      <c r="G8" s="330"/>
      <c r="H8" s="330"/>
      <c r="I8" s="330"/>
      <c r="J8" s="330"/>
      <c r="K8" s="329" t="s">
        <v>40</v>
      </c>
      <c r="L8" s="329"/>
      <c r="M8" s="349" t="str">
        <f>Caracterización!U8</f>
        <v>Eficacia</v>
      </c>
      <c r="N8" s="349"/>
      <c r="O8" s="329" t="s">
        <v>43</v>
      </c>
      <c r="P8" s="329"/>
      <c r="Q8" s="331" t="s">
        <v>208</v>
      </c>
      <c r="R8" s="331"/>
      <c r="S8" s="332"/>
    </row>
    <row r="9" spans="1:25" ht="30.75" customHeight="1" x14ac:dyDescent="0.35">
      <c r="B9" s="15" t="s">
        <v>24</v>
      </c>
      <c r="C9" s="350" t="s">
        <v>390</v>
      </c>
      <c r="D9" s="350"/>
      <c r="E9" s="350"/>
      <c r="F9" s="350"/>
      <c r="G9" s="350"/>
      <c r="H9" s="350"/>
      <c r="I9" s="350"/>
      <c r="J9" s="350"/>
      <c r="K9" s="350"/>
      <c r="L9" s="350"/>
      <c r="M9" s="350"/>
      <c r="N9" s="350"/>
      <c r="O9" s="350"/>
      <c r="P9" s="350"/>
      <c r="Q9" s="350"/>
      <c r="R9" s="350"/>
      <c r="S9" s="351"/>
    </row>
    <row r="10" spans="1:25" ht="30.75" customHeight="1" x14ac:dyDescent="0.35">
      <c r="B10" s="15" t="s">
        <v>41</v>
      </c>
      <c r="C10" s="350" t="s">
        <v>391</v>
      </c>
      <c r="D10" s="350"/>
      <c r="E10" s="350"/>
      <c r="F10" s="350"/>
      <c r="G10" s="350"/>
      <c r="H10" s="350"/>
      <c r="I10" s="350"/>
      <c r="J10" s="350"/>
      <c r="K10" s="350"/>
      <c r="L10" s="350"/>
      <c r="M10" s="350"/>
      <c r="N10" s="350"/>
      <c r="O10" s="350"/>
      <c r="P10" s="350"/>
      <c r="Q10" s="350"/>
      <c r="R10" s="350"/>
      <c r="S10" s="351"/>
    </row>
    <row r="11" spans="1:25" ht="30.75" customHeight="1" x14ac:dyDescent="0.35">
      <c r="B11" s="45" t="s">
        <v>166</v>
      </c>
      <c r="C11" s="364" t="str">
        <f>+Caracterización!P8</f>
        <v>Ejercer las funciones de inspección, vigilancia y control respecto de las normas de Protección de Usuarios de los Servicios de Comunicaciones y/o postales</v>
      </c>
      <c r="D11" s="364"/>
      <c r="E11" s="364"/>
      <c r="F11" s="364"/>
      <c r="G11" s="364"/>
      <c r="H11" s="364"/>
      <c r="I11" s="364"/>
      <c r="J11" s="364"/>
      <c r="K11" s="364"/>
      <c r="L11" s="364"/>
      <c r="M11" s="364"/>
      <c r="N11" s="364"/>
      <c r="O11" s="364"/>
      <c r="P11" s="364"/>
      <c r="Q11" s="364"/>
      <c r="R11" s="364"/>
      <c r="S11" s="365"/>
    </row>
    <row r="12" spans="1:25" ht="14.25" customHeight="1" x14ac:dyDescent="0.35">
      <c r="B12" s="352"/>
      <c r="C12" s="353"/>
      <c r="D12" s="353"/>
      <c r="E12" s="353"/>
      <c r="F12" s="353"/>
      <c r="G12" s="353"/>
      <c r="H12" s="353"/>
      <c r="I12" s="353"/>
      <c r="J12" s="353"/>
      <c r="K12" s="353"/>
      <c r="L12" s="353"/>
      <c r="M12" s="353"/>
      <c r="N12" s="353"/>
      <c r="O12" s="353"/>
      <c r="P12" s="353"/>
      <c r="Q12" s="353"/>
      <c r="R12" s="353"/>
      <c r="S12" s="354"/>
    </row>
    <row r="13" spans="1:25" s="8" customFormat="1" ht="30.25" customHeight="1" x14ac:dyDescent="0.35">
      <c r="B13" s="64" t="s">
        <v>25</v>
      </c>
      <c r="C13" s="248" t="s">
        <v>165</v>
      </c>
      <c r="D13" s="250"/>
      <c r="E13" s="248" t="s">
        <v>42</v>
      </c>
      <c r="F13" s="249"/>
      <c r="G13" s="249"/>
      <c r="H13" s="250"/>
      <c r="I13" s="315" t="s">
        <v>26</v>
      </c>
      <c r="J13" s="315"/>
      <c r="K13" s="315"/>
      <c r="L13" s="315"/>
      <c r="M13" s="315"/>
      <c r="N13" s="315" t="s">
        <v>27</v>
      </c>
      <c r="O13" s="315"/>
      <c r="P13" s="315"/>
      <c r="Q13" s="315"/>
      <c r="R13" s="328"/>
      <c r="S13" s="355"/>
      <c r="U13"/>
      <c r="V13"/>
      <c r="W13"/>
      <c r="X13"/>
      <c r="Y13"/>
    </row>
    <row r="14" spans="1:25" ht="72" customHeight="1" x14ac:dyDescent="0.35">
      <c r="A14" s="161"/>
      <c r="B14" s="359" t="s">
        <v>392</v>
      </c>
      <c r="C14" s="185" t="s">
        <v>393</v>
      </c>
      <c r="D14" s="356"/>
      <c r="E14" s="356" t="s">
        <v>403</v>
      </c>
      <c r="F14" s="356"/>
      <c r="G14" s="356"/>
      <c r="H14" s="356"/>
      <c r="I14" s="357" t="s">
        <v>232</v>
      </c>
      <c r="J14" s="357"/>
      <c r="K14" s="357"/>
      <c r="L14" s="357"/>
      <c r="M14" s="357"/>
      <c r="N14" s="357" t="s">
        <v>386</v>
      </c>
      <c r="O14" s="357"/>
      <c r="P14" s="357"/>
      <c r="Q14" s="357"/>
      <c r="R14" s="358"/>
      <c r="S14" s="355"/>
    </row>
    <row r="15" spans="1:25" ht="69.5" customHeight="1" x14ac:dyDescent="0.35">
      <c r="A15" s="161"/>
      <c r="B15" s="360"/>
      <c r="C15" s="185" t="s">
        <v>394</v>
      </c>
      <c r="D15" s="356"/>
      <c r="E15" s="356" t="s">
        <v>395</v>
      </c>
      <c r="F15" s="356"/>
      <c r="G15" s="356"/>
      <c r="H15" s="356"/>
      <c r="I15" s="357" t="s">
        <v>232</v>
      </c>
      <c r="J15" s="357"/>
      <c r="K15" s="357"/>
      <c r="L15" s="357"/>
      <c r="M15" s="357"/>
      <c r="N15" s="357" t="s">
        <v>386</v>
      </c>
      <c r="O15" s="357"/>
      <c r="P15" s="357"/>
      <c r="Q15" s="357"/>
      <c r="R15" s="358"/>
      <c r="S15" s="355"/>
    </row>
    <row r="16" spans="1:25" x14ac:dyDescent="0.35">
      <c r="B16" s="308"/>
      <c r="C16" s="309"/>
      <c r="D16" s="309"/>
      <c r="E16" s="309"/>
      <c r="F16" s="309"/>
      <c r="G16" s="309"/>
      <c r="H16" s="309"/>
      <c r="I16" s="309"/>
      <c r="J16" s="309"/>
      <c r="K16" s="309"/>
      <c r="L16" s="309"/>
      <c r="M16" s="309"/>
      <c r="N16" s="309"/>
      <c r="O16" s="309"/>
      <c r="P16" s="309"/>
      <c r="Q16" s="309"/>
      <c r="R16" s="309"/>
      <c r="S16" s="310"/>
    </row>
    <row r="17" spans="2:19" ht="17.5" x14ac:dyDescent="0.35">
      <c r="B17" s="17"/>
      <c r="C17" s="9"/>
      <c r="D17" s="9"/>
      <c r="E17" s="9"/>
      <c r="F17" s="9"/>
      <c r="G17" s="9"/>
      <c r="H17" s="9"/>
      <c r="I17" s="9"/>
      <c r="J17" s="9"/>
      <c r="K17" s="9"/>
      <c r="L17" s="9"/>
      <c r="M17" s="9"/>
      <c r="N17" s="9"/>
      <c r="O17" s="9"/>
      <c r="P17" s="9"/>
      <c r="Q17" s="9"/>
      <c r="R17" s="10"/>
      <c r="S17" s="16"/>
    </row>
    <row r="18" spans="2:19" ht="18" x14ac:dyDescent="0.35">
      <c r="B18" s="22" t="s">
        <v>28</v>
      </c>
      <c r="C18" s="11" t="s">
        <v>29</v>
      </c>
      <c r="D18" s="52"/>
      <c r="E18" s="11"/>
      <c r="F18" s="11" t="s">
        <v>30</v>
      </c>
      <c r="G18" s="52"/>
      <c r="H18" s="11"/>
      <c r="I18" s="11" t="s">
        <v>31</v>
      </c>
      <c r="J18" s="11"/>
      <c r="K18" s="52"/>
      <c r="L18" s="11"/>
      <c r="M18" s="11" t="s">
        <v>32</v>
      </c>
      <c r="N18" s="52" t="s">
        <v>252</v>
      </c>
      <c r="O18" s="11"/>
      <c r="P18" s="11"/>
      <c r="Q18" s="11"/>
      <c r="R18" s="12"/>
      <c r="S18" s="16"/>
    </row>
    <row r="19" spans="2:19" ht="17.5" x14ac:dyDescent="0.35">
      <c r="B19" s="18"/>
      <c r="C19" s="13"/>
      <c r="D19" s="13"/>
      <c r="E19" s="13"/>
      <c r="F19" s="13"/>
      <c r="G19" s="13"/>
      <c r="H19" s="13"/>
      <c r="I19" s="13"/>
      <c r="J19" s="13"/>
      <c r="K19" s="13"/>
      <c r="L19" s="13"/>
      <c r="M19" s="13"/>
      <c r="N19" s="13"/>
      <c r="O19" s="13"/>
      <c r="P19" s="13"/>
      <c r="Q19" s="13"/>
      <c r="R19" s="14"/>
      <c r="S19" s="16"/>
    </row>
    <row r="20" spans="2:19" ht="15.5" x14ac:dyDescent="0.35">
      <c r="B20" s="19"/>
      <c r="C20" s="7"/>
      <c r="D20" s="7"/>
      <c r="E20" s="7"/>
      <c r="F20" s="7"/>
      <c r="G20" s="7"/>
      <c r="H20" s="7"/>
      <c r="I20" s="7"/>
      <c r="J20" s="7"/>
      <c r="K20" s="7"/>
      <c r="L20" s="7"/>
      <c r="M20" s="7"/>
      <c r="N20" s="7"/>
      <c r="O20" s="7"/>
      <c r="P20" s="7"/>
      <c r="Q20" s="7"/>
      <c r="R20" s="7"/>
      <c r="S20" s="16"/>
    </row>
    <row r="21" spans="2:19" ht="17.5" x14ac:dyDescent="0.35">
      <c r="B21" s="333" t="s">
        <v>33</v>
      </c>
      <c r="C21" s="334" t="s">
        <v>210</v>
      </c>
      <c r="D21" s="335"/>
      <c r="E21" s="335"/>
      <c r="F21" s="335"/>
      <c r="G21" s="336"/>
      <c r="H21" s="49"/>
      <c r="I21" s="337" t="s">
        <v>211</v>
      </c>
      <c r="J21" s="337"/>
      <c r="K21" s="337"/>
      <c r="L21" s="337"/>
      <c r="M21" s="338"/>
      <c r="N21" s="334" t="s">
        <v>212</v>
      </c>
      <c r="O21" s="335"/>
      <c r="P21" s="335"/>
      <c r="Q21" s="335"/>
      <c r="R21" s="339"/>
      <c r="S21" s="16"/>
    </row>
    <row r="22" spans="2:19" ht="17.5" x14ac:dyDescent="0.35">
      <c r="B22" s="333"/>
      <c r="C22" s="334"/>
      <c r="D22" s="335"/>
      <c r="E22" s="335"/>
      <c r="F22" s="335"/>
      <c r="G22" s="336"/>
      <c r="H22" s="334"/>
      <c r="I22" s="335"/>
      <c r="J22" s="335"/>
      <c r="K22" s="335"/>
      <c r="L22" s="335"/>
      <c r="M22" s="336"/>
      <c r="N22" s="334" t="s">
        <v>252</v>
      </c>
      <c r="O22" s="335"/>
      <c r="P22" s="335"/>
      <c r="Q22" s="335"/>
      <c r="R22" s="339"/>
      <c r="S22" s="16"/>
    </row>
    <row r="23" spans="2:19" ht="15.5" x14ac:dyDescent="0.35">
      <c r="B23" s="19"/>
      <c r="C23" s="7"/>
      <c r="D23" s="7"/>
      <c r="E23" s="7"/>
      <c r="F23" s="7"/>
      <c r="G23" s="7"/>
      <c r="H23" s="7"/>
      <c r="I23" s="7"/>
      <c r="J23" s="7"/>
      <c r="K23" s="7"/>
      <c r="L23" s="7"/>
      <c r="M23" s="7"/>
      <c r="N23" s="7"/>
      <c r="O23" s="7"/>
      <c r="P23" s="7"/>
      <c r="Q23" s="7"/>
      <c r="R23" s="7"/>
      <c r="S23" s="16"/>
    </row>
    <row r="24" spans="2:19" ht="49.75" customHeight="1" thickBot="1" x14ac:dyDescent="0.4">
      <c r="B24" s="51" t="s">
        <v>34</v>
      </c>
      <c r="C24" s="23">
        <v>0.75</v>
      </c>
      <c r="D24" s="20"/>
      <c r="E24" s="340" t="s">
        <v>35</v>
      </c>
      <c r="F24" s="341"/>
      <c r="G24" s="342"/>
      <c r="H24" s="343" t="s">
        <v>387</v>
      </c>
      <c r="I24" s="344"/>
      <c r="J24" s="345"/>
      <c r="K24" s="340" t="s">
        <v>234</v>
      </c>
      <c r="L24" s="341"/>
      <c r="M24" s="341"/>
      <c r="N24" s="342"/>
      <c r="O24" s="346" t="s">
        <v>386</v>
      </c>
      <c r="P24" s="347"/>
      <c r="Q24" s="347"/>
      <c r="R24" s="348"/>
      <c r="S24" s="21"/>
    </row>
    <row r="25" spans="2:19" customFormat="1" ht="60" customHeight="1" x14ac:dyDescent="0.35"/>
    <row r="26" spans="2:19" customFormat="1" x14ac:dyDescent="0.35"/>
    <row r="27" spans="2:19" customFormat="1" x14ac:dyDescent="0.35"/>
    <row r="28" spans="2:19" customFormat="1" x14ac:dyDescent="0.35"/>
    <row r="29" spans="2:19" customFormat="1" x14ac:dyDescent="0.35"/>
    <row r="30" spans="2:19" customFormat="1" x14ac:dyDescent="0.35"/>
    <row r="31" spans="2:19" customFormat="1" x14ac:dyDescent="0.35"/>
    <row r="32" spans="2:19" customFormat="1" x14ac:dyDescent="0.35"/>
    <row r="33" customFormat="1" x14ac:dyDescent="0.35"/>
    <row r="34" customFormat="1" x14ac:dyDescent="0.35"/>
    <row r="35" customFormat="1" x14ac:dyDescent="0.35"/>
    <row r="36" customFormat="1" x14ac:dyDescent="0.35"/>
    <row r="37" customFormat="1" x14ac:dyDescent="0.35"/>
    <row r="38" customFormat="1" x14ac:dyDescent="0.35"/>
    <row r="39" customFormat="1" x14ac:dyDescent="0.35"/>
    <row r="40" customFormat="1" x14ac:dyDescent="0.35"/>
    <row r="41" customFormat="1" x14ac:dyDescent="0.35"/>
    <row r="42" customFormat="1" x14ac:dyDescent="0.35"/>
    <row r="43" customFormat="1" x14ac:dyDescent="0.35"/>
    <row r="44" customFormat="1" x14ac:dyDescent="0.35"/>
    <row r="45" customFormat="1" x14ac:dyDescent="0.35"/>
    <row r="46" customFormat="1" x14ac:dyDescent="0.35"/>
    <row r="47" customFormat="1" x14ac:dyDescent="0.35"/>
    <row r="48" customFormat="1" x14ac:dyDescent="0.35"/>
    <row r="49" customFormat="1" x14ac:dyDescent="0.35"/>
    <row r="50" customFormat="1" x14ac:dyDescent="0.35"/>
    <row r="51" customFormat="1" x14ac:dyDescent="0.35"/>
    <row r="52" customFormat="1" x14ac:dyDescent="0.35"/>
    <row r="53" customFormat="1" x14ac:dyDescent="0.35"/>
    <row r="54" customFormat="1" x14ac:dyDescent="0.35"/>
  </sheetData>
  <mergeCells count="47">
    <mergeCell ref="B14:B15"/>
    <mergeCell ref="K6:L6"/>
    <mergeCell ref="C6:J6"/>
    <mergeCell ref="M6:S6"/>
    <mergeCell ref="B7:S7"/>
    <mergeCell ref="I15:M15"/>
    <mergeCell ref="N15:R15"/>
    <mergeCell ref="C11:S11"/>
    <mergeCell ref="E24:G24"/>
    <mergeCell ref="H24:J24"/>
    <mergeCell ref="K24:N24"/>
    <mergeCell ref="O24:R24"/>
    <mergeCell ref="O8:P8"/>
    <mergeCell ref="M8:N8"/>
    <mergeCell ref="C9:S9"/>
    <mergeCell ref="C10:S10"/>
    <mergeCell ref="B12:S12"/>
    <mergeCell ref="S13:S15"/>
    <mergeCell ref="C14:D14"/>
    <mergeCell ref="E14:H14"/>
    <mergeCell ref="I14:M14"/>
    <mergeCell ref="N14:R14"/>
    <mergeCell ref="C15:D15"/>
    <mergeCell ref="E15:H15"/>
    <mergeCell ref="B21:B22"/>
    <mergeCell ref="C21:G21"/>
    <mergeCell ref="I21:M21"/>
    <mergeCell ref="N21:R21"/>
    <mergeCell ref="C22:G22"/>
    <mergeCell ref="H22:M22"/>
    <mergeCell ref="N22:R22"/>
    <mergeCell ref="B16:S16"/>
    <mergeCell ref="C13:D13"/>
    <mergeCell ref="B1:C1"/>
    <mergeCell ref="D1:S1"/>
    <mergeCell ref="K5:L5"/>
    <mergeCell ref="B2:S2"/>
    <mergeCell ref="C5:J5"/>
    <mergeCell ref="B3:S3"/>
    <mergeCell ref="C4:S4"/>
    <mergeCell ref="M5:S5"/>
    <mergeCell ref="E13:H13"/>
    <mergeCell ref="I13:M13"/>
    <mergeCell ref="N13:R13"/>
    <mergeCell ref="K8:L8"/>
    <mergeCell ref="C8:J8"/>
    <mergeCell ref="Q8:S8"/>
  </mergeCells>
  <dataValidations count="21">
    <dataValidation allowBlank="1" showInputMessage="1" showErrorMessage="1" promptTitle="Dependencia" prompt="Seleccione de la lista desplegable la dependencia responsable del proceso" sqref="B4"/>
    <dataValidation allowBlank="1" showInputMessage="1" showErrorMessage="1" prompt="Seleccione de la lista desplegable el nombre del proceso" sqref="B5"/>
    <dataValidation allowBlank="1" showInputMessage="1" showErrorMessage="1" prompt="Se cargará automáticamente el macroproceso al cual pertenece el macroproceso" sqref="K5:L5"/>
    <dataValidation allowBlank="1" showInputMessage="1" showErrorMessage="1" prompt="Ingrese el nombre y el cargo de la persona responsable de la medición del indicador._x000a_Ej: Juan Perez - Profesional Univeristario " sqref="K6:L6"/>
    <dataValidation allowBlank="1" showInputMessage="1" showErrorMessage="1" prompt="Se cargará automaticamente el nombre del indicador que definió en la caracterización" sqref="B8"/>
    <dataValidation allowBlank="1" showInputMessage="1" showErrorMessage="1" prompt="Se cargará automaticamente el líder del proceso seleccionado. Por favor válidelo y retroalimente al enlace de la OAP." sqref="B6"/>
    <dataValidation allowBlank="1" showInputMessage="1" showErrorMessage="1" prompt="Se cargará automáticamente el tipo de indicador que definió en la caracterización." sqref="K8:L8"/>
    <dataValidation allowBlank="1" showInputMessage="1" showErrorMessage="1" prompt="Elija de la lista desplegable si el indicador es acumulado (cuando trae información previa a esta medición) o no acumulado (cuando inicia la medición en este periodo)." sqref="O8:P8"/>
    <dataValidation allowBlank="1" showInputMessage="1" showErrorMessage="1" prompt="Defina en esta casilla lo que busca medir, el objetivo del indicador es un paso previo a definir el indicador, y su precisión es muy importante.  Debe ser i) específicos, ii) Alcanzable,  iii) medibles, " sqref="B9"/>
    <dataValidation allowBlank="1" showInputMessage="1" showErrorMessage="1" prompt="Amplie el objetivo del indicador, contestando preguntas como  ¿qué?, ¿para qué?, ¿cómo?" sqref="B10"/>
    <dataValidation allowBlank="1" showInputMessage="1" showErrorMessage="1" prompt="Se cargará automaticamente el objetivo del proceso que definió en la caracterización." sqref="B11"/>
    <dataValidation allowBlank="1" showInputMessage="1" showErrorMessage="1" prompt="Defina la relación mátematica que se constituirá como la fórmula de su indicador" sqref="B13"/>
    <dataValidation allowBlank="1" showInputMessage="1" showErrorMessage="1" prompt="En cada casilla defina el nombre de las variables de su indicador" sqref="C13:D13"/>
    <dataValidation allowBlank="1" showInputMessage="1" showErrorMessage="1" prompt="Describa brevemente la variable definida" sqref="E13:H13"/>
    <dataValidation allowBlank="1" showInputMessage="1" showErrorMessage="1" prompt="Seleccione de la lista desplegable la unidad de medida de cada una de sus variables." sqref="I13:M13"/>
    <dataValidation allowBlank="1" showInputMessage="1" showErrorMessage="1" prompt="Aclara de donde tomará la información para el cálculo del indicador" sqref="N13:R13"/>
    <dataValidation allowBlank="1" showInputMessage="1" showErrorMessage="1" prompt="Seleccione la periodicidad con la que se va a medir el indicador. Solo pueed seleccionar una." sqref="B18"/>
    <dataValidation allowBlank="1" showInputMessage="1" showErrorMessage="1" prompt="Seleccione con una &quot;X&quot; la tendencia que debe tener el resultado del indicador" sqref="B21:B22"/>
    <dataValidation allowBlank="1" showInputMessage="1" showErrorMessage="1" prompt="Defina la meta del indicador, teniendo en cuenta la tendencia establecida" sqref="B24"/>
    <dataValidation allowBlank="1" showInputMessage="1" showErrorMessage="1" prompt="En caso de contar con información previa de la medición, establezca cul es la linea de partida para la medición de su indicador" sqref="E24:G24"/>
    <dataValidation allowBlank="1" showInputMessage="1" showErrorMessage="1" prompt="Si existe linea base, por favor indique en esta casilla desde que fuente de información  se tomarón los datos" sqref="K24:N24"/>
  </dataValidations>
  <printOptions horizontalCentered="1"/>
  <pageMargins left="0.51181102362204722" right="0.51181102362204722" top="0.59055118110236227" bottom="0.59055118110236227" header="0.31496062992125984" footer="0.70866141732283472"/>
  <pageSetup scale="43" orientation="portrait" r:id="rId1"/>
  <headerFooter>
    <oddFooter>&amp;RDE02-F03 Vr2 (2019-05-06)</oddFooter>
  </headerFooter>
  <colBreaks count="1" manualBreakCount="1">
    <brk id="20" max="1048575" man="1"/>
  </colBreaks>
  <drawing r:id="rId2"/>
  <extLst>
    <ext xmlns:x14="http://schemas.microsoft.com/office/spreadsheetml/2009/9/main" uri="{CCE6A557-97BC-4b89-ADB6-D9C93CAAB3DF}">
      <x14:dataValidations xmlns:xm="http://schemas.microsoft.com/office/excel/2006/main" count="4">
        <x14:dataValidation type="list" allowBlank="1" showInputMessage="1" showErrorMessage="1">
          <x14:formula1>
            <xm:f>'Listas desplegables'!$L$2:$L$42</xm:f>
          </x14:formula1>
          <xm:sqref>C4:S4</xm:sqref>
        </x14:dataValidation>
        <x14:dataValidation type="list" allowBlank="1" showInputMessage="1" showErrorMessage="1">
          <x14:formula1>
            <xm:f>'Listas desplegables'!$O$2:$O$3</xm:f>
          </x14:formula1>
          <xm:sqref>Q8:S8</xm:sqref>
        </x14:dataValidation>
        <x14:dataValidation type="list" allowBlank="1" showInputMessage="1" showErrorMessage="1">
          <x14:formula1>
            <xm:f>'Listas desplegables'!$O$19:$O$20</xm:f>
          </x14:formula1>
          <xm:sqref>I14:M15</xm:sqref>
        </x14:dataValidation>
        <x14:dataValidation type="list" allowBlank="1" showInputMessage="1" showErrorMessage="1">
          <x14:formula1>
            <xm:f>'Listas desplegables'!$D$3:$D$47</xm:f>
          </x14:formula1>
          <xm:sqref>C5:J5</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Y54"/>
  <sheetViews>
    <sheetView showGridLines="0" view="pageBreakPreview" topLeftCell="B1" zoomScale="80" zoomScaleNormal="100" zoomScaleSheetLayoutView="80" workbookViewId="0">
      <selection activeCell="C5" sqref="C5:J5"/>
    </sheetView>
  </sheetViews>
  <sheetFormatPr baseColWidth="10" defaultColWidth="11.453125" defaultRowHeight="14.5" x14ac:dyDescent="0.35"/>
  <cols>
    <col min="1" max="1" width="4" style="6" customWidth="1"/>
    <col min="2" max="2" width="33.81640625" style="6" customWidth="1"/>
    <col min="3" max="3" width="22.81640625" style="6" customWidth="1"/>
    <col min="4" max="5" width="10" style="6" customWidth="1"/>
    <col min="6" max="6" width="12.453125" style="6" customWidth="1"/>
    <col min="7" max="7" width="7.81640625" style="6" customWidth="1"/>
    <col min="8" max="8" width="16.81640625" style="6" customWidth="1"/>
    <col min="9" max="9" width="13.81640625" style="6" customWidth="1"/>
    <col min="10" max="10" width="3.7265625" style="6" customWidth="1"/>
    <col min="11" max="11" width="9.453125" style="6" customWidth="1"/>
    <col min="12" max="12" width="11" style="6" customWidth="1"/>
    <col min="13" max="13" width="13" style="6" customWidth="1"/>
    <col min="14" max="14" width="10.1796875" style="6" customWidth="1"/>
    <col min="15" max="15" width="13.7265625" style="6" customWidth="1"/>
    <col min="16" max="17" width="12.453125" style="6" customWidth="1"/>
    <col min="18" max="18" width="11.453125" style="6" customWidth="1"/>
    <col min="19" max="19" width="4.453125" style="6" customWidth="1"/>
    <col min="20" max="20" width="4.26953125" style="6" customWidth="1"/>
    <col min="21" max="22" width="11.453125" customWidth="1"/>
    <col min="23" max="23" width="17.453125" customWidth="1"/>
    <col min="24" max="24" width="16.453125" customWidth="1"/>
    <col min="25" max="25" width="11" customWidth="1"/>
    <col min="26" max="16384" width="11.453125" style="6"/>
  </cols>
  <sheetData>
    <row r="1" spans="2:25" ht="86.25" customHeight="1" x14ac:dyDescent="0.35">
      <c r="B1" s="311"/>
      <c r="C1" s="312"/>
      <c r="D1" s="313" t="s">
        <v>21</v>
      </c>
      <c r="E1" s="313"/>
      <c r="F1" s="313"/>
      <c r="G1" s="313"/>
      <c r="H1" s="313"/>
      <c r="I1" s="313"/>
      <c r="J1" s="313"/>
      <c r="K1" s="313"/>
      <c r="L1" s="313"/>
      <c r="M1" s="313"/>
      <c r="N1" s="313"/>
      <c r="O1" s="313"/>
      <c r="P1" s="313"/>
      <c r="Q1" s="313"/>
      <c r="R1" s="313"/>
      <c r="S1" s="314"/>
    </row>
    <row r="2" spans="2:25" ht="17.5" customHeight="1" x14ac:dyDescent="0.35">
      <c r="B2" s="316"/>
      <c r="C2" s="317"/>
      <c r="D2" s="317"/>
      <c r="E2" s="317"/>
      <c r="F2" s="317"/>
      <c r="G2" s="317"/>
      <c r="H2" s="317"/>
      <c r="I2" s="317"/>
      <c r="J2" s="317"/>
      <c r="K2" s="317"/>
      <c r="L2" s="317"/>
      <c r="M2" s="317"/>
      <c r="N2" s="317"/>
      <c r="O2" s="317"/>
      <c r="P2" s="317"/>
      <c r="Q2" s="317"/>
      <c r="R2" s="317"/>
      <c r="S2" s="318"/>
    </row>
    <row r="3" spans="2:25" ht="29.25" customHeight="1" x14ac:dyDescent="0.35">
      <c r="B3" s="322" t="s">
        <v>163</v>
      </c>
      <c r="C3" s="323"/>
      <c r="D3" s="323"/>
      <c r="E3" s="323"/>
      <c r="F3" s="323"/>
      <c r="G3" s="323"/>
      <c r="H3" s="323"/>
      <c r="I3" s="323"/>
      <c r="J3" s="323"/>
      <c r="K3" s="323"/>
      <c r="L3" s="323"/>
      <c r="M3" s="323"/>
      <c r="N3" s="323"/>
      <c r="O3" s="323"/>
      <c r="P3" s="323"/>
      <c r="Q3" s="323"/>
      <c r="R3" s="323"/>
      <c r="S3" s="324"/>
    </row>
    <row r="4" spans="2:25" ht="30.25" customHeight="1" x14ac:dyDescent="0.35">
      <c r="B4" s="15" t="s">
        <v>37</v>
      </c>
      <c r="C4" s="319" t="s">
        <v>190</v>
      </c>
      <c r="D4" s="320"/>
      <c r="E4" s="320"/>
      <c r="F4" s="320"/>
      <c r="G4" s="320"/>
      <c r="H4" s="320"/>
      <c r="I4" s="320"/>
      <c r="J4" s="320"/>
      <c r="K4" s="320"/>
      <c r="L4" s="320"/>
      <c r="M4" s="320"/>
      <c r="N4" s="320"/>
      <c r="O4" s="320"/>
      <c r="P4" s="320"/>
      <c r="Q4" s="320"/>
      <c r="R4" s="320"/>
      <c r="S4" s="325"/>
    </row>
    <row r="5" spans="2:25" ht="30.25" customHeight="1" x14ac:dyDescent="0.35">
      <c r="B5" s="15" t="s">
        <v>22</v>
      </c>
      <c r="C5" s="319" t="s">
        <v>82</v>
      </c>
      <c r="D5" s="320"/>
      <c r="E5" s="320"/>
      <c r="F5" s="320"/>
      <c r="G5" s="320"/>
      <c r="H5" s="320"/>
      <c r="I5" s="320"/>
      <c r="J5" s="321"/>
      <c r="K5" s="315" t="s">
        <v>36</v>
      </c>
      <c r="L5" s="315"/>
      <c r="M5" s="326" t="str">
        <f>VLOOKUP(C5,'Listas desplegables'!D3:G46,2,0)</f>
        <v xml:space="preserve">Vigilancia Administrativa Protección del Consumidor </v>
      </c>
      <c r="N5" s="326"/>
      <c r="O5" s="326"/>
      <c r="P5" s="326"/>
      <c r="Q5" s="326"/>
      <c r="R5" s="326"/>
      <c r="S5" s="327"/>
    </row>
    <row r="6" spans="2:25" ht="36.75" customHeight="1" x14ac:dyDescent="0.35">
      <c r="B6" s="15" t="s">
        <v>38</v>
      </c>
      <c r="C6" s="326" t="str">
        <f>VLOOKUP(C5,'Listas desplegables'!D3:G46,4,0)</f>
        <v>Director Investigaciones para la protección de usuarios de servicios de comunicaciones</v>
      </c>
      <c r="D6" s="326"/>
      <c r="E6" s="326"/>
      <c r="F6" s="326"/>
      <c r="G6" s="326"/>
      <c r="H6" s="326"/>
      <c r="I6" s="326"/>
      <c r="J6" s="326"/>
      <c r="K6" s="329" t="s">
        <v>39</v>
      </c>
      <c r="L6" s="329"/>
      <c r="M6" s="326" t="str">
        <f>+C6</f>
        <v>Director Investigaciones para la protección de usuarios de servicios de comunicaciones</v>
      </c>
      <c r="N6" s="326"/>
      <c r="O6" s="326"/>
      <c r="P6" s="326"/>
      <c r="Q6" s="326"/>
      <c r="R6" s="326"/>
      <c r="S6" s="327"/>
    </row>
    <row r="7" spans="2:25" ht="15.75" customHeight="1" x14ac:dyDescent="0.35">
      <c r="B7" s="361"/>
      <c r="C7" s="362"/>
      <c r="D7" s="362"/>
      <c r="E7" s="362"/>
      <c r="F7" s="362"/>
      <c r="G7" s="362"/>
      <c r="H7" s="362"/>
      <c r="I7" s="362"/>
      <c r="J7" s="362"/>
      <c r="K7" s="362"/>
      <c r="L7" s="362"/>
      <c r="M7" s="362"/>
      <c r="N7" s="362"/>
      <c r="O7" s="362"/>
      <c r="P7" s="362"/>
      <c r="Q7" s="362"/>
      <c r="R7" s="362"/>
      <c r="S7" s="363"/>
    </row>
    <row r="8" spans="2:25" ht="30.75" customHeight="1" x14ac:dyDescent="0.35">
      <c r="B8" s="15" t="s">
        <v>23</v>
      </c>
      <c r="C8" s="366" t="str">
        <f>+Caracterización!W10</f>
        <v>Recursos de apelación tramitados por la Dirección de Investigación de Protección de Usuarios de Servicios de Comunicaciones, finalizadas</v>
      </c>
      <c r="D8" s="366"/>
      <c r="E8" s="366"/>
      <c r="F8" s="366"/>
      <c r="G8" s="366"/>
      <c r="H8" s="366"/>
      <c r="I8" s="366"/>
      <c r="J8" s="366"/>
      <c r="K8" s="329" t="s">
        <v>40</v>
      </c>
      <c r="L8" s="329"/>
      <c r="M8" s="349" t="str">
        <f>Caracterización!U8</f>
        <v>Eficacia</v>
      </c>
      <c r="N8" s="349"/>
      <c r="O8" s="329" t="s">
        <v>43</v>
      </c>
      <c r="P8" s="329"/>
      <c r="Q8" s="331" t="s">
        <v>208</v>
      </c>
      <c r="R8" s="331"/>
      <c r="S8" s="332"/>
    </row>
    <row r="9" spans="2:25" ht="30.75" customHeight="1" x14ac:dyDescent="0.35">
      <c r="B9" s="15" t="s">
        <v>24</v>
      </c>
      <c r="C9" s="350" t="s">
        <v>396</v>
      </c>
      <c r="D9" s="350"/>
      <c r="E9" s="350"/>
      <c r="F9" s="350"/>
      <c r="G9" s="350"/>
      <c r="H9" s="350"/>
      <c r="I9" s="350"/>
      <c r="J9" s="350"/>
      <c r="K9" s="350"/>
      <c r="L9" s="350"/>
      <c r="M9" s="350"/>
      <c r="N9" s="350"/>
      <c r="O9" s="350"/>
      <c r="P9" s="350"/>
      <c r="Q9" s="350"/>
      <c r="R9" s="350"/>
      <c r="S9" s="351"/>
    </row>
    <row r="10" spans="2:25" ht="30.75" customHeight="1" x14ac:dyDescent="0.35">
      <c r="B10" s="15" t="s">
        <v>41</v>
      </c>
      <c r="C10" s="368" t="s">
        <v>397</v>
      </c>
      <c r="D10" s="368"/>
      <c r="E10" s="368"/>
      <c r="F10" s="368"/>
      <c r="G10" s="368"/>
      <c r="H10" s="368"/>
      <c r="I10" s="368"/>
      <c r="J10" s="368"/>
      <c r="K10" s="368"/>
      <c r="L10" s="368"/>
      <c r="M10" s="368"/>
      <c r="N10" s="368"/>
      <c r="O10" s="368"/>
      <c r="P10" s="368"/>
      <c r="Q10" s="368"/>
      <c r="R10" s="368"/>
      <c r="S10" s="369"/>
    </row>
    <row r="11" spans="2:25" ht="30.75" customHeight="1" x14ac:dyDescent="0.35">
      <c r="B11" s="45" t="s">
        <v>166</v>
      </c>
      <c r="C11" s="370" t="str">
        <f>+Caracterización!P8</f>
        <v>Ejercer las funciones de inspección, vigilancia y control respecto de las normas de Protección de Usuarios de los Servicios de Comunicaciones y/o postales</v>
      </c>
      <c r="D11" s="370"/>
      <c r="E11" s="370"/>
      <c r="F11" s="370"/>
      <c r="G11" s="370"/>
      <c r="H11" s="370"/>
      <c r="I11" s="370"/>
      <c r="J11" s="370"/>
      <c r="K11" s="370"/>
      <c r="L11" s="370"/>
      <c r="M11" s="370"/>
      <c r="N11" s="370"/>
      <c r="O11" s="370"/>
      <c r="P11" s="370"/>
      <c r="Q11" s="370"/>
      <c r="R11" s="370"/>
      <c r="S11" s="371"/>
    </row>
    <row r="12" spans="2:25" ht="14.25" customHeight="1" x14ac:dyDescent="0.35">
      <c r="B12" s="352"/>
      <c r="C12" s="353"/>
      <c r="D12" s="353"/>
      <c r="E12" s="353"/>
      <c r="F12" s="353"/>
      <c r="G12" s="353"/>
      <c r="H12" s="353"/>
      <c r="I12" s="353"/>
      <c r="J12" s="353"/>
      <c r="K12" s="353"/>
      <c r="L12" s="353"/>
      <c r="M12" s="353"/>
      <c r="N12" s="353"/>
      <c r="O12" s="353"/>
      <c r="P12" s="353"/>
      <c r="Q12" s="353"/>
      <c r="R12" s="353"/>
      <c r="S12" s="354"/>
    </row>
    <row r="13" spans="2:25" s="8" customFormat="1" ht="30.25" customHeight="1" x14ac:dyDescent="0.35">
      <c r="B13" s="64" t="s">
        <v>25</v>
      </c>
      <c r="C13" s="248" t="s">
        <v>165</v>
      </c>
      <c r="D13" s="250"/>
      <c r="E13" s="248" t="s">
        <v>42</v>
      </c>
      <c r="F13" s="249"/>
      <c r="G13" s="249"/>
      <c r="H13" s="250"/>
      <c r="I13" s="315" t="s">
        <v>26</v>
      </c>
      <c r="J13" s="315"/>
      <c r="K13" s="315"/>
      <c r="L13" s="315"/>
      <c r="M13" s="315"/>
      <c r="N13" s="315" t="s">
        <v>27</v>
      </c>
      <c r="O13" s="315"/>
      <c r="P13" s="315"/>
      <c r="Q13" s="315"/>
      <c r="R13" s="328"/>
      <c r="S13" s="355"/>
      <c r="U13"/>
      <c r="V13"/>
      <c r="W13"/>
      <c r="X13"/>
      <c r="Y13"/>
    </row>
    <row r="14" spans="2:25" s="160" customFormat="1" ht="51.5" customHeight="1" x14ac:dyDescent="0.35">
      <c r="B14" s="372" t="s">
        <v>398</v>
      </c>
      <c r="C14" s="303" t="s">
        <v>399</v>
      </c>
      <c r="D14" s="357"/>
      <c r="E14" s="367" t="s">
        <v>401</v>
      </c>
      <c r="F14" s="367"/>
      <c r="G14" s="367"/>
      <c r="H14" s="367"/>
      <c r="I14" s="357" t="s">
        <v>233</v>
      </c>
      <c r="J14" s="357"/>
      <c r="K14" s="357"/>
      <c r="L14" s="357"/>
      <c r="M14" s="357"/>
      <c r="N14" s="357" t="s">
        <v>255</v>
      </c>
      <c r="O14" s="357"/>
      <c r="P14" s="357"/>
      <c r="Q14" s="357"/>
      <c r="R14" s="358"/>
      <c r="S14" s="355"/>
      <c r="U14" s="27"/>
      <c r="V14" s="27"/>
      <c r="W14" s="27"/>
      <c r="X14" s="27"/>
      <c r="Y14" s="27"/>
    </row>
    <row r="15" spans="2:25" s="160" customFormat="1" ht="51.5" customHeight="1" x14ac:dyDescent="0.35">
      <c r="B15" s="373"/>
      <c r="C15" s="303" t="s">
        <v>400</v>
      </c>
      <c r="D15" s="357"/>
      <c r="E15" s="367" t="s">
        <v>402</v>
      </c>
      <c r="F15" s="367"/>
      <c r="G15" s="367"/>
      <c r="H15" s="367"/>
      <c r="I15" s="357" t="s">
        <v>233</v>
      </c>
      <c r="J15" s="357"/>
      <c r="K15" s="357"/>
      <c r="L15" s="357"/>
      <c r="M15" s="357"/>
      <c r="N15" s="357" t="s">
        <v>255</v>
      </c>
      <c r="O15" s="357"/>
      <c r="P15" s="357"/>
      <c r="Q15" s="357"/>
      <c r="R15" s="358"/>
      <c r="S15" s="355"/>
      <c r="U15" s="27"/>
      <c r="V15" s="27"/>
      <c r="W15" s="27"/>
      <c r="X15" s="27"/>
      <c r="Y15" s="27"/>
    </row>
    <row r="16" spans="2:25" x14ac:dyDescent="0.35">
      <c r="B16" s="308"/>
      <c r="C16" s="309"/>
      <c r="D16" s="309"/>
      <c r="E16" s="309"/>
      <c r="F16" s="309"/>
      <c r="G16" s="309"/>
      <c r="H16" s="309"/>
      <c r="I16" s="309"/>
      <c r="J16" s="309"/>
      <c r="K16" s="309"/>
      <c r="L16" s="309"/>
      <c r="M16" s="309"/>
      <c r="N16" s="309"/>
      <c r="O16" s="309"/>
      <c r="P16" s="309"/>
      <c r="Q16" s="309"/>
      <c r="R16" s="309"/>
      <c r="S16" s="310"/>
    </row>
    <row r="17" spans="2:19" ht="17.5" x14ac:dyDescent="0.35">
      <c r="B17" s="17"/>
      <c r="C17" s="9"/>
      <c r="D17" s="9"/>
      <c r="E17" s="9"/>
      <c r="F17" s="9"/>
      <c r="G17" s="9"/>
      <c r="H17" s="9"/>
      <c r="I17" s="9"/>
      <c r="J17" s="9"/>
      <c r="K17" s="9"/>
      <c r="L17" s="9"/>
      <c r="M17" s="9"/>
      <c r="N17" s="9"/>
      <c r="O17" s="9"/>
      <c r="P17" s="9"/>
      <c r="Q17" s="9"/>
      <c r="R17" s="10"/>
      <c r="S17" s="16"/>
    </row>
    <row r="18" spans="2:19" ht="18" x14ac:dyDescent="0.35">
      <c r="B18" s="22" t="s">
        <v>28</v>
      </c>
      <c r="C18" s="11" t="s">
        <v>29</v>
      </c>
      <c r="D18" s="52"/>
      <c r="E18" s="11"/>
      <c r="F18" s="11" t="s">
        <v>30</v>
      </c>
      <c r="G18" s="52"/>
      <c r="H18" s="11"/>
      <c r="I18" s="11" t="s">
        <v>31</v>
      </c>
      <c r="J18" s="11"/>
      <c r="K18" s="52"/>
      <c r="L18" s="11"/>
      <c r="M18" s="11" t="s">
        <v>32</v>
      </c>
      <c r="N18" s="52" t="s">
        <v>252</v>
      </c>
      <c r="O18" s="11"/>
      <c r="P18" s="11"/>
      <c r="Q18" s="11"/>
      <c r="R18" s="12"/>
      <c r="S18" s="16"/>
    </row>
    <row r="19" spans="2:19" ht="17.5" x14ac:dyDescent="0.35">
      <c r="B19" s="18"/>
      <c r="C19" s="13"/>
      <c r="D19" s="13"/>
      <c r="E19" s="13"/>
      <c r="F19" s="13"/>
      <c r="G19" s="13"/>
      <c r="H19" s="13"/>
      <c r="I19" s="13"/>
      <c r="J19" s="13"/>
      <c r="K19" s="13"/>
      <c r="L19" s="13"/>
      <c r="M19" s="13"/>
      <c r="N19" s="13"/>
      <c r="O19" s="13"/>
      <c r="P19" s="13"/>
      <c r="Q19" s="13"/>
      <c r="R19" s="14"/>
      <c r="S19" s="16"/>
    </row>
    <row r="20" spans="2:19" ht="15.5" x14ac:dyDescent="0.35">
      <c r="B20" s="19"/>
      <c r="C20" s="7"/>
      <c r="D20" s="7"/>
      <c r="E20" s="7"/>
      <c r="F20" s="7"/>
      <c r="G20" s="7"/>
      <c r="H20" s="7"/>
      <c r="I20" s="7"/>
      <c r="J20" s="7"/>
      <c r="K20" s="7"/>
      <c r="L20" s="7"/>
      <c r="M20" s="7"/>
      <c r="N20" s="7"/>
      <c r="O20" s="7"/>
      <c r="P20" s="7"/>
      <c r="Q20" s="7"/>
      <c r="R20" s="7"/>
      <c r="S20" s="16"/>
    </row>
    <row r="21" spans="2:19" ht="17.5" x14ac:dyDescent="0.35">
      <c r="B21" s="333" t="s">
        <v>33</v>
      </c>
      <c r="C21" s="334" t="s">
        <v>210</v>
      </c>
      <c r="D21" s="335"/>
      <c r="E21" s="335"/>
      <c r="F21" s="335"/>
      <c r="G21" s="336"/>
      <c r="H21" s="49"/>
      <c r="I21" s="337" t="s">
        <v>211</v>
      </c>
      <c r="J21" s="337"/>
      <c r="K21" s="337"/>
      <c r="L21" s="337"/>
      <c r="M21" s="338"/>
      <c r="N21" s="334" t="s">
        <v>212</v>
      </c>
      <c r="O21" s="335"/>
      <c r="P21" s="335"/>
      <c r="Q21" s="335"/>
      <c r="R21" s="339"/>
      <c r="S21" s="16"/>
    </row>
    <row r="22" spans="2:19" ht="17.5" x14ac:dyDescent="0.35">
      <c r="B22" s="333"/>
      <c r="C22" s="334"/>
      <c r="D22" s="335"/>
      <c r="E22" s="335"/>
      <c r="F22" s="335"/>
      <c r="G22" s="336"/>
      <c r="H22" s="334"/>
      <c r="I22" s="335"/>
      <c r="J22" s="335"/>
      <c r="K22" s="335"/>
      <c r="L22" s="335"/>
      <c r="M22" s="336"/>
      <c r="N22" s="334" t="s">
        <v>252</v>
      </c>
      <c r="O22" s="335"/>
      <c r="P22" s="335"/>
      <c r="Q22" s="335"/>
      <c r="R22" s="339"/>
      <c r="S22" s="16"/>
    </row>
    <row r="23" spans="2:19" ht="15.5" x14ac:dyDescent="0.35">
      <c r="B23" s="19"/>
      <c r="C23" s="7"/>
      <c r="D23" s="7"/>
      <c r="E23" s="7"/>
      <c r="F23" s="7"/>
      <c r="G23" s="7"/>
      <c r="H23" s="7"/>
      <c r="I23" s="7"/>
      <c r="J23" s="7"/>
      <c r="K23" s="7"/>
      <c r="L23" s="7"/>
      <c r="M23" s="7"/>
      <c r="N23" s="7"/>
      <c r="O23" s="7"/>
      <c r="P23" s="7"/>
      <c r="Q23" s="7"/>
      <c r="R23" s="7"/>
      <c r="S23" s="16"/>
    </row>
    <row r="24" spans="2:19" ht="49.75" customHeight="1" thickBot="1" x14ac:dyDescent="0.4">
      <c r="B24" s="51" t="s">
        <v>34</v>
      </c>
      <c r="C24" s="162">
        <v>0.7</v>
      </c>
      <c r="D24" s="20"/>
      <c r="E24" s="340" t="s">
        <v>35</v>
      </c>
      <c r="F24" s="341"/>
      <c r="G24" s="342"/>
      <c r="H24" s="343" t="s">
        <v>387</v>
      </c>
      <c r="I24" s="344"/>
      <c r="J24" s="345"/>
      <c r="K24" s="340" t="s">
        <v>234</v>
      </c>
      <c r="L24" s="341"/>
      <c r="M24" s="341"/>
      <c r="N24" s="342"/>
      <c r="O24" s="346" t="s">
        <v>386</v>
      </c>
      <c r="P24" s="347"/>
      <c r="Q24" s="347"/>
      <c r="R24" s="348"/>
      <c r="S24" s="21"/>
    </row>
    <row r="25" spans="2:19" customFormat="1" ht="60" customHeight="1" x14ac:dyDescent="0.35"/>
    <row r="26" spans="2:19" customFormat="1" x14ac:dyDescent="0.35"/>
    <row r="27" spans="2:19" customFormat="1" x14ac:dyDescent="0.35"/>
    <row r="28" spans="2:19" customFormat="1" x14ac:dyDescent="0.35"/>
    <row r="29" spans="2:19" customFormat="1" x14ac:dyDescent="0.35"/>
    <row r="30" spans="2:19" customFormat="1" x14ac:dyDescent="0.35"/>
    <row r="31" spans="2:19" customFormat="1" x14ac:dyDescent="0.35"/>
    <row r="32" spans="2:19" customFormat="1" x14ac:dyDescent="0.35"/>
    <row r="33" customFormat="1" x14ac:dyDescent="0.35"/>
    <row r="34" customFormat="1" x14ac:dyDescent="0.35"/>
    <row r="35" customFormat="1" x14ac:dyDescent="0.35"/>
    <row r="36" customFormat="1" x14ac:dyDescent="0.35"/>
    <row r="37" customFormat="1" x14ac:dyDescent="0.35"/>
    <row r="38" customFormat="1" x14ac:dyDescent="0.35"/>
    <row r="39" customFormat="1" x14ac:dyDescent="0.35"/>
    <row r="40" customFormat="1" x14ac:dyDescent="0.35"/>
    <row r="41" customFormat="1" x14ac:dyDescent="0.35"/>
    <row r="42" customFormat="1" x14ac:dyDescent="0.35"/>
    <row r="43" customFormat="1" x14ac:dyDescent="0.35"/>
    <row r="44" customFormat="1" x14ac:dyDescent="0.35"/>
    <row r="45" customFormat="1" x14ac:dyDescent="0.35"/>
    <row r="46" customFormat="1" x14ac:dyDescent="0.35"/>
    <row r="47" customFormat="1" x14ac:dyDescent="0.35"/>
    <row r="48" customFormat="1" x14ac:dyDescent="0.35"/>
    <row r="49" customFormat="1" x14ac:dyDescent="0.35"/>
    <row r="50" customFormat="1" x14ac:dyDescent="0.35"/>
    <row r="51" customFormat="1" x14ac:dyDescent="0.35"/>
    <row r="52" customFormat="1" x14ac:dyDescent="0.35"/>
    <row r="53" customFormat="1" x14ac:dyDescent="0.35"/>
    <row r="54" customFormat="1" x14ac:dyDescent="0.35"/>
  </sheetData>
  <mergeCells count="47">
    <mergeCell ref="E24:G24"/>
    <mergeCell ref="H24:J24"/>
    <mergeCell ref="K24:N24"/>
    <mergeCell ref="O24:R24"/>
    <mergeCell ref="B14:B15"/>
    <mergeCell ref="B16:S16"/>
    <mergeCell ref="B21:B22"/>
    <mergeCell ref="C21:G21"/>
    <mergeCell ref="I21:M21"/>
    <mergeCell ref="N21:R21"/>
    <mergeCell ref="C22:G22"/>
    <mergeCell ref="H22:M22"/>
    <mergeCell ref="N22:R22"/>
    <mergeCell ref="E14:H14"/>
    <mergeCell ref="I14:M14"/>
    <mergeCell ref="N14:R14"/>
    <mergeCell ref="C15:D15"/>
    <mergeCell ref="E15:H15"/>
    <mergeCell ref="I15:M15"/>
    <mergeCell ref="N15:R15"/>
    <mergeCell ref="C9:S9"/>
    <mergeCell ref="C10:S10"/>
    <mergeCell ref="C11:S11"/>
    <mergeCell ref="B12:S12"/>
    <mergeCell ref="C13:D13"/>
    <mergeCell ref="E13:H13"/>
    <mergeCell ref="I13:M13"/>
    <mergeCell ref="N13:R13"/>
    <mergeCell ref="S13:S15"/>
    <mergeCell ref="C14:D14"/>
    <mergeCell ref="C6:J6"/>
    <mergeCell ref="K6:L6"/>
    <mergeCell ref="M6:S6"/>
    <mergeCell ref="B7:S7"/>
    <mergeCell ref="C8:J8"/>
    <mergeCell ref="K8:L8"/>
    <mergeCell ref="M8:N8"/>
    <mergeCell ref="O8:P8"/>
    <mergeCell ref="Q8:S8"/>
    <mergeCell ref="C5:J5"/>
    <mergeCell ref="K5:L5"/>
    <mergeCell ref="M5:S5"/>
    <mergeCell ref="B1:C1"/>
    <mergeCell ref="D1:S1"/>
    <mergeCell ref="B2:S2"/>
    <mergeCell ref="B3:S3"/>
    <mergeCell ref="C4:S4"/>
  </mergeCells>
  <dataValidations count="21">
    <dataValidation allowBlank="1" showInputMessage="1" showErrorMessage="1" prompt="Si existe linea base, por favor indique en esta casilla desde que fuente de información  se tomarón los datos" sqref="K24:N24"/>
    <dataValidation allowBlank="1" showInputMessage="1" showErrorMessage="1" prompt="En caso de contar con información previa de la medición, establezca cul es la linea de partida para la medición de su indicador" sqref="E24:G24"/>
    <dataValidation allowBlank="1" showInputMessage="1" showErrorMessage="1" prompt="Defina la meta del indicador, teniendo en cuenta la tendencia establecida" sqref="B24"/>
    <dataValidation allowBlank="1" showInputMessage="1" showErrorMessage="1" prompt="Seleccione con una &quot;X&quot; la tendencia que debe tener el resultado del indicador" sqref="B21:B22"/>
    <dataValidation allowBlank="1" showInputMessage="1" showErrorMessage="1" prompt="Seleccione la periodicidad con la que se va a medir el indicador. Solo pueed seleccionar una." sqref="B18"/>
    <dataValidation allowBlank="1" showInputMessage="1" showErrorMessage="1" prompt="Aclara de donde tomará la información para el cálculo del indicador" sqref="N13:R13"/>
    <dataValidation allowBlank="1" showInputMessage="1" showErrorMessage="1" prompt="Seleccione de la lista desplegable la unidad de medida de cada una de sus variables." sqref="I13:M13"/>
    <dataValidation allowBlank="1" showInputMessage="1" showErrorMessage="1" prompt="Describa brevemente la variable definida" sqref="E13:H13"/>
    <dataValidation allowBlank="1" showInputMessage="1" showErrorMessage="1" prompt="En cada casilla defina el nombre de las variables de su indicador" sqref="C13:D13"/>
    <dataValidation allowBlank="1" showInputMessage="1" showErrorMessage="1" prompt="Defina la relación mátematica que se constituirá como la fórmula de su indicador" sqref="B13"/>
    <dataValidation allowBlank="1" showInputMessage="1" showErrorMessage="1" prompt="Se cargará automaticamente el objetivo del proceso que definió en la caracterización." sqref="B11"/>
    <dataValidation allowBlank="1" showInputMessage="1" showErrorMessage="1" prompt="Amplie el objetivo del indicador, contestando preguntas como  ¿qué?, ¿para qué?, ¿cómo?" sqref="B10"/>
    <dataValidation allowBlank="1" showInputMessage="1" showErrorMessage="1" prompt="Defina en esta casilla lo que busca medir, el objetivo del indicador es un paso previo a definir el indicador, y su precisión es muy importante.  Debe ser i) específicos, ii) Alcanzable,  iii) medibles, " sqref="B9"/>
    <dataValidation allowBlank="1" showInputMessage="1" showErrorMessage="1" prompt="Elija de la lista desplegable si el indicador es acumulado (cuando trae información previa a esta medición) o no acumulado (cuando inicia la medición en este periodo)." sqref="O8:P8"/>
    <dataValidation allowBlank="1" showInputMessage="1" showErrorMessage="1" prompt="Se cargará automáticamente el tipo de indicador que definió en la caracterización." sqref="K8:L8"/>
    <dataValidation allowBlank="1" showInputMessage="1" showErrorMessage="1" prompt="Se cargará automaticamente el líder del proceso seleccionado. Por favor válidelo y retroalimente al enlace de la OAP." sqref="B6"/>
    <dataValidation allowBlank="1" showInputMessage="1" showErrorMessage="1" prompt="Se cargará automaticamente el nombre del indicador que definió en la caracterización" sqref="B8"/>
    <dataValidation allowBlank="1" showInputMessage="1" showErrorMessage="1" prompt="Ingrese el nombre y el cargo de la persona responsable de la medición del indicador._x000a_Ej: Juan Perez - Profesional Univeristario " sqref="K6:L6"/>
    <dataValidation allowBlank="1" showInputMessage="1" showErrorMessage="1" prompt="Se cargará automáticamente el macroproceso al cual pertenece el macroproceso" sqref="K5:L5"/>
    <dataValidation allowBlank="1" showInputMessage="1" showErrorMessage="1" prompt="Seleccione de la lista desplegable el nombre del proceso" sqref="B5"/>
    <dataValidation allowBlank="1" showInputMessage="1" showErrorMessage="1" promptTitle="Dependencia" prompt="Seleccione de la lista desplegable la dependencia responsable del proceso" sqref="B4"/>
  </dataValidations>
  <printOptions horizontalCentered="1"/>
  <pageMargins left="0.51181102362204722" right="0.51181102362204722" top="0.59055118110236227" bottom="0.59055118110236227" header="0.31496062992125984" footer="0.70866141732283472"/>
  <pageSetup scale="41" orientation="portrait" r:id="rId1"/>
  <headerFooter>
    <oddFooter>&amp;RDE02-F03 Vr2 (2019-05-06)</oddFooter>
  </headerFooter>
  <colBreaks count="1" manualBreakCount="1">
    <brk id="20" max="1048575" man="1"/>
  </colBreaks>
  <drawing r:id="rId2"/>
  <extLst>
    <ext xmlns:x14="http://schemas.microsoft.com/office/spreadsheetml/2009/9/main" uri="{CCE6A557-97BC-4b89-ADB6-D9C93CAAB3DF}">
      <x14:dataValidations xmlns:xm="http://schemas.microsoft.com/office/excel/2006/main" count="4">
        <x14:dataValidation type="list" allowBlank="1" showInputMessage="1" showErrorMessage="1">
          <x14:formula1>
            <xm:f>'Listas desplegables'!$D$3:$D$47</xm:f>
          </x14:formula1>
          <xm:sqref>C5:J5</xm:sqref>
        </x14:dataValidation>
        <x14:dataValidation type="list" allowBlank="1" showInputMessage="1" showErrorMessage="1">
          <x14:formula1>
            <xm:f>'Listas desplegables'!$O$19:$O$20</xm:f>
          </x14:formula1>
          <xm:sqref>I14:M15</xm:sqref>
        </x14:dataValidation>
        <x14:dataValidation type="list" allowBlank="1" showInputMessage="1" showErrorMessage="1">
          <x14:formula1>
            <xm:f>'Listas desplegables'!$O$2:$O$3</xm:f>
          </x14:formula1>
          <xm:sqref>Q8:S8</xm:sqref>
        </x14:dataValidation>
        <x14:dataValidation type="list" allowBlank="1" showInputMessage="1" showErrorMessage="1">
          <x14:formula1>
            <xm:f>'Listas desplegables'!$L$2:$L$42</xm:f>
          </x14:formula1>
          <xm:sqref>C4:S4</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40"/>
  <sheetViews>
    <sheetView view="pageBreakPreview" zoomScaleNormal="100" zoomScaleSheetLayoutView="100" workbookViewId="0">
      <selection activeCell="D11" sqref="D11"/>
    </sheetView>
  </sheetViews>
  <sheetFormatPr baseColWidth="10" defaultColWidth="10.81640625" defaultRowHeight="14" x14ac:dyDescent="0.3"/>
  <cols>
    <col min="1" max="1" width="18.7265625" style="151" customWidth="1"/>
    <col min="2" max="2" width="23.81640625" style="151" customWidth="1"/>
    <col min="3" max="3" width="73.1796875" style="151" customWidth="1"/>
    <col min="4" max="4" width="33" style="151" customWidth="1"/>
    <col min="5" max="5" width="85.453125" style="151" customWidth="1"/>
    <col min="6" max="16384" width="10.81640625" style="113"/>
  </cols>
  <sheetData>
    <row r="1" spans="1:5" ht="35.25" customHeight="1" x14ac:dyDescent="0.3">
      <c r="A1" s="374"/>
      <c r="B1" s="374"/>
      <c r="C1" s="375" t="s">
        <v>294</v>
      </c>
      <c r="D1" s="376"/>
      <c r="E1" s="159" t="s">
        <v>256</v>
      </c>
    </row>
    <row r="2" spans="1:5" ht="17.5" customHeight="1" x14ac:dyDescent="0.3">
      <c r="A2" s="374"/>
      <c r="B2" s="374"/>
      <c r="C2" s="377"/>
      <c r="D2" s="378"/>
      <c r="E2" s="158">
        <v>43739</v>
      </c>
    </row>
    <row r="4" spans="1:5" ht="6.65" customHeight="1" thickBot="1" x14ac:dyDescent="0.35"/>
    <row r="5" spans="1:5" ht="36" x14ac:dyDescent="0.3">
      <c r="A5" s="157" t="s">
        <v>295</v>
      </c>
      <c r="B5" s="156" t="s">
        <v>296</v>
      </c>
      <c r="C5" s="156" t="s">
        <v>253</v>
      </c>
      <c r="D5" s="156" t="s">
        <v>242</v>
      </c>
      <c r="E5" s="155" t="s">
        <v>297</v>
      </c>
    </row>
    <row r="6" spans="1:5" ht="70.400000000000006" customHeight="1" x14ac:dyDescent="0.3">
      <c r="A6" s="154" t="s">
        <v>298</v>
      </c>
      <c r="B6" s="152">
        <v>1991</v>
      </c>
      <c r="C6" s="152" t="s">
        <v>299</v>
      </c>
      <c r="D6" s="152" t="s">
        <v>300</v>
      </c>
      <c r="E6" s="153" t="s">
        <v>384</v>
      </c>
    </row>
    <row r="7" spans="1:5" ht="64.400000000000006" customHeight="1" x14ac:dyDescent="0.3">
      <c r="A7" s="152" t="s">
        <v>301</v>
      </c>
      <c r="B7" s="152" t="s">
        <v>306</v>
      </c>
      <c r="C7" s="152" t="s">
        <v>307</v>
      </c>
      <c r="D7" s="152" t="s">
        <v>308</v>
      </c>
      <c r="E7" s="152" t="s">
        <v>309</v>
      </c>
    </row>
    <row r="8" spans="1:5" ht="53.5" customHeight="1" x14ac:dyDescent="0.3">
      <c r="A8" s="152" t="s">
        <v>301</v>
      </c>
      <c r="B8" s="152" t="s">
        <v>302</v>
      </c>
      <c r="C8" s="152" t="s">
        <v>303</v>
      </c>
      <c r="D8" s="152" t="s">
        <v>304</v>
      </c>
      <c r="E8" s="152" t="s">
        <v>305</v>
      </c>
    </row>
    <row r="9" spans="1:5" ht="50.5" customHeight="1" x14ac:dyDescent="0.3">
      <c r="A9" s="152" t="s">
        <v>301</v>
      </c>
      <c r="B9" s="152" t="s">
        <v>317</v>
      </c>
      <c r="C9" s="152" t="s">
        <v>318</v>
      </c>
      <c r="D9" s="152" t="s">
        <v>319</v>
      </c>
      <c r="E9" s="152" t="s">
        <v>383</v>
      </c>
    </row>
    <row r="10" spans="1:5" ht="54" customHeight="1" x14ac:dyDescent="0.3">
      <c r="A10" s="152" t="s">
        <v>301</v>
      </c>
      <c r="B10" s="152" t="s">
        <v>310</v>
      </c>
      <c r="C10" s="152" t="s">
        <v>311</v>
      </c>
      <c r="D10" s="152" t="s">
        <v>382</v>
      </c>
      <c r="E10" s="152" t="s">
        <v>381</v>
      </c>
    </row>
    <row r="11" spans="1:5" ht="42" customHeight="1" x14ac:dyDescent="0.3">
      <c r="A11" s="152" t="s">
        <v>301</v>
      </c>
      <c r="B11" s="152" t="s">
        <v>310</v>
      </c>
      <c r="C11" s="152" t="s">
        <v>311</v>
      </c>
      <c r="D11" s="152" t="s">
        <v>312</v>
      </c>
      <c r="E11" s="152" t="s">
        <v>313</v>
      </c>
    </row>
    <row r="12" spans="1:5" ht="58.4" customHeight="1" x14ac:dyDescent="0.3">
      <c r="A12" s="152" t="s">
        <v>301</v>
      </c>
      <c r="B12" s="152" t="s">
        <v>314</v>
      </c>
      <c r="C12" s="152" t="s">
        <v>315</v>
      </c>
      <c r="D12" s="152" t="s">
        <v>316</v>
      </c>
      <c r="E12" s="152" t="s">
        <v>380</v>
      </c>
    </row>
    <row r="13" spans="1:5" ht="58.4" customHeight="1" x14ac:dyDescent="0.3">
      <c r="A13" s="152" t="s">
        <v>301</v>
      </c>
      <c r="B13" s="152" t="s">
        <v>379</v>
      </c>
      <c r="C13" s="152" t="s">
        <v>378</v>
      </c>
      <c r="D13" s="152" t="s">
        <v>328</v>
      </c>
      <c r="E13" s="152" t="s">
        <v>377</v>
      </c>
    </row>
    <row r="14" spans="1:5" ht="58.5" customHeight="1" x14ac:dyDescent="0.3">
      <c r="A14" s="152" t="s">
        <v>301</v>
      </c>
      <c r="B14" s="152" t="s">
        <v>376</v>
      </c>
      <c r="C14" s="152" t="s">
        <v>375</v>
      </c>
      <c r="D14" s="152" t="s">
        <v>374</v>
      </c>
      <c r="E14" s="152" t="s">
        <v>373</v>
      </c>
    </row>
    <row r="15" spans="1:5" ht="36.65" customHeight="1" x14ac:dyDescent="0.3">
      <c r="A15" s="152" t="s">
        <v>301</v>
      </c>
      <c r="B15" s="152" t="s">
        <v>372</v>
      </c>
      <c r="C15" s="152" t="s">
        <v>371</v>
      </c>
      <c r="D15" s="152" t="s">
        <v>325</v>
      </c>
      <c r="E15" s="152" t="s">
        <v>326</v>
      </c>
    </row>
    <row r="16" spans="1:5" ht="51.75" customHeight="1" x14ac:dyDescent="0.3">
      <c r="A16" s="152" t="s">
        <v>321</v>
      </c>
      <c r="B16" s="152" t="s">
        <v>254</v>
      </c>
      <c r="C16" s="152" t="s">
        <v>322</v>
      </c>
      <c r="D16" s="152" t="s">
        <v>323</v>
      </c>
      <c r="E16" s="152" t="s">
        <v>324</v>
      </c>
    </row>
    <row r="17" spans="1:5" ht="54" customHeight="1" x14ac:dyDescent="0.3">
      <c r="A17" s="152" t="s">
        <v>327</v>
      </c>
      <c r="B17" s="152" t="s">
        <v>329</v>
      </c>
      <c r="C17" s="152" t="s">
        <v>370</v>
      </c>
      <c r="D17" s="152" t="s">
        <v>328</v>
      </c>
      <c r="E17" s="152" t="s">
        <v>328</v>
      </c>
    </row>
    <row r="18" spans="1:5" ht="57.65" customHeight="1" x14ac:dyDescent="0.3">
      <c r="A18" s="152" t="s">
        <v>327</v>
      </c>
      <c r="B18" s="152" t="s">
        <v>369</v>
      </c>
      <c r="C18" s="152" t="s">
        <v>368</v>
      </c>
      <c r="D18" s="152" t="s">
        <v>367</v>
      </c>
      <c r="E18" s="152" t="s">
        <v>366</v>
      </c>
    </row>
    <row r="19" spans="1:5" ht="57.65" customHeight="1" x14ac:dyDescent="0.3">
      <c r="A19" s="152" t="s">
        <v>327</v>
      </c>
      <c r="B19" s="152" t="s">
        <v>365</v>
      </c>
      <c r="C19" s="152" t="s">
        <v>364</v>
      </c>
      <c r="D19" s="152" t="s">
        <v>328</v>
      </c>
      <c r="E19" s="152" t="s">
        <v>363</v>
      </c>
    </row>
    <row r="20" spans="1:5" ht="57.65" customHeight="1" x14ac:dyDescent="0.3">
      <c r="A20" s="152" t="s">
        <v>327</v>
      </c>
      <c r="B20" s="152" t="s">
        <v>362</v>
      </c>
      <c r="C20" s="152" t="s">
        <v>361</v>
      </c>
      <c r="D20" s="152" t="s">
        <v>328</v>
      </c>
      <c r="E20" s="152" t="s">
        <v>358</v>
      </c>
    </row>
    <row r="21" spans="1:5" ht="57.65" customHeight="1" x14ac:dyDescent="0.3">
      <c r="A21" s="152" t="s">
        <v>327</v>
      </c>
      <c r="B21" s="152" t="s">
        <v>360</v>
      </c>
      <c r="C21" s="152" t="s">
        <v>359</v>
      </c>
      <c r="D21" s="152" t="s">
        <v>328</v>
      </c>
      <c r="E21" s="152" t="s">
        <v>358</v>
      </c>
    </row>
    <row r="22" spans="1:5" ht="42.75" customHeight="1" x14ac:dyDescent="0.3">
      <c r="A22" s="152" t="s">
        <v>385</v>
      </c>
      <c r="B22" s="152"/>
      <c r="C22" s="152" t="s">
        <v>330</v>
      </c>
      <c r="D22" s="152" t="s">
        <v>328</v>
      </c>
      <c r="E22" s="152" t="s">
        <v>320</v>
      </c>
    </row>
    <row r="23" spans="1:5" ht="42.75" customHeight="1" x14ac:dyDescent="0.3"/>
    <row r="24" spans="1:5" ht="42.75" customHeight="1" x14ac:dyDescent="0.3"/>
    <row r="25" spans="1:5" ht="162" customHeight="1" x14ac:dyDescent="0.3"/>
    <row r="26" spans="1:5" ht="42.75" customHeight="1" x14ac:dyDescent="0.3"/>
    <row r="27" spans="1:5" ht="42.75" customHeight="1" x14ac:dyDescent="0.3"/>
    <row r="28" spans="1:5" ht="42.75" customHeight="1" x14ac:dyDescent="0.3"/>
    <row r="29" spans="1:5" ht="42.75" customHeight="1" x14ac:dyDescent="0.3"/>
    <row r="30" spans="1:5" ht="42.75" customHeight="1" x14ac:dyDescent="0.3"/>
    <row r="31" spans="1:5" ht="42.75" customHeight="1" x14ac:dyDescent="0.3"/>
    <row r="32" spans="1:5" ht="42.75" customHeight="1" x14ac:dyDescent="0.3"/>
    <row r="33" spans="1:5" ht="42.75" customHeight="1" x14ac:dyDescent="0.3"/>
    <row r="34" spans="1:5" ht="42.75" customHeight="1" x14ac:dyDescent="0.3"/>
    <row r="35" spans="1:5" s="114" customFormat="1" ht="42.75" customHeight="1" x14ac:dyDescent="0.3">
      <c r="A35" s="151"/>
      <c r="B35" s="151"/>
      <c r="C35" s="151"/>
      <c r="D35" s="151"/>
      <c r="E35" s="151"/>
    </row>
    <row r="36" spans="1:5" s="114" customFormat="1" ht="132.75" customHeight="1" x14ac:dyDescent="0.3">
      <c r="A36" s="151"/>
      <c r="B36" s="151"/>
      <c r="C36" s="151"/>
      <c r="D36" s="151"/>
      <c r="E36" s="151"/>
    </row>
    <row r="37" spans="1:5" s="114" customFormat="1" ht="132.75" customHeight="1" x14ac:dyDescent="0.3">
      <c r="A37" s="151"/>
      <c r="B37" s="151"/>
      <c r="C37" s="151"/>
      <c r="D37" s="151"/>
      <c r="E37" s="151"/>
    </row>
    <row r="38" spans="1:5" s="114" customFormat="1" ht="132.75" customHeight="1" x14ac:dyDescent="0.3">
      <c r="A38" s="151"/>
      <c r="B38" s="151"/>
      <c r="C38" s="151"/>
      <c r="D38" s="151"/>
      <c r="E38" s="151"/>
    </row>
    <row r="39" spans="1:5" s="114" customFormat="1" ht="132.75" customHeight="1" x14ac:dyDescent="0.3">
      <c r="A39" s="151"/>
      <c r="B39" s="151"/>
      <c r="C39" s="151"/>
      <c r="D39" s="151"/>
      <c r="E39" s="151"/>
    </row>
    <row r="40" spans="1:5" ht="42.75" customHeight="1" x14ac:dyDescent="0.3"/>
  </sheetData>
  <mergeCells count="2">
    <mergeCell ref="A1:B2"/>
    <mergeCell ref="C1:D2"/>
  </mergeCells>
  <printOptions horizontalCentered="1"/>
  <pageMargins left="0.39370078740157483" right="0.39370078740157483" top="0.78740157480314965" bottom="0.78740157480314965" header="0.31496062992125984" footer="0.31496062992125984"/>
  <pageSetup scale="55" fitToHeight="0" orientation="landscape" r:id="rId1"/>
  <headerFooter>
    <oddFooter>&amp;RSC01-F06 Vr5 (2019-06-28)</oddFooter>
  </headerFooter>
  <rowBreaks count="1" manualBreakCount="1">
    <brk id="19" max="4"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D1:Q81"/>
  <sheetViews>
    <sheetView workbookViewId="0">
      <selection activeCell="E23" sqref="E23"/>
    </sheetView>
  </sheetViews>
  <sheetFormatPr baseColWidth="10" defaultRowHeight="14.5" x14ac:dyDescent="0.35"/>
  <cols>
    <col min="4" max="4" width="49" style="27" bestFit="1" customWidth="1"/>
    <col min="5" max="5" width="70" style="27" bestFit="1" customWidth="1"/>
    <col min="6" max="6" width="19.453125" style="37" bestFit="1" customWidth="1"/>
    <col min="7" max="7" width="58.453125" style="38" customWidth="1"/>
    <col min="12" max="12" width="60.1796875" customWidth="1"/>
    <col min="17" max="17" width="26.7265625" bestFit="1" customWidth="1"/>
  </cols>
  <sheetData>
    <row r="1" spans="4:17" x14ac:dyDescent="0.35">
      <c r="Q1" s="50" t="s">
        <v>213</v>
      </c>
    </row>
    <row r="2" spans="4:17" x14ac:dyDescent="0.35">
      <c r="D2" s="28" t="s">
        <v>63</v>
      </c>
      <c r="E2" s="28" t="s">
        <v>45</v>
      </c>
      <c r="F2" s="36" t="s">
        <v>2</v>
      </c>
      <c r="G2" s="40" t="s">
        <v>112</v>
      </c>
      <c r="L2" s="46" t="s">
        <v>167</v>
      </c>
      <c r="O2" t="s">
        <v>208</v>
      </c>
      <c r="Q2" t="s">
        <v>214</v>
      </c>
    </row>
    <row r="3" spans="4:17" x14ac:dyDescent="0.35">
      <c r="D3" s="29" t="s">
        <v>101</v>
      </c>
      <c r="E3" s="33" t="s">
        <v>46</v>
      </c>
      <c r="F3" s="35" t="s">
        <v>60</v>
      </c>
      <c r="G3" s="39" t="s">
        <v>113</v>
      </c>
      <c r="L3" s="47" t="s">
        <v>168</v>
      </c>
      <c r="O3" t="s">
        <v>209</v>
      </c>
      <c r="Q3" t="s">
        <v>215</v>
      </c>
    </row>
    <row r="4" spans="4:17" x14ac:dyDescent="0.35">
      <c r="D4" s="29" t="s">
        <v>102</v>
      </c>
      <c r="E4" s="33" t="s">
        <v>46</v>
      </c>
      <c r="F4" s="35" t="s">
        <v>60</v>
      </c>
      <c r="G4" s="39" t="s">
        <v>113</v>
      </c>
      <c r="L4" s="46" t="s">
        <v>169</v>
      </c>
      <c r="Q4" s="50" t="s">
        <v>216</v>
      </c>
    </row>
    <row r="5" spans="4:17" x14ac:dyDescent="0.35">
      <c r="D5" s="29" t="s">
        <v>103</v>
      </c>
      <c r="E5" s="33" t="s">
        <v>46</v>
      </c>
      <c r="F5" s="35" t="s">
        <v>60</v>
      </c>
      <c r="G5" s="39" t="s">
        <v>115</v>
      </c>
      <c r="L5" s="48" t="s">
        <v>170</v>
      </c>
      <c r="Q5" t="s">
        <v>217</v>
      </c>
    </row>
    <row r="6" spans="4:17" x14ac:dyDescent="0.35">
      <c r="D6" s="29" t="s">
        <v>104</v>
      </c>
      <c r="E6" s="33" t="s">
        <v>47</v>
      </c>
      <c r="F6" s="35" t="s">
        <v>60</v>
      </c>
      <c r="G6" s="39" t="s">
        <v>116</v>
      </c>
      <c r="L6" s="48" t="s">
        <v>171</v>
      </c>
      <c r="Q6" t="s">
        <v>218</v>
      </c>
    </row>
    <row r="7" spans="4:17" x14ac:dyDescent="0.35">
      <c r="D7" s="29" t="s">
        <v>105</v>
      </c>
      <c r="E7" s="33" t="s">
        <v>47</v>
      </c>
      <c r="F7" s="35" t="s">
        <v>60</v>
      </c>
      <c r="G7" s="39" t="s">
        <v>229</v>
      </c>
      <c r="L7" s="48" t="s">
        <v>172</v>
      </c>
      <c r="Q7" t="s">
        <v>219</v>
      </c>
    </row>
    <row r="8" spans="4:17" x14ac:dyDescent="0.35">
      <c r="D8" s="29" t="s">
        <v>64</v>
      </c>
      <c r="E8" s="33" t="s">
        <v>47</v>
      </c>
      <c r="F8" s="35" t="s">
        <v>60</v>
      </c>
      <c r="G8" s="39" t="s">
        <v>118</v>
      </c>
      <c r="L8" s="48" t="s">
        <v>173</v>
      </c>
      <c r="Q8" t="s">
        <v>220</v>
      </c>
    </row>
    <row r="9" spans="4:17" x14ac:dyDescent="0.35">
      <c r="D9" s="29" t="s">
        <v>106</v>
      </c>
      <c r="E9" s="33" t="s">
        <v>47</v>
      </c>
      <c r="F9" s="35" t="s">
        <v>60</v>
      </c>
      <c r="G9" s="39" t="s">
        <v>116</v>
      </c>
      <c r="L9" s="46" t="s">
        <v>174</v>
      </c>
      <c r="Q9" t="s">
        <v>221</v>
      </c>
    </row>
    <row r="10" spans="4:17" x14ac:dyDescent="0.35">
      <c r="D10" s="29" t="s">
        <v>107</v>
      </c>
      <c r="E10" s="33" t="s">
        <v>48</v>
      </c>
      <c r="F10" s="35" t="s">
        <v>60</v>
      </c>
      <c r="G10" s="39" t="s">
        <v>113</v>
      </c>
      <c r="L10" s="48" t="s">
        <v>175</v>
      </c>
      <c r="Q10" s="50" t="s">
        <v>222</v>
      </c>
    </row>
    <row r="11" spans="4:17" x14ac:dyDescent="0.35">
      <c r="D11" s="29" t="s">
        <v>108</v>
      </c>
      <c r="E11" s="33" t="s">
        <v>48</v>
      </c>
      <c r="F11" s="35" t="s">
        <v>60</v>
      </c>
      <c r="G11" s="39" t="s">
        <v>119</v>
      </c>
      <c r="L11" s="48" t="s">
        <v>176</v>
      </c>
      <c r="Q11" t="s">
        <v>223</v>
      </c>
    </row>
    <row r="12" spans="4:17" x14ac:dyDescent="0.35">
      <c r="D12" s="29" t="s">
        <v>109</v>
      </c>
      <c r="E12" s="33" t="s">
        <v>48</v>
      </c>
      <c r="F12" s="35" t="s">
        <v>60</v>
      </c>
      <c r="G12" s="39" t="s">
        <v>114</v>
      </c>
      <c r="L12" s="48" t="s">
        <v>177</v>
      </c>
      <c r="Q12" t="s">
        <v>224</v>
      </c>
    </row>
    <row r="13" spans="4:17" x14ac:dyDescent="0.35">
      <c r="D13" s="29" t="s">
        <v>110</v>
      </c>
      <c r="E13" s="33" t="s">
        <v>48</v>
      </c>
      <c r="F13" s="35" t="s">
        <v>60</v>
      </c>
      <c r="G13" s="39" t="s">
        <v>230</v>
      </c>
      <c r="L13" s="46" t="s">
        <v>178</v>
      </c>
      <c r="Q13" s="50" t="s">
        <v>225</v>
      </c>
    </row>
    <row r="14" spans="4:17" x14ac:dyDescent="0.35">
      <c r="D14" s="31" t="s">
        <v>78</v>
      </c>
      <c r="E14" s="33" t="s">
        <v>49</v>
      </c>
      <c r="F14" s="35" t="s">
        <v>61</v>
      </c>
      <c r="G14" s="38" t="s">
        <v>123</v>
      </c>
      <c r="L14" s="48" t="s">
        <v>179</v>
      </c>
      <c r="Q14" t="s">
        <v>226</v>
      </c>
    </row>
    <row r="15" spans="4:17" x14ac:dyDescent="0.35">
      <c r="D15" s="31" t="s">
        <v>65</v>
      </c>
      <c r="E15" s="33" t="s">
        <v>49</v>
      </c>
      <c r="F15" s="35" t="s">
        <v>61</v>
      </c>
      <c r="G15" s="38" t="s">
        <v>123</v>
      </c>
      <c r="L15" s="48" t="s">
        <v>180</v>
      </c>
      <c r="Q15" t="s">
        <v>227</v>
      </c>
    </row>
    <row r="16" spans="4:17" x14ac:dyDescent="0.35">
      <c r="D16" s="31" t="s">
        <v>79</v>
      </c>
      <c r="E16" s="33" t="s">
        <v>50</v>
      </c>
      <c r="F16" s="35" t="s">
        <v>61</v>
      </c>
      <c r="G16" s="39" t="s">
        <v>126</v>
      </c>
      <c r="L16" s="48" t="s">
        <v>181</v>
      </c>
      <c r="Q16" t="s">
        <v>228</v>
      </c>
    </row>
    <row r="17" spans="4:15" x14ac:dyDescent="0.35">
      <c r="D17" s="31" t="s">
        <v>80</v>
      </c>
      <c r="E17" s="33" t="s">
        <v>50</v>
      </c>
      <c r="F17" s="35" t="s">
        <v>61</v>
      </c>
      <c r="G17" s="38" t="s">
        <v>240</v>
      </c>
      <c r="L17" s="46" t="s">
        <v>182</v>
      </c>
    </row>
    <row r="18" spans="4:15" x14ac:dyDescent="0.35">
      <c r="D18" s="31" t="s">
        <v>81</v>
      </c>
      <c r="E18" s="33" t="s">
        <v>52</v>
      </c>
      <c r="F18" s="35" t="s">
        <v>61</v>
      </c>
      <c r="G18" s="38" t="s">
        <v>239</v>
      </c>
      <c r="L18" s="48" t="s">
        <v>183</v>
      </c>
    </row>
    <row r="19" spans="4:15" ht="29" x14ac:dyDescent="0.35">
      <c r="D19" s="31" t="s">
        <v>82</v>
      </c>
      <c r="E19" s="33" t="s">
        <v>52</v>
      </c>
      <c r="F19" s="35" t="s">
        <v>61</v>
      </c>
      <c r="G19" s="39" t="s">
        <v>238</v>
      </c>
      <c r="L19" s="48" t="s">
        <v>184</v>
      </c>
      <c r="O19" t="s">
        <v>232</v>
      </c>
    </row>
    <row r="20" spans="4:15" ht="29" x14ac:dyDescent="0.35">
      <c r="D20" s="31" t="s">
        <v>83</v>
      </c>
      <c r="E20" s="33" t="s">
        <v>55</v>
      </c>
      <c r="F20" s="35" t="s">
        <v>61</v>
      </c>
      <c r="G20" s="39" t="s">
        <v>237</v>
      </c>
      <c r="L20" s="46" t="s">
        <v>185</v>
      </c>
      <c r="O20" t="s">
        <v>233</v>
      </c>
    </row>
    <row r="21" spans="4:15" ht="29" x14ac:dyDescent="0.35">
      <c r="D21" s="31" t="s">
        <v>84</v>
      </c>
      <c r="E21" s="33" t="s">
        <v>55</v>
      </c>
      <c r="F21" s="35" t="s">
        <v>61</v>
      </c>
      <c r="G21" s="39" t="s">
        <v>237</v>
      </c>
      <c r="L21" s="47" t="s">
        <v>186</v>
      </c>
    </row>
    <row r="22" spans="4:15" ht="29" x14ac:dyDescent="0.35">
      <c r="D22" s="31" t="s">
        <v>85</v>
      </c>
      <c r="E22" s="33" t="s">
        <v>55</v>
      </c>
      <c r="F22" s="35" t="s">
        <v>61</v>
      </c>
      <c r="G22" s="39" t="s">
        <v>237</v>
      </c>
      <c r="L22" s="46" t="s">
        <v>187</v>
      </c>
    </row>
    <row r="23" spans="4:15" ht="43.5" x14ac:dyDescent="0.35">
      <c r="D23" s="31" t="s">
        <v>86</v>
      </c>
      <c r="E23" s="33" t="s">
        <v>53</v>
      </c>
      <c r="F23" s="35" t="s">
        <v>61</v>
      </c>
      <c r="G23" s="38" t="s">
        <v>125</v>
      </c>
      <c r="L23" s="48" t="s">
        <v>188</v>
      </c>
    </row>
    <row r="24" spans="4:15" ht="29" x14ac:dyDescent="0.35">
      <c r="D24" s="31" t="s">
        <v>87</v>
      </c>
      <c r="E24" s="33" t="s">
        <v>56</v>
      </c>
      <c r="F24" s="35" t="s">
        <v>61</v>
      </c>
      <c r="G24" s="38" t="s">
        <v>127</v>
      </c>
      <c r="L24" s="47" t="s">
        <v>189</v>
      </c>
    </row>
    <row r="25" spans="4:15" ht="29" x14ac:dyDescent="0.35">
      <c r="D25" s="31" t="s">
        <v>88</v>
      </c>
      <c r="E25" s="33" t="s">
        <v>56</v>
      </c>
      <c r="F25" s="35" t="s">
        <v>61</v>
      </c>
      <c r="G25" s="38" t="s">
        <v>127</v>
      </c>
      <c r="L25" s="47" t="s">
        <v>190</v>
      </c>
    </row>
    <row r="26" spans="4:15" ht="23" x14ac:dyDescent="0.35">
      <c r="D26" s="31" t="s">
        <v>89</v>
      </c>
      <c r="E26" s="33" t="s">
        <v>54</v>
      </c>
      <c r="F26" s="35" t="s">
        <v>61</v>
      </c>
      <c r="G26" s="39" t="s">
        <v>124</v>
      </c>
      <c r="L26" s="46" t="s">
        <v>191</v>
      </c>
    </row>
    <row r="27" spans="4:15" ht="23" x14ac:dyDescent="0.35">
      <c r="D27" s="31" t="s">
        <v>90</v>
      </c>
      <c r="E27" s="33" t="s">
        <v>51</v>
      </c>
      <c r="F27" s="35" t="s">
        <v>61</v>
      </c>
      <c r="G27" s="38" t="s">
        <v>120</v>
      </c>
      <c r="L27" s="47" t="s">
        <v>192</v>
      </c>
    </row>
    <row r="28" spans="4:15" ht="23" x14ac:dyDescent="0.35">
      <c r="D28" s="31" t="s">
        <v>91</v>
      </c>
      <c r="E28" s="33" t="s">
        <v>51</v>
      </c>
      <c r="F28" s="35" t="s">
        <v>61</v>
      </c>
      <c r="G28" s="38" t="s">
        <v>121</v>
      </c>
      <c r="L28" s="46" t="s">
        <v>193</v>
      </c>
    </row>
    <row r="29" spans="4:15" ht="29" x14ac:dyDescent="0.35">
      <c r="D29" s="31" t="s">
        <v>111</v>
      </c>
      <c r="E29" s="33" t="s">
        <v>51</v>
      </c>
      <c r="F29" s="35" t="s">
        <v>61</v>
      </c>
      <c r="G29" s="39" t="s">
        <v>122</v>
      </c>
      <c r="L29" s="47" t="s">
        <v>194</v>
      </c>
    </row>
    <row r="30" spans="4:15" ht="29" x14ac:dyDescent="0.35">
      <c r="D30" s="32" t="s">
        <v>92</v>
      </c>
      <c r="E30" s="27" t="s">
        <v>96</v>
      </c>
      <c r="F30" s="35" t="s">
        <v>62</v>
      </c>
      <c r="G30" s="39" t="s">
        <v>231</v>
      </c>
      <c r="L30" s="46" t="s">
        <v>195</v>
      </c>
    </row>
    <row r="31" spans="4:15" x14ac:dyDescent="0.35">
      <c r="D31" s="32" t="s">
        <v>66</v>
      </c>
      <c r="E31" s="27" t="s">
        <v>96</v>
      </c>
      <c r="F31" s="35" t="s">
        <v>62</v>
      </c>
      <c r="G31" s="38" t="s">
        <v>117</v>
      </c>
      <c r="L31" s="47" t="s">
        <v>196</v>
      </c>
    </row>
    <row r="32" spans="4:15" x14ac:dyDescent="0.35">
      <c r="D32" s="32" t="s">
        <v>67</v>
      </c>
      <c r="E32" s="27" t="s">
        <v>67</v>
      </c>
      <c r="F32" s="35" t="s">
        <v>62</v>
      </c>
      <c r="G32" s="38" t="s">
        <v>119</v>
      </c>
      <c r="L32" s="47" t="s">
        <v>197</v>
      </c>
    </row>
    <row r="33" spans="4:12" ht="23" x14ac:dyDescent="0.35">
      <c r="D33" s="32" t="s">
        <v>68</v>
      </c>
      <c r="E33" s="27" t="s">
        <v>97</v>
      </c>
      <c r="F33" s="35" t="s">
        <v>62</v>
      </c>
      <c r="G33" s="38" t="s">
        <v>119</v>
      </c>
      <c r="L33" s="46" t="s">
        <v>198</v>
      </c>
    </row>
    <row r="34" spans="4:12" x14ac:dyDescent="0.35">
      <c r="D34" s="32" t="s">
        <v>69</v>
      </c>
      <c r="E34" s="27" t="s">
        <v>97</v>
      </c>
      <c r="F34" s="35" t="s">
        <v>62</v>
      </c>
      <c r="G34" s="38" t="s">
        <v>119</v>
      </c>
      <c r="L34" s="46" t="s">
        <v>199</v>
      </c>
    </row>
    <row r="35" spans="4:12" x14ac:dyDescent="0.35">
      <c r="D35" s="32" t="s">
        <v>70</v>
      </c>
      <c r="E35" s="27" t="s">
        <v>97</v>
      </c>
      <c r="F35" s="35" t="s">
        <v>62</v>
      </c>
      <c r="G35" s="38" t="s">
        <v>119</v>
      </c>
      <c r="L35" s="48" t="s">
        <v>200</v>
      </c>
    </row>
    <row r="36" spans="4:12" x14ac:dyDescent="0.35">
      <c r="D36" s="32" t="s">
        <v>71</v>
      </c>
      <c r="E36" s="27" t="s">
        <v>98</v>
      </c>
      <c r="F36" s="35" t="s">
        <v>62</v>
      </c>
      <c r="G36" s="38" t="s">
        <v>128</v>
      </c>
      <c r="L36" s="48" t="s">
        <v>201</v>
      </c>
    </row>
    <row r="37" spans="4:12" x14ac:dyDescent="0.35">
      <c r="D37" s="32" t="s">
        <v>72</v>
      </c>
      <c r="E37" s="27" t="s">
        <v>98</v>
      </c>
      <c r="F37" s="35" t="s">
        <v>62</v>
      </c>
      <c r="G37" s="38" t="s">
        <v>128</v>
      </c>
      <c r="L37" s="48" t="s">
        <v>202</v>
      </c>
    </row>
    <row r="38" spans="4:12" x14ac:dyDescent="0.35">
      <c r="D38" s="32" t="s">
        <v>73</v>
      </c>
      <c r="E38" s="27" t="s">
        <v>98</v>
      </c>
      <c r="F38" s="35" t="s">
        <v>62</v>
      </c>
      <c r="G38" s="38" t="s">
        <v>128</v>
      </c>
      <c r="L38" s="47" t="s">
        <v>203</v>
      </c>
    </row>
    <row r="39" spans="4:12" x14ac:dyDescent="0.35">
      <c r="D39" s="32" t="s">
        <v>74</v>
      </c>
      <c r="E39" s="27" t="s">
        <v>99</v>
      </c>
      <c r="F39" s="35" t="s">
        <v>62</v>
      </c>
      <c r="G39" s="38" t="s">
        <v>129</v>
      </c>
      <c r="L39" s="47" t="s">
        <v>204</v>
      </c>
    </row>
    <row r="40" spans="4:12" x14ac:dyDescent="0.35">
      <c r="D40" s="32" t="s">
        <v>75</v>
      </c>
      <c r="E40" s="27" t="s">
        <v>99</v>
      </c>
      <c r="F40" s="35" t="s">
        <v>62</v>
      </c>
      <c r="G40" s="38" t="s">
        <v>129</v>
      </c>
      <c r="L40" s="48" t="s">
        <v>205</v>
      </c>
    </row>
    <row r="41" spans="4:12" x14ac:dyDescent="0.35">
      <c r="D41" s="32" t="s">
        <v>76</v>
      </c>
      <c r="E41" s="27" t="s">
        <v>99</v>
      </c>
      <c r="F41" s="35" t="s">
        <v>62</v>
      </c>
      <c r="G41" s="38" t="s">
        <v>129</v>
      </c>
      <c r="L41" s="48" t="s">
        <v>206</v>
      </c>
    </row>
    <row r="42" spans="4:12" x14ac:dyDescent="0.35">
      <c r="D42" s="32" t="s">
        <v>77</v>
      </c>
      <c r="E42" s="27" t="s">
        <v>99</v>
      </c>
      <c r="F42" s="35" t="s">
        <v>62</v>
      </c>
      <c r="G42" s="38" t="s">
        <v>129</v>
      </c>
      <c r="L42" s="48" t="s">
        <v>207</v>
      </c>
    </row>
    <row r="43" spans="4:12" x14ac:dyDescent="0.35">
      <c r="D43" s="32" t="s">
        <v>235</v>
      </c>
      <c r="E43" s="27" t="s">
        <v>100</v>
      </c>
      <c r="F43" s="35" t="s">
        <v>62</v>
      </c>
      <c r="G43" s="38" t="s">
        <v>130</v>
      </c>
    </row>
    <row r="44" spans="4:12" ht="29" x14ac:dyDescent="0.35">
      <c r="D44" s="32" t="s">
        <v>93</v>
      </c>
      <c r="E44" s="27" t="s">
        <v>100</v>
      </c>
      <c r="F44" s="35" t="s">
        <v>62</v>
      </c>
      <c r="G44" s="38" t="s">
        <v>130</v>
      </c>
    </row>
    <row r="45" spans="4:12" x14ac:dyDescent="0.35">
      <c r="D45" s="32" t="s">
        <v>236</v>
      </c>
      <c r="E45" s="27" t="s">
        <v>100</v>
      </c>
      <c r="F45" s="35" t="s">
        <v>62</v>
      </c>
      <c r="G45" s="38" t="s">
        <v>130</v>
      </c>
    </row>
    <row r="46" spans="4:12" ht="29" x14ac:dyDescent="0.35">
      <c r="D46" s="30" t="s">
        <v>94</v>
      </c>
      <c r="E46" s="27" t="s">
        <v>57</v>
      </c>
      <c r="F46" s="35" t="s">
        <v>241</v>
      </c>
      <c r="G46" s="38" t="s">
        <v>131</v>
      </c>
    </row>
    <row r="47" spans="4:12" ht="29" x14ac:dyDescent="0.35">
      <c r="D47" s="30" t="s">
        <v>95</v>
      </c>
      <c r="E47" s="27" t="s">
        <v>57</v>
      </c>
      <c r="F47" s="35" t="s">
        <v>241</v>
      </c>
      <c r="G47" s="39" t="s">
        <v>113</v>
      </c>
    </row>
    <row r="51" spans="4:4" x14ac:dyDescent="0.35">
      <c r="D51" s="27" t="s">
        <v>133</v>
      </c>
    </row>
    <row r="52" spans="4:4" x14ac:dyDescent="0.35">
      <c r="D52" s="38" t="s">
        <v>134</v>
      </c>
    </row>
    <row r="53" spans="4:4" x14ac:dyDescent="0.35">
      <c r="D53" s="38" t="s">
        <v>135</v>
      </c>
    </row>
    <row r="54" spans="4:4" ht="29" x14ac:dyDescent="0.35">
      <c r="D54" s="38" t="s">
        <v>136</v>
      </c>
    </row>
    <row r="55" spans="4:4" x14ac:dyDescent="0.35">
      <c r="D55" s="38" t="s">
        <v>137</v>
      </c>
    </row>
    <row r="56" spans="4:4" ht="29" x14ac:dyDescent="0.35">
      <c r="D56" s="38" t="s">
        <v>138</v>
      </c>
    </row>
    <row r="57" spans="4:4" ht="29" x14ac:dyDescent="0.35">
      <c r="D57" s="38" t="s">
        <v>139</v>
      </c>
    </row>
    <row r="58" spans="4:4" ht="29" x14ac:dyDescent="0.35">
      <c r="D58" s="38" t="s">
        <v>140</v>
      </c>
    </row>
    <row r="59" spans="4:4" ht="29" x14ac:dyDescent="0.35">
      <c r="D59" s="38" t="s">
        <v>141</v>
      </c>
    </row>
    <row r="60" spans="4:4" x14ac:dyDescent="0.35">
      <c r="D60" s="38" t="s">
        <v>142</v>
      </c>
    </row>
    <row r="61" spans="4:4" x14ac:dyDescent="0.35">
      <c r="D61" s="38" t="s">
        <v>143</v>
      </c>
    </row>
    <row r="62" spans="4:4" ht="43.5" x14ac:dyDescent="0.35">
      <c r="D62" s="38" t="s">
        <v>144</v>
      </c>
    </row>
    <row r="63" spans="4:4" ht="29" x14ac:dyDescent="0.35">
      <c r="D63" s="38" t="s">
        <v>145</v>
      </c>
    </row>
    <row r="64" spans="4:4" x14ac:dyDescent="0.35">
      <c r="D64" s="38" t="s">
        <v>146</v>
      </c>
    </row>
    <row r="65" spans="4:4" ht="29" x14ac:dyDescent="0.35">
      <c r="D65" s="38" t="s">
        <v>147</v>
      </c>
    </row>
    <row r="66" spans="4:4" x14ac:dyDescent="0.35">
      <c r="D66" s="38" t="s">
        <v>148</v>
      </c>
    </row>
    <row r="67" spans="4:4" ht="29" x14ac:dyDescent="0.35">
      <c r="D67" s="38" t="s">
        <v>149</v>
      </c>
    </row>
    <row r="68" spans="4:4" x14ac:dyDescent="0.35">
      <c r="D68" s="38" t="s">
        <v>150</v>
      </c>
    </row>
    <row r="69" spans="4:4" x14ac:dyDescent="0.35">
      <c r="D69" s="38" t="s">
        <v>151</v>
      </c>
    </row>
    <row r="70" spans="4:4" ht="29" x14ac:dyDescent="0.35">
      <c r="D70" s="38" t="s">
        <v>152</v>
      </c>
    </row>
    <row r="71" spans="4:4" ht="29" x14ac:dyDescent="0.35">
      <c r="D71" s="38" t="s">
        <v>153</v>
      </c>
    </row>
    <row r="72" spans="4:4" x14ac:dyDescent="0.35">
      <c r="D72" s="38" t="s">
        <v>154</v>
      </c>
    </row>
    <row r="73" spans="4:4" ht="29" x14ac:dyDescent="0.35">
      <c r="D73" s="38" t="s">
        <v>155</v>
      </c>
    </row>
    <row r="74" spans="4:4" ht="58" x14ac:dyDescent="0.35">
      <c r="D74" s="38" t="s">
        <v>156</v>
      </c>
    </row>
    <row r="75" spans="4:4" x14ac:dyDescent="0.35">
      <c r="D75" s="38" t="s">
        <v>157</v>
      </c>
    </row>
    <row r="76" spans="4:4" x14ac:dyDescent="0.35">
      <c r="D76" s="38" t="s">
        <v>158</v>
      </c>
    </row>
    <row r="77" spans="4:4" x14ac:dyDescent="0.35">
      <c r="D77" s="38" t="s">
        <v>159</v>
      </c>
    </row>
    <row r="78" spans="4:4" ht="43.5" x14ac:dyDescent="0.35">
      <c r="D78" s="38" t="s">
        <v>160</v>
      </c>
    </row>
    <row r="79" spans="4:4" x14ac:dyDescent="0.35">
      <c r="D79" s="38" t="s">
        <v>161</v>
      </c>
    </row>
    <row r="80" spans="4:4" ht="29" x14ac:dyDescent="0.35">
      <c r="D80" s="38" t="s">
        <v>162</v>
      </c>
    </row>
    <row r="81" spans="4:4" x14ac:dyDescent="0.35">
      <c r="D81" s="38"/>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vt:i4>
      </vt:variant>
      <vt:variant>
        <vt:lpstr>Rangos con nombre</vt:lpstr>
      </vt:variant>
      <vt:variant>
        <vt:i4>13</vt:i4>
      </vt:variant>
    </vt:vector>
  </HeadingPairs>
  <TitlesOfParts>
    <vt:vector size="18" baseType="lpstr">
      <vt:lpstr>Caracterización</vt:lpstr>
      <vt:lpstr>INDICADOR No.1</vt:lpstr>
      <vt:lpstr>INDICADOR No.2</vt:lpstr>
      <vt:lpstr>Normograma </vt:lpstr>
      <vt:lpstr>Listas desplegables</vt:lpstr>
      <vt:lpstr>Apoyo</vt:lpstr>
      <vt:lpstr>Dirección_Estratégica</vt:lpstr>
      <vt:lpstr>Estratégico</vt:lpstr>
      <vt:lpstr>Evaluación</vt:lpstr>
      <vt:lpstr>Grupoa</vt:lpstr>
      <vt:lpstr>Misional</vt:lpstr>
      <vt:lpstr>Misionales</vt:lpstr>
      <vt:lpstr>'INDICADOR No.1'!Print_Area</vt:lpstr>
      <vt:lpstr>'INDICADOR No.2'!Print_Area</vt:lpstr>
      <vt:lpstr>'Normograma '!Print_Area</vt:lpstr>
      <vt:lpstr>'Normograma '!Print_Titles</vt:lpstr>
      <vt:lpstr>Seguimiento_Evaluación_y_Control</vt:lpstr>
      <vt:lpstr>Tipo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Jhon Jairo Arias Chaparro</dc:creator>
  <cp:lastModifiedBy>Julieth Milena Perea Meneses</cp:lastModifiedBy>
  <cp:lastPrinted>2019-10-02T22:00:49Z</cp:lastPrinted>
  <dcterms:created xsi:type="dcterms:W3CDTF">2019-04-09T16:24:36Z</dcterms:created>
  <dcterms:modified xsi:type="dcterms:W3CDTF">2020-08-27T13:00:22Z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OID">
    <vt:i4>592268</vt:i4>
  </property>
</Properties>
</file>