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E:\SIC\SIGI\CALIDAD\PC01-C01_V4\"/>
    </mc:Choice>
  </mc:AlternateContent>
  <xr:revisionPtr revIDLastSave="0" documentId="8_{36F9C531-31CD-4FA7-A6C7-2465DF3382E7}" xr6:coauthVersionLast="47" xr6:coauthVersionMax="47" xr10:uidLastSave="{00000000-0000-0000-0000-000000000000}"/>
  <bookViews>
    <workbookView xWindow="-120" yWindow="-120" windowWidth="29040" windowHeight="15840" xr2:uid="{00000000-000D-0000-FFFF-FFFF00000000}"/>
  </bookViews>
  <sheets>
    <sheet name="Caracterización" sheetId="5" r:id="rId1"/>
    <sheet name="INDICADOR" sheetId="6" r:id="rId2"/>
    <sheet name="INDICADOR (2)" sheetId="10" r:id="rId3"/>
    <sheet name="Listas desplegables" sheetId="8" state="hidden" r:id="rId4"/>
  </sheets>
  <externalReferences>
    <externalReference r:id="rId5"/>
  </externalReferences>
  <definedNames>
    <definedName name="Apoyo">'Listas desplegables'!$G$33:$G$38</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Print_Area" localSheetId="1">INDICADOR!$A$1:$S$24</definedName>
    <definedName name="Print_Area" localSheetId="2">'INDICADOR (2)'!$A$1:$S$24</definedName>
    <definedName name="Seguimiento_Evaluación_y_Control">'Listas desplegables'!$E$46</definedName>
    <definedName name="Tipo">'Listas desplegables'!$F$3:$F$46</definedName>
  </definedNames>
  <calcPr calcId="191029"/>
</workbook>
</file>

<file path=xl/calcChain.xml><?xml version="1.0" encoding="utf-8"?>
<calcChain xmlns="http://schemas.openxmlformats.org/spreadsheetml/2006/main">
  <c r="M8" i="10" l="1"/>
  <c r="C8" i="10"/>
  <c r="C8" i="6" l="1"/>
  <c r="C11" i="10"/>
  <c r="C6" i="10"/>
  <c r="M5" i="10"/>
  <c r="C11" i="6"/>
  <c r="M8" i="6"/>
  <c r="C6" i="6"/>
  <c r="M5" i="6"/>
  <c r="E13" i="5"/>
  <c r="H8" i="5"/>
  <c r="E8" i="5"/>
</calcChain>
</file>

<file path=xl/sharedStrings.xml><?xml version="1.0" encoding="utf-8"?>
<sst xmlns="http://schemas.openxmlformats.org/spreadsheetml/2006/main" count="559" uniqueCount="367">
  <si>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</si>
  <si>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</si>
  <si>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</si>
  <si>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</si>
  <si>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</si>
  <si>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</si>
  <si>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</si>
  <si>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</si>
  <si>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</si>
  <si>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</si>
  <si>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</si>
  <si>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</si>
  <si>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</si>
  <si>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</si>
  <si>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</si>
  <si>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</si>
  <si>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</si>
  <si>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</si>
  <si>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</si>
  <si>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</si>
  <si>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</si>
  <si>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</si>
  <si>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</si>
  <si>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</si>
  <si>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</si>
  <si>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</si>
  <si>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</si>
  <si>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</si>
  <si>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</si>
  <si>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</si>
  <si>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</si>
  <si>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</si>
  <si>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</si>
  <si>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</si>
  <si>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</si>
  <si>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</si>
  <si>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</si>
  <si>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</si>
  <si>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</si>
  <si>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</si>
  <si>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</si>
  <si>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</si>
  <si>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</si>
  <si>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</si>
  <si>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</si>
  <si>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</si>
  <si>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</si>
  <si>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</si>
  <si>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</si>
  <si>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</si>
  <si>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</si>
  <si>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</si>
  <si>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</si>
  <si>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</si>
  <si>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</si>
  <si>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</si>
  <si>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</si>
  <si>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</si>
  <si>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</si>
  <si>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</si>
  <si>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</si>
  <si>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</si>
  <si>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</si>
  <si>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</si>
  <si>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</si>
  <si>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</si>
  <si>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</si>
  <si>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</si>
  <si>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</si>
  <si>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</si>
  <si>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</si>
  <si>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</si>
  <si>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</si>
  <si>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</si>
  <si>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</si>
  <si>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</si>
  <si>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</si>
  <si>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</si>
  <si>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</si>
  <si>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</si>
  <si>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</si>
  <si>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</si>
  <si>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</si>
  <si>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</si>
  <si>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</si>
  <si>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</si>
  <si>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</si>
  <si>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</si>
  <si>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</si>
  <si>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</si>
  <si>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</si>
  <si>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</si>
  <si>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</si>
  <si>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</si>
  <si>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</si>
  <si>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</si>
  <si>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</si>
  <si>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</si>
  <si>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</si>
  <si>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</si>
  <si>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</si>
  <si>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</si>
  <si>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</si>
  <si>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</si>
  <si>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</si>
  <si>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</si>
  <si>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</si>
  <si>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</si>
  <si>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</si>
  <si>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</si>
  <si>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</si>
  <si>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</si>
  <si>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</si>
  <si>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</si>
  <si>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</si>
  <si>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</si>
  <si>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</si>
  <si>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</si>
  <si>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</si>
  <si>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</si>
  <si>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</si>
  <si>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</si>
  <si>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</si>
  <si>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</si>
  <si>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</si>
  <si>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</si>
  <si>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</si>
  <si>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</si>
  <si>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</si>
  <si>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</si>
  <si>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</si>
  <si>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</si>
  <si>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</si>
  <si>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</si>
  <si>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</si>
  <si>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</si>
  <si>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</si>
  <si>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</si>
  <si>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</si>
  <si>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</si>
  <si>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</si>
  <si>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</si>
  <si>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</si>
  <si>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</si>
  <si>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</si>
  <si>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</si>
  <si>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</si>
  <si>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</si>
  <si>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</si>
  <si>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</si>
  <si>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</si>
  <si>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</si>
  <si>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</si>
  <si>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</si>
  <si>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</si>
  <si>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</si>
  <si>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</si>
  <si>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</si>
  <si>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</si>
  <si>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</si>
  <si>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</si>
  <si>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</si>
  <si>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</si>
  <si>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</si>
  <si>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</si>
  <si>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</si>
  <si>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</si>
  <si>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</si>
  <si>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</si>
  <si>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</si>
  <si>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</si>
  <si>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</si>
  <si>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</si>
  <si>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</si>
  <si>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</si>
  <si>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</si>
  <si>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</si>
  <si>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</si>
  <si>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</si>
  <si>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</si>
  <si>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</si>
  <si>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</si>
  <si>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</si>
  <si>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</si>
  <si>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</si>
  <si>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</si>
  <si>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</si>
  <si>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</si>
  <si>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</si>
  <si>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</si>
  <si>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</si>
  <si>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</si>
  <si>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</si>
  <si>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</si>
  <si>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</si>
  <si>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</si>
  <si>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</si>
  <si>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</si>
  <si>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</si>
  <si>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</si>
  <si>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</si>
  <si>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</si>
  <si>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</si>
  <si>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</si>
  <si>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</si>
  <si>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</si>
  <si>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</si>
  <si>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</si>
  <si>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</si>
  <si>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</si>
  <si>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</si>
  <si>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</si>
  <si>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</si>
  <si>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</si>
  <si>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</si>
  <si>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</si>
  <si>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</si>
  <si>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</si>
  <si>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</si>
  <si>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</si>
  <si>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</si>
  <si>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</si>
  <si>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</si>
  <si>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</si>
  <si>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</si>
  <si>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</si>
  <si>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</si>
  <si>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</si>
  <si>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</si>
  <si>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</si>
  <si>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</si>
  <si>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</si>
  <si>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</si>
  <si>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</si>
  <si>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</si>
  <si>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</si>
  <si>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</si>
  <si>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</si>
  <si>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</si>
  <si>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</si>
  <si>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</si>
  <si>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</si>
  <si>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</si>
  <si>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Seguimiento</t>
  </si>
  <si>
    <t>Comunicación fechas de auditoria interna, programación auditorias del SIGI</t>
  </si>
  <si>
    <t>Comunicación fechas de auditoria externa</t>
  </si>
  <si>
    <t>Atender la auditoria y entregar la información necesaria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</si>
  <si>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</si>
  <si>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</si>
  <si>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Plan de Mejoramiento</t>
  </si>
  <si>
    <t>Líder de proceso y su equipo de trabajo</t>
  </si>
  <si>
    <t>Eficacia</t>
  </si>
  <si>
    <t>Partes interesadas (Grupos de Valor)</t>
  </si>
  <si>
    <t>DE02 Revisión Estratégica</t>
  </si>
  <si>
    <t>CI01 Asesoría y Evaluación Independiente
CI02 Seguimiento Sistema Integral de Gestión Institucional</t>
  </si>
  <si>
    <t>Entes de Control</t>
  </si>
  <si>
    <t>CI02 Seguimiento Sistema Integral de Gestión Institucional
DE02 Revisión Estratégica</t>
  </si>
  <si>
    <t xml:space="preserve"> Información de cumplimiento de actividades establecidas en Planes, Programas y Proyectos</t>
  </si>
  <si>
    <t>Realizar Comité de Gestión, verificar cumplimiento y establecer acciones</t>
  </si>
  <si>
    <t xml:space="preserve">Diligenciar el Plan de Mejoramiento con las acciones correctivas y preventivas.
Entregar periódicamente reporte de cumplimiento del Plan de Mejoramiento </t>
  </si>
  <si>
    <t>CI02 Seguimiento Sistema Integral de Gestión Institucional
DE02 Revisión Estratégica</t>
  </si>
  <si>
    <t>CÓDIGO</t>
  </si>
  <si>
    <t>VERSIÓN</t>
  </si>
  <si>
    <t>FECHA</t>
  </si>
  <si>
    <t>SC03 Gestión Ambiental</t>
  </si>
  <si>
    <t>Prácticas y controles en Seguridad y Salud en el Trabajo</t>
  </si>
  <si>
    <t>SC04 Seguridad y Salud en el Trabajo</t>
  </si>
  <si>
    <t>SC05 Gestión de la Seguridad de la Información</t>
  </si>
  <si>
    <t>Prácticas y controles ambientales</t>
  </si>
  <si>
    <t>Prácticas y controles en Seguridad de la Información</t>
  </si>
  <si>
    <t>Cumplir los lineamientos y metodologías de gestión de la Seguridad de la Información</t>
  </si>
  <si>
    <t>Participar en las actividades definidas en los programas de Seguridad y Salud en el Trabajo</t>
  </si>
  <si>
    <t>Participar en actividades definidas en los programas de Gestión Ambiental</t>
  </si>
  <si>
    <t>Lineamientos y metodologías de gestión en Seguridad y Salud en el Trabajo</t>
  </si>
  <si>
    <t>Lineamientos y metodologías de gestión Ambiental</t>
  </si>
  <si>
    <t>Lineamientos y metodologías de gestión de la Seguridad de la Información</t>
  </si>
  <si>
    <t xml:space="preserve">Todos los procesos
Servidores públicos y contratistas de la SIC
Representante de la Dirección para el Sistema de Gestión Ambiental </t>
  </si>
  <si>
    <t>Todos los procesos
Servidores públicos y contratistas de la SIC
Representante de la Dirección para el Sistema de Gestión de Seguridad y Salud en el Trabajo</t>
  </si>
  <si>
    <t>Todos los procesos
Servidores públicos y contratistas de la SIC
Representante de la Dirección para el Sistema de Gestión de Seguridad de la Información</t>
  </si>
  <si>
    <t>Información para Revisión por la Dirección e información para el ejercicio de Rendición de Cuentas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</si>
  <si>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</si>
  <si>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Plan de Acción
Plan Anual de Adquisiciones</t>
  </si>
  <si>
    <t>Establecer acciones correctivas y preventivas</t>
  </si>
  <si>
    <t>Establecer acciones correctivas y preventivas (de ser necesario)</t>
  </si>
  <si>
    <t>DE01 Formulación Estratégica 
DE02 Revisión Estratégica</t>
  </si>
  <si>
    <t>Departamento Administrativo de la Función Pública - DAFP
Ministerio de Industria, Comercio y Turismo - MinCIT</t>
  </si>
  <si>
    <t>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t>
  </si>
  <si>
    <t>PC01-C01</t>
  </si>
  <si>
    <t xml:space="preserve">Porcentaje de atención mensual de los conceptos sobre Abogacía de la Competencia </t>
  </si>
  <si>
    <t>Despacho del Superintendente Delegado para la Protección de la Competencia</t>
  </si>
  <si>
    <t>Concepto de Abogacía de la Competencia previo a la expedición del acto administrativo definitivo expedido por la Autoridad Regulatoria</t>
  </si>
  <si>
    <t>Medir el porcentaje de atención de los conceptos de Abogacía de la Competencia emitidos en el mes</t>
  </si>
  <si>
    <t>Número de conceptos con vencimiento en el mes</t>
  </si>
  <si>
    <t>Número de conceptos de abogacía de la competencia con vencimiento en el mes</t>
  </si>
  <si>
    <t>Sistema de Trámites, cuadros de control de metas del Grupo de Abogacía de la Competencia y expediente físico.</t>
  </si>
  <si>
    <t>Grupo de Abogacía de la Competencia</t>
  </si>
  <si>
    <t>Sistema de Trámites</t>
  </si>
  <si>
    <t>Grupo de Integraciones Empresariales</t>
  </si>
  <si>
    <t>DE01 Formulación Estratégica 
DE02 Revisión Estratégica
PC01 Vigilancia y Control - Libre Competencia</t>
  </si>
  <si>
    <t>PC01 Vigilancia y Control - Libre Competencia</t>
  </si>
  <si>
    <t>Realizar actividades de control y vigilancia para verificar el cumplimiento de las normas de promoción de la competencia</t>
  </si>
  <si>
    <t>PC01 Vigilancia y Control - Libre Competencia
DE02 Revisión Estratégica</t>
  </si>
  <si>
    <t xml:space="preserve">Entidades de Regulación </t>
  </si>
  <si>
    <t>GD01 Gestión Documental</t>
  </si>
  <si>
    <t>Delegado para la Protección de la Competencia
Coordinador Abogacía de la Competencia
Coordinador Grupo de Integraciones Empresariales</t>
  </si>
  <si>
    <t>Delegado para la Protección de la Competencia
Coordinador Abogacía de la Competencia</t>
  </si>
  <si>
    <t>GD01 Gestión Documental
PC01 Vigilancia y Control - Libre Competencia</t>
  </si>
  <si>
    <t>d) Acto administrativo definitivo expedido por la Autoridad Regulatoria</t>
  </si>
  <si>
    <t>SC03 Comunicaciones</t>
  </si>
  <si>
    <t>Delegado para la Protección de la Competencia
 Coordinador Grupo de Integraciones Empresariales</t>
  </si>
  <si>
    <t>PC01 Vigilancia y Control - Libre Competencia
GD01 Gestión Documental</t>
  </si>
  <si>
    <t>Administrados</t>
  </si>
  <si>
    <t>Superintendente de Industria y Comercio
Delegado para la Protección de la Competencia
 Coordinador Grupo de Integraciones Empresariales</t>
  </si>
  <si>
    <t>PC01 Vigilancia y Control - Libre Competencia
GD01 Gestión Documental
GJ06 Notificaciones</t>
  </si>
  <si>
    <t>Superintendente de Industria y Comercio / Asesores</t>
  </si>
  <si>
    <t>GD01 Gestión Documental
GJ06 Notificaciones</t>
  </si>
  <si>
    <t>a) Notificación de Integración Empresarial</t>
  </si>
  <si>
    <t>a) Carta de requerimiento de información
Oficio de Acuse de recibo
Comunicación de Traslado</t>
  </si>
  <si>
    <t>b) Carta de requerimiento de información. 
Oficio de aprobación de la integración y estudio económico u Oficio de continuación del proceso de autorización de la Integración (Fase II)</t>
  </si>
  <si>
    <t>c) Oficio de continuación del proceso de autorización de la Integración (Fase II)</t>
  </si>
  <si>
    <t>c) Carta de requerimiento de información
Resolución de Autorización, Condicionamiento u Objeción de la Integración</t>
  </si>
  <si>
    <t>d) Recurso de reposición (si es del caso)</t>
  </si>
  <si>
    <t>d) Resolución final que resuelve el recurso</t>
  </si>
  <si>
    <t xml:space="preserve">Establecer los lineamientos para realizar actividades de control y vigilancia para verificar el cumplimiento de las normas de promoción de la competencia, emitiendo los conceptos de abogacia de la competencia solicitados por las entidades públicas correspondientes y ejerciendo control previo de las integraciones empresariales que sean informadas por las empresas que estén obligadas a hacerlo. </t>
  </si>
  <si>
    <t xml:space="preserve">b) Solicitud de Preevaluación (Fase I) </t>
  </si>
  <si>
    <t>Controlar los casos de integraciones empresariales, presentados a solicitud de las empresas que pretenden la realización de una operación de integración (o lo que es lo mismo de integración), cualquiera que sea la forma jurídica que adopten, a efectos de que la Entidad, a través de un control previo a la materialización de la proyectada operación económica, analice la posible existencia de indebidas restricciones a la competencia, que puedan afectar su efectiva preservación. De acuerdo con lo establecido en:
PC01-P01 Concentraciones Empresariales
a) Revisión de lista chequeo para Notificaciones - Estudio de Admisión de la Notificación
b) Revisión de lista chequeo para Solicitudes de preevaluación - Estudio Económico - Decisión
c) Revisión de lista chequeo para Solicitudes de preevaluación - Estudio Económico Fase I y Fase II 
Decisión
d) Análisis y decisión del recurso</t>
  </si>
  <si>
    <t>Número de conceptos emitidos dentro del término legal o el establecido en el procedimiento, dentro del mes</t>
  </si>
  <si>
    <t>Porcentaje de atención de solicitudes de integraciones empresariales dentro de los tiempos establecidos para cada tipo de operación (Fase 1= 42 días; Fase 2 = 180 días)</t>
  </si>
  <si>
    <t>Medir el porcentaje de cumplimiento en la atención a las operaciones de integración empresarial dentro de los términos establecidos en las metas de la dependencia</t>
  </si>
  <si>
    <t>Porcentaje de las solicitudes de Integración empresarial atendidas dentro de los tiempos establecidos</t>
  </si>
  <si>
    <t>((Número de operaciones atendidas dentro del tiempo estipulado / Número total de operaciones atendidas)*100)</t>
  </si>
  <si>
    <t>Número de operaciones oportunas</t>
  </si>
  <si>
    <t>Número de operaciones atendidas en el tiempo estipulado</t>
  </si>
  <si>
    <t>Númerico</t>
  </si>
  <si>
    <t>Número total de operaciones</t>
  </si>
  <si>
    <t>Número total de operaciones atendidas durante el periodo</t>
  </si>
  <si>
    <t>Numérico</t>
  </si>
  <si>
    <t>Atender las solicitudes de integraciones empresariales en un tiempo máximo de 42 días calendario para pre-evaluaciones en fase 1, y 180 días para pre-evaluaciones en fase 2</t>
  </si>
  <si>
    <t>Número de conceptos emitidos dentro del término legal o en el procedimiento dentro del mes</t>
  </si>
  <si>
    <t>Número de conceptos de abogacía de la competencia emitidos dentro del término legal o en el procedimiento dentro del mes</t>
  </si>
  <si>
    <t>c) Solicitud de concepto en función asesora</t>
  </si>
  <si>
    <t xml:space="preserve">Entidades del Gobierno Nacional </t>
  </si>
  <si>
    <t>Coordinador Abogacía de la Competencia y equipo de trabajo</t>
  </si>
  <si>
    <t>b) Cuadro de control conceptos de abogacía/ Requerimiento de información</t>
  </si>
  <si>
    <t>c) Cuadro de control conceptos de abogacía / Requerimiento de información</t>
  </si>
  <si>
    <t xml:space="preserve">Autoridades de Regulación </t>
  </si>
  <si>
    <t>Autoridades de Regulación</t>
  </si>
  <si>
    <t>b) Comunicación del Delegado para la Protección de la Competencia solicitando activar la función de oficio.</t>
  </si>
  <si>
    <t xml:space="preserve">100% dentro del término legal
</t>
  </si>
  <si>
    <t xml:space="preserve">PC01 Vigilancia y Control - Libre Competencia
CS02- Formación </t>
  </si>
  <si>
    <t>Plan Nacional de Desarrollo 
Plan Estratégico Sectorial 
Partes interesadas (Grupos de Valor)</t>
  </si>
  <si>
    <t xml:space="preserve"> Delegado para la Protección de la Competencia
Directora de Cumplimiento 
Coordinara del Grupo de Trabajo de Promoción de Buenas Prácticas de Cumplimiento
Coordinador Abogacía de la Competencia</t>
  </si>
  <si>
    <t>Usuarios Internos</t>
  </si>
  <si>
    <t xml:space="preserve">d) Respuesta a requerimiento de información </t>
  </si>
  <si>
    <t>Eficiencia</t>
  </si>
  <si>
    <t>a) Solicitud de concepto en función de abogacía de la competencia (Documentación artículo 8 del Decreto 2897 de 2010)</t>
  </si>
  <si>
    <r>
      <t xml:space="preserve">a) Cuadro de control conceptos de abogacía/ Requerimiento de información </t>
    </r>
    <r>
      <rPr>
        <strike/>
        <u val="double"/>
        <sz val="11"/>
        <color rgb="FFFF0000"/>
        <rFont val="Arial"/>
        <family val="2"/>
      </rPr>
      <t/>
    </r>
  </si>
  <si>
    <t>d) Concepto sobre Abogacía de la Competencia  / Comunicación (cuando no proceda rendir concepto) / Concepto en función asesora al Gobierno Nacional</t>
  </si>
  <si>
    <t xml:space="preserve">Tramitar los conceptos sobre abogacía de la competencia  iniciados de oficio o por solicitud,  en desarrollo de las funciones asignadas como Autoridad Nacional en materia de protección de la competencia. Lo anterior, de acuerdo con lo establecido en:
PC01-P03 Conceptos Abogacía de la Competencia
a) Verificar la documentación inicial
b) Requerir información 
c) Emitir el concepto de abogacía de la competencia. 
e) Actualizar la base de datos de conceptos de abogacía / Publicación en la Página Web
f) Hacer seguimiento de la expedición del acto administrativo  final
</t>
  </si>
  <si>
    <t xml:space="preserve">
e) Concepto de Abogacía de la Competencia / Comunicación (cuando no proceda rendir concepto) / Concepto en función asesora al Gobierno Nacional</t>
  </si>
  <si>
    <t>c) y d)Base de datos de conceptos de abogacía actualizada y publicada en página web</t>
  </si>
  <si>
    <t xml:space="preserve">Necesidades de los usuarios Externos
Necesidades de formación para la ciudadania
Las necesidades internas de transferencia de conocimiento
</t>
  </si>
  <si>
    <r>
      <t>Realizar actividades de control y vigilancia para verificar el cumplimiento de las normas de promoción de la competencia, emitiendo los conceptos de abogacía de la competencia solicitados por las entidades públicas correspondientes, ejerciendo control previo de las integraciones empresariales que sean informadas por las empresas que estén obligadas a hacerlo e implementar  actividades y estrategias de divulgación, promoción y capacitación, relacionadas con el fomento y construcción de una cultura de cumplimiento en materia de libre competencia económica dirigidas</t>
    </r>
    <r>
      <rPr>
        <b/>
        <sz val="12"/>
        <rFont val="Arial"/>
        <family val="2"/>
      </rPr>
      <t xml:space="preserve"> </t>
    </r>
    <r>
      <rPr>
        <sz val="12"/>
        <rFont val="Arial"/>
        <family val="2"/>
      </rPr>
      <t xml:space="preserve">a las partes interesadas. </t>
    </r>
  </si>
  <si>
    <t>Inicia con requerimiento de información y finaliza con resolución que resuelve el recurso</t>
  </si>
  <si>
    <t>Programa anual de estrategias de divulgación 
Actividades de divulgación promoción y capacitación relacionadas con el fomento y construcción de una cultura de cumplimiento en materia de libre competencia económica, gestionadas</t>
  </si>
  <si>
    <t>Implementar y gestionar actividades y estrategias de divulgación, promoción y capacitación, relacionadas con el fomento y construcción de una cultura de cumplimiento en materia de libre competencia económica.</t>
  </si>
  <si>
    <t>90%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</si>
</sst>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3"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b/>
      <sz val="11"/>
      <name val="Arial"/>
      <family val="2"/>
    </font>
    <font>
      <sz val="9"/>
      <color theme="9" tint="-0.249977111117893"/>
      <name val="Arial Black"/>
      <family val="2"/>
    </font>
    <font>
      <sz val="14"/>
      <name val="Arial Narrow"/>
      <family val="2"/>
    </font>
    <font>
      <sz val="11"/>
      <name val="Calibri"/>
      <family val="2"/>
      <scheme val="minor"/>
    </font>
    <font>
      <b/>
      <sz val="14"/>
      <name val="Arial"/>
      <family val="2"/>
    </font>
    <font>
      <strike/>
      <u val="double"/>
      <sz val="11"/>
      <color rgb="FFFF0000"/>
      <name val="Arial"/>
      <family val="2"/>
    </font>
    <font>
      <b/>
      <sz val="12"/>
      <name val="Arial"/>
      <family val="2"/>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63">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medium">
        <color auto="1"/>
      </left>
      <right style="hair">
        <color auto="1"/>
      </right>
      <top/>
      <bottom/>
      <diagonal/>
    </border>
    <border>
      <left style="medium">
        <color auto="1"/>
      </left>
      <right style="hair">
        <color auto="1"/>
      </right>
      <top/>
      <bottom style="hair">
        <color auto="1"/>
      </bottom>
      <diagonal/>
    </border>
    <border>
      <left style="hair">
        <color auto="1"/>
      </left>
      <right style="medium">
        <color indexed="64"/>
      </right>
      <top style="hair">
        <color auto="1"/>
      </top>
      <bottom/>
      <diagonal/>
    </border>
    <border>
      <left style="hair">
        <color auto="1"/>
      </left>
      <right style="medium">
        <color indexed="64"/>
      </right>
      <top/>
      <bottom/>
      <diagonal/>
    </border>
    <border>
      <left style="hair">
        <color auto="1"/>
      </left>
      <right style="medium">
        <color indexed="64"/>
      </right>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hair">
        <color auto="1"/>
      </left>
      <right/>
      <top style="medium">
        <color indexed="64"/>
      </top>
      <bottom/>
      <diagonal/>
    </border>
    <border>
      <left style="medium">
        <color indexed="64"/>
      </left>
      <right/>
      <top/>
      <bottom style="hair">
        <color auto="1"/>
      </bottom>
      <diagonal/>
    </border>
    <border>
      <left/>
      <right style="medium">
        <color auto="1"/>
      </right>
      <top style="medium">
        <color auto="1"/>
      </top>
      <bottom/>
      <diagonal/>
    </border>
    <border>
      <left style="medium">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xf numFmtId="0" fontId="17" fillId="0" borderId="0"/>
  </cellStyleXfs>
  <cellXfs count="363">
    <xf numFmtId="0" fontId="0" fillId="0" borderId="0" xfId="0"/>
    <xf numFmtId="0" fontId="0" fillId="0" borderId="23" xfId="0" applyBorder="1"/>
    <xf numFmtId="0" fontId="0" fillId="0" borderId="24" xfId="0" applyBorder="1"/>
    <xf numFmtId="0" fontId="0" fillId="0" borderId="28" xfId="0" applyBorder="1"/>
    <xf numFmtId="0" fontId="0" fillId="0" borderId="29" xfId="0" applyBorder="1"/>
    <xf numFmtId="0" fontId="10" fillId="0" borderId="0" xfId="0" applyFont="1"/>
    <xf numFmtId="0" fontId="13" fillId="0" borderId="0" xfId="0" applyFont="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0" fillId="0" borderId="29" xfId="0" applyFont="1" applyBorder="1"/>
    <xf numFmtId="0" fontId="7" fillId="3" borderId="32" xfId="0" applyFont="1" applyFill="1" applyBorder="1" applyAlignment="1">
      <alignment vertical="center"/>
    </xf>
    <xf numFmtId="0" fontId="7" fillId="2" borderId="10" xfId="0" applyFont="1" applyFill="1" applyBorder="1" applyAlignment="1">
      <alignment horizontal="center" vertical="center"/>
    </xf>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7" fillId="4" borderId="7" xfId="0" applyFont="1" applyFill="1" applyBorder="1" applyAlignment="1">
      <alignment vertical="center"/>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1" fillId="0" borderId="46" xfId="0" applyFont="1" applyBorder="1"/>
    <xf numFmtId="0" fontId="6" fillId="0" borderId="23" xfId="0" applyFont="1" applyBorder="1" applyAlignment="1">
      <alignment vertical="center" wrapText="1"/>
    </xf>
    <xf numFmtId="0" fontId="6" fillId="0" borderId="24" xfId="0" applyFont="1" applyBorder="1" applyAlignment="1">
      <alignment vertical="center" wrapText="1"/>
    </xf>
    <xf numFmtId="0" fontId="7" fillId="2" borderId="37" xfId="0" applyFont="1" applyFill="1" applyBorder="1" applyAlignment="1">
      <alignment vertical="center"/>
    </xf>
    <xf numFmtId="0" fontId="18" fillId="0" borderId="0" xfId="2" applyFont="1" applyAlignment="1" applyProtection="1">
      <alignment vertical="center" wrapText="1"/>
      <protection locked="0"/>
    </xf>
    <xf numFmtId="0" fontId="19" fillId="0" borderId="0" xfId="2" applyFont="1" applyAlignment="1" applyProtection="1">
      <alignment vertical="center" wrapText="1"/>
      <protection locked="0"/>
    </xf>
    <xf numFmtId="0" fontId="19" fillId="0" borderId="0" xfId="2" applyFont="1" applyAlignment="1" applyProtection="1">
      <alignment horizontal="left" vertical="center" wrapText="1" indent="2"/>
      <protection locked="0"/>
    </xf>
    <xf numFmtId="0" fontId="14" fillId="0" borderId="4" xfId="0" applyFont="1" applyBorder="1" applyAlignment="1">
      <alignment vertical="center"/>
    </xf>
    <xf numFmtId="0" fontId="21" fillId="0" borderId="0" xfId="0" applyFont="1"/>
    <xf numFmtId="0" fontId="7" fillId="3" borderId="30" xfId="0" applyFont="1" applyFill="1" applyBorder="1" applyAlignment="1">
      <alignment horizontal="center" vertical="center"/>
    </xf>
    <xf numFmtId="0" fontId="12" fillId="0" borderId="33" xfId="0" applyFont="1" applyBorder="1" applyAlignment="1">
      <alignment horizontal="center" vertical="center"/>
    </xf>
    <xf numFmtId="0" fontId="22" fillId="0" borderId="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Alignment="1">
      <alignment horizontal="center" wrapText="1"/>
    </xf>
    <xf numFmtId="0" fontId="25" fillId="0" borderId="2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7" fillId="2" borderId="32"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23" xfId="0"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22"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31" xfId="0" applyFont="1" applyBorder="1" applyAlignment="1">
      <alignment horizontal="center" vertical="center" wrapText="1"/>
    </xf>
    <xf numFmtId="0" fontId="2" fillId="0" borderId="24" xfId="0" applyFont="1" applyBorder="1" applyAlignment="1">
      <alignment horizontal="center" vertic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23" xfId="0" applyFont="1" applyBorder="1" applyAlignment="1">
      <alignment horizontal="justify" vertical="center"/>
    </xf>
    <xf numFmtId="0" fontId="10" fillId="0" borderId="0" xfId="0" applyFont="1" applyAlignment="1">
      <alignment horizontal="center" vertical="center"/>
    </xf>
    <xf numFmtId="0" fontId="10" fillId="0" borderId="24" xfId="0" applyFont="1" applyBorder="1" applyAlignment="1">
      <alignment horizontal="justify" vertic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3" xfId="0" applyFont="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10" fillId="0" borderId="23" xfId="0" applyFont="1" applyBorder="1" applyAlignment="1">
      <alignment vertical="center" wrapText="1"/>
    </xf>
    <xf numFmtId="0" fontId="23" fillId="0" borderId="31" xfId="0" applyFont="1" applyBorder="1" applyAlignment="1">
      <alignment horizontal="center" vertical="center" wrapText="1"/>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32"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1" xfId="0" applyFont="1" applyBorder="1" applyAlignment="1">
      <alignment horizontal="center" wrapText="1"/>
    </xf>
    <xf numFmtId="0" fontId="10" fillId="0" borderId="31" xfId="0" applyFont="1" applyBorder="1" applyAlignment="1">
      <alignment horizontal="center" vertical="top" wrapText="1"/>
    </xf>
    <xf numFmtId="0" fontId="23" fillId="4" borderId="1" xfId="0" applyFont="1" applyFill="1" applyBorder="1" applyAlignment="1">
      <alignment horizontal="center" vertical="center" wrapText="1"/>
    </xf>
    <xf numFmtId="0" fontId="10" fillId="4" borderId="23" xfId="0" applyFont="1" applyFill="1" applyBorder="1" applyAlignment="1">
      <alignment vertical="center" wrapText="1"/>
    </xf>
    <xf numFmtId="0" fontId="10" fillId="4" borderId="3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6" xfId="0" applyFont="1" applyFill="1" applyBorder="1" applyAlignment="1">
      <alignment horizontal="center"/>
    </xf>
    <xf numFmtId="0" fontId="10" fillId="4" borderId="7" xfId="0" applyFont="1" applyFill="1" applyBorder="1" applyAlignment="1">
      <alignment horizontal="center"/>
    </xf>
    <xf numFmtId="0" fontId="10" fillId="4" borderId="19" xfId="0" applyFont="1" applyFill="1" applyBorder="1" applyAlignment="1">
      <alignment horizontal="center"/>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xf>
    <xf numFmtId="0" fontId="10" fillId="4" borderId="24" xfId="0" applyFont="1" applyFill="1" applyBorder="1" applyAlignment="1">
      <alignment horizontal="center"/>
    </xf>
    <xf numFmtId="0" fontId="10"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center"/>
    </xf>
    <xf numFmtId="0" fontId="4" fillId="0" borderId="0" xfId="0" applyFont="1"/>
    <xf numFmtId="0" fontId="6" fillId="0" borderId="0" xfId="0" applyFont="1" applyAlignment="1">
      <alignment horizontal="center" vertical="center" wrapText="1"/>
    </xf>
    <xf numFmtId="0" fontId="3" fillId="0" borderId="0" xfId="0" applyFont="1" applyAlignment="1">
      <alignment horizontal="center" vertical="center" wrapText="1"/>
    </xf>
    <xf numFmtId="0" fontId="24" fillId="0" borderId="0" xfId="0" applyFont="1" applyAlignment="1">
      <alignment horizontal="center" vertical="center" wrapText="1"/>
    </xf>
    <xf numFmtId="0" fontId="10" fillId="0" borderId="0" xfId="0" applyFont="1" applyAlignment="1">
      <alignment horizontal="center" vertical="center" wrapText="1"/>
    </xf>
    <xf numFmtId="0" fontId="10" fillId="4" borderId="0" xfId="0" applyFont="1" applyFill="1" applyAlignment="1">
      <alignment horizontal="center"/>
    </xf>
    <xf numFmtId="0" fontId="24" fillId="0" borderId="0" xfId="0" applyFont="1" applyAlignment="1">
      <alignment vertical="center" wrapText="1"/>
    </xf>
    <xf numFmtId="0" fontId="10" fillId="4" borderId="0" xfId="0" applyFont="1" applyFill="1" applyAlignment="1">
      <alignment horizontal="center" vertical="center" wrapText="1"/>
    </xf>
    <xf numFmtId="0" fontId="23" fillId="0" borderId="0" xfId="0" applyFont="1" applyAlignment="1">
      <alignment horizontal="center" vertical="center" wrapText="1"/>
    </xf>
    <xf numFmtId="0" fontId="10" fillId="4" borderId="0" xfId="0" applyFont="1" applyFill="1" applyAlignment="1">
      <alignment vertical="center" wrapText="1"/>
    </xf>
    <xf numFmtId="0" fontId="10" fillId="4" borderId="24" xfId="0" applyFont="1" applyFill="1" applyBorder="1" applyAlignment="1">
      <alignment horizontal="center" vertical="center" wrapText="1"/>
    </xf>
    <xf numFmtId="0" fontId="10" fillId="0" borderId="0" xfId="0" applyFont="1" applyAlignment="1">
      <alignment horizontal="justify" vertical="center"/>
    </xf>
    <xf numFmtId="0" fontId="24" fillId="4" borderId="0" xfId="0" applyFont="1" applyFill="1" applyAlignment="1">
      <alignment vertical="center" wrapText="1"/>
    </xf>
    <xf numFmtId="0" fontId="10" fillId="4" borderId="0" xfId="0" applyFont="1" applyFill="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6" fillId="0" borderId="0" xfId="0" applyFont="1" applyAlignment="1">
      <alignment vertical="center" wrapText="1"/>
    </xf>
    <xf numFmtId="0" fontId="0" fillId="0" borderId="37"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57" xfId="0"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xf>
    <xf numFmtId="0" fontId="10" fillId="0" borderId="16" xfId="0" applyFont="1" applyBorder="1" applyAlignment="1">
      <alignment horizontal="center" vertical="center" wrapText="1"/>
    </xf>
    <xf numFmtId="0" fontId="10" fillId="0" borderId="2" xfId="0" applyFont="1" applyBorder="1" applyAlignment="1">
      <alignment horizontal="center" vertical="center"/>
    </xf>
    <xf numFmtId="0" fontId="23" fillId="0" borderId="1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0" xfId="0" applyFont="1" applyAlignment="1">
      <alignment horizontal="center" vertical="center" wrapText="1"/>
    </xf>
    <xf numFmtId="0" fontId="23" fillId="0" borderId="7"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8"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7" fillId="2" borderId="3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10" fillId="0" borderId="32"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2" xfId="0" applyFont="1" applyBorder="1" applyAlignment="1">
      <alignment horizontal="center" vertical="center" wrapText="1"/>
    </xf>
    <xf numFmtId="0" fontId="4" fillId="0" borderId="0" xfId="0" applyFont="1" applyAlignment="1">
      <alignment horizontal="center" vertical="center" wrapText="1"/>
    </xf>
    <xf numFmtId="0" fontId="8" fillId="3" borderId="1"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7"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4" xfId="0"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23" fillId="0" borderId="16" xfId="0" applyFont="1" applyBorder="1" applyAlignment="1">
      <alignment horizontal="left" vertical="center" wrapText="1"/>
    </xf>
    <xf numFmtId="0" fontId="23" fillId="0" borderId="4" xfId="0" applyFont="1" applyBorder="1" applyAlignment="1">
      <alignment horizontal="left" vertical="center" wrapText="1"/>
    </xf>
    <xf numFmtId="0" fontId="23" fillId="0" borderId="25" xfId="0" applyFont="1" applyBorder="1" applyAlignment="1">
      <alignment horizontal="left" vertical="center" wrapText="1"/>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10" fillId="0" borderId="2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3" xfId="0" applyFont="1" applyBorder="1" applyAlignment="1">
      <alignment horizontal="center"/>
    </xf>
    <xf numFmtId="0" fontId="4" fillId="0" borderId="0" xfId="0" applyFont="1" applyAlignment="1">
      <alignment horizontal="center"/>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vertical="center" wrapText="1"/>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7" fillId="2" borderId="16" xfId="0" applyFont="1" applyFill="1" applyBorder="1" applyAlignment="1">
      <alignment horizontal="center" vertical="center"/>
    </xf>
    <xf numFmtId="0" fontId="13" fillId="0" borderId="4" xfId="0" applyFont="1" applyBorder="1" applyAlignment="1">
      <alignment horizontal="center" vertical="center" wrapText="1"/>
    </xf>
    <xf numFmtId="0" fontId="7" fillId="4" borderId="7" xfId="0" applyFont="1" applyFill="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16" xfId="0" applyFont="1" applyBorder="1" applyAlignment="1">
      <alignment horizontal="center" vertical="center"/>
    </xf>
    <xf numFmtId="0" fontId="23" fillId="0" borderId="25" xfId="0" applyFont="1" applyBorder="1" applyAlignment="1">
      <alignment horizontal="center" vertical="center"/>
    </xf>
    <xf numFmtId="164" fontId="23" fillId="0" borderId="16" xfId="0" applyNumberFormat="1" applyFont="1" applyBorder="1" applyAlignment="1">
      <alignment horizontal="center" vertical="center"/>
    </xf>
    <xf numFmtId="164" fontId="23" fillId="0" borderId="25" xfId="0" applyNumberFormat="1" applyFont="1" applyBorder="1" applyAlignment="1">
      <alignment horizontal="center" vertical="center"/>
    </xf>
    <xf numFmtId="0" fontId="2" fillId="0" borderId="56" xfId="0" applyFont="1" applyBorder="1" applyAlignment="1">
      <alignment horizontal="center" vertical="center"/>
    </xf>
    <xf numFmtId="0" fontId="2" fillId="0" borderId="53" xfId="0" applyFont="1" applyBorder="1" applyAlignment="1">
      <alignment horizontal="center" vertical="center"/>
    </xf>
    <xf numFmtId="0" fontId="2" fillId="0" borderId="5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0" borderId="54" xfId="0" applyBorder="1" applyAlignment="1">
      <alignment horizontal="center"/>
    </xf>
    <xf numFmtId="0" fontId="0" fillId="0" borderId="53" xfId="0" applyBorder="1" applyAlignment="1">
      <alignment horizontal="center"/>
    </xf>
    <xf numFmtId="0" fontId="0" fillId="0" borderId="55" xfId="0" applyBorder="1" applyAlignment="1">
      <alignment horizontal="center"/>
    </xf>
    <xf numFmtId="0" fontId="0" fillId="0" borderId="7" xfId="0" applyBorder="1" applyAlignment="1">
      <alignment horizontal="center"/>
    </xf>
    <xf numFmtId="0" fontId="0" fillId="0" borderId="57"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7" fillId="2" borderId="53" xfId="0" applyFont="1" applyFill="1" applyBorder="1" applyAlignment="1">
      <alignment horizontal="center" vertical="center"/>
    </xf>
    <xf numFmtId="0" fontId="7" fillId="2" borderId="0" xfId="0" applyFont="1" applyFill="1" applyAlignment="1">
      <alignment horizontal="center" vertic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6" fillId="0" borderId="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7" fillId="2" borderId="25" xfId="0" applyFont="1" applyFill="1" applyBorder="1" applyAlignment="1">
      <alignment horizontal="center" vertical="center"/>
    </xf>
    <xf numFmtId="0" fontId="23" fillId="0" borderId="16" xfId="0" applyFont="1" applyBorder="1" applyAlignment="1">
      <alignment horizontal="left" vertical="center"/>
    </xf>
    <xf numFmtId="0" fontId="23" fillId="0" borderId="4" xfId="0" applyFont="1" applyBorder="1" applyAlignment="1">
      <alignment horizontal="left" vertical="center"/>
    </xf>
    <xf numFmtId="0" fontId="23" fillId="0" borderId="25" xfId="0" applyFont="1" applyBorder="1" applyAlignment="1">
      <alignment horizontal="left" vertical="center"/>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0" xfId="0" applyFont="1" applyFill="1" applyAlignment="1">
      <alignment horizontal="center" vertical="center" wrapText="1"/>
    </xf>
    <xf numFmtId="0" fontId="16" fillId="4" borderId="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0" xfId="0" applyFont="1" applyBorder="1" applyAlignment="1">
      <alignment horizontal="left" vertical="center" wrapText="1"/>
    </xf>
    <xf numFmtId="0" fontId="23" fillId="0" borderId="9" xfId="0" applyFont="1" applyBorder="1" applyAlignment="1">
      <alignment horizontal="left" vertical="center" wrapText="1"/>
    </xf>
    <xf numFmtId="0" fontId="23" fillId="0" borderId="27" xfId="0" applyFont="1" applyBorder="1" applyAlignment="1">
      <alignment horizontal="left" vertical="center" wrapText="1"/>
    </xf>
    <xf numFmtId="0" fontId="23" fillId="0" borderId="17" xfId="0" applyFont="1" applyBorder="1" applyAlignment="1">
      <alignment horizontal="left" vertical="center" wrapText="1"/>
    </xf>
    <xf numFmtId="0" fontId="23" fillId="0" borderId="5" xfId="0" applyFont="1" applyBorder="1" applyAlignment="1">
      <alignment horizontal="left" vertical="center" wrapText="1"/>
    </xf>
    <xf numFmtId="0" fontId="23" fillId="0" borderId="45" xfId="0" applyFont="1" applyBorder="1" applyAlignment="1">
      <alignment horizontal="left" vertical="center" wrapText="1"/>
    </xf>
    <xf numFmtId="0" fontId="23" fillId="0" borderId="2" xfId="0" applyFont="1" applyBorder="1" applyAlignment="1">
      <alignment horizontal="center" vertical="center"/>
    </xf>
    <xf numFmtId="0" fontId="10" fillId="0" borderId="16" xfId="0" applyFont="1" applyBorder="1" applyAlignment="1">
      <alignment horizontal="center"/>
    </xf>
    <xf numFmtId="0" fontId="10" fillId="0" borderId="2" xfId="0" applyFont="1" applyBorder="1" applyAlignment="1">
      <alignment horizontal="center"/>
    </xf>
    <xf numFmtId="0" fontId="16" fillId="0" borderId="4" xfId="0" applyFont="1" applyBorder="1" applyAlignment="1">
      <alignment horizontal="justify" vertical="center" wrapText="1"/>
    </xf>
    <xf numFmtId="0" fontId="16" fillId="0" borderId="4" xfId="0" applyFont="1" applyBorder="1" applyAlignment="1">
      <alignment horizontal="justify" vertical="center"/>
    </xf>
    <xf numFmtId="0" fontId="16" fillId="0" borderId="25" xfId="0" applyFont="1" applyBorder="1" applyAlignment="1">
      <alignment horizontal="justify" vertical="center"/>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4" borderId="3"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9" fontId="32" fillId="4" borderId="43" xfId="1" applyNumberFormat="1" applyFont="1" applyFill="1" applyBorder="1" applyAlignment="1">
      <alignment horizontal="center" vertical="center" wrapText="1"/>
    </xf>
    <xf numFmtId="0" fontId="32" fillId="4" borderId="40" xfId="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26" xfId="0" applyFont="1" applyBorder="1" applyAlignment="1">
      <alignment horizontal="center"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2" xfId="0" applyFont="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10" fillId="0" borderId="1" xfId="0" applyFont="1" applyBorder="1" applyAlignment="1">
      <alignment horizontal="left" vertical="center"/>
    </xf>
    <xf numFmtId="0" fontId="10" fillId="0" borderId="26" xfId="0" applyFont="1" applyBorder="1" applyAlignment="1">
      <alignment horizontal="left" vertical="center"/>
    </xf>
    <xf numFmtId="0" fontId="14" fillId="0" borderId="16" xfId="0" applyFont="1" applyBorder="1" applyAlignment="1">
      <alignment horizontal="center" vertical="center"/>
    </xf>
    <xf numFmtId="0" fontId="14" fillId="0" borderId="4" xfId="0" applyFont="1" applyBorder="1" applyAlignment="1">
      <alignment horizontal="center" vertical="center"/>
    </xf>
    <xf numFmtId="0" fontId="14" fillId="0" borderId="47" xfId="0" applyFont="1" applyBorder="1" applyAlignment="1">
      <alignment horizontal="center" vertical="center"/>
    </xf>
    <xf numFmtId="0" fontId="23" fillId="0" borderId="1" xfId="0" applyFont="1" applyBorder="1" applyAlignment="1">
      <alignment horizontal="justify" vertical="center"/>
    </xf>
    <xf numFmtId="0" fontId="23" fillId="0" borderId="26" xfId="0" applyFont="1" applyBorder="1" applyAlignment="1">
      <alignment horizontal="justify" vertical="center"/>
    </xf>
    <xf numFmtId="0" fontId="7" fillId="0" borderId="37" xfId="0" applyFont="1" applyBorder="1" applyAlignment="1">
      <alignment horizontal="center" vertical="center"/>
    </xf>
    <xf numFmtId="0" fontId="7" fillId="0" borderId="9" xfId="0" applyFont="1" applyBorder="1" applyAlignment="1">
      <alignment horizontal="center" vertical="center"/>
    </xf>
    <xf numFmtId="0" fontId="7" fillId="0" borderId="27" xfId="0" applyFont="1" applyBorder="1" applyAlignment="1">
      <alignment horizontal="center" vertical="center"/>
    </xf>
    <xf numFmtId="0" fontId="10" fillId="0" borderId="4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42" xfId="0" applyFont="1" applyBorder="1" applyAlignment="1">
      <alignment horizontal="center" vertical="center" wrapText="1"/>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10" fillId="0" borderId="1" xfId="0" applyFont="1" applyBorder="1" applyAlignment="1">
      <alignment horizontal="left" vertical="center" wrapText="1"/>
    </xf>
    <xf numFmtId="0" fontId="10" fillId="0" borderId="26" xfId="0" applyFont="1" applyBorder="1" applyAlignment="1">
      <alignment horizontal="left" vertical="center" wrapText="1"/>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16" fillId="4" borderId="43" xfId="1" applyFont="1" applyFill="1" applyBorder="1" applyAlignment="1">
      <alignment horizontal="center" vertical="center" wrapText="1"/>
    </xf>
    <xf numFmtId="0" fontId="16" fillId="4" borderId="40" xfId="1" applyFont="1" applyFill="1" applyBorder="1" applyAlignment="1">
      <alignment horizontal="center" vertical="center" wrapText="1"/>
    </xf>
    <xf numFmtId="0" fontId="16" fillId="4" borderId="44" xfId="1" applyFont="1" applyFill="1" applyBorder="1" applyAlignment="1">
      <alignment horizontal="center" vertical="center" wrapText="1"/>
    </xf>
    <xf numFmtId="0" fontId="13" fillId="0" borderId="43" xfId="0" applyFont="1" applyBorder="1" applyAlignment="1">
      <alignment horizontal="center" vertical="center" wrapText="1"/>
    </xf>
    <xf numFmtId="0" fontId="13" fillId="0" borderId="40" xfId="0" applyFont="1" applyBorder="1" applyAlignment="1">
      <alignment horizontal="center" vertical="center"/>
    </xf>
    <xf numFmtId="0" fontId="13" fillId="0" borderId="44" xfId="0" applyFont="1" applyBorder="1" applyAlignment="1">
      <alignment horizontal="center" vertical="center"/>
    </xf>
    <xf numFmtId="0" fontId="13" fillId="0" borderId="1" xfId="0" applyFont="1" applyBorder="1" applyAlignment="1">
      <alignment horizontal="center" vertical="center"/>
    </xf>
    <xf numFmtId="0" fontId="7" fillId="3" borderId="31" xfId="0" applyFont="1" applyFill="1" applyBorder="1" applyAlignment="1">
      <alignment horizontal="center" vertical="center"/>
    </xf>
    <xf numFmtId="0" fontId="14" fillId="0" borderId="2" xfId="0" applyFont="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3" fillId="0" borderId="40" xfId="0" applyFont="1" applyBorder="1" applyAlignment="1">
      <alignment horizontal="center" vertical="center" wrapText="1"/>
    </xf>
    <xf numFmtId="0" fontId="13" fillId="0" borderId="44" xfId="0" applyFont="1" applyBorder="1" applyAlignment="1">
      <alignment horizontal="center" vertical="center" wrapText="1"/>
    </xf>
    <xf numFmtId="0" fontId="30" fillId="0" borderId="16" xfId="0" applyFont="1" applyBorder="1" applyAlignment="1">
      <alignment horizontal="center" vertical="center"/>
    </xf>
    <xf numFmtId="0" fontId="30" fillId="0" borderId="4" xfId="0" applyFont="1" applyBorder="1" applyAlignment="1">
      <alignment horizontal="center" vertical="center"/>
    </xf>
    <xf numFmtId="0" fontId="30" fillId="0" borderId="2" xfId="0" applyFont="1" applyBorder="1" applyAlignment="1">
      <alignment horizontal="center" vertical="center"/>
    </xf>
    <xf numFmtId="0" fontId="28" fillId="0" borderId="60" xfId="0" applyFont="1" applyBorder="1" applyAlignment="1">
      <alignment horizontal="center" vertical="center" wrapText="1"/>
    </xf>
    <xf numFmtId="0" fontId="28" fillId="0" borderId="61" xfId="0" applyFont="1" applyBorder="1" applyAlignment="1">
      <alignment horizontal="center" vertical="center" wrapText="1"/>
    </xf>
    <xf numFmtId="0" fontId="29" fillId="0" borderId="61" xfId="0" applyFont="1" applyBorder="1" applyAlignment="1">
      <alignment horizontal="center" vertical="center"/>
    </xf>
    <xf numFmtId="0" fontId="29" fillId="0" borderId="62" xfId="0" applyFont="1" applyBorder="1" applyAlignment="1">
      <alignment horizontal="center" vertical="center"/>
    </xf>
    <xf numFmtId="0" fontId="28" fillId="0" borderId="33" xfId="0" applyFont="1" applyBorder="1" applyAlignment="1">
      <alignment horizontal="center" vertical="center" wrapText="1"/>
    </xf>
    <xf numFmtId="0" fontId="28" fillId="0" borderId="62" xfId="0" applyFont="1" applyBorder="1" applyAlignment="1">
      <alignment horizontal="center" vertical="center" wrapText="1"/>
    </xf>
    <xf numFmtId="0" fontId="23" fillId="0" borderId="4" xfId="0" applyFont="1" applyBorder="1" applyAlignment="1">
      <alignment horizontal="justify" vertical="center"/>
    </xf>
    <xf numFmtId="0" fontId="23" fillId="0" borderId="25" xfId="0" applyFont="1" applyBorder="1" applyAlignment="1">
      <alignment horizontal="justify" vertical="center"/>
    </xf>
    <xf numFmtId="0" fontId="23" fillId="0" borderId="59" xfId="0" applyFont="1" applyBorder="1" applyAlignment="1">
      <alignment horizontal="center" vertical="center" wrapText="1"/>
    </xf>
    <xf numFmtId="0" fontId="16" fillId="0" borderId="1" xfId="0" applyFont="1" applyBorder="1" applyAlignment="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0000FF"/>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7</xdr:row>
      <xdr:rowOff>148166</xdr:rowOff>
    </xdr:from>
    <xdr:to>
      <xdr:col>0</xdr:col>
      <xdr:colOff>1515431</xdr:colOff>
      <xdr:row>9</xdr:row>
      <xdr:rowOff>603250</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8</xdr:row>
      <xdr:rowOff>103908</xdr:rowOff>
    </xdr:from>
    <xdr:to>
      <xdr:col>4</xdr:col>
      <xdr:colOff>31146</xdr:colOff>
      <xdr:row>9</xdr:row>
      <xdr:rowOff>135727</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8</xdr:row>
      <xdr:rowOff>91785</xdr:rowOff>
    </xdr:from>
    <xdr:to>
      <xdr:col>6</xdr:col>
      <xdr:colOff>415808</xdr:colOff>
      <xdr:row>9</xdr:row>
      <xdr:rowOff>123604</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19</xdr:col>
      <xdr:colOff>14357</xdr:colOff>
      <xdr:row>8</xdr:row>
      <xdr:rowOff>30183</xdr:rowOff>
    </xdr:from>
    <xdr:to>
      <xdr:col>19</xdr:col>
      <xdr:colOff>420466</xdr:colOff>
      <xdr:row>9</xdr:row>
      <xdr:rowOff>62002</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5417643" y="2457697"/>
          <a:ext cx="406109" cy="412819"/>
        </a:xfrm>
        <a:prstGeom prst="rect">
          <a:avLst/>
        </a:prstGeom>
      </xdr:spPr>
    </xdr:pic>
    <xdr:clientData/>
  </xdr:twoCellAnchor>
  <xdr:twoCellAnchor editAs="oneCell">
    <xdr:from>
      <xdr:col>20</xdr:col>
      <xdr:colOff>1168822</xdr:colOff>
      <xdr:row>70</xdr:row>
      <xdr:rowOff>168373</xdr:rowOff>
    </xdr:from>
    <xdr:to>
      <xdr:col>20</xdr:col>
      <xdr:colOff>2459746</xdr:colOff>
      <xdr:row>77</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932572" y="38593811"/>
          <a:ext cx="1386175" cy="1243300"/>
        </a:xfrm>
        <a:prstGeom prst="rect">
          <a:avLst/>
        </a:prstGeom>
      </xdr:spPr>
    </xdr:pic>
    <xdr:clientData/>
  </xdr:twoCellAnchor>
  <xdr:twoCellAnchor>
    <xdr:from>
      <xdr:col>4</xdr:col>
      <xdr:colOff>242077</xdr:colOff>
      <xdr:row>60</xdr:row>
      <xdr:rowOff>161586</xdr:rowOff>
    </xdr:from>
    <xdr:to>
      <xdr:col>14</xdr:col>
      <xdr:colOff>365125</xdr:colOff>
      <xdr:row>68</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58452" y="33260961"/>
          <a:ext cx="5123673" cy="1507596"/>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i="1">
                <a:solidFill>
                  <a:schemeClr val="accent6">
                    <a:lumMod val="75000"/>
                  </a:schemeClr>
                </a:solidFill>
                <a:latin typeface="+mn-lt"/>
                <a:ea typeface="+mn-ea"/>
                <a:cs typeface="+mn-cs"/>
              </a:rPr>
              <a:t>Ninguno</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60</xdr:row>
      <xdr:rowOff>181695</xdr:rowOff>
    </xdr:from>
    <xdr:to>
      <xdr:col>18</xdr:col>
      <xdr:colOff>1825624</xdr:colOff>
      <xdr:row>68</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9792480" y="33281070"/>
          <a:ext cx="4161644" cy="1507593"/>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Ninguna</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61</xdr:row>
      <xdr:rowOff>2312</xdr:rowOff>
    </xdr:from>
    <xdr:to>
      <xdr:col>24</xdr:col>
      <xdr:colOff>238125</xdr:colOff>
      <xdr:row>68</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5088381" y="33292187"/>
          <a:ext cx="6453994" cy="1506005"/>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70</xdr:row>
      <xdr:rowOff>91740</xdr:rowOff>
    </xdr:from>
    <xdr:to>
      <xdr:col>15</xdr:col>
      <xdr:colOff>9525</xdr:colOff>
      <xdr:row>78</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271946" y="35096115"/>
          <a:ext cx="5135579"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chemeClr val="accent6">
                  <a:lumMod val="75000"/>
                </a:schemeClr>
              </a:solidFill>
              <a:latin typeface="+mn-lt"/>
              <a:ea typeface="+mn-ea"/>
              <a:cs typeface="+mn-cs"/>
            </a:endParaRPr>
          </a:p>
          <a:p>
            <a:pPr marL="0" indent="0" algn="ctr"/>
            <a:r>
              <a:rPr lang="es-CO" sz="1100" i="1">
                <a:solidFill>
                  <a:schemeClr val="accent6">
                    <a:lumMod val="75000"/>
                  </a:schemeClr>
                </a:solidFill>
                <a:latin typeface="+mn-lt"/>
                <a:ea typeface="+mn-ea"/>
                <a:cs typeface="+mn-cs"/>
              </a:rPr>
              <a:t>Ver matriz de riesgos </a:t>
            </a: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accent6">
                    <a:lumMod val="75000"/>
                  </a:schemeClr>
                </a:solidFill>
                <a:effectLst/>
                <a:latin typeface="+mn-lt"/>
                <a:ea typeface="+mn-ea"/>
                <a:cs typeface="+mn-cs"/>
              </a:rPr>
              <a:t>Ver identificación</a:t>
            </a:r>
            <a:r>
              <a:rPr lang="es-CO" sz="1100" i="1" baseline="0">
                <a:solidFill>
                  <a:schemeClr val="accent6">
                    <a:lumMod val="75000"/>
                  </a:schemeClr>
                </a:solidFill>
                <a:effectLst/>
                <a:latin typeface="+mn-lt"/>
                <a:ea typeface="+mn-ea"/>
                <a:cs typeface="+mn-cs"/>
              </a:rPr>
              <a:t> de PNC</a:t>
            </a:r>
            <a:endParaRPr lang="es-CO">
              <a:solidFill>
                <a:schemeClr val="accent6">
                  <a:lumMod val="75000"/>
                </a:schemeClr>
              </a:solidFill>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74</xdr:row>
      <xdr:rowOff>50993</xdr:rowOff>
    </xdr:from>
    <xdr:to>
      <xdr:col>15</xdr:col>
      <xdr:colOff>741</xdr:colOff>
      <xdr:row>75</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446837" y="39206681"/>
          <a:ext cx="4531217" cy="272799"/>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71</xdr:row>
      <xdr:rowOff>59532</xdr:rowOff>
    </xdr:from>
    <xdr:to>
      <xdr:col>18</xdr:col>
      <xdr:colOff>1845468</xdr:colOff>
      <xdr:row>77</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779000" y="35254407"/>
          <a:ext cx="4194968"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1100" i="1"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baseline="0">
                <a:solidFill>
                  <a:schemeClr val="accent6">
                    <a:lumMod val="75000"/>
                  </a:schemeClr>
                </a:solidFill>
                <a:effectLst/>
                <a:latin typeface="+mn-lt"/>
                <a:ea typeface="+mn-ea"/>
                <a:cs typeface="+mn-cs"/>
              </a:rPr>
              <a:t>Ver procedimiento e instructivos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619125</xdr:colOff>
      <xdr:row>0</xdr:row>
      <xdr:rowOff>0</xdr:rowOff>
    </xdr:from>
    <xdr:to>
      <xdr:col>2</xdr:col>
      <xdr:colOff>1000125</xdr:colOff>
      <xdr:row>2</xdr:row>
      <xdr:rowOff>330790</xdr:rowOff>
    </xdr:to>
    <xdr:pic>
      <xdr:nvPicPr>
        <xdr:cNvPr id="5" name="Imagen 4">
          <a:extLst>
            <a:ext uri="{FF2B5EF4-FFF2-40B4-BE49-F238E27FC236}">
              <a16:creationId xmlns:a16="http://schemas.microsoft.com/office/drawing/2014/main" id="{BDF548E6-5CED-4CFD-817E-9C3020267DD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19125" y="0"/>
          <a:ext cx="2349500" cy="1092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583407</xdr:colOff>
      <xdr:row>0</xdr:row>
      <xdr:rowOff>0</xdr:rowOff>
    </xdr:from>
    <xdr:to>
      <xdr:col>2</xdr:col>
      <xdr:colOff>682626</xdr:colOff>
      <xdr:row>0</xdr:row>
      <xdr:rowOff>1092790</xdr:rowOff>
    </xdr:to>
    <xdr:pic>
      <xdr:nvPicPr>
        <xdr:cNvPr id="3" name="Imagen 2">
          <a:extLst>
            <a:ext uri="{FF2B5EF4-FFF2-40B4-BE49-F238E27FC236}">
              <a16:creationId xmlns:a16="http://schemas.microsoft.com/office/drawing/2014/main" id="{722EC4EA-E95B-467D-A499-C157E0317A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5345" y="0"/>
          <a:ext cx="2349500" cy="10927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666750</xdr:colOff>
      <xdr:row>0</xdr:row>
      <xdr:rowOff>0</xdr:rowOff>
    </xdr:from>
    <xdr:to>
      <xdr:col>2</xdr:col>
      <xdr:colOff>765969</xdr:colOff>
      <xdr:row>0</xdr:row>
      <xdr:rowOff>1092790</xdr:rowOff>
    </xdr:to>
    <xdr:pic>
      <xdr:nvPicPr>
        <xdr:cNvPr id="5" name="Imagen 4">
          <a:extLst>
            <a:ext uri="{FF2B5EF4-FFF2-40B4-BE49-F238E27FC236}">
              <a16:creationId xmlns:a16="http://schemas.microsoft.com/office/drawing/2014/main" id="{2D5FAAD5-ADAE-4363-A6F4-C904E7412E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8688" y="0"/>
          <a:ext cx="2349500" cy="10927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4_SIGI\Documentacion%20SIGI\Normograma%20-%20ent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81"/>
  <sheetViews>
    <sheetView showGridLines="0" tabSelected="1" zoomScale="60" zoomScaleNormal="60" zoomScaleSheetLayoutView="80" workbookViewId="0">
      <selection activeCell="H8" sqref="H8:N11"/>
    </sheetView>
  </sheetViews>
  <sheetFormatPr baseColWidth="10" defaultRowHeight="15" x14ac:dyDescent="0.25"/>
  <cols>
    <col min="1" max="1" width="25.7109375" customWidth="1"/>
    <col min="2" max="2" width="3.7109375" customWidth="1"/>
    <col min="3" max="3" width="25.7109375" customWidth="1"/>
    <col min="4" max="4" width="5" customWidth="1"/>
    <col min="5" max="5" width="6.28515625" customWidth="1"/>
    <col min="6" max="6" width="37.7109375" customWidth="1"/>
    <col min="7" max="7" width="6.5703125" customWidth="1"/>
    <col min="8" max="12" width="3.7109375" customWidth="1"/>
    <col min="13" max="13" width="0.28515625" customWidth="1"/>
    <col min="14" max="14" width="5.28515625" customWidth="1"/>
    <col min="15" max="15" width="5.7109375" customWidth="1"/>
    <col min="16" max="16" width="35.7109375" customWidth="1"/>
    <col min="17" max="17" width="2.5703125" customWidth="1"/>
    <col min="18" max="18" width="2.7109375" customWidth="1"/>
    <col min="19" max="19" width="43.28515625" customWidth="1"/>
    <col min="20" max="20" width="6.28515625" customWidth="1"/>
    <col min="21" max="21" width="37.140625" customWidth="1"/>
    <col min="22" max="22" width="3.28515625" customWidth="1"/>
    <col min="23" max="23" width="44.5703125" customWidth="1"/>
    <col min="24" max="24" width="3" customWidth="1"/>
    <col min="25" max="25" width="25.7109375" customWidth="1"/>
  </cols>
  <sheetData>
    <row r="1" spans="1:25" ht="30" customHeight="1" x14ac:dyDescent="0.25">
      <c r="A1" s="233"/>
      <c r="B1" s="234"/>
      <c r="C1" s="235"/>
      <c r="D1" s="221" t="s">
        <v>0</v>
      </c>
      <c r="E1" s="222"/>
      <c r="F1" s="222"/>
      <c r="G1" s="222"/>
      <c r="H1" s="222"/>
      <c r="I1" s="222"/>
      <c r="J1" s="222"/>
      <c r="K1" s="222"/>
      <c r="L1" s="222"/>
      <c r="M1" s="222"/>
      <c r="N1" s="222"/>
      <c r="O1" s="222"/>
      <c r="P1" s="222"/>
      <c r="Q1" s="222"/>
      <c r="R1" s="222"/>
      <c r="S1" s="222"/>
      <c r="T1" s="222"/>
      <c r="U1" s="223"/>
      <c r="V1" s="240" t="s">
        <v>261</v>
      </c>
      <c r="W1" s="240"/>
      <c r="X1" s="215" t="s">
        <v>287</v>
      </c>
      <c r="Y1" s="216"/>
    </row>
    <row r="2" spans="1:25" ht="30" customHeight="1" x14ac:dyDescent="0.25">
      <c r="A2" s="230"/>
      <c r="B2" s="231"/>
      <c r="C2" s="236"/>
      <c r="D2" s="224"/>
      <c r="E2" s="225"/>
      <c r="F2" s="225"/>
      <c r="G2" s="225"/>
      <c r="H2" s="225"/>
      <c r="I2" s="225"/>
      <c r="J2" s="225"/>
      <c r="K2" s="225"/>
      <c r="L2" s="225"/>
      <c r="M2" s="225"/>
      <c r="N2" s="225"/>
      <c r="O2" s="225"/>
      <c r="P2" s="225"/>
      <c r="Q2" s="225"/>
      <c r="R2" s="225"/>
      <c r="S2" s="225"/>
      <c r="T2" s="225"/>
      <c r="U2" s="226"/>
      <c r="V2" s="241" t="s">
        <v>262</v>
      </c>
      <c r="W2" s="241"/>
      <c r="X2" s="217">
        <v>4</v>
      </c>
      <c r="Y2" s="218"/>
    </row>
    <row r="3" spans="1:25" ht="30" customHeight="1" x14ac:dyDescent="0.25">
      <c r="A3" s="237"/>
      <c r="B3" s="238"/>
      <c r="C3" s="239"/>
      <c r="D3" s="227"/>
      <c r="E3" s="228"/>
      <c r="F3" s="228"/>
      <c r="G3" s="228"/>
      <c r="H3" s="228"/>
      <c r="I3" s="228"/>
      <c r="J3" s="228"/>
      <c r="K3" s="228"/>
      <c r="L3" s="228"/>
      <c r="M3" s="228"/>
      <c r="N3" s="228"/>
      <c r="O3" s="228"/>
      <c r="P3" s="228"/>
      <c r="Q3" s="228"/>
      <c r="R3" s="228"/>
      <c r="S3" s="228"/>
      <c r="T3" s="228"/>
      <c r="U3" s="229"/>
      <c r="V3" s="241" t="s">
        <v>263</v>
      </c>
      <c r="W3" s="241"/>
      <c r="X3" s="219">
        <v>44904</v>
      </c>
      <c r="Y3" s="220"/>
    </row>
    <row r="4" spans="1:25" ht="18" customHeight="1" x14ac:dyDescent="0.25">
      <c r="A4" s="56"/>
      <c r="B4" s="98"/>
      <c r="C4" s="98"/>
      <c r="D4" s="99"/>
      <c r="E4" s="99"/>
      <c r="F4" s="99"/>
      <c r="G4" s="99"/>
      <c r="H4" s="99"/>
      <c r="I4" s="99"/>
      <c r="J4" s="99"/>
      <c r="K4" s="99"/>
      <c r="L4" s="99"/>
      <c r="M4" s="99"/>
      <c r="N4" s="99"/>
      <c r="O4" s="99"/>
      <c r="P4" s="99"/>
      <c r="Q4" s="99"/>
      <c r="R4" s="99"/>
      <c r="S4" s="99"/>
      <c r="T4" s="99"/>
      <c r="U4" s="99"/>
      <c r="V4" s="99"/>
      <c r="W4" s="99"/>
      <c r="X4" s="99"/>
      <c r="Y4" s="63"/>
    </row>
    <row r="5" spans="1:25" ht="18" customHeight="1" x14ac:dyDescent="0.25">
      <c r="A5" s="230"/>
      <c r="B5" s="231"/>
      <c r="C5" s="231"/>
      <c r="D5" s="231"/>
      <c r="E5" s="231"/>
      <c r="F5" s="231"/>
      <c r="G5" s="231"/>
      <c r="H5" s="231"/>
      <c r="I5" s="231"/>
      <c r="J5" s="231"/>
      <c r="K5" s="231"/>
      <c r="L5" s="231"/>
      <c r="M5" s="231"/>
      <c r="N5" s="231"/>
      <c r="O5" s="231"/>
      <c r="P5" s="231"/>
      <c r="Q5" s="231"/>
      <c r="R5" s="231"/>
      <c r="S5" s="231"/>
      <c r="T5" s="231"/>
      <c r="U5" s="231"/>
      <c r="V5" s="231"/>
      <c r="W5" s="231"/>
      <c r="X5" s="231"/>
      <c r="Y5" s="232"/>
    </row>
    <row r="6" spans="1:25" ht="21.4" customHeight="1" x14ac:dyDescent="0.25">
      <c r="A6" s="200"/>
      <c r="B6" s="201"/>
      <c r="C6" s="242" t="s">
        <v>44</v>
      </c>
      <c r="D6" s="22"/>
      <c r="E6" s="241" t="s">
        <v>1</v>
      </c>
      <c r="F6" s="241"/>
      <c r="G6" s="206"/>
      <c r="H6" s="212" t="s">
        <v>2</v>
      </c>
      <c r="I6" s="141"/>
      <c r="J6" s="141"/>
      <c r="K6" s="141"/>
      <c r="L6" s="141"/>
      <c r="M6" s="141"/>
      <c r="N6" s="142"/>
      <c r="O6" s="214"/>
      <c r="P6" s="255" t="s">
        <v>59</v>
      </c>
      <c r="Q6" s="256"/>
      <c r="R6" s="256"/>
      <c r="S6" s="257"/>
      <c r="T6" s="209"/>
      <c r="U6" s="212" t="s">
        <v>14</v>
      </c>
      <c r="V6" s="141"/>
      <c r="W6" s="141"/>
      <c r="X6" s="141"/>
      <c r="Y6" s="251"/>
    </row>
    <row r="7" spans="1:25" ht="15.75" customHeight="1" x14ac:dyDescent="0.25">
      <c r="A7" s="200"/>
      <c r="B7" s="201"/>
      <c r="C7" s="243"/>
      <c r="D7" s="22"/>
      <c r="E7" s="244"/>
      <c r="F7" s="244"/>
      <c r="G7" s="207"/>
      <c r="H7" s="212"/>
      <c r="I7" s="141"/>
      <c r="J7" s="141"/>
      <c r="K7" s="141"/>
      <c r="L7" s="141"/>
      <c r="M7" s="141"/>
      <c r="N7" s="142"/>
      <c r="O7" s="214"/>
      <c r="P7" s="255"/>
      <c r="Q7" s="256"/>
      <c r="R7" s="256"/>
      <c r="S7" s="257"/>
      <c r="T7" s="209"/>
      <c r="U7" s="175" t="s">
        <v>19</v>
      </c>
      <c r="V7" s="176"/>
      <c r="W7" s="188" t="s">
        <v>20</v>
      </c>
      <c r="X7" s="188"/>
      <c r="Y7" s="189"/>
    </row>
    <row r="8" spans="1:25" ht="28.5" customHeight="1" x14ac:dyDescent="0.25">
      <c r="A8" s="200"/>
      <c r="B8" s="201"/>
      <c r="C8" s="248" t="s">
        <v>78</v>
      </c>
      <c r="D8" s="193"/>
      <c r="E8" s="194" t="str">
        <f>VLOOKUP(C8,'Listas desplegables'!D3:F46,2,0)</f>
        <v xml:space="preserve">Vigilancia Normas de Libre Competencia </v>
      </c>
      <c r="F8" s="195"/>
      <c r="G8" s="207"/>
      <c r="H8" s="210" t="str">
        <f>+VLOOKUP(C8,'Listas desplegables'!D3:F46,3,0)</f>
        <v>Misional</v>
      </c>
      <c r="I8" s="213"/>
      <c r="J8" s="213"/>
      <c r="K8" s="213"/>
      <c r="L8" s="213"/>
      <c r="M8" s="213"/>
      <c r="N8" s="211"/>
      <c r="O8" s="214"/>
      <c r="P8" s="258" t="s">
        <v>362</v>
      </c>
      <c r="Q8" s="259"/>
      <c r="R8" s="259"/>
      <c r="S8" s="260"/>
      <c r="T8" s="209"/>
      <c r="U8" s="267" t="s">
        <v>251</v>
      </c>
      <c r="V8" s="268"/>
      <c r="W8" s="271" t="s">
        <v>288</v>
      </c>
      <c r="X8" s="272"/>
      <c r="Y8" s="273"/>
    </row>
    <row r="9" spans="1:25" ht="30" customHeight="1" x14ac:dyDescent="0.25">
      <c r="A9" s="200"/>
      <c r="B9" s="201"/>
      <c r="C9" s="249"/>
      <c r="D9" s="193"/>
      <c r="E9" s="196"/>
      <c r="F9" s="197"/>
      <c r="G9" s="207"/>
      <c r="H9" s="210"/>
      <c r="I9" s="213"/>
      <c r="J9" s="213"/>
      <c r="K9" s="213"/>
      <c r="L9" s="213"/>
      <c r="M9" s="213"/>
      <c r="N9" s="211"/>
      <c r="O9" s="214"/>
      <c r="P9" s="261"/>
      <c r="Q9" s="262"/>
      <c r="R9" s="262"/>
      <c r="S9" s="263"/>
      <c r="T9" s="209"/>
      <c r="U9" s="269"/>
      <c r="V9" s="270"/>
      <c r="W9" s="274"/>
      <c r="X9" s="275"/>
      <c r="Y9" s="276"/>
    </row>
    <row r="10" spans="1:25" ht="55.9" customHeight="1" x14ac:dyDescent="0.25">
      <c r="A10" s="200"/>
      <c r="B10" s="201"/>
      <c r="C10" s="249"/>
      <c r="D10" s="193"/>
      <c r="E10" s="196"/>
      <c r="F10" s="197"/>
      <c r="G10" s="207"/>
      <c r="H10" s="210"/>
      <c r="I10" s="213"/>
      <c r="J10" s="213"/>
      <c r="K10" s="213"/>
      <c r="L10" s="213"/>
      <c r="M10" s="213"/>
      <c r="N10" s="211"/>
      <c r="O10" s="214"/>
      <c r="P10" s="261"/>
      <c r="Q10" s="262"/>
      <c r="R10" s="262"/>
      <c r="S10" s="263"/>
      <c r="T10" s="209"/>
      <c r="U10" s="217" t="s">
        <v>354</v>
      </c>
      <c r="V10" s="277"/>
      <c r="W10" s="177" t="s">
        <v>327</v>
      </c>
      <c r="X10" s="178"/>
      <c r="Y10" s="179"/>
    </row>
    <row r="11" spans="1:25" ht="24" customHeight="1" x14ac:dyDescent="0.25">
      <c r="A11" s="200"/>
      <c r="B11" s="201"/>
      <c r="C11" s="250"/>
      <c r="D11" s="193"/>
      <c r="E11" s="198"/>
      <c r="F11" s="199"/>
      <c r="G11" s="208"/>
      <c r="H11" s="210"/>
      <c r="I11" s="213"/>
      <c r="J11" s="213"/>
      <c r="K11" s="213"/>
      <c r="L11" s="213"/>
      <c r="M11" s="213"/>
      <c r="N11" s="211"/>
      <c r="O11" s="214"/>
      <c r="P11" s="264"/>
      <c r="Q11" s="265"/>
      <c r="R11" s="265"/>
      <c r="S11" s="266"/>
      <c r="T11" s="209"/>
      <c r="U11" s="278"/>
      <c r="V11" s="279"/>
      <c r="W11" s="252"/>
      <c r="X11" s="253"/>
      <c r="Y11" s="254"/>
    </row>
    <row r="12" spans="1:25" ht="9.75" customHeight="1" x14ac:dyDescent="0.4">
      <c r="A12" s="200"/>
      <c r="B12" s="201"/>
      <c r="C12" s="245"/>
      <c r="D12" s="201"/>
      <c r="E12" s="246"/>
      <c r="F12" s="246"/>
      <c r="G12" s="201"/>
      <c r="H12" s="245"/>
      <c r="I12" s="245"/>
      <c r="J12" s="245"/>
      <c r="K12" s="245"/>
      <c r="L12" s="245"/>
      <c r="M12" s="245"/>
      <c r="N12" s="245"/>
      <c r="O12" s="246"/>
      <c r="P12" s="246"/>
      <c r="Q12" s="246"/>
      <c r="R12" s="246"/>
      <c r="S12" s="246"/>
      <c r="T12" s="246"/>
      <c r="U12" s="245"/>
      <c r="V12" s="245"/>
      <c r="W12" s="245"/>
      <c r="X12" s="245"/>
      <c r="Y12" s="247"/>
    </row>
    <row r="13" spans="1:25" ht="53.25" customHeight="1" x14ac:dyDescent="0.4">
      <c r="A13" s="200"/>
      <c r="B13" s="201"/>
      <c r="C13" s="21" t="s">
        <v>58</v>
      </c>
      <c r="D13" s="29"/>
      <c r="E13" s="210" t="str">
        <f>VLOOKUP(C8,'Listas desplegables'!D3:G46,4,0)</f>
        <v xml:space="preserve">Delegado para la Protección de la Competencia </v>
      </c>
      <c r="F13" s="211"/>
      <c r="G13" s="100"/>
      <c r="H13" s="141" t="s">
        <v>3</v>
      </c>
      <c r="I13" s="141"/>
      <c r="J13" s="141"/>
      <c r="K13" s="141"/>
      <c r="L13" s="141"/>
      <c r="M13" s="141"/>
      <c r="N13" s="141"/>
      <c r="O13" s="280" t="s">
        <v>363</v>
      </c>
      <c r="P13" s="281"/>
      <c r="Q13" s="281"/>
      <c r="R13" s="281"/>
      <c r="S13" s="281"/>
      <c r="T13" s="281"/>
      <c r="U13" s="281"/>
      <c r="V13" s="281"/>
      <c r="W13" s="281"/>
      <c r="X13" s="281"/>
      <c r="Y13" s="282"/>
    </row>
    <row r="14" spans="1:25" ht="18.75" x14ac:dyDescent="0.4">
      <c r="A14" s="200"/>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2"/>
    </row>
    <row r="15" spans="1:25" ht="30.75" customHeight="1" x14ac:dyDescent="0.25">
      <c r="A15" s="203" t="s">
        <v>4</v>
      </c>
      <c r="B15" s="204"/>
      <c r="C15" s="204"/>
      <c r="D15" s="204"/>
      <c r="E15" s="204"/>
      <c r="F15" s="204"/>
      <c r="G15" s="205"/>
      <c r="H15" s="180" t="s">
        <v>8</v>
      </c>
      <c r="I15" s="181"/>
      <c r="J15" s="181"/>
      <c r="K15" s="182"/>
      <c r="L15" s="101"/>
      <c r="M15" s="101"/>
      <c r="N15" s="283" t="s">
        <v>16</v>
      </c>
      <c r="O15" s="284"/>
      <c r="P15" s="284"/>
      <c r="Q15" s="284"/>
      <c r="R15" s="284"/>
      <c r="S15" s="285"/>
      <c r="T15" s="102"/>
      <c r="U15" s="183" t="s">
        <v>15</v>
      </c>
      <c r="V15" s="183"/>
      <c r="W15" s="183"/>
      <c r="X15" s="183"/>
      <c r="Y15" s="184"/>
    </row>
    <row r="16" spans="1:25" s="32" customFormat="1" ht="29.25" customHeight="1" x14ac:dyDescent="0.25">
      <c r="A16" s="69" t="s">
        <v>5</v>
      </c>
      <c r="B16" s="154"/>
      <c r="C16" s="70" t="s">
        <v>6</v>
      </c>
      <c r="D16" s="154"/>
      <c r="E16" s="155" t="s">
        <v>7</v>
      </c>
      <c r="F16" s="155"/>
      <c r="G16" s="205"/>
      <c r="H16" s="71" t="s">
        <v>9</v>
      </c>
      <c r="I16" s="71" t="s">
        <v>10</v>
      </c>
      <c r="J16" s="71" t="s">
        <v>11</v>
      </c>
      <c r="K16" s="71" t="s">
        <v>12</v>
      </c>
      <c r="L16" s="72"/>
      <c r="M16" s="101"/>
      <c r="N16" s="167" t="s">
        <v>164</v>
      </c>
      <c r="O16" s="168"/>
      <c r="P16" s="169"/>
      <c r="Q16" s="185"/>
      <c r="R16" s="186"/>
      <c r="S16" s="75" t="s">
        <v>13</v>
      </c>
      <c r="T16" s="73"/>
      <c r="U16" s="70" t="s">
        <v>132</v>
      </c>
      <c r="V16" s="102"/>
      <c r="W16" s="70" t="s">
        <v>17</v>
      </c>
      <c r="X16" s="74"/>
      <c r="Y16" s="76" t="s">
        <v>18</v>
      </c>
    </row>
    <row r="17" spans="1:25" s="47" customFormat="1" ht="144" customHeight="1" x14ac:dyDescent="0.2">
      <c r="A17" s="81" t="s">
        <v>284</v>
      </c>
      <c r="B17" s="154"/>
      <c r="C17" s="54" t="s">
        <v>285</v>
      </c>
      <c r="D17" s="154"/>
      <c r="E17" s="172" t="s">
        <v>286</v>
      </c>
      <c r="F17" s="173"/>
      <c r="G17" s="154"/>
      <c r="H17" s="80" t="s">
        <v>242</v>
      </c>
      <c r="I17" s="80"/>
      <c r="J17" s="79"/>
      <c r="K17" s="79"/>
      <c r="L17" s="55"/>
      <c r="M17" s="103"/>
      <c r="N17" s="172" t="s">
        <v>323</v>
      </c>
      <c r="O17" s="174"/>
      <c r="P17" s="173"/>
      <c r="Q17" s="187"/>
      <c r="R17" s="187"/>
      <c r="S17" s="54" t="s">
        <v>304</v>
      </c>
      <c r="T17" s="50"/>
      <c r="U17" s="54" t="s">
        <v>281</v>
      </c>
      <c r="V17" s="103"/>
      <c r="W17" s="54" t="s">
        <v>298</v>
      </c>
      <c r="X17" s="104"/>
      <c r="Y17" s="46" t="s">
        <v>252</v>
      </c>
    </row>
    <row r="18" spans="1:25" s="5" customFormat="1" ht="8.25" customHeight="1" x14ac:dyDescent="0.25">
      <c r="A18" s="82"/>
      <c r="B18" s="104"/>
      <c r="C18" s="104"/>
      <c r="D18" s="104"/>
      <c r="E18" s="104"/>
      <c r="F18" s="104"/>
      <c r="G18" s="104"/>
      <c r="H18" s="104"/>
      <c r="I18" s="104"/>
      <c r="J18" s="104"/>
      <c r="K18" s="104"/>
      <c r="L18" s="104"/>
      <c r="M18" s="103"/>
      <c r="N18" s="149"/>
      <c r="O18" s="149"/>
      <c r="P18" s="149"/>
      <c r="Q18" s="103"/>
      <c r="R18" s="103"/>
      <c r="S18" s="104"/>
      <c r="T18" s="104"/>
      <c r="U18"/>
      <c r="V18" s="103"/>
      <c r="W18" s="104"/>
      <c r="X18" s="104"/>
      <c r="Y18" s="51"/>
    </row>
    <row r="19" spans="1:25" s="5" customFormat="1" ht="111.6" customHeight="1" x14ac:dyDescent="0.2">
      <c r="A19" s="87" t="s">
        <v>299</v>
      </c>
      <c r="B19" s="105"/>
      <c r="C19" s="88"/>
      <c r="D19" s="105"/>
      <c r="E19" s="156" t="s">
        <v>281</v>
      </c>
      <c r="F19" s="157"/>
      <c r="G19" s="97"/>
      <c r="H19" s="79"/>
      <c r="I19" s="80" t="s">
        <v>242</v>
      </c>
      <c r="J19" s="79"/>
      <c r="K19" s="79"/>
      <c r="L19" s="60"/>
      <c r="M19" s="106"/>
      <c r="N19" s="172" t="s">
        <v>300</v>
      </c>
      <c r="O19" s="174"/>
      <c r="P19" s="173"/>
      <c r="Q19" s="97"/>
      <c r="R19" s="64"/>
      <c r="S19" s="54" t="s">
        <v>304</v>
      </c>
      <c r="T19" s="65"/>
      <c r="U19" s="79" t="s">
        <v>257</v>
      </c>
      <c r="V19" s="106"/>
      <c r="W19" s="79" t="s">
        <v>301</v>
      </c>
      <c r="X19" s="97"/>
      <c r="Y19" s="46" t="s">
        <v>252</v>
      </c>
    </row>
    <row r="20" spans="1:25" s="5" customFormat="1" ht="9" customHeight="1" x14ac:dyDescent="0.2">
      <c r="A20" s="86"/>
      <c r="B20" s="107"/>
      <c r="C20" s="107"/>
      <c r="D20" s="107"/>
      <c r="E20" s="107"/>
      <c r="F20" s="107"/>
      <c r="G20" s="104"/>
      <c r="H20" s="104"/>
      <c r="I20" s="104"/>
      <c r="J20" s="104"/>
      <c r="K20" s="104"/>
      <c r="L20" s="104"/>
      <c r="M20" s="103"/>
      <c r="N20" s="149"/>
      <c r="O20" s="149"/>
      <c r="P20" s="149"/>
      <c r="Q20" s="103"/>
      <c r="R20" s="103"/>
      <c r="S20" s="7"/>
      <c r="T20" s="104"/>
      <c r="U20" s="104"/>
      <c r="V20" s="103"/>
      <c r="W20" s="104"/>
      <c r="X20" s="104"/>
      <c r="Y20" s="51"/>
    </row>
    <row r="21" spans="1:25" s="5" customFormat="1" ht="75" customHeight="1" x14ac:dyDescent="0.2">
      <c r="A21" s="87" t="s">
        <v>310</v>
      </c>
      <c r="B21" s="107"/>
      <c r="C21" s="88" t="s">
        <v>345</v>
      </c>
      <c r="D21" s="107"/>
      <c r="E21" s="156" t="s">
        <v>355</v>
      </c>
      <c r="F21" s="157"/>
      <c r="G21" s="108"/>
      <c r="H21" s="137"/>
      <c r="I21" s="137" t="s">
        <v>242</v>
      </c>
      <c r="J21" s="137"/>
      <c r="K21" s="137"/>
      <c r="L21" s="108"/>
      <c r="M21" s="108"/>
      <c r="N21" s="158" t="s">
        <v>358</v>
      </c>
      <c r="O21" s="159"/>
      <c r="P21" s="160"/>
      <c r="Q21" s="108"/>
      <c r="R21" s="108"/>
      <c r="S21" s="88" t="s">
        <v>342</v>
      </c>
      <c r="T21" s="107"/>
      <c r="U21" s="88" t="s">
        <v>356</v>
      </c>
      <c r="V21" s="107"/>
      <c r="W21" s="289" t="s">
        <v>306</v>
      </c>
      <c r="X21" s="107"/>
      <c r="Y21" s="94" t="s">
        <v>346</v>
      </c>
    </row>
    <row r="22" spans="1:25" s="5" customFormat="1" ht="9" customHeight="1" x14ac:dyDescent="0.2">
      <c r="A22" s="86"/>
      <c r="B22" s="107"/>
      <c r="C22" s="107"/>
      <c r="D22" s="107"/>
      <c r="E22" s="107"/>
      <c r="F22" s="107"/>
      <c r="G22" s="104"/>
      <c r="H22" s="138"/>
      <c r="I22" s="138"/>
      <c r="J22" s="138"/>
      <c r="K22" s="138"/>
      <c r="L22" s="104"/>
      <c r="M22" s="103"/>
      <c r="N22" s="161"/>
      <c r="O22" s="162"/>
      <c r="P22" s="163"/>
      <c r="Q22" s="103"/>
      <c r="R22" s="103"/>
      <c r="S22" s="109"/>
      <c r="T22" s="107"/>
      <c r="U22" s="107"/>
      <c r="V22" s="107"/>
      <c r="W22" s="290"/>
      <c r="X22" s="107"/>
      <c r="Y22" s="110"/>
    </row>
    <row r="23" spans="1:25" s="5" customFormat="1" ht="52.15" customHeight="1" x14ac:dyDescent="0.2">
      <c r="A23" s="87" t="s">
        <v>299</v>
      </c>
      <c r="B23" s="107"/>
      <c r="C23" s="88"/>
      <c r="D23" s="107"/>
      <c r="E23" s="156" t="s">
        <v>347</v>
      </c>
      <c r="F23" s="157"/>
      <c r="G23" s="104"/>
      <c r="H23" s="138"/>
      <c r="I23" s="138"/>
      <c r="J23" s="138"/>
      <c r="K23" s="138"/>
      <c r="L23" s="104"/>
      <c r="M23" s="103"/>
      <c r="N23" s="161"/>
      <c r="O23" s="162"/>
      <c r="P23" s="163"/>
      <c r="Q23" s="103"/>
      <c r="R23" s="103"/>
      <c r="S23" s="88" t="s">
        <v>342</v>
      </c>
      <c r="T23" s="107"/>
      <c r="U23" s="88" t="s">
        <v>343</v>
      </c>
      <c r="V23" s="107"/>
      <c r="W23" s="290"/>
      <c r="X23" s="107"/>
      <c r="Y23" s="94"/>
    </row>
    <row r="24" spans="1:25" s="5" customFormat="1" ht="9" customHeight="1" x14ac:dyDescent="0.2">
      <c r="A24" s="86"/>
      <c r="B24" s="107"/>
      <c r="C24" s="107"/>
      <c r="D24" s="107"/>
      <c r="E24" s="107"/>
      <c r="F24" s="107"/>
      <c r="G24" s="104"/>
      <c r="H24" s="138"/>
      <c r="I24" s="138"/>
      <c r="J24" s="138"/>
      <c r="K24" s="138"/>
      <c r="L24" s="104"/>
      <c r="M24" s="103"/>
      <c r="N24" s="161"/>
      <c r="O24" s="162"/>
      <c r="P24" s="163"/>
      <c r="Q24" s="103"/>
      <c r="R24" s="103"/>
      <c r="S24" s="109"/>
      <c r="T24" s="107"/>
      <c r="U24" s="107"/>
      <c r="V24" s="107"/>
      <c r="W24" s="290"/>
      <c r="X24" s="107"/>
      <c r="Y24" s="110"/>
    </row>
    <row r="25" spans="1:25" s="5" customFormat="1" ht="58.15" customHeight="1" x14ac:dyDescent="0.2">
      <c r="A25" s="87" t="s">
        <v>299</v>
      </c>
      <c r="B25" s="107"/>
      <c r="C25" s="88" t="s">
        <v>341</v>
      </c>
      <c r="D25" s="107"/>
      <c r="E25" s="156" t="s">
        <v>340</v>
      </c>
      <c r="F25" s="157"/>
      <c r="G25" s="104"/>
      <c r="H25" s="138"/>
      <c r="I25" s="138"/>
      <c r="J25" s="138"/>
      <c r="K25" s="138"/>
      <c r="L25" s="104"/>
      <c r="M25" s="103"/>
      <c r="N25" s="161"/>
      <c r="O25" s="162"/>
      <c r="P25" s="163"/>
      <c r="Q25" s="103"/>
      <c r="R25" s="103"/>
      <c r="S25" s="88" t="s">
        <v>342</v>
      </c>
      <c r="T25" s="107"/>
      <c r="U25" s="88" t="s">
        <v>344</v>
      </c>
      <c r="V25" s="107"/>
      <c r="W25" s="290"/>
      <c r="X25" s="107"/>
      <c r="Y25" s="94" t="s">
        <v>341</v>
      </c>
    </row>
    <row r="26" spans="1:25" s="5" customFormat="1" ht="9" customHeight="1" x14ac:dyDescent="0.2">
      <c r="A26" s="86"/>
      <c r="B26" s="107"/>
      <c r="C26" s="107"/>
      <c r="D26" s="107"/>
      <c r="E26" s="107"/>
      <c r="F26" s="107"/>
      <c r="G26" s="104"/>
      <c r="H26" s="138"/>
      <c r="I26" s="138"/>
      <c r="J26" s="138"/>
      <c r="K26" s="138"/>
      <c r="L26" s="104"/>
      <c r="M26" s="103"/>
      <c r="N26" s="161"/>
      <c r="O26" s="162"/>
      <c r="P26" s="163"/>
      <c r="Q26" s="103"/>
      <c r="R26" s="103"/>
      <c r="S26" s="109"/>
      <c r="T26" s="107"/>
      <c r="U26" s="107"/>
      <c r="V26" s="107"/>
      <c r="W26" s="290"/>
      <c r="X26" s="107"/>
      <c r="Y26" s="110"/>
    </row>
    <row r="27" spans="1:25" s="5" customFormat="1" ht="77.45" customHeight="1" x14ac:dyDescent="0.2">
      <c r="A27" s="87" t="s">
        <v>303</v>
      </c>
      <c r="B27" s="107"/>
      <c r="C27" s="88" t="s">
        <v>302</v>
      </c>
      <c r="D27" s="107"/>
      <c r="E27" s="156" t="s">
        <v>353</v>
      </c>
      <c r="F27" s="157"/>
      <c r="G27" s="108"/>
      <c r="H27" s="138"/>
      <c r="I27" s="138"/>
      <c r="J27" s="138"/>
      <c r="K27" s="138"/>
      <c r="L27" s="108"/>
      <c r="M27" s="108"/>
      <c r="N27" s="161"/>
      <c r="O27" s="162"/>
      <c r="P27" s="163"/>
      <c r="Q27" s="108"/>
      <c r="R27" s="108"/>
      <c r="S27" s="88" t="s">
        <v>305</v>
      </c>
      <c r="T27" s="107"/>
      <c r="U27" s="88" t="s">
        <v>357</v>
      </c>
      <c r="V27" s="107"/>
      <c r="W27" s="291"/>
      <c r="X27" s="107"/>
      <c r="Y27" s="94" t="s">
        <v>341</v>
      </c>
    </row>
    <row r="28" spans="1:25" s="5" customFormat="1" ht="9" customHeight="1" x14ac:dyDescent="0.2">
      <c r="A28" s="48"/>
      <c r="B28" s="104"/>
      <c r="C28" s="104"/>
      <c r="D28" s="104"/>
      <c r="E28" s="104"/>
      <c r="F28" s="104"/>
      <c r="G28" s="104"/>
      <c r="H28" s="138"/>
      <c r="I28" s="138"/>
      <c r="J28" s="138"/>
      <c r="K28" s="138"/>
      <c r="L28" s="104"/>
      <c r="M28" s="103"/>
      <c r="N28" s="161"/>
      <c r="O28" s="162"/>
      <c r="P28" s="163"/>
      <c r="Q28" s="103"/>
      <c r="R28" s="103"/>
      <c r="S28" s="104"/>
      <c r="T28" s="104"/>
      <c r="U28" s="104"/>
      <c r="V28" s="103"/>
      <c r="W28" s="104"/>
      <c r="X28" s="104"/>
      <c r="Y28" s="51"/>
    </row>
    <row r="29" spans="1:25" s="47" customFormat="1" ht="54.6" customHeight="1" x14ac:dyDescent="0.25">
      <c r="A29" s="78" t="s">
        <v>299</v>
      </c>
      <c r="B29" s="108"/>
      <c r="C29" s="79"/>
      <c r="D29" s="108"/>
      <c r="E29" s="126" t="s">
        <v>359</v>
      </c>
      <c r="F29" s="150"/>
      <c r="G29"/>
      <c r="H29" s="138"/>
      <c r="I29" s="138"/>
      <c r="J29" s="138"/>
      <c r="K29" s="138"/>
      <c r="L29" s="55"/>
      <c r="M29" s="103"/>
      <c r="N29" s="161"/>
      <c r="O29" s="162"/>
      <c r="P29" s="163"/>
      <c r="Q29" s="104"/>
      <c r="R29" s="104"/>
      <c r="S29" s="146" t="s">
        <v>342</v>
      </c>
      <c r="T29" s="104"/>
      <c r="U29" s="146" t="s">
        <v>360</v>
      </c>
      <c r="V29" s="104"/>
      <c r="W29" s="146" t="s">
        <v>308</v>
      </c>
      <c r="X29" s="104"/>
      <c r="Y29" s="286" t="s">
        <v>252</v>
      </c>
    </row>
    <row r="30" spans="1:25" s="5" customFormat="1" ht="9" customHeight="1" x14ac:dyDescent="0.2">
      <c r="A30" s="48"/>
      <c r="B30" s="104"/>
      <c r="C30" s="104"/>
      <c r="D30" s="104"/>
      <c r="E30" s="104"/>
      <c r="F30" s="104"/>
      <c r="G30" s="104"/>
      <c r="H30" s="138"/>
      <c r="I30" s="138"/>
      <c r="J30" s="138"/>
      <c r="K30" s="138"/>
      <c r="L30" s="104"/>
      <c r="M30" s="103"/>
      <c r="N30" s="161"/>
      <c r="O30" s="162"/>
      <c r="P30" s="163"/>
      <c r="Q30" s="103"/>
      <c r="R30" s="103"/>
      <c r="S30" s="147"/>
      <c r="T30" s="104"/>
      <c r="U30" s="147"/>
      <c r="V30" s="104"/>
      <c r="W30" s="147"/>
      <c r="X30" s="104"/>
      <c r="Y30" s="287"/>
    </row>
    <row r="31" spans="1:25" s="47" customFormat="1" ht="45.6" customHeight="1" x14ac:dyDescent="0.25">
      <c r="A31" s="78" t="s">
        <v>299</v>
      </c>
      <c r="B31" s="108"/>
      <c r="C31" s="79" t="s">
        <v>302</v>
      </c>
      <c r="D31" s="108"/>
      <c r="E31" s="172" t="s">
        <v>307</v>
      </c>
      <c r="F31" s="173"/>
      <c r="G31"/>
      <c r="H31" s="139"/>
      <c r="I31" s="139"/>
      <c r="J31" s="139"/>
      <c r="K31" s="139"/>
      <c r="L31" s="55"/>
      <c r="M31" s="103"/>
      <c r="N31" s="164"/>
      <c r="O31" s="165"/>
      <c r="P31" s="166"/>
      <c r="Q31" s="104"/>
      <c r="R31" s="104"/>
      <c r="S31" s="148"/>
      <c r="T31" s="104"/>
      <c r="U31" s="148"/>
      <c r="V31" s="104"/>
      <c r="W31" s="148"/>
      <c r="X31" s="104"/>
      <c r="Y31" s="288"/>
    </row>
    <row r="32" spans="1:25" s="5" customFormat="1" ht="9" customHeight="1" x14ac:dyDescent="0.2">
      <c r="A32" s="48"/>
      <c r="B32" s="104"/>
      <c r="C32" s="104"/>
      <c r="D32" s="104"/>
      <c r="E32" s="104"/>
      <c r="F32" s="104"/>
      <c r="G32" s="104"/>
      <c r="H32" s="104"/>
      <c r="I32" s="104"/>
      <c r="J32" s="104"/>
      <c r="K32" s="104"/>
      <c r="L32" s="104"/>
      <c r="M32" s="103"/>
      <c r="N32" s="104"/>
      <c r="O32" s="104"/>
      <c r="P32" s="104"/>
      <c r="Q32" s="103"/>
      <c r="R32" s="103"/>
      <c r="S32" s="104"/>
      <c r="T32" s="104"/>
      <c r="U32" s="104"/>
      <c r="V32" s="103"/>
      <c r="W32" s="104"/>
      <c r="X32" s="104"/>
      <c r="Y32" s="51"/>
    </row>
    <row r="33" spans="1:25" s="47" customFormat="1" ht="81.599999999999994" customHeight="1" x14ac:dyDescent="0.25">
      <c r="A33" s="78" t="s">
        <v>303</v>
      </c>
      <c r="B33" s="108"/>
      <c r="C33" s="79" t="s">
        <v>311</v>
      </c>
      <c r="D33" s="108"/>
      <c r="E33" s="172" t="s">
        <v>316</v>
      </c>
      <c r="F33" s="173"/>
      <c r="G33"/>
      <c r="H33" s="137"/>
      <c r="I33" s="137" t="s">
        <v>242</v>
      </c>
      <c r="J33" s="137"/>
      <c r="K33" s="137"/>
      <c r="L33" s="55"/>
      <c r="M33" s="103"/>
      <c r="N33" s="128" t="s">
        <v>325</v>
      </c>
      <c r="O33" s="129"/>
      <c r="P33" s="130"/>
      <c r="Q33" s="104"/>
      <c r="R33" s="104"/>
      <c r="S33" s="79" t="s">
        <v>309</v>
      </c>
      <c r="T33" s="49"/>
      <c r="U33" s="79" t="s">
        <v>317</v>
      </c>
      <c r="V33" s="103"/>
      <c r="W33" s="54" t="s">
        <v>310</v>
      </c>
      <c r="X33" s="104"/>
      <c r="Y33" s="190" t="s">
        <v>311</v>
      </c>
    </row>
    <row r="34" spans="1:25" s="5" customFormat="1" ht="9" customHeight="1" x14ac:dyDescent="0.2">
      <c r="A34" s="77"/>
      <c r="B34" s="104"/>
      <c r="C34" s="104"/>
      <c r="D34" s="104"/>
      <c r="E34" s="104"/>
      <c r="F34" s="104"/>
      <c r="G34" s="104"/>
      <c r="H34" s="138"/>
      <c r="I34" s="138"/>
      <c r="J34" s="138"/>
      <c r="K34" s="138"/>
      <c r="L34" s="104"/>
      <c r="M34" s="103"/>
      <c r="N34" s="131"/>
      <c r="O34" s="132"/>
      <c r="P34" s="133"/>
      <c r="Q34" s="103"/>
      <c r="R34" s="103"/>
      <c r="S34" s="7"/>
      <c r="T34" s="104"/>
      <c r="U34" s="104"/>
      <c r="V34" s="103"/>
      <c r="W34" s="104"/>
      <c r="X34" s="104"/>
      <c r="Y34" s="191"/>
    </row>
    <row r="35" spans="1:25" s="5" customFormat="1" ht="117.6" customHeight="1" x14ac:dyDescent="0.25">
      <c r="A35" s="78" t="s">
        <v>303</v>
      </c>
      <c r="B35" s="108"/>
      <c r="C35" s="79" t="s">
        <v>311</v>
      </c>
      <c r="D35" s="108"/>
      <c r="E35" s="172" t="s">
        <v>324</v>
      </c>
      <c r="F35" s="173"/>
      <c r="G35"/>
      <c r="H35" s="138"/>
      <c r="I35" s="138"/>
      <c r="J35" s="138"/>
      <c r="K35" s="138"/>
      <c r="L35" s="55"/>
      <c r="M35" s="103"/>
      <c r="N35" s="131"/>
      <c r="O35" s="132"/>
      <c r="P35" s="133"/>
      <c r="Q35" s="108"/>
      <c r="R35" s="108"/>
      <c r="S35" s="79" t="s">
        <v>312</v>
      </c>
      <c r="T35" s="108"/>
      <c r="U35" s="54" t="s">
        <v>318</v>
      </c>
      <c r="V35" s="108"/>
      <c r="W35" s="54" t="s">
        <v>303</v>
      </c>
      <c r="X35" s="104"/>
      <c r="Y35" s="191"/>
    </row>
    <row r="36" spans="1:25" s="5" customFormat="1" ht="9" customHeight="1" x14ac:dyDescent="0.2">
      <c r="A36" s="77"/>
      <c r="B36" s="104"/>
      <c r="C36" s="104"/>
      <c r="D36" s="104"/>
      <c r="E36" s="104"/>
      <c r="F36" s="104"/>
      <c r="G36" s="104"/>
      <c r="H36" s="138"/>
      <c r="I36" s="138"/>
      <c r="J36" s="138"/>
      <c r="K36" s="138"/>
      <c r="L36" s="104"/>
      <c r="M36" s="103"/>
      <c r="N36" s="131"/>
      <c r="O36" s="132"/>
      <c r="P36" s="133"/>
      <c r="Q36" s="108"/>
      <c r="R36" s="108"/>
      <c r="S36" s="104"/>
      <c r="T36" s="108"/>
      <c r="U36" s="108"/>
      <c r="V36" s="108"/>
      <c r="W36" s="108"/>
      <c r="X36" s="104"/>
      <c r="Y36" s="191"/>
    </row>
    <row r="37" spans="1:25" s="5" customFormat="1" ht="115.9" customHeight="1" x14ac:dyDescent="0.2">
      <c r="A37" s="62" t="s">
        <v>299</v>
      </c>
      <c r="B37" s="97"/>
      <c r="C37" s="79" t="s">
        <v>311</v>
      </c>
      <c r="D37" s="97"/>
      <c r="E37" s="126" t="s">
        <v>319</v>
      </c>
      <c r="F37" s="127"/>
      <c r="G37" s="97"/>
      <c r="H37" s="138"/>
      <c r="I37" s="138"/>
      <c r="J37" s="138"/>
      <c r="K37" s="138"/>
      <c r="L37" s="60"/>
      <c r="M37" s="106"/>
      <c r="N37" s="131"/>
      <c r="O37" s="132"/>
      <c r="P37" s="133"/>
      <c r="Q37" s="97"/>
      <c r="R37" s="64"/>
      <c r="S37" s="79" t="s">
        <v>312</v>
      </c>
      <c r="T37" s="65"/>
      <c r="U37" s="54" t="s">
        <v>320</v>
      </c>
      <c r="V37" s="106"/>
      <c r="W37" s="54" t="s">
        <v>313</v>
      </c>
      <c r="X37" s="65"/>
      <c r="Y37" s="191"/>
    </row>
    <row r="38" spans="1:25" s="5" customFormat="1" ht="8.25" customHeight="1" x14ac:dyDescent="0.2">
      <c r="A38" s="66"/>
      <c r="B38" s="97"/>
      <c r="C38" s="111"/>
      <c r="D38" s="97"/>
      <c r="E38" s="111"/>
      <c r="F38" s="111"/>
      <c r="G38" s="97"/>
      <c r="H38" s="138"/>
      <c r="I38" s="138"/>
      <c r="J38" s="138"/>
      <c r="K38" s="138"/>
      <c r="L38" s="67"/>
      <c r="M38" s="106"/>
      <c r="N38" s="131"/>
      <c r="O38" s="132"/>
      <c r="P38" s="133"/>
      <c r="Q38" s="97"/>
      <c r="R38" s="97"/>
      <c r="S38" s="111"/>
      <c r="T38" s="97"/>
      <c r="U38" s="111"/>
      <c r="V38" s="106"/>
      <c r="W38" s="111"/>
      <c r="X38" s="97"/>
      <c r="Y38" s="191"/>
    </row>
    <row r="39" spans="1:25" s="5" customFormat="1" ht="74.45" customHeight="1" x14ac:dyDescent="0.2">
      <c r="A39" s="62" t="s">
        <v>310</v>
      </c>
      <c r="B39" s="97"/>
      <c r="C39" s="79" t="s">
        <v>311</v>
      </c>
      <c r="D39" s="97"/>
      <c r="E39" s="126" t="s">
        <v>321</v>
      </c>
      <c r="F39" s="127"/>
      <c r="G39" s="97"/>
      <c r="H39" s="139"/>
      <c r="I39" s="139"/>
      <c r="J39" s="139"/>
      <c r="K39" s="139"/>
      <c r="L39" s="60"/>
      <c r="M39" s="106"/>
      <c r="N39" s="134"/>
      <c r="O39" s="135"/>
      <c r="P39" s="136"/>
      <c r="Q39" s="97"/>
      <c r="R39" s="64"/>
      <c r="S39" s="54" t="s">
        <v>314</v>
      </c>
      <c r="T39" s="65"/>
      <c r="U39" s="54" t="s">
        <v>322</v>
      </c>
      <c r="V39" s="106"/>
      <c r="W39" s="54" t="s">
        <v>315</v>
      </c>
      <c r="X39" s="65"/>
      <c r="Y39" s="192"/>
    </row>
    <row r="40" spans="1:25" s="5" customFormat="1" ht="8.25" customHeight="1" x14ac:dyDescent="0.2">
      <c r="A40" s="57"/>
      <c r="B40" s="97"/>
      <c r="C40" s="97"/>
      <c r="D40" s="97"/>
      <c r="E40" s="97"/>
      <c r="F40" s="97"/>
      <c r="G40" s="97"/>
      <c r="H40" s="67"/>
      <c r="I40" s="67"/>
      <c r="J40" s="67"/>
      <c r="K40" s="67"/>
      <c r="L40" s="67"/>
      <c r="M40" s="106"/>
      <c r="N40" s="67"/>
      <c r="O40" s="67"/>
      <c r="P40" s="67"/>
      <c r="Q40" s="97"/>
      <c r="R40" s="97"/>
      <c r="S40" s="97"/>
      <c r="T40" s="97"/>
      <c r="U40" s="97"/>
      <c r="V40" s="106"/>
      <c r="W40" s="97"/>
      <c r="X40" s="97"/>
      <c r="Y40" s="58"/>
    </row>
    <row r="41" spans="1:25" s="5" customFormat="1" ht="133.15" customHeight="1" x14ac:dyDescent="0.2">
      <c r="A41" s="87" t="s">
        <v>349</v>
      </c>
      <c r="B41" s="105"/>
      <c r="C41" s="88" t="s">
        <v>350</v>
      </c>
      <c r="D41" s="105"/>
      <c r="E41" s="156" t="s">
        <v>361</v>
      </c>
      <c r="F41" s="170"/>
      <c r="G41" s="105"/>
      <c r="H41" s="89"/>
      <c r="I41" s="89" t="s">
        <v>242</v>
      </c>
      <c r="J41" s="89"/>
      <c r="K41" s="89"/>
      <c r="L41" s="90"/>
      <c r="M41" s="112"/>
      <c r="N41" s="156" t="s">
        <v>365</v>
      </c>
      <c r="O41" s="171"/>
      <c r="P41" s="157"/>
      <c r="Q41" s="91"/>
      <c r="R41" s="92"/>
      <c r="S41" s="85" t="s">
        <v>351</v>
      </c>
      <c r="T41" s="93"/>
      <c r="U41" s="88" t="s">
        <v>364</v>
      </c>
      <c r="V41" s="112"/>
      <c r="W41" s="88" t="s">
        <v>352</v>
      </c>
      <c r="X41" s="93"/>
      <c r="Y41" s="94" t="s">
        <v>252</v>
      </c>
    </row>
    <row r="42" spans="1:25" s="5" customFormat="1" ht="8.25" customHeight="1" x14ac:dyDescent="0.2">
      <c r="A42" s="95"/>
      <c r="B42" s="105"/>
      <c r="C42" s="105"/>
      <c r="D42" s="105"/>
      <c r="E42" s="105"/>
      <c r="F42" s="105"/>
      <c r="G42" s="105"/>
      <c r="H42" s="113"/>
      <c r="I42" s="113"/>
      <c r="J42" s="113"/>
      <c r="K42" s="113"/>
      <c r="L42" s="113"/>
      <c r="M42" s="112"/>
      <c r="N42" s="113"/>
      <c r="O42" s="113"/>
      <c r="P42" s="113"/>
      <c r="Q42" s="105"/>
      <c r="R42" s="105"/>
      <c r="S42" s="105"/>
      <c r="T42" s="105"/>
      <c r="U42" s="105"/>
      <c r="V42" s="112"/>
      <c r="W42" s="105"/>
      <c r="X42" s="105"/>
      <c r="Y42" s="96"/>
    </row>
    <row r="43" spans="1:25" s="5" customFormat="1" ht="94.15" customHeight="1" x14ac:dyDescent="0.2">
      <c r="A43" s="62" t="s">
        <v>264</v>
      </c>
      <c r="B43" s="97"/>
      <c r="C43" s="54"/>
      <c r="D43" s="97"/>
      <c r="E43" s="126" t="s">
        <v>274</v>
      </c>
      <c r="F43" s="127"/>
      <c r="G43" s="97"/>
      <c r="H43" s="59"/>
      <c r="I43" s="59" t="s">
        <v>242</v>
      </c>
      <c r="J43" s="59"/>
      <c r="K43" s="59"/>
      <c r="L43" s="60"/>
      <c r="M43" s="106"/>
      <c r="N43" s="126" t="s">
        <v>272</v>
      </c>
      <c r="O43" s="149"/>
      <c r="P43" s="150"/>
      <c r="Q43" s="61"/>
      <c r="R43" s="64"/>
      <c r="S43" s="54" t="s">
        <v>250</v>
      </c>
      <c r="T43" s="65"/>
      <c r="U43" s="54" t="s">
        <v>268</v>
      </c>
      <c r="V43" s="106"/>
      <c r="W43" s="54" t="s">
        <v>276</v>
      </c>
      <c r="X43" s="65"/>
      <c r="Y43" s="46" t="s">
        <v>252</v>
      </c>
    </row>
    <row r="44" spans="1:25" s="5" customFormat="1" ht="8.25" customHeight="1" x14ac:dyDescent="0.2">
      <c r="A44" s="66"/>
      <c r="B44" s="97"/>
      <c r="C44" s="111"/>
      <c r="D44" s="97"/>
      <c r="E44" s="111"/>
      <c r="F44" s="111"/>
      <c r="G44" s="97"/>
      <c r="H44" s="114"/>
      <c r="I44" s="114"/>
      <c r="J44" s="114"/>
      <c r="K44" s="114"/>
      <c r="L44" s="67"/>
      <c r="M44" s="106"/>
      <c r="N44" s="111"/>
      <c r="O44" s="111"/>
      <c r="P44" s="111"/>
      <c r="Q44" s="97"/>
      <c r="R44" s="97"/>
      <c r="S44" s="111"/>
      <c r="T44" s="97"/>
      <c r="U44" s="111"/>
      <c r="V44" s="106"/>
      <c r="W44" s="111"/>
      <c r="X44" s="97"/>
      <c r="Y44" s="68"/>
    </row>
    <row r="45" spans="1:25" s="5" customFormat="1" ht="94.9" customHeight="1" x14ac:dyDescent="0.2">
      <c r="A45" s="62" t="s">
        <v>266</v>
      </c>
      <c r="B45" s="97"/>
      <c r="C45" s="54"/>
      <c r="D45" s="97"/>
      <c r="E45" s="126" t="s">
        <v>273</v>
      </c>
      <c r="F45" s="127"/>
      <c r="G45" s="97"/>
      <c r="H45" s="59"/>
      <c r="I45" s="59" t="s">
        <v>242</v>
      </c>
      <c r="J45" s="59"/>
      <c r="K45" s="59"/>
      <c r="L45" s="60"/>
      <c r="M45" s="106"/>
      <c r="N45" s="126" t="s">
        <v>271</v>
      </c>
      <c r="O45" s="149"/>
      <c r="P45" s="150"/>
      <c r="Q45" s="61"/>
      <c r="R45" s="64"/>
      <c r="S45" s="54" t="s">
        <v>250</v>
      </c>
      <c r="T45" s="65"/>
      <c r="U45" s="54" t="s">
        <v>265</v>
      </c>
      <c r="V45" s="106"/>
      <c r="W45" s="54" t="s">
        <v>277</v>
      </c>
      <c r="X45" s="65"/>
      <c r="Y45" s="46" t="s">
        <v>252</v>
      </c>
    </row>
    <row r="46" spans="1:25" s="5" customFormat="1" ht="8.25" customHeight="1" x14ac:dyDescent="0.2">
      <c r="A46" s="57"/>
      <c r="B46" s="97"/>
      <c r="C46" s="97"/>
      <c r="D46" s="97"/>
      <c r="E46" s="97"/>
      <c r="F46" s="97"/>
      <c r="G46" s="97"/>
      <c r="H46" s="67"/>
      <c r="I46" s="67"/>
      <c r="J46" s="67"/>
      <c r="K46" s="67"/>
      <c r="L46" s="67"/>
      <c r="M46" s="106"/>
      <c r="N46" s="67"/>
      <c r="O46" s="67"/>
      <c r="P46" s="67"/>
      <c r="Q46" s="97"/>
      <c r="R46" s="97"/>
      <c r="S46" s="97"/>
      <c r="T46" s="97"/>
      <c r="U46" s="97"/>
      <c r="V46" s="106"/>
      <c r="W46" s="97"/>
      <c r="X46" s="97"/>
      <c r="Y46" s="58"/>
    </row>
    <row r="47" spans="1:25" s="5" customFormat="1" ht="108" customHeight="1" x14ac:dyDescent="0.2">
      <c r="A47" s="62" t="s">
        <v>267</v>
      </c>
      <c r="B47" s="97"/>
      <c r="C47" s="54"/>
      <c r="D47" s="97"/>
      <c r="E47" s="126" t="s">
        <v>275</v>
      </c>
      <c r="F47" s="127"/>
      <c r="G47" s="97"/>
      <c r="H47" s="59"/>
      <c r="I47" s="59" t="s">
        <v>242</v>
      </c>
      <c r="J47" s="59"/>
      <c r="K47" s="59"/>
      <c r="L47" s="60"/>
      <c r="M47" s="106"/>
      <c r="N47" s="126" t="s">
        <v>270</v>
      </c>
      <c r="O47" s="149"/>
      <c r="P47" s="150"/>
      <c r="Q47" s="61"/>
      <c r="R47" s="64"/>
      <c r="S47" s="54" t="s">
        <v>250</v>
      </c>
      <c r="T47" s="65"/>
      <c r="U47" s="54" t="s">
        <v>269</v>
      </c>
      <c r="V47" s="106"/>
      <c r="W47" s="54" t="s">
        <v>278</v>
      </c>
      <c r="X47" s="65"/>
      <c r="Y47" s="46" t="s">
        <v>252</v>
      </c>
    </row>
    <row r="48" spans="1:25" s="5" customFormat="1" ht="8.25" customHeight="1" x14ac:dyDescent="0.2">
      <c r="A48" s="57"/>
      <c r="B48" s="97"/>
      <c r="C48" s="97"/>
      <c r="D48" s="97"/>
      <c r="E48" s="97"/>
      <c r="F48" s="97"/>
      <c r="G48" s="97"/>
      <c r="H48" s="67"/>
      <c r="I48" s="67"/>
      <c r="J48" s="67"/>
      <c r="K48" s="67"/>
      <c r="L48" s="67"/>
      <c r="M48" s="106"/>
      <c r="N48" s="67"/>
      <c r="O48" s="67"/>
      <c r="P48" s="67"/>
      <c r="Q48" s="97"/>
      <c r="R48" s="97"/>
      <c r="S48" s="97"/>
      <c r="T48" s="97"/>
      <c r="U48" s="97"/>
      <c r="V48" s="106"/>
      <c r="W48" s="97"/>
      <c r="X48" s="97"/>
      <c r="Y48" s="58"/>
    </row>
    <row r="49" spans="1:25" s="5" customFormat="1" ht="11.25" customHeight="1" x14ac:dyDescent="0.2">
      <c r="A49" s="48"/>
      <c r="B49" s="104"/>
      <c r="C49" s="104"/>
      <c r="D49" s="104"/>
      <c r="E49" s="104"/>
      <c r="F49" s="104"/>
      <c r="G49" s="104"/>
      <c r="H49" s="115"/>
      <c r="I49" s="115"/>
      <c r="J49" s="115"/>
      <c r="K49" s="115"/>
      <c r="L49" s="104"/>
      <c r="M49" s="103"/>
      <c r="N49" s="104"/>
      <c r="O49" s="104"/>
      <c r="P49" s="104"/>
      <c r="Q49" s="104"/>
      <c r="R49" s="104"/>
      <c r="S49" s="104"/>
      <c r="T49" s="104"/>
      <c r="U49" s="104"/>
      <c r="V49" s="103"/>
      <c r="W49" s="104"/>
      <c r="X49" s="104"/>
      <c r="Y49" s="51"/>
    </row>
    <row r="50" spans="1:25" s="47" customFormat="1" ht="164.25" customHeight="1" x14ac:dyDescent="0.2">
      <c r="A50" s="62" t="s">
        <v>299</v>
      </c>
      <c r="B50" s="97"/>
      <c r="C50" s="54"/>
      <c r="D50" s="97"/>
      <c r="E50" s="126" t="s">
        <v>257</v>
      </c>
      <c r="F50" s="127"/>
      <c r="G50" s="97"/>
      <c r="H50" s="59"/>
      <c r="I50" s="59"/>
      <c r="J50" s="59" t="s">
        <v>242</v>
      </c>
      <c r="K50" s="59"/>
      <c r="L50" s="60"/>
      <c r="M50" s="106"/>
      <c r="N50" s="126" t="s">
        <v>280</v>
      </c>
      <c r="O50" s="149"/>
      <c r="P50" s="150"/>
      <c r="Q50" s="61"/>
      <c r="R50" s="97"/>
      <c r="S50" s="146" t="s">
        <v>250</v>
      </c>
      <c r="T50" s="97"/>
      <c r="U50" s="54" t="s">
        <v>243</v>
      </c>
      <c r="V50" s="106"/>
      <c r="W50" s="146" t="s">
        <v>260</v>
      </c>
      <c r="X50" s="97"/>
      <c r="Y50" s="286" t="s">
        <v>252</v>
      </c>
    </row>
    <row r="51" spans="1:25" s="5" customFormat="1" ht="9" customHeight="1" x14ac:dyDescent="0.25">
      <c r="A51" s="48"/>
      <c r="B51" s="104"/>
      <c r="C51" s="104"/>
      <c r="D51" s="104"/>
      <c r="E51" s="104"/>
      <c r="F51" s="104"/>
      <c r="G51" s="104"/>
      <c r="H51" s="104"/>
      <c r="I51" s="104"/>
      <c r="J51" s="104"/>
      <c r="K51" s="104"/>
      <c r="L51" s="104"/>
      <c r="M51" s="103"/>
      <c r="N51" s="104"/>
      <c r="O51" s="104"/>
      <c r="P51" s="104"/>
      <c r="Q51" s="103"/>
      <c r="R51" s="103"/>
      <c r="S51" s="147"/>
      <c r="T51" s="104"/>
      <c r="U51"/>
      <c r="V51" s="103"/>
      <c r="W51" s="147"/>
      <c r="X51" s="104"/>
      <c r="Y51" s="287"/>
    </row>
    <row r="52" spans="1:25" s="5" customFormat="1" ht="69" customHeight="1" x14ac:dyDescent="0.2">
      <c r="A52" s="62" t="s">
        <v>253</v>
      </c>
      <c r="B52" s="104"/>
      <c r="C52" s="54"/>
      <c r="D52" s="104"/>
      <c r="E52" s="126" t="s">
        <v>243</v>
      </c>
      <c r="F52" s="150"/>
      <c r="G52" s="104"/>
      <c r="H52" s="45"/>
      <c r="I52" s="45"/>
      <c r="J52" s="45" t="s">
        <v>242</v>
      </c>
      <c r="K52" s="45"/>
      <c r="L52" s="55"/>
      <c r="M52" s="103"/>
      <c r="N52" s="126" t="s">
        <v>258</v>
      </c>
      <c r="O52" s="149"/>
      <c r="P52" s="150"/>
      <c r="Q52" s="55"/>
      <c r="R52" s="104"/>
      <c r="S52" s="147"/>
      <c r="T52" s="104"/>
      <c r="U52" s="146" t="s">
        <v>283</v>
      </c>
      <c r="V52" s="103"/>
      <c r="W52" s="147"/>
      <c r="X52" s="104"/>
      <c r="Y52" s="287"/>
    </row>
    <row r="53" spans="1:25" s="5" customFormat="1" ht="11.25" customHeight="1" x14ac:dyDescent="0.2">
      <c r="A53" s="48"/>
      <c r="B53" s="104"/>
      <c r="C53" s="104"/>
      <c r="D53" s="104"/>
      <c r="E53" s="104"/>
      <c r="F53" s="104"/>
      <c r="G53" s="104"/>
      <c r="H53" s="115"/>
      <c r="I53" s="115"/>
      <c r="J53" s="115"/>
      <c r="K53" s="115"/>
      <c r="L53" s="104"/>
      <c r="M53" s="103"/>
      <c r="N53" s="104"/>
      <c r="O53" s="104"/>
      <c r="P53" s="104"/>
      <c r="Q53" s="104"/>
      <c r="R53" s="104"/>
      <c r="S53" s="147"/>
      <c r="T53" s="104"/>
      <c r="U53" s="147"/>
      <c r="V53" s="103"/>
      <c r="W53" s="147"/>
      <c r="X53" s="104"/>
      <c r="Y53" s="287"/>
    </row>
    <row r="54" spans="1:25" s="47" customFormat="1" ht="63" customHeight="1" x14ac:dyDescent="0.2">
      <c r="A54" s="143" t="s">
        <v>254</v>
      </c>
      <c r="B54" s="104"/>
      <c r="C54" s="146" t="s">
        <v>255</v>
      </c>
      <c r="D54" s="104"/>
      <c r="E54" s="126" t="s">
        <v>244</v>
      </c>
      <c r="F54" s="150"/>
      <c r="G54" s="104"/>
      <c r="H54" s="45"/>
      <c r="I54" s="45"/>
      <c r="J54" s="45" t="s">
        <v>242</v>
      </c>
      <c r="K54" s="45"/>
      <c r="L54" s="55"/>
      <c r="M54" s="103"/>
      <c r="N54" s="126" t="s">
        <v>246</v>
      </c>
      <c r="O54" s="149"/>
      <c r="P54" s="150"/>
      <c r="Q54" s="104"/>
      <c r="R54" s="104"/>
      <c r="S54" s="147"/>
      <c r="T54" s="104"/>
      <c r="U54" s="147"/>
      <c r="V54" s="103"/>
      <c r="W54" s="147"/>
      <c r="X54" s="104"/>
      <c r="Y54" s="287"/>
    </row>
    <row r="55" spans="1:25" s="5" customFormat="1" ht="9" customHeight="1" x14ac:dyDescent="0.2">
      <c r="A55" s="144"/>
      <c r="B55" s="104"/>
      <c r="C55" s="147"/>
      <c r="D55" s="104"/>
      <c r="E55" s="104"/>
      <c r="F55" s="104"/>
      <c r="G55" s="104"/>
      <c r="H55" s="104"/>
      <c r="I55" s="104"/>
      <c r="J55" s="104"/>
      <c r="K55" s="104"/>
      <c r="L55" s="104"/>
      <c r="M55" s="103"/>
      <c r="N55" s="104"/>
      <c r="O55" s="104"/>
      <c r="P55" s="104"/>
      <c r="Q55" s="103"/>
      <c r="R55" s="103"/>
      <c r="S55" s="147"/>
      <c r="T55" s="104"/>
      <c r="U55" s="147"/>
      <c r="V55" s="103"/>
      <c r="W55" s="147"/>
      <c r="X55" s="104"/>
      <c r="Y55" s="287"/>
    </row>
    <row r="56" spans="1:25" s="5" customFormat="1" ht="64.150000000000006" customHeight="1" x14ac:dyDescent="0.2">
      <c r="A56" s="145"/>
      <c r="B56" s="104"/>
      <c r="C56" s="148"/>
      <c r="D56" s="104"/>
      <c r="E56" s="126" t="s">
        <v>245</v>
      </c>
      <c r="F56" s="150"/>
      <c r="G56" s="104"/>
      <c r="H56" s="45"/>
      <c r="I56" s="45"/>
      <c r="J56" s="45" t="s">
        <v>242</v>
      </c>
      <c r="K56" s="45"/>
      <c r="L56" s="55"/>
      <c r="M56" s="103"/>
      <c r="N56" s="126" t="s">
        <v>247</v>
      </c>
      <c r="O56" s="149"/>
      <c r="P56" s="150"/>
      <c r="Q56" s="55"/>
      <c r="R56" s="104"/>
      <c r="S56" s="147"/>
      <c r="T56" s="104"/>
      <c r="U56" s="148"/>
      <c r="V56" s="103"/>
      <c r="W56" s="147"/>
      <c r="X56" s="104"/>
      <c r="Y56" s="287"/>
    </row>
    <row r="57" spans="1:25" s="5" customFormat="1" ht="11.25" customHeight="1" x14ac:dyDescent="0.2">
      <c r="A57" s="52"/>
      <c r="B57" s="104"/>
      <c r="C57" s="104"/>
      <c r="D57" s="104"/>
      <c r="E57" s="104"/>
      <c r="F57" s="104"/>
      <c r="G57" s="104"/>
      <c r="H57" s="104"/>
      <c r="I57" s="104"/>
      <c r="J57" s="104"/>
      <c r="K57" s="104"/>
      <c r="L57" s="104"/>
      <c r="M57" s="103"/>
      <c r="N57" s="104"/>
      <c r="O57" s="104"/>
      <c r="P57" s="104"/>
      <c r="Q57" s="104"/>
      <c r="R57" s="104"/>
      <c r="S57" s="147"/>
      <c r="T57" s="104"/>
      <c r="U57" s="104"/>
      <c r="V57" s="103"/>
      <c r="W57" s="147"/>
      <c r="X57" s="104"/>
      <c r="Y57" s="287"/>
    </row>
    <row r="58" spans="1:25" s="5" customFormat="1" ht="90.75" customHeight="1" x14ac:dyDescent="0.2">
      <c r="A58" s="62" t="s">
        <v>256</v>
      </c>
      <c r="B58" s="104"/>
      <c r="C58" s="54"/>
      <c r="D58" s="104"/>
      <c r="E58" s="126" t="s">
        <v>243</v>
      </c>
      <c r="F58" s="150"/>
      <c r="G58" s="104"/>
      <c r="H58" s="45"/>
      <c r="I58" s="45"/>
      <c r="J58" s="45" t="s">
        <v>242</v>
      </c>
      <c r="K58" s="45"/>
      <c r="L58" s="55"/>
      <c r="M58" s="103"/>
      <c r="N58" s="126" t="s">
        <v>248</v>
      </c>
      <c r="O58" s="149"/>
      <c r="P58" s="150"/>
      <c r="Q58" s="55"/>
      <c r="R58" s="104"/>
      <c r="S58" s="148"/>
      <c r="T58" s="50"/>
      <c r="U58" s="54" t="s">
        <v>279</v>
      </c>
      <c r="V58" s="103"/>
      <c r="W58" s="148"/>
      <c r="X58" s="104"/>
      <c r="Y58" s="288"/>
    </row>
    <row r="59" spans="1:25" s="5" customFormat="1" ht="11.25" customHeight="1" x14ac:dyDescent="0.2">
      <c r="A59" s="48"/>
      <c r="B59" s="104"/>
      <c r="C59" s="104"/>
      <c r="D59" s="104"/>
      <c r="E59" s="104"/>
      <c r="F59" s="104"/>
      <c r="G59" s="104"/>
      <c r="H59" s="115"/>
      <c r="I59" s="115"/>
      <c r="J59" s="115"/>
      <c r="K59" s="115"/>
      <c r="L59" s="104"/>
      <c r="M59" s="103"/>
      <c r="N59" s="104"/>
      <c r="O59" s="104"/>
      <c r="P59" s="104"/>
      <c r="Q59" s="104"/>
      <c r="R59" s="104"/>
      <c r="S59" s="7"/>
      <c r="T59" s="104"/>
      <c r="U59" s="104"/>
      <c r="V59" s="103"/>
      <c r="W59" s="104"/>
      <c r="X59" s="104"/>
      <c r="Y59" s="51"/>
    </row>
    <row r="60" spans="1:25" s="5" customFormat="1" ht="80.45" customHeight="1" x14ac:dyDescent="0.2">
      <c r="A60" s="62" t="s">
        <v>299</v>
      </c>
      <c r="B60" s="104"/>
      <c r="C60" s="54"/>
      <c r="D60" s="104"/>
      <c r="E60" s="126" t="s">
        <v>282</v>
      </c>
      <c r="F60" s="150"/>
      <c r="G60" s="104"/>
      <c r="H60" s="45"/>
      <c r="I60" s="45"/>
      <c r="J60" s="45"/>
      <c r="K60" s="45" t="s">
        <v>242</v>
      </c>
      <c r="L60" s="55"/>
      <c r="M60" s="103"/>
      <c r="N60" s="126" t="s">
        <v>259</v>
      </c>
      <c r="O60" s="149"/>
      <c r="P60" s="150"/>
      <c r="Q60" s="55"/>
      <c r="R60" s="50"/>
      <c r="S60" s="54" t="s">
        <v>250</v>
      </c>
      <c r="T60" s="49"/>
      <c r="U60" s="54" t="s">
        <v>249</v>
      </c>
      <c r="V60" s="103"/>
      <c r="W60" s="54" t="s">
        <v>254</v>
      </c>
      <c r="X60" s="49"/>
      <c r="Y60" s="46"/>
    </row>
    <row r="61" spans="1:25" x14ac:dyDescent="0.25">
      <c r="A61" s="35"/>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36"/>
    </row>
    <row r="62" spans="1:25" x14ac:dyDescent="0.25">
      <c r="A62" s="140" t="s">
        <v>133</v>
      </c>
      <c r="B62" s="141"/>
      <c r="C62" s="142"/>
      <c r="D62" s="116"/>
      <c r="E62" s="116"/>
      <c r="F62" s="116"/>
      <c r="G62" s="116"/>
      <c r="H62" s="116"/>
      <c r="I62" s="116"/>
      <c r="J62" s="116"/>
      <c r="K62" s="116"/>
      <c r="L62" s="116"/>
      <c r="M62" s="116"/>
      <c r="N62" s="116"/>
      <c r="O62" s="116"/>
      <c r="P62" s="116"/>
      <c r="Q62" s="116"/>
      <c r="R62" s="116"/>
      <c r="S62" s="116"/>
      <c r="T62" s="116"/>
      <c r="U62" s="116"/>
      <c r="V62" s="116"/>
      <c r="W62" s="116"/>
      <c r="X62" s="116"/>
      <c r="Y62" s="36"/>
    </row>
    <row r="63" spans="1:25" x14ac:dyDescent="0.25">
      <c r="A63" s="151" t="s">
        <v>135</v>
      </c>
      <c r="B63" s="152"/>
      <c r="C63" s="153"/>
      <c r="D63" s="116"/>
      <c r="E63" s="116"/>
      <c r="F63" s="116"/>
      <c r="G63" s="116"/>
      <c r="H63" s="116"/>
      <c r="I63" s="116"/>
      <c r="J63" s="116"/>
      <c r="K63" s="116"/>
      <c r="L63" s="116"/>
      <c r="M63" s="116"/>
      <c r="N63" s="116"/>
      <c r="O63" s="116"/>
      <c r="P63" s="116"/>
      <c r="Q63" s="116"/>
      <c r="R63" s="116"/>
      <c r="S63" s="116"/>
      <c r="T63" s="116"/>
      <c r="U63" s="116"/>
      <c r="V63" s="116"/>
      <c r="W63" s="116"/>
      <c r="X63" s="116"/>
      <c r="Y63" s="36"/>
    </row>
    <row r="64" spans="1:25" x14ac:dyDescent="0.25">
      <c r="A64" s="151"/>
      <c r="B64" s="152"/>
      <c r="C64" s="153"/>
      <c r="D64" s="116"/>
      <c r="E64" s="116"/>
      <c r="F64" s="116"/>
      <c r="G64" s="116"/>
      <c r="H64" s="116"/>
      <c r="I64" s="116"/>
      <c r="J64" s="116"/>
      <c r="K64" s="116"/>
      <c r="L64" s="116"/>
      <c r="M64" s="116"/>
      <c r="N64" s="116"/>
      <c r="O64" s="116"/>
      <c r="P64" s="116"/>
      <c r="Q64" s="116"/>
      <c r="R64" s="116"/>
      <c r="S64" s="116"/>
      <c r="T64" s="116"/>
      <c r="U64" s="116"/>
      <c r="V64" s="116"/>
      <c r="W64" s="116"/>
      <c r="X64" s="116"/>
      <c r="Y64" s="36"/>
    </row>
    <row r="65" spans="1:25" x14ac:dyDescent="0.25">
      <c r="A65" s="151" t="s">
        <v>157</v>
      </c>
      <c r="B65" s="152"/>
      <c r="C65" s="153"/>
      <c r="D65" s="116"/>
      <c r="E65" s="116"/>
      <c r="F65" s="116"/>
      <c r="G65" s="116"/>
      <c r="H65" s="116"/>
      <c r="I65" s="116"/>
      <c r="J65" s="116"/>
      <c r="K65" s="116"/>
      <c r="L65" s="116"/>
      <c r="M65" s="116"/>
      <c r="N65" s="116"/>
      <c r="O65" s="116"/>
      <c r="P65" s="116"/>
      <c r="Q65" s="116"/>
      <c r="R65" s="116"/>
      <c r="S65" s="116"/>
      <c r="T65" s="116"/>
      <c r="U65" s="116"/>
      <c r="V65" s="116"/>
      <c r="W65" s="116"/>
      <c r="X65" s="116"/>
      <c r="Y65" s="36"/>
    </row>
    <row r="66" spans="1:25" x14ac:dyDescent="0.25">
      <c r="A66" s="151"/>
      <c r="B66" s="152"/>
      <c r="C66" s="153"/>
      <c r="D66" s="116"/>
      <c r="E66" s="116"/>
      <c r="F66" s="116"/>
      <c r="G66" s="116"/>
      <c r="H66" s="116"/>
      <c r="I66" s="116"/>
      <c r="J66" s="116"/>
      <c r="K66" s="116"/>
      <c r="L66" s="116"/>
      <c r="M66" s="116"/>
      <c r="N66" s="116"/>
      <c r="O66" s="116"/>
      <c r="P66" s="116"/>
      <c r="Q66" s="116"/>
      <c r="R66" s="116"/>
      <c r="S66" s="116"/>
      <c r="T66" s="116"/>
      <c r="U66" s="116"/>
      <c r="V66" s="116"/>
      <c r="W66" s="116"/>
      <c r="X66" s="116"/>
      <c r="Y66" s="36"/>
    </row>
    <row r="67" spans="1:25" x14ac:dyDescent="0.25">
      <c r="A67" s="117"/>
      <c r="B67" s="118"/>
      <c r="C67" s="119"/>
      <c r="D67" s="116"/>
      <c r="E67" s="116"/>
      <c r="F67" s="116"/>
      <c r="G67" s="116"/>
      <c r="H67" s="116"/>
      <c r="I67" s="116"/>
      <c r="J67" s="116"/>
      <c r="K67" s="116"/>
      <c r="L67" s="116"/>
      <c r="M67" s="116"/>
      <c r="N67" s="116"/>
      <c r="O67" s="116"/>
      <c r="P67" s="116"/>
      <c r="Q67" s="116"/>
      <c r="R67" s="116"/>
      <c r="S67" s="116"/>
      <c r="T67" s="116"/>
      <c r="U67" s="116"/>
      <c r="V67" s="116"/>
      <c r="W67" s="116"/>
      <c r="X67" s="116"/>
      <c r="Y67" s="36"/>
    </row>
    <row r="68" spans="1:25" x14ac:dyDescent="0.25">
      <c r="A68" s="120"/>
      <c r="B68" s="121"/>
      <c r="C68" s="122"/>
      <c r="D68" s="116"/>
      <c r="E68" s="116"/>
      <c r="F68" s="116"/>
      <c r="G68" s="116"/>
      <c r="H68" s="116"/>
      <c r="I68" s="116"/>
      <c r="J68" s="116"/>
      <c r="K68" s="116"/>
      <c r="L68" s="116"/>
      <c r="M68" s="116"/>
      <c r="N68" s="116"/>
      <c r="O68" s="116"/>
      <c r="P68" s="116"/>
      <c r="Q68" s="116"/>
      <c r="R68" s="116"/>
      <c r="S68" s="116"/>
      <c r="T68" s="116"/>
      <c r="U68" s="116"/>
      <c r="V68" s="116"/>
      <c r="W68" s="116"/>
      <c r="X68" s="116"/>
      <c r="Y68" s="36"/>
    </row>
    <row r="69" spans="1:25" x14ac:dyDescent="0.25">
      <c r="A69" s="123"/>
      <c r="B69" s="124"/>
      <c r="C69" s="125"/>
      <c r="D69" s="116"/>
      <c r="E69" s="116"/>
      <c r="F69" s="116"/>
      <c r="G69" s="116"/>
      <c r="H69" s="116"/>
      <c r="I69" s="116"/>
      <c r="J69" s="116"/>
      <c r="K69" s="116"/>
      <c r="L69" s="116"/>
      <c r="M69" s="116"/>
      <c r="N69" s="116"/>
      <c r="O69" s="116"/>
      <c r="P69" s="116"/>
      <c r="Q69" s="116"/>
      <c r="R69" s="116"/>
      <c r="S69" s="116"/>
      <c r="T69" s="116"/>
      <c r="U69" s="116"/>
      <c r="V69" s="116"/>
      <c r="W69" s="116"/>
      <c r="X69" s="116"/>
      <c r="Y69" s="36"/>
    </row>
    <row r="70" spans="1:25" x14ac:dyDescent="0.25">
      <c r="A70" s="1"/>
      <c r="Y70" s="2"/>
    </row>
    <row r="71" spans="1:25" x14ac:dyDescent="0.25">
      <c r="A71" s="1"/>
      <c r="Y71" s="2"/>
    </row>
    <row r="72" spans="1:25" x14ac:dyDescent="0.25">
      <c r="A72" s="1"/>
      <c r="Y72" s="2"/>
    </row>
    <row r="73" spans="1:25" x14ac:dyDescent="0.25">
      <c r="A73" s="1"/>
      <c r="Y73" s="2"/>
    </row>
    <row r="74" spans="1:25" x14ac:dyDescent="0.25">
      <c r="A74" s="1"/>
      <c r="Y74" s="2"/>
    </row>
    <row r="75" spans="1:25" x14ac:dyDescent="0.25">
      <c r="A75" s="1"/>
      <c r="Y75" s="2"/>
    </row>
    <row r="76" spans="1:25" x14ac:dyDescent="0.25">
      <c r="A76" s="1"/>
      <c r="Y76" s="2"/>
    </row>
    <row r="77" spans="1:25" x14ac:dyDescent="0.25">
      <c r="A77" s="1"/>
      <c r="Y77" s="2"/>
    </row>
    <row r="78" spans="1:25" x14ac:dyDescent="0.25">
      <c r="A78" s="1"/>
      <c r="Y78" s="2"/>
    </row>
    <row r="79" spans="1:25" x14ac:dyDescent="0.25">
      <c r="A79" s="1"/>
      <c r="Y79" s="2"/>
    </row>
    <row r="80" spans="1:25" x14ac:dyDescent="0.25">
      <c r="A80" s="1"/>
      <c r="Y80" s="2"/>
    </row>
    <row r="81" spans="1:25" ht="15.75" thickBot="1" x14ac:dyDescent="0.3">
      <c r="A81" s="34"/>
      <c r="B81" s="3"/>
      <c r="C81" s="3"/>
      <c r="D81" s="3"/>
      <c r="E81" s="3"/>
      <c r="F81" s="3"/>
      <c r="G81" s="3"/>
      <c r="H81" s="3"/>
      <c r="I81" s="3"/>
      <c r="J81" s="3"/>
      <c r="K81" s="3"/>
      <c r="L81" s="3"/>
      <c r="M81" s="3"/>
      <c r="N81" s="3"/>
      <c r="O81" s="3"/>
      <c r="P81" s="3"/>
      <c r="Q81" s="3"/>
      <c r="R81" s="3"/>
      <c r="S81" s="3"/>
      <c r="T81" s="3"/>
      <c r="U81" s="3"/>
      <c r="V81" s="3"/>
      <c r="W81" s="3"/>
      <c r="X81" s="3"/>
      <c r="Y81" s="4"/>
    </row>
  </sheetData>
  <sheetProtection formatCells="0" selectLockedCells="1" selectUnlockedCells="1"/>
  <mergeCells count="108">
    <mergeCell ref="O13:Y13"/>
    <mergeCell ref="E58:F58"/>
    <mergeCell ref="N58:P58"/>
    <mergeCell ref="N15:S15"/>
    <mergeCell ref="W50:W58"/>
    <mergeCell ref="E35:F35"/>
    <mergeCell ref="Y50:Y58"/>
    <mergeCell ref="E29:F29"/>
    <mergeCell ref="W21:W27"/>
    <mergeCell ref="W29:W31"/>
    <mergeCell ref="Y29:Y31"/>
    <mergeCell ref="E33:F33"/>
    <mergeCell ref="E31:F31"/>
    <mergeCell ref="E27:F27"/>
    <mergeCell ref="H8:N11"/>
    <mergeCell ref="O6:O11"/>
    <mergeCell ref="H13:N13"/>
    <mergeCell ref="X1:Y1"/>
    <mergeCell ref="X2:Y2"/>
    <mergeCell ref="X3:Y3"/>
    <mergeCell ref="D1:U3"/>
    <mergeCell ref="A5:Y5"/>
    <mergeCell ref="A1:C3"/>
    <mergeCell ref="V1:W1"/>
    <mergeCell ref="V2:W2"/>
    <mergeCell ref="V3:W3"/>
    <mergeCell ref="C6:C7"/>
    <mergeCell ref="E6:F7"/>
    <mergeCell ref="C12:Y12"/>
    <mergeCell ref="C8:C11"/>
    <mergeCell ref="U6:Y6"/>
    <mergeCell ref="W11:Y11"/>
    <mergeCell ref="P6:S7"/>
    <mergeCell ref="P8:S11"/>
    <mergeCell ref="U8:V9"/>
    <mergeCell ref="W8:Y9"/>
    <mergeCell ref="U10:V10"/>
    <mergeCell ref="U11:V11"/>
    <mergeCell ref="A63:C64"/>
    <mergeCell ref="U7:V7"/>
    <mergeCell ref="W10:Y10"/>
    <mergeCell ref="H15:K15"/>
    <mergeCell ref="U15:Y15"/>
    <mergeCell ref="Q16:R17"/>
    <mergeCell ref="W7:Y7"/>
    <mergeCell ref="E52:F52"/>
    <mergeCell ref="N52:P52"/>
    <mergeCell ref="U29:U31"/>
    <mergeCell ref="S29:S31"/>
    <mergeCell ref="Y33:Y39"/>
    <mergeCell ref="U52:U56"/>
    <mergeCell ref="S50:S58"/>
    <mergeCell ref="D8:D11"/>
    <mergeCell ref="E8:F11"/>
    <mergeCell ref="A14:Y14"/>
    <mergeCell ref="A15:F15"/>
    <mergeCell ref="G15:G17"/>
    <mergeCell ref="A6:B13"/>
    <mergeCell ref="G6:G11"/>
    <mergeCell ref="T6:T11"/>
    <mergeCell ref="E13:F13"/>
    <mergeCell ref="H6:N7"/>
    <mergeCell ref="E60:F60"/>
    <mergeCell ref="N60:P60"/>
    <mergeCell ref="B16:B17"/>
    <mergeCell ref="D16:D17"/>
    <mergeCell ref="E16:F16"/>
    <mergeCell ref="E21:F21"/>
    <mergeCell ref="N21:P31"/>
    <mergeCell ref="H21:H31"/>
    <mergeCell ref="I21:I31"/>
    <mergeCell ref="J21:J31"/>
    <mergeCell ref="K21:K31"/>
    <mergeCell ref="E23:F23"/>
    <mergeCell ref="E25:F25"/>
    <mergeCell ref="N16:P16"/>
    <mergeCell ref="E41:F41"/>
    <mergeCell ref="N41:P41"/>
    <mergeCell ref="E17:F17"/>
    <mergeCell ref="E19:F19"/>
    <mergeCell ref="N17:P17"/>
    <mergeCell ref="N18:P18"/>
    <mergeCell ref="N19:P19"/>
    <mergeCell ref="N20:P20"/>
    <mergeCell ref="A67:C69"/>
    <mergeCell ref="E37:F37"/>
    <mergeCell ref="E39:F39"/>
    <mergeCell ref="N33:P39"/>
    <mergeCell ref="I33:I39"/>
    <mergeCell ref="H33:H39"/>
    <mergeCell ref="J33:J39"/>
    <mergeCell ref="K33:K39"/>
    <mergeCell ref="A62:C62"/>
    <mergeCell ref="A54:A56"/>
    <mergeCell ref="C54:C56"/>
    <mergeCell ref="E43:F43"/>
    <mergeCell ref="N43:P43"/>
    <mergeCell ref="E45:F45"/>
    <mergeCell ref="N45:P45"/>
    <mergeCell ref="E47:F47"/>
    <mergeCell ref="N47:P47"/>
    <mergeCell ref="N56:P56"/>
    <mergeCell ref="E50:F50"/>
    <mergeCell ref="N50:P50"/>
    <mergeCell ref="E54:F54"/>
    <mergeCell ref="N54:P54"/>
    <mergeCell ref="E56:F56"/>
    <mergeCell ref="A65:C66"/>
  </mergeCells>
  <dataValidations count="18">
    <dataValidation allowBlank="1" showInputMessage="1" showErrorMessage="1" sqref="E8:F11 H8"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6:S7" xr:uid="{00000000-0002-0000-0000-000001000000}"/>
    <dataValidation allowBlank="1" showInputMessage="1" showErrorMessage="1" promptTitle="Proceso" prompt="Previo a diligenciar las demás casillas, seleccione de la lista desplegable el proceso que va a caracterizar." sqref="C6:C7" xr:uid="{00000000-0002-0000-0000-000002000000}"/>
    <dataValidation allowBlank="1" showInputMessage="1" showErrorMessage="1" promptTitle="Macroproceso" prompt="El formato cargará automaticamente la información asociada al proceso que seleccionó." sqref="E6:F7" xr:uid="{00000000-0002-0000-0000-000003000000}"/>
    <dataValidation allowBlank="1" showInputMessage="1" showErrorMessage="1" promptTitle="Tipo de Proceso" prompt="El formato seleccionará automaticamente el tipo de proceso al que corresponde el proceso que seleccionó." sqref="H6:N7" xr:uid="{00000000-0002-0000-0000-000004000000}"/>
    <dataValidation allowBlank="1" showInputMessage="1" showErrorMessage="1" prompt="Con la ayuda del enlace, defina el tipo de indicador y el nombre del (los) indicadores que quiere establecer para medir su proceso." sqref="U6:Y6" xr:uid="{00000000-0002-0000-0000-000005000000}"/>
    <dataValidation allowBlank="1" showInputMessage="1" showErrorMessage="1" prompt="Confirme si el líder del proceso que aparece cargado se encuentra correcto." sqref="C13" xr:uid="{00000000-0002-0000-0000-000006000000}"/>
    <dataValidation allowBlank="1" showInputMessage="1" showErrorMessage="1" prompt="Para definir el alcance de su proceso tenga en cuenta que debe describir y delimitar brevemente el inicio y fin de las actividades del proceso. " sqref="H13:N13" xr:uid="{00000000-0002-0000-0000-000007000000}"/>
    <dataValidation allowBlank="1" showInputMessage="1" showErrorMessage="1" prompt="Identifica los procesos de la SIC, que proporcionan insumos o necesidades para ejecutar las actividades del proceso." sqref="A16" xr:uid="{00000000-0002-0000-0000-000008000000}"/>
    <dataValidation allowBlank="1" showInputMessage="1" showErrorMessage="1" prompt="Identifica Entidades externas o usuarios que proporcionan insumos o necesidades para ejecutar las actividades del proceso." sqref="C16"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5:K15" xr:uid="{00000000-0002-0000-0000-00000A000000}"/>
    <dataValidation allowBlank="1" showInputMessage="1" showErrorMessage="1" prompt="Define los cargos y/o roles responsables de realizar la actividad descrita. _x000a_" sqref="S16" xr:uid="{00000000-0002-0000-0000-00000B000000}"/>
    <dataValidation allowBlank="1" showInputMessage="1" showErrorMessage="1" prompt="Identifica los procesos, los cargos o roles específicos que reciben la salida y que hacen parte de la SIC." sqref="W16" xr:uid="{00000000-0002-0000-0000-00000C000000}"/>
    <dataValidation allowBlank="1" showInputMessage="1" showErrorMessage="1" prompt="Identifica las entidades externas que reciben o son afectados por las salidas generadas en una actividad." sqref="Y16" xr:uid="{00000000-0002-0000-0000-00000D000000}"/>
    <dataValidation allowBlank="1" showInputMessage="1" showErrorMessage="1" prompt="Seleccione de la lista desplegable los trámites y OPAS asociados al proceso, en caso de tener más de uno utilice las diferentes filas." sqref="A62:C62" xr:uid="{00000000-0002-0000-0000-00000E000000}"/>
    <dataValidation allowBlank="1" showInputMessage="1" showErrorMessage="1" prompt="Son los insumos o la información de necesidades o aspectos legales que se requieren para la ejecución de las actividades. " sqref="E16:F16"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6"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6:P16" xr:uid="{00000000-0002-0000-0000-000011000000}"/>
  </dataValidations>
  <pageMargins left="0.70866141732283472" right="0.70866141732283472" top="0.74803149606299213" bottom="0.74803149606299213" header="0.31496062992125984" footer="0.31496062992125984"/>
  <pageSetup scale="30"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desplegables'!$D$3:$D$47</xm:f>
          </x14:formula1>
          <xm:sqref>C8:C11</xm:sqref>
        </x14:dataValidation>
        <x14:dataValidation type="list" allowBlank="1" showInputMessage="1" showErrorMessage="1" xr:uid="{00000000-0002-0000-0000-000013000000}">
          <x14:formula1>
            <xm:f>'Listas desplegables'!$D$52:$D$80</xm:f>
          </x14:formula1>
          <xm:sqref>A65 A63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Y54"/>
  <sheetViews>
    <sheetView showGridLines="0" topLeftCell="B1" zoomScale="80" zoomScaleNormal="80" zoomScaleSheetLayoutView="80" workbookViewId="0">
      <selection activeCell="D1" sqref="D1:S1"/>
    </sheetView>
  </sheetViews>
  <sheetFormatPr baseColWidth="10" defaultColWidth="11.42578125" defaultRowHeight="15" x14ac:dyDescent="0.25"/>
  <cols>
    <col min="1" max="1" width="4" style="5" customWidth="1"/>
    <col min="2" max="2" width="33.7109375" style="5" customWidth="1"/>
    <col min="3" max="3" width="22.7109375" style="5" customWidth="1"/>
    <col min="4" max="4" width="7.5703125" style="5" customWidth="1"/>
    <col min="5" max="5" width="10" style="5" customWidth="1"/>
    <col min="6" max="6" width="12.42578125" style="5" customWidth="1"/>
    <col min="7" max="7" width="7.7109375" style="5" customWidth="1"/>
    <col min="8" max="8" width="4.28515625" style="5" customWidth="1"/>
    <col min="9" max="9" width="13.7109375" style="5" customWidth="1"/>
    <col min="10" max="10" width="3.7109375" style="5" customWidth="1"/>
    <col min="11" max="11" width="9.42578125" style="5" customWidth="1"/>
    <col min="12" max="12" width="11" style="5" customWidth="1"/>
    <col min="13" max="13" width="13" style="5" customWidth="1"/>
    <col min="14" max="14" width="10.28515625" style="5" customWidth="1"/>
    <col min="15" max="15" width="13.7109375" style="5" customWidth="1"/>
    <col min="16" max="17" width="12.5703125" style="5" customWidth="1"/>
    <col min="18" max="18" width="11.5703125" style="5" customWidth="1"/>
    <col min="19" max="19" width="4.42578125" style="5" customWidth="1"/>
    <col min="20" max="20" width="4.28515625" style="5" customWidth="1"/>
    <col min="21" max="22" width="11.42578125" customWidth="1"/>
    <col min="23" max="23" width="17.5703125" customWidth="1"/>
    <col min="24" max="24" width="16.5703125" customWidth="1"/>
    <col min="25" max="25" width="11" customWidth="1"/>
    <col min="26" max="16384" width="11.42578125" style="5"/>
  </cols>
  <sheetData>
    <row r="1" spans="2:25" ht="86.25" customHeight="1" x14ac:dyDescent="0.25">
      <c r="B1" s="300"/>
      <c r="C1" s="301"/>
      <c r="D1" s="302" t="s">
        <v>21</v>
      </c>
      <c r="E1" s="302"/>
      <c r="F1" s="302"/>
      <c r="G1" s="302"/>
      <c r="H1" s="302"/>
      <c r="I1" s="302"/>
      <c r="J1" s="302"/>
      <c r="K1" s="302"/>
      <c r="L1" s="302"/>
      <c r="M1" s="302"/>
      <c r="N1" s="302"/>
      <c r="O1" s="302"/>
      <c r="P1" s="302"/>
      <c r="Q1" s="302"/>
      <c r="R1" s="302"/>
      <c r="S1" s="303"/>
    </row>
    <row r="2" spans="2:25" ht="17.649999999999999" customHeight="1" x14ac:dyDescent="0.25">
      <c r="B2" s="304"/>
      <c r="C2" s="305"/>
      <c r="D2" s="305"/>
      <c r="E2" s="305"/>
      <c r="F2" s="305"/>
      <c r="G2" s="305"/>
      <c r="H2" s="305"/>
      <c r="I2" s="305"/>
      <c r="J2" s="305"/>
      <c r="K2" s="305"/>
      <c r="L2" s="305"/>
      <c r="M2" s="305"/>
      <c r="N2" s="305"/>
      <c r="O2" s="305"/>
      <c r="P2" s="305"/>
      <c r="Q2" s="305"/>
      <c r="R2" s="305"/>
      <c r="S2" s="306"/>
    </row>
    <row r="3" spans="2:25" ht="29.25" customHeight="1" x14ac:dyDescent="0.25">
      <c r="B3" s="308" t="s">
        <v>163</v>
      </c>
      <c r="C3" s="309"/>
      <c r="D3" s="309"/>
      <c r="E3" s="309"/>
      <c r="F3" s="309"/>
      <c r="G3" s="309"/>
      <c r="H3" s="309"/>
      <c r="I3" s="309"/>
      <c r="J3" s="309"/>
      <c r="K3" s="309"/>
      <c r="L3" s="309"/>
      <c r="M3" s="309"/>
      <c r="N3" s="309"/>
      <c r="O3" s="309"/>
      <c r="P3" s="309"/>
      <c r="Q3" s="309"/>
      <c r="R3" s="309"/>
      <c r="S3" s="310"/>
    </row>
    <row r="4" spans="2:25" ht="30.4" customHeight="1" x14ac:dyDescent="0.25">
      <c r="B4" s="14" t="s">
        <v>37</v>
      </c>
      <c r="C4" s="252" t="s">
        <v>185</v>
      </c>
      <c r="D4" s="253"/>
      <c r="E4" s="253"/>
      <c r="F4" s="253"/>
      <c r="G4" s="253"/>
      <c r="H4" s="253"/>
      <c r="I4" s="253"/>
      <c r="J4" s="253"/>
      <c r="K4" s="253"/>
      <c r="L4" s="253"/>
      <c r="M4" s="253"/>
      <c r="N4" s="253"/>
      <c r="O4" s="253"/>
      <c r="P4" s="253"/>
      <c r="Q4" s="253"/>
      <c r="R4" s="253"/>
      <c r="S4" s="254"/>
    </row>
    <row r="5" spans="2:25" ht="30.4" customHeight="1" x14ac:dyDescent="0.25">
      <c r="B5" s="14" t="s">
        <v>22</v>
      </c>
      <c r="C5" s="252" t="s">
        <v>78</v>
      </c>
      <c r="D5" s="253"/>
      <c r="E5" s="253"/>
      <c r="F5" s="253"/>
      <c r="G5" s="253"/>
      <c r="H5" s="253"/>
      <c r="I5" s="253"/>
      <c r="J5" s="307"/>
      <c r="K5" s="294" t="s">
        <v>36</v>
      </c>
      <c r="L5" s="294"/>
      <c r="M5" s="311" t="str">
        <f>VLOOKUP(C5,'Listas desplegables'!D3:G46,2,0)</f>
        <v xml:space="preserve">Vigilancia Normas de Libre Competencia </v>
      </c>
      <c r="N5" s="311"/>
      <c r="O5" s="311"/>
      <c r="P5" s="311"/>
      <c r="Q5" s="311"/>
      <c r="R5" s="311"/>
      <c r="S5" s="312"/>
    </row>
    <row r="6" spans="2:25" ht="36.75" customHeight="1" x14ac:dyDescent="0.25">
      <c r="B6" s="14" t="s">
        <v>38</v>
      </c>
      <c r="C6" s="311" t="str">
        <f>VLOOKUP(C5,'Listas desplegables'!D3:G46,4,0)</f>
        <v xml:space="preserve">Delegado para la Protección de la Competencia </v>
      </c>
      <c r="D6" s="311"/>
      <c r="E6" s="311"/>
      <c r="F6" s="311"/>
      <c r="G6" s="311"/>
      <c r="H6" s="311"/>
      <c r="I6" s="311"/>
      <c r="J6" s="311"/>
      <c r="K6" s="296" t="s">
        <v>39</v>
      </c>
      <c r="L6" s="296"/>
      <c r="M6" s="329" t="s">
        <v>289</v>
      </c>
      <c r="N6" s="329"/>
      <c r="O6" s="329"/>
      <c r="P6" s="329"/>
      <c r="Q6" s="329"/>
      <c r="R6" s="329"/>
      <c r="S6" s="330"/>
    </row>
    <row r="7" spans="2:25" ht="15.75" customHeight="1" x14ac:dyDescent="0.25">
      <c r="B7" s="331"/>
      <c r="C7" s="332"/>
      <c r="D7" s="332"/>
      <c r="E7" s="332"/>
      <c r="F7" s="332"/>
      <c r="G7" s="332"/>
      <c r="H7" s="332"/>
      <c r="I7" s="332"/>
      <c r="J7" s="332"/>
      <c r="K7" s="332"/>
      <c r="L7" s="332"/>
      <c r="M7" s="332"/>
      <c r="N7" s="332"/>
      <c r="O7" s="332"/>
      <c r="P7" s="332"/>
      <c r="Q7" s="332"/>
      <c r="R7" s="332"/>
      <c r="S7" s="333"/>
    </row>
    <row r="8" spans="2:25" ht="30.75" customHeight="1" x14ac:dyDescent="0.25">
      <c r="B8" s="14" t="s">
        <v>23</v>
      </c>
      <c r="C8" s="297" t="str">
        <f>Caracterización!W8</f>
        <v xml:space="preserve">Porcentaje de atención mensual de los conceptos sobre Abogacía de la Competencia </v>
      </c>
      <c r="D8" s="297"/>
      <c r="E8" s="297"/>
      <c r="F8" s="297"/>
      <c r="G8" s="297"/>
      <c r="H8" s="297"/>
      <c r="I8" s="297"/>
      <c r="J8" s="297"/>
      <c r="K8" s="296" t="s">
        <v>40</v>
      </c>
      <c r="L8" s="296"/>
      <c r="M8" s="343" t="str">
        <f>Caracterización!U8</f>
        <v>Eficacia</v>
      </c>
      <c r="N8" s="343"/>
      <c r="O8" s="296" t="s">
        <v>43</v>
      </c>
      <c r="P8" s="296"/>
      <c r="Q8" s="298" t="s">
        <v>208</v>
      </c>
      <c r="R8" s="298"/>
      <c r="S8" s="299"/>
    </row>
    <row r="9" spans="2:25" ht="30.75" customHeight="1" x14ac:dyDescent="0.25">
      <c r="B9" s="14" t="s">
        <v>24</v>
      </c>
      <c r="C9" s="316" t="s">
        <v>291</v>
      </c>
      <c r="D9" s="316"/>
      <c r="E9" s="316"/>
      <c r="F9" s="316"/>
      <c r="G9" s="316"/>
      <c r="H9" s="316"/>
      <c r="I9" s="316"/>
      <c r="J9" s="316"/>
      <c r="K9" s="316"/>
      <c r="L9" s="316"/>
      <c r="M9" s="316"/>
      <c r="N9" s="316"/>
      <c r="O9" s="316"/>
      <c r="P9" s="316"/>
      <c r="Q9" s="316"/>
      <c r="R9" s="316"/>
      <c r="S9" s="317"/>
    </row>
    <row r="10" spans="2:25" ht="30.75" customHeight="1" x14ac:dyDescent="0.25">
      <c r="B10" s="14" t="s">
        <v>41</v>
      </c>
      <c r="C10" s="316" t="s">
        <v>290</v>
      </c>
      <c r="D10" s="316"/>
      <c r="E10" s="316"/>
      <c r="F10" s="316"/>
      <c r="G10" s="316"/>
      <c r="H10" s="316"/>
      <c r="I10" s="316"/>
      <c r="J10" s="316"/>
      <c r="K10" s="316"/>
      <c r="L10" s="316"/>
      <c r="M10" s="316"/>
      <c r="N10" s="316"/>
      <c r="O10" s="316"/>
      <c r="P10" s="316"/>
      <c r="Q10" s="316"/>
      <c r="R10" s="316"/>
      <c r="S10" s="317"/>
    </row>
    <row r="11" spans="2:25" ht="48" customHeight="1" x14ac:dyDescent="0.25">
      <c r="B11" s="37" t="s">
        <v>166</v>
      </c>
      <c r="C11" s="324" t="str">
        <f>Caracterización!P8</f>
        <v xml:space="preserve">Realizar actividades de control y vigilancia para verificar el cumplimiento de las normas de promoción de la competencia, emitiendo los conceptos de abogacía de la competencia solicitados por las entidades públicas correspondientes, ejerciendo control previo de las integraciones empresariales que sean informadas por las empresas que estén obligadas a hacerlo e implementar  actividades y estrategias de divulgación, promoción y capacitación, relacionadas con el fomento y construcción de una cultura de cumplimiento en materia de libre competencia económica dirigidas a las partes interesadas. </v>
      </c>
      <c r="D11" s="324"/>
      <c r="E11" s="324"/>
      <c r="F11" s="324"/>
      <c r="G11" s="324"/>
      <c r="H11" s="324"/>
      <c r="I11" s="324"/>
      <c r="J11" s="324"/>
      <c r="K11" s="324"/>
      <c r="L11" s="324"/>
      <c r="M11" s="324"/>
      <c r="N11" s="324"/>
      <c r="O11" s="324"/>
      <c r="P11" s="324"/>
      <c r="Q11" s="324"/>
      <c r="R11" s="324"/>
      <c r="S11" s="325"/>
    </row>
    <row r="12" spans="2:25" ht="14.25" customHeight="1" x14ac:dyDescent="0.25">
      <c r="B12" s="318"/>
      <c r="C12" s="319"/>
      <c r="D12" s="319"/>
      <c r="E12" s="319"/>
      <c r="F12" s="319"/>
      <c r="G12" s="319"/>
      <c r="H12" s="319"/>
      <c r="I12" s="319"/>
      <c r="J12" s="319"/>
      <c r="K12" s="319"/>
      <c r="L12" s="319"/>
      <c r="M12" s="319"/>
      <c r="N12" s="319"/>
      <c r="O12" s="319"/>
      <c r="P12" s="319"/>
      <c r="Q12" s="319"/>
      <c r="R12" s="319"/>
      <c r="S12" s="320"/>
    </row>
    <row r="13" spans="2:25" s="7" customFormat="1" ht="30.4" customHeight="1" x14ac:dyDescent="0.25">
      <c r="B13" s="53" t="s">
        <v>25</v>
      </c>
      <c r="C13" s="212" t="s">
        <v>165</v>
      </c>
      <c r="D13" s="142"/>
      <c r="E13" s="212" t="s">
        <v>42</v>
      </c>
      <c r="F13" s="141"/>
      <c r="G13" s="141"/>
      <c r="H13" s="142"/>
      <c r="I13" s="294" t="s">
        <v>26</v>
      </c>
      <c r="J13" s="294"/>
      <c r="K13" s="294"/>
      <c r="L13" s="294"/>
      <c r="M13" s="294"/>
      <c r="N13" s="294" t="s">
        <v>27</v>
      </c>
      <c r="O13" s="294"/>
      <c r="P13" s="294"/>
      <c r="Q13" s="294"/>
      <c r="R13" s="295"/>
      <c r="S13" s="321"/>
      <c r="U13"/>
      <c r="V13"/>
      <c r="W13"/>
      <c r="X13"/>
      <c r="Y13"/>
    </row>
    <row r="14" spans="2:25" ht="77.25" customHeight="1" x14ac:dyDescent="0.25">
      <c r="B14" s="83" t="s">
        <v>326</v>
      </c>
      <c r="C14" s="173" t="s">
        <v>338</v>
      </c>
      <c r="D14" s="322"/>
      <c r="E14" s="322" t="s">
        <v>339</v>
      </c>
      <c r="F14" s="322"/>
      <c r="G14" s="322"/>
      <c r="H14" s="322"/>
      <c r="I14" s="322" t="s">
        <v>232</v>
      </c>
      <c r="J14" s="322"/>
      <c r="K14" s="322"/>
      <c r="L14" s="322"/>
      <c r="M14" s="322"/>
      <c r="N14" s="322" t="s">
        <v>294</v>
      </c>
      <c r="O14" s="322"/>
      <c r="P14" s="322"/>
      <c r="Q14" s="322"/>
      <c r="R14" s="323"/>
      <c r="S14" s="321"/>
    </row>
    <row r="15" spans="2:25" ht="57" customHeight="1" x14ac:dyDescent="0.25">
      <c r="B15" s="84" t="s">
        <v>292</v>
      </c>
      <c r="C15" s="173" t="s">
        <v>292</v>
      </c>
      <c r="D15" s="322"/>
      <c r="E15" s="322" t="s">
        <v>293</v>
      </c>
      <c r="F15" s="322"/>
      <c r="G15" s="322"/>
      <c r="H15" s="322"/>
      <c r="I15" s="322" t="s">
        <v>232</v>
      </c>
      <c r="J15" s="322"/>
      <c r="K15" s="322"/>
      <c r="L15" s="322"/>
      <c r="M15" s="322"/>
      <c r="N15" s="322" t="s">
        <v>294</v>
      </c>
      <c r="O15" s="322"/>
      <c r="P15" s="322"/>
      <c r="Q15" s="322"/>
      <c r="R15" s="323"/>
      <c r="S15" s="321"/>
    </row>
    <row r="16" spans="2:25" x14ac:dyDescent="0.25">
      <c r="B16" s="326"/>
      <c r="C16" s="327"/>
      <c r="D16" s="327"/>
      <c r="E16" s="327"/>
      <c r="F16" s="327"/>
      <c r="G16" s="327"/>
      <c r="H16" s="327"/>
      <c r="I16" s="327"/>
      <c r="J16" s="327"/>
      <c r="K16" s="327"/>
      <c r="L16" s="327"/>
      <c r="M16" s="327"/>
      <c r="N16" s="327"/>
      <c r="O16" s="327"/>
      <c r="P16" s="327"/>
      <c r="Q16" s="327"/>
      <c r="R16" s="327"/>
      <c r="S16" s="328"/>
    </row>
    <row r="17" spans="2:19" ht="18" x14ac:dyDescent="0.25">
      <c r="B17" s="16"/>
      <c r="C17" s="8"/>
      <c r="D17" s="8"/>
      <c r="E17" s="8"/>
      <c r="F17" s="8"/>
      <c r="G17" s="8"/>
      <c r="H17" s="8"/>
      <c r="I17" s="8"/>
      <c r="J17" s="8"/>
      <c r="K17" s="8"/>
      <c r="L17" s="8"/>
      <c r="M17" s="8"/>
      <c r="N17" s="8"/>
      <c r="O17" s="8"/>
      <c r="P17" s="8"/>
      <c r="Q17" s="8"/>
      <c r="R17" s="9"/>
      <c r="S17" s="15"/>
    </row>
    <row r="18" spans="2:19" ht="18" x14ac:dyDescent="0.25">
      <c r="B18" s="20" t="s">
        <v>28</v>
      </c>
      <c r="C18" s="10" t="s">
        <v>29</v>
      </c>
      <c r="D18" s="44" t="s">
        <v>242</v>
      </c>
      <c r="E18" s="10"/>
      <c r="F18" s="10" t="s">
        <v>30</v>
      </c>
      <c r="G18" s="44"/>
      <c r="H18" s="10"/>
      <c r="I18" s="10" t="s">
        <v>31</v>
      </c>
      <c r="J18" s="10"/>
      <c r="K18" s="44"/>
      <c r="L18" s="10"/>
      <c r="M18" s="10" t="s">
        <v>32</v>
      </c>
      <c r="N18" s="44"/>
      <c r="O18" s="10"/>
      <c r="P18" s="10"/>
      <c r="Q18" s="10"/>
      <c r="R18" s="11"/>
      <c r="S18" s="15"/>
    </row>
    <row r="19" spans="2:19" ht="18" x14ac:dyDescent="0.25">
      <c r="B19" s="17"/>
      <c r="C19" s="12"/>
      <c r="D19" s="12"/>
      <c r="E19" s="12"/>
      <c r="F19" s="12"/>
      <c r="G19" s="12"/>
      <c r="H19" s="12"/>
      <c r="I19" s="12"/>
      <c r="J19" s="12"/>
      <c r="K19" s="12"/>
      <c r="L19" s="12"/>
      <c r="M19" s="12"/>
      <c r="N19" s="12"/>
      <c r="O19" s="12"/>
      <c r="P19" s="12"/>
      <c r="Q19" s="12"/>
      <c r="R19" s="13"/>
      <c r="S19" s="15"/>
    </row>
    <row r="20" spans="2:19" ht="15.75" x14ac:dyDescent="0.25">
      <c r="B20" s="18"/>
      <c r="C20" s="6"/>
      <c r="D20" s="6"/>
      <c r="E20" s="6"/>
      <c r="F20" s="6"/>
      <c r="G20" s="6"/>
      <c r="H20" s="6"/>
      <c r="I20" s="6"/>
      <c r="J20" s="6"/>
      <c r="K20" s="6"/>
      <c r="L20" s="6"/>
      <c r="M20" s="6"/>
      <c r="N20" s="6"/>
      <c r="O20" s="6"/>
      <c r="P20" s="6"/>
      <c r="Q20" s="6"/>
      <c r="R20" s="6"/>
      <c r="S20" s="15"/>
    </row>
    <row r="21" spans="2:19" ht="18" x14ac:dyDescent="0.25">
      <c r="B21" s="344" t="s">
        <v>33</v>
      </c>
      <c r="C21" s="313" t="s">
        <v>210</v>
      </c>
      <c r="D21" s="314"/>
      <c r="E21" s="314"/>
      <c r="F21" s="314"/>
      <c r="G21" s="345"/>
      <c r="H21" s="41"/>
      <c r="I21" s="346" t="s">
        <v>211</v>
      </c>
      <c r="J21" s="346"/>
      <c r="K21" s="346"/>
      <c r="L21" s="346"/>
      <c r="M21" s="347"/>
      <c r="N21" s="313" t="s">
        <v>212</v>
      </c>
      <c r="O21" s="314"/>
      <c r="P21" s="314"/>
      <c r="Q21" s="314"/>
      <c r="R21" s="315"/>
      <c r="S21" s="15"/>
    </row>
    <row r="22" spans="2:19" ht="18" x14ac:dyDescent="0.25">
      <c r="B22" s="344"/>
      <c r="C22" s="313" t="s">
        <v>242</v>
      </c>
      <c r="D22" s="314"/>
      <c r="E22" s="314"/>
      <c r="F22" s="314"/>
      <c r="G22" s="345"/>
      <c r="H22" s="313"/>
      <c r="I22" s="314"/>
      <c r="J22" s="314"/>
      <c r="K22" s="314"/>
      <c r="L22" s="314"/>
      <c r="M22" s="345"/>
      <c r="N22" s="313"/>
      <c r="O22" s="314"/>
      <c r="P22" s="314"/>
      <c r="Q22" s="314"/>
      <c r="R22" s="315"/>
      <c r="S22" s="15"/>
    </row>
    <row r="23" spans="2:19" ht="15.75" x14ac:dyDescent="0.25">
      <c r="B23" s="18"/>
      <c r="C23" s="6"/>
      <c r="D23" s="6"/>
      <c r="E23" s="6"/>
      <c r="F23" s="6"/>
      <c r="G23" s="6"/>
      <c r="H23" s="6"/>
      <c r="I23" s="6"/>
      <c r="J23" s="6"/>
      <c r="K23" s="6"/>
      <c r="L23" s="6"/>
      <c r="M23" s="6"/>
      <c r="N23" s="6"/>
      <c r="O23" s="6"/>
      <c r="P23" s="6"/>
      <c r="Q23" s="6"/>
      <c r="R23" s="6"/>
      <c r="S23" s="15"/>
    </row>
    <row r="24" spans="2:19" ht="102" customHeight="1" thickBot="1" x14ac:dyDescent="0.3">
      <c r="B24" s="43" t="s">
        <v>34</v>
      </c>
      <c r="C24" s="292">
        <v>1</v>
      </c>
      <c r="D24" s="293"/>
      <c r="E24" s="334" t="s">
        <v>35</v>
      </c>
      <c r="F24" s="335"/>
      <c r="G24" s="336"/>
      <c r="H24" s="337" t="s">
        <v>348</v>
      </c>
      <c r="I24" s="338"/>
      <c r="J24" s="339"/>
      <c r="K24" s="334" t="s">
        <v>234</v>
      </c>
      <c r="L24" s="335"/>
      <c r="M24" s="335"/>
      <c r="N24" s="336"/>
      <c r="O24" s="340" t="s">
        <v>295</v>
      </c>
      <c r="P24" s="341"/>
      <c r="Q24" s="341"/>
      <c r="R24" s="342"/>
      <c r="S24" s="19"/>
    </row>
    <row r="25" spans="2:19" customFormat="1" ht="60" customHeight="1" x14ac:dyDescent="0.25"/>
    <row r="26" spans="2:19" customFormat="1" x14ac:dyDescent="0.25"/>
    <row r="27" spans="2:19" customFormat="1" ht="5.45" customHeigh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B21:B22"/>
    <mergeCell ref="C21:G21"/>
    <mergeCell ref="I21:M21"/>
    <mergeCell ref="N21:R21"/>
    <mergeCell ref="C22:G22"/>
    <mergeCell ref="H22:M22"/>
    <mergeCell ref="E24:G24"/>
    <mergeCell ref="H24:J24"/>
    <mergeCell ref="K24:N24"/>
    <mergeCell ref="O24:R24"/>
    <mergeCell ref="O8:P8"/>
    <mergeCell ref="M8:N8"/>
    <mergeCell ref="B16:S16"/>
    <mergeCell ref="C13:D13"/>
    <mergeCell ref="K6:L6"/>
    <mergeCell ref="C6:J6"/>
    <mergeCell ref="M6:S6"/>
    <mergeCell ref="B7:S7"/>
    <mergeCell ref="C15:D15"/>
    <mergeCell ref="E15:H15"/>
    <mergeCell ref="I15:M15"/>
    <mergeCell ref="N15:R15"/>
    <mergeCell ref="C11:S11"/>
    <mergeCell ref="B1:C1"/>
    <mergeCell ref="D1:S1"/>
    <mergeCell ref="K5:L5"/>
    <mergeCell ref="B2:S2"/>
    <mergeCell ref="C5:J5"/>
    <mergeCell ref="B3:S3"/>
    <mergeCell ref="C4:S4"/>
    <mergeCell ref="M5:S5"/>
    <mergeCell ref="C24:D24"/>
    <mergeCell ref="E13:H13"/>
    <mergeCell ref="I13:M13"/>
    <mergeCell ref="N13:R13"/>
    <mergeCell ref="K8:L8"/>
    <mergeCell ref="C8:J8"/>
    <mergeCell ref="Q8:S8"/>
    <mergeCell ref="N22:R22"/>
    <mergeCell ref="C9:S9"/>
    <mergeCell ref="C10:S10"/>
    <mergeCell ref="B12:S12"/>
    <mergeCell ref="S13:S15"/>
    <mergeCell ref="C14:D14"/>
    <mergeCell ref="E14:H14"/>
    <mergeCell ref="I14:M14"/>
    <mergeCell ref="N14:R14"/>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G24" xr:uid="{00000000-0002-0000-0100-000013000000}"/>
    <dataValidation allowBlank="1" showInputMessage="1" showErrorMessage="1" prompt="Si existe linea base, por favor indique en esta casilla desde que fuente de información  se tomarón los datos" sqref="K24:N24" xr:uid="{00000000-0002-0000-01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desplegables'!$L$2:$L$42</xm:f>
          </x14:formula1>
          <xm:sqref>C4:S4</xm:sqref>
        </x14:dataValidation>
        <x14:dataValidation type="list" allowBlank="1" showInputMessage="1" showErrorMessage="1" xr:uid="{00000000-0002-0000-0100-000016000000}">
          <x14:formula1>
            <xm:f>'Listas desplegables'!$O$2:$O$3</xm:f>
          </x14:formula1>
          <xm:sqref>Q8:S8</xm:sqref>
        </x14:dataValidation>
        <x14:dataValidation type="list" allowBlank="1" showInputMessage="1" showErrorMessage="1" xr:uid="{00000000-0002-0000-0100-000017000000}">
          <x14:formula1>
            <xm:f>'Listas desplegables'!$O$19:$O$20</xm:f>
          </x14:formula1>
          <xm:sqref>I14:M15</xm:sqref>
        </x14:dataValidation>
        <x14:dataValidation type="list" allowBlank="1" showInputMessage="1" showErrorMessage="1" xr:uid="{00000000-0002-0000-0100-000018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54"/>
  <sheetViews>
    <sheetView showGridLines="0" zoomScale="80" zoomScaleNormal="80" zoomScaleSheetLayoutView="80" workbookViewId="0">
      <selection activeCell="W4" sqref="W4"/>
    </sheetView>
  </sheetViews>
  <sheetFormatPr baseColWidth="10" defaultColWidth="11.42578125" defaultRowHeight="15" x14ac:dyDescent="0.25"/>
  <cols>
    <col min="1" max="1" width="4" style="5" customWidth="1"/>
    <col min="2" max="2" width="33.7109375" style="5" customWidth="1"/>
    <col min="3" max="3" width="22.7109375" style="5" customWidth="1"/>
    <col min="4" max="4" width="7.5703125" style="5" customWidth="1"/>
    <col min="5" max="5" width="10" style="5" customWidth="1"/>
    <col min="6" max="6" width="12.42578125" style="5" customWidth="1"/>
    <col min="7" max="7" width="7.7109375" style="5" customWidth="1"/>
    <col min="8" max="8" width="4.28515625" style="5" customWidth="1"/>
    <col min="9" max="9" width="13.7109375" style="5" customWidth="1"/>
    <col min="10" max="10" width="3.7109375" style="5" customWidth="1"/>
    <col min="11" max="11" width="9.42578125" style="5" customWidth="1"/>
    <col min="12" max="12" width="11" style="5" customWidth="1"/>
    <col min="13" max="13" width="13" style="5" customWidth="1"/>
    <col min="14" max="14" width="10.28515625" style="5" customWidth="1"/>
    <col min="15" max="15" width="13.7109375" style="5" customWidth="1"/>
    <col min="16" max="17" width="12.5703125" style="5" customWidth="1"/>
    <col min="18" max="18" width="11.5703125" style="5" customWidth="1"/>
    <col min="19" max="19" width="4.42578125" style="5" customWidth="1"/>
    <col min="20" max="20" width="4.28515625" style="5" customWidth="1"/>
    <col min="21" max="22" width="11.42578125" customWidth="1"/>
    <col min="23" max="23" width="17.5703125" customWidth="1"/>
    <col min="24" max="24" width="16.5703125" customWidth="1"/>
    <col min="25" max="25" width="11" customWidth="1"/>
    <col min="26" max="16384" width="11.42578125" style="5"/>
  </cols>
  <sheetData>
    <row r="1" spans="2:25" ht="86.25" customHeight="1" x14ac:dyDescent="0.25">
      <c r="B1" s="300"/>
      <c r="C1" s="301"/>
      <c r="D1" s="302" t="s">
        <v>21</v>
      </c>
      <c r="E1" s="302"/>
      <c r="F1" s="302"/>
      <c r="G1" s="302"/>
      <c r="H1" s="302"/>
      <c r="I1" s="302"/>
      <c r="J1" s="302"/>
      <c r="K1" s="302"/>
      <c r="L1" s="302"/>
      <c r="M1" s="302"/>
      <c r="N1" s="302"/>
      <c r="O1" s="302"/>
      <c r="P1" s="302"/>
      <c r="Q1" s="302"/>
      <c r="R1" s="302"/>
      <c r="S1" s="303"/>
    </row>
    <row r="2" spans="2:25" ht="17.649999999999999" customHeight="1" x14ac:dyDescent="0.25">
      <c r="B2" s="304"/>
      <c r="C2" s="305"/>
      <c r="D2" s="305"/>
      <c r="E2" s="305"/>
      <c r="F2" s="305"/>
      <c r="G2" s="305"/>
      <c r="H2" s="305"/>
      <c r="I2" s="305"/>
      <c r="J2" s="305"/>
      <c r="K2" s="305"/>
      <c r="L2" s="305"/>
      <c r="M2" s="305"/>
      <c r="N2" s="305"/>
      <c r="O2" s="305"/>
      <c r="P2" s="305"/>
      <c r="Q2" s="305"/>
      <c r="R2" s="305"/>
      <c r="S2" s="306"/>
    </row>
    <row r="3" spans="2:25" ht="29.25" customHeight="1" x14ac:dyDescent="0.25">
      <c r="B3" s="308" t="s">
        <v>163</v>
      </c>
      <c r="C3" s="309"/>
      <c r="D3" s="309"/>
      <c r="E3" s="309"/>
      <c r="F3" s="309"/>
      <c r="G3" s="309"/>
      <c r="H3" s="309"/>
      <c r="I3" s="309"/>
      <c r="J3" s="309"/>
      <c r="K3" s="309"/>
      <c r="L3" s="309"/>
      <c r="M3" s="309"/>
      <c r="N3" s="309"/>
      <c r="O3" s="309"/>
      <c r="P3" s="309"/>
      <c r="Q3" s="309"/>
      <c r="R3" s="309"/>
      <c r="S3" s="310"/>
    </row>
    <row r="4" spans="2:25" ht="30.4" customHeight="1" x14ac:dyDescent="0.25">
      <c r="B4" s="14" t="s">
        <v>37</v>
      </c>
      <c r="C4" s="252" t="s">
        <v>185</v>
      </c>
      <c r="D4" s="253"/>
      <c r="E4" s="253"/>
      <c r="F4" s="253"/>
      <c r="G4" s="253"/>
      <c r="H4" s="253"/>
      <c r="I4" s="253"/>
      <c r="J4" s="253"/>
      <c r="K4" s="253"/>
      <c r="L4" s="253"/>
      <c r="M4" s="253"/>
      <c r="N4" s="253"/>
      <c r="O4" s="253"/>
      <c r="P4" s="253"/>
      <c r="Q4" s="253"/>
      <c r="R4" s="253"/>
      <c r="S4" s="254"/>
    </row>
    <row r="5" spans="2:25" ht="30.4" customHeight="1" x14ac:dyDescent="0.25">
      <c r="B5" s="14" t="s">
        <v>22</v>
      </c>
      <c r="C5" s="252" t="s">
        <v>78</v>
      </c>
      <c r="D5" s="253"/>
      <c r="E5" s="253"/>
      <c r="F5" s="253"/>
      <c r="G5" s="253"/>
      <c r="H5" s="253"/>
      <c r="I5" s="253"/>
      <c r="J5" s="307"/>
      <c r="K5" s="294" t="s">
        <v>36</v>
      </c>
      <c r="L5" s="294"/>
      <c r="M5" s="311" t="str">
        <f>VLOOKUP(C5,'Listas desplegables'!D3:G46,2,0)</f>
        <v xml:space="preserve">Vigilancia Normas de Libre Competencia </v>
      </c>
      <c r="N5" s="311"/>
      <c r="O5" s="311"/>
      <c r="P5" s="311"/>
      <c r="Q5" s="311"/>
      <c r="R5" s="311"/>
      <c r="S5" s="312"/>
    </row>
    <row r="6" spans="2:25" ht="36.75" customHeight="1" x14ac:dyDescent="0.25">
      <c r="B6" s="14" t="s">
        <v>38</v>
      </c>
      <c r="C6" s="311" t="str">
        <f>VLOOKUP(C5,'Listas desplegables'!D3:G46,4,0)</f>
        <v xml:space="preserve">Delegado para la Protección de la Competencia </v>
      </c>
      <c r="D6" s="311"/>
      <c r="E6" s="311"/>
      <c r="F6" s="311"/>
      <c r="G6" s="311"/>
      <c r="H6" s="311"/>
      <c r="I6" s="311"/>
      <c r="J6" s="311"/>
      <c r="K6" s="296" t="s">
        <v>39</v>
      </c>
      <c r="L6" s="296"/>
      <c r="M6" s="329" t="s">
        <v>289</v>
      </c>
      <c r="N6" s="329"/>
      <c r="O6" s="329"/>
      <c r="P6" s="329"/>
      <c r="Q6" s="329"/>
      <c r="R6" s="329"/>
      <c r="S6" s="330"/>
    </row>
    <row r="7" spans="2:25" ht="15.75" customHeight="1" x14ac:dyDescent="0.25">
      <c r="B7" s="331"/>
      <c r="C7" s="332"/>
      <c r="D7" s="332"/>
      <c r="E7" s="332"/>
      <c r="F7" s="332"/>
      <c r="G7" s="332"/>
      <c r="H7" s="332"/>
      <c r="I7" s="332"/>
      <c r="J7" s="332"/>
      <c r="K7" s="332"/>
      <c r="L7" s="332"/>
      <c r="M7" s="332"/>
      <c r="N7" s="332"/>
      <c r="O7" s="332"/>
      <c r="P7" s="332"/>
      <c r="Q7" s="332"/>
      <c r="R7" s="332"/>
      <c r="S7" s="333"/>
    </row>
    <row r="8" spans="2:25" ht="42" customHeight="1" x14ac:dyDescent="0.25">
      <c r="B8" s="14" t="s">
        <v>23</v>
      </c>
      <c r="C8" s="362" t="str">
        <f>Caracterización!W10</f>
        <v>Porcentaje de atención de solicitudes de integraciones empresariales dentro de los tiempos establecidos para cada tipo de operación (Fase 1= 42 días; Fase 2 = 180 días)</v>
      </c>
      <c r="D8" s="362"/>
      <c r="E8" s="362"/>
      <c r="F8" s="362"/>
      <c r="G8" s="362"/>
      <c r="H8" s="362"/>
      <c r="I8" s="362"/>
      <c r="J8" s="362"/>
      <c r="K8" s="296" t="s">
        <v>40</v>
      </c>
      <c r="L8" s="296"/>
      <c r="M8" s="343" t="str">
        <f>Caracterización!U10</f>
        <v>Eficiencia</v>
      </c>
      <c r="N8" s="343"/>
      <c r="O8" s="296" t="s">
        <v>43</v>
      </c>
      <c r="P8" s="296"/>
      <c r="Q8" s="298" t="s">
        <v>208</v>
      </c>
      <c r="R8" s="298"/>
      <c r="S8" s="299"/>
    </row>
    <row r="9" spans="2:25" ht="30.75" customHeight="1" x14ac:dyDescent="0.25">
      <c r="B9" s="14" t="s">
        <v>24</v>
      </c>
      <c r="C9" s="316" t="s">
        <v>328</v>
      </c>
      <c r="D9" s="316"/>
      <c r="E9" s="316"/>
      <c r="F9" s="316"/>
      <c r="G9" s="316"/>
      <c r="H9" s="316"/>
      <c r="I9" s="316"/>
      <c r="J9" s="316"/>
      <c r="K9" s="316"/>
      <c r="L9" s="316"/>
      <c r="M9" s="316"/>
      <c r="N9" s="316"/>
      <c r="O9" s="316"/>
      <c r="P9" s="316"/>
      <c r="Q9" s="316"/>
      <c r="R9" s="316"/>
      <c r="S9" s="317"/>
    </row>
    <row r="10" spans="2:25" ht="30.75" customHeight="1" x14ac:dyDescent="0.25">
      <c r="B10" s="14" t="s">
        <v>41</v>
      </c>
      <c r="C10" s="316" t="s">
        <v>329</v>
      </c>
      <c r="D10" s="316"/>
      <c r="E10" s="316"/>
      <c r="F10" s="316"/>
      <c r="G10" s="316"/>
      <c r="H10" s="316"/>
      <c r="I10" s="316"/>
      <c r="J10" s="316"/>
      <c r="K10" s="316"/>
      <c r="L10" s="316"/>
      <c r="M10" s="316"/>
      <c r="N10" s="316"/>
      <c r="O10" s="316"/>
      <c r="P10" s="316"/>
      <c r="Q10" s="316"/>
      <c r="R10" s="316"/>
      <c r="S10" s="317"/>
    </row>
    <row r="11" spans="2:25" ht="46.5" customHeight="1" x14ac:dyDescent="0.25">
      <c r="B11" s="37" t="s">
        <v>166</v>
      </c>
      <c r="C11" s="359" t="str">
        <f>Caracterización!P8</f>
        <v xml:space="preserve">Realizar actividades de control y vigilancia para verificar el cumplimiento de las normas de promoción de la competencia, emitiendo los conceptos de abogacía de la competencia solicitados por las entidades públicas correspondientes, ejerciendo control previo de las integraciones empresariales que sean informadas por las empresas que estén obligadas a hacerlo e implementar  actividades y estrategias de divulgación, promoción y capacitación, relacionadas con el fomento y construcción de una cultura de cumplimiento en materia de libre competencia económica dirigidas a las partes interesadas. </v>
      </c>
      <c r="D11" s="359"/>
      <c r="E11" s="359"/>
      <c r="F11" s="359"/>
      <c r="G11" s="359"/>
      <c r="H11" s="359"/>
      <c r="I11" s="359"/>
      <c r="J11" s="359"/>
      <c r="K11" s="359"/>
      <c r="L11" s="359"/>
      <c r="M11" s="359"/>
      <c r="N11" s="359"/>
      <c r="O11" s="359"/>
      <c r="P11" s="359"/>
      <c r="Q11" s="359"/>
      <c r="R11" s="359"/>
      <c r="S11" s="360"/>
    </row>
    <row r="12" spans="2:25" ht="14.25" customHeight="1" x14ac:dyDescent="0.25">
      <c r="B12" s="318"/>
      <c r="C12" s="319"/>
      <c r="D12" s="319"/>
      <c r="E12" s="319"/>
      <c r="F12" s="319"/>
      <c r="G12" s="319"/>
      <c r="H12" s="319"/>
      <c r="I12" s="319"/>
      <c r="J12" s="319"/>
      <c r="K12" s="319"/>
      <c r="L12" s="319"/>
      <c r="M12" s="319"/>
      <c r="N12" s="319"/>
      <c r="O12" s="319"/>
      <c r="P12" s="319"/>
      <c r="Q12" s="319"/>
      <c r="R12" s="319"/>
      <c r="S12" s="320"/>
    </row>
    <row r="13" spans="2:25" s="7" customFormat="1" ht="30.4" customHeight="1" x14ac:dyDescent="0.25">
      <c r="B13" s="53" t="s">
        <v>25</v>
      </c>
      <c r="C13" s="212" t="s">
        <v>165</v>
      </c>
      <c r="D13" s="142"/>
      <c r="E13" s="212" t="s">
        <v>42</v>
      </c>
      <c r="F13" s="141"/>
      <c r="G13" s="141"/>
      <c r="H13" s="142"/>
      <c r="I13" s="294" t="s">
        <v>26</v>
      </c>
      <c r="J13" s="294"/>
      <c r="K13" s="294"/>
      <c r="L13" s="294"/>
      <c r="M13" s="294"/>
      <c r="N13" s="294" t="s">
        <v>27</v>
      </c>
      <c r="O13" s="294"/>
      <c r="P13" s="294"/>
      <c r="Q13" s="294"/>
      <c r="R13" s="295"/>
      <c r="S13" s="321"/>
      <c r="U13"/>
      <c r="V13"/>
      <c r="W13"/>
      <c r="X13"/>
      <c r="Y13"/>
    </row>
    <row r="14" spans="2:25" ht="64.5" customHeight="1" x14ac:dyDescent="0.25">
      <c r="B14" s="361" t="s">
        <v>330</v>
      </c>
      <c r="C14" s="353" t="s">
        <v>331</v>
      </c>
      <c r="D14" s="354"/>
      <c r="E14" s="353" t="s">
        <v>332</v>
      </c>
      <c r="F14" s="355"/>
      <c r="G14" s="355"/>
      <c r="H14" s="356"/>
      <c r="I14" s="357" t="s">
        <v>333</v>
      </c>
      <c r="J14" s="357"/>
      <c r="K14" s="357"/>
      <c r="L14" s="357"/>
      <c r="M14" s="357"/>
      <c r="N14" s="353" t="s">
        <v>296</v>
      </c>
      <c r="O14" s="354"/>
      <c r="P14" s="354"/>
      <c r="Q14" s="354"/>
      <c r="R14" s="358"/>
      <c r="S14" s="321"/>
    </row>
    <row r="15" spans="2:25" ht="64.5" customHeight="1" x14ac:dyDescent="0.25">
      <c r="B15" s="361"/>
      <c r="C15" s="353" t="s">
        <v>334</v>
      </c>
      <c r="D15" s="354"/>
      <c r="E15" s="353" t="s">
        <v>335</v>
      </c>
      <c r="F15" s="355"/>
      <c r="G15" s="355"/>
      <c r="H15" s="356"/>
      <c r="I15" s="357" t="s">
        <v>336</v>
      </c>
      <c r="J15" s="357"/>
      <c r="K15" s="357"/>
      <c r="L15" s="357"/>
      <c r="M15" s="357"/>
      <c r="N15" s="353" t="s">
        <v>296</v>
      </c>
      <c r="O15" s="354"/>
      <c r="P15" s="354"/>
      <c r="Q15" s="354"/>
      <c r="R15" s="358"/>
      <c r="S15" s="321"/>
    </row>
    <row r="16" spans="2:25" x14ac:dyDescent="0.25">
      <c r="B16" s="326"/>
      <c r="C16" s="327"/>
      <c r="D16" s="327"/>
      <c r="E16" s="327"/>
      <c r="F16" s="327"/>
      <c r="G16" s="327"/>
      <c r="H16" s="327"/>
      <c r="I16" s="327"/>
      <c r="J16" s="327"/>
      <c r="K16" s="327"/>
      <c r="L16" s="327"/>
      <c r="M16" s="327"/>
      <c r="N16" s="327"/>
      <c r="O16" s="327"/>
      <c r="P16" s="327"/>
      <c r="Q16" s="327"/>
      <c r="R16" s="327"/>
      <c r="S16" s="328"/>
    </row>
    <row r="17" spans="2:19" ht="18" x14ac:dyDescent="0.25">
      <c r="B17" s="16"/>
      <c r="C17" s="8"/>
      <c r="D17" s="8"/>
      <c r="E17" s="8"/>
      <c r="F17" s="8"/>
      <c r="G17" s="8"/>
      <c r="H17" s="8"/>
      <c r="I17" s="8"/>
      <c r="J17" s="8"/>
      <c r="K17" s="8"/>
      <c r="L17" s="8"/>
      <c r="M17" s="8"/>
      <c r="N17" s="8"/>
      <c r="O17" s="8"/>
      <c r="P17" s="8"/>
      <c r="Q17" s="8"/>
      <c r="R17" s="9"/>
      <c r="S17" s="15"/>
    </row>
    <row r="18" spans="2:19" ht="18" x14ac:dyDescent="0.25">
      <c r="B18" s="20" t="s">
        <v>28</v>
      </c>
      <c r="C18" s="10" t="s">
        <v>29</v>
      </c>
      <c r="D18" s="44" t="s">
        <v>242</v>
      </c>
      <c r="E18" s="10"/>
      <c r="F18" s="10" t="s">
        <v>30</v>
      </c>
      <c r="G18" s="44"/>
      <c r="H18" s="10"/>
      <c r="I18" s="10" t="s">
        <v>31</v>
      </c>
      <c r="J18" s="10"/>
      <c r="K18" s="44"/>
      <c r="L18" s="10"/>
      <c r="M18" s="10" t="s">
        <v>32</v>
      </c>
      <c r="N18" s="44"/>
      <c r="O18" s="10"/>
      <c r="P18" s="10"/>
      <c r="Q18" s="10"/>
      <c r="R18" s="11"/>
      <c r="S18" s="15"/>
    </row>
    <row r="19" spans="2:19" ht="18" x14ac:dyDescent="0.25">
      <c r="B19" s="17"/>
      <c r="C19" s="12"/>
      <c r="D19" s="12"/>
      <c r="E19" s="12"/>
      <c r="F19" s="12"/>
      <c r="G19" s="12"/>
      <c r="H19" s="12"/>
      <c r="I19" s="12"/>
      <c r="J19" s="12"/>
      <c r="K19" s="12"/>
      <c r="L19" s="12"/>
      <c r="M19" s="12"/>
      <c r="N19" s="12"/>
      <c r="O19" s="12"/>
      <c r="P19" s="12"/>
      <c r="Q19" s="12"/>
      <c r="R19" s="13"/>
      <c r="S19" s="15"/>
    </row>
    <row r="20" spans="2:19" ht="15.75" x14ac:dyDescent="0.25">
      <c r="B20" s="18"/>
      <c r="C20" s="6"/>
      <c r="D20" s="6"/>
      <c r="E20" s="6"/>
      <c r="F20" s="6"/>
      <c r="G20" s="6"/>
      <c r="H20" s="6"/>
      <c r="I20" s="6"/>
      <c r="J20" s="6"/>
      <c r="K20" s="6"/>
      <c r="L20" s="6"/>
      <c r="M20" s="6"/>
      <c r="N20" s="6"/>
      <c r="O20" s="6"/>
      <c r="P20" s="6"/>
      <c r="Q20" s="6"/>
      <c r="R20" s="6"/>
      <c r="S20" s="15"/>
    </row>
    <row r="21" spans="2:19" ht="18" x14ac:dyDescent="0.25">
      <c r="B21" s="344" t="s">
        <v>33</v>
      </c>
      <c r="C21" s="313" t="s">
        <v>210</v>
      </c>
      <c r="D21" s="314"/>
      <c r="E21" s="314"/>
      <c r="F21" s="314"/>
      <c r="G21" s="345"/>
      <c r="H21" s="41"/>
      <c r="I21" s="346" t="s">
        <v>211</v>
      </c>
      <c r="J21" s="346"/>
      <c r="K21" s="346"/>
      <c r="L21" s="346"/>
      <c r="M21" s="347"/>
      <c r="N21" s="313" t="s">
        <v>212</v>
      </c>
      <c r="O21" s="314"/>
      <c r="P21" s="314"/>
      <c r="Q21" s="314"/>
      <c r="R21" s="315"/>
      <c r="S21" s="15"/>
    </row>
    <row r="22" spans="2:19" ht="18" x14ac:dyDescent="0.25">
      <c r="B22" s="344"/>
      <c r="C22" s="350" t="s">
        <v>242</v>
      </c>
      <c r="D22" s="351"/>
      <c r="E22" s="351"/>
      <c r="F22" s="351"/>
      <c r="G22" s="352"/>
      <c r="H22" s="313"/>
      <c r="I22" s="314"/>
      <c r="J22" s="314"/>
      <c r="K22" s="314"/>
      <c r="L22" s="314"/>
      <c r="M22" s="345"/>
      <c r="N22" s="313"/>
      <c r="O22" s="314"/>
      <c r="P22" s="314"/>
      <c r="Q22" s="314"/>
      <c r="R22" s="315"/>
      <c r="S22" s="15"/>
    </row>
    <row r="23" spans="2:19" ht="15.75" x14ac:dyDescent="0.25">
      <c r="B23" s="18"/>
      <c r="C23" s="6"/>
      <c r="D23" s="6"/>
      <c r="E23" s="6"/>
      <c r="F23" s="6"/>
      <c r="G23" s="6"/>
      <c r="H23" s="6"/>
      <c r="I23" s="6"/>
      <c r="J23" s="6"/>
      <c r="K23" s="6"/>
      <c r="L23" s="6"/>
      <c r="M23" s="6"/>
      <c r="N23" s="6"/>
      <c r="O23" s="6"/>
      <c r="P23" s="6"/>
      <c r="Q23" s="6"/>
      <c r="R23" s="6"/>
      <c r="S23" s="15"/>
    </row>
    <row r="24" spans="2:19" ht="171" customHeight="1" thickBot="1" x14ac:dyDescent="0.3">
      <c r="B24" s="43" t="s">
        <v>34</v>
      </c>
      <c r="C24" s="340" t="s">
        <v>337</v>
      </c>
      <c r="D24" s="341"/>
      <c r="E24" s="334" t="s">
        <v>35</v>
      </c>
      <c r="F24" s="335"/>
      <c r="G24" s="336"/>
      <c r="H24" s="340" t="s">
        <v>366</v>
      </c>
      <c r="I24" s="348"/>
      <c r="J24" s="349"/>
      <c r="K24" s="334" t="s">
        <v>234</v>
      </c>
      <c r="L24" s="335"/>
      <c r="M24" s="335"/>
      <c r="N24" s="336"/>
      <c r="O24" s="340" t="s">
        <v>297</v>
      </c>
      <c r="P24" s="341"/>
      <c r="Q24" s="341"/>
      <c r="R24" s="342"/>
      <c r="S24" s="19"/>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C5:J5"/>
    <mergeCell ref="K5:L5"/>
    <mergeCell ref="M5:S5"/>
    <mergeCell ref="B14:B15"/>
    <mergeCell ref="C15:D15"/>
    <mergeCell ref="E15:H15"/>
    <mergeCell ref="I15:M15"/>
    <mergeCell ref="N15:R15"/>
    <mergeCell ref="C6:J6"/>
    <mergeCell ref="K6:L6"/>
    <mergeCell ref="M6:S6"/>
    <mergeCell ref="B7:S7"/>
    <mergeCell ref="C8:J8"/>
    <mergeCell ref="K8:L8"/>
    <mergeCell ref="M8:N8"/>
    <mergeCell ref="O8:P8"/>
    <mergeCell ref="B1:C1"/>
    <mergeCell ref="D1:S1"/>
    <mergeCell ref="B2:S2"/>
    <mergeCell ref="B3:S3"/>
    <mergeCell ref="C4:S4"/>
    <mergeCell ref="Q8:S8"/>
    <mergeCell ref="C9:S9"/>
    <mergeCell ref="C10:S10"/>
    <mergeCell ref="C11:S11"/>
    <mergeCell ref="B12:S12"/>
    <mergeCell ref="C13:D13"/>
    <mergeCell ref="E13:H13"/>
    <mergeCell ref="I13:M13"/>
    <mergeCell ref="N13:R13"/>
    <mergeCell ref="S13:S15"/>
    <mergeCell ref="C14:D14"/>
    <mergeCell ref="E14:H14"/>
    <mergeCell ref="I14:M14"/>
    <mergeCell ref="N14:R14"/>
    <mergeCell ref="E24:G24"/>
    <mergeCell ref="H24:J24"/>
    <mergeCell ref="K24:N24"/>
    <mergeCell ref="O24:R24"/>
    <mergeCell ref="B16:S16"/>
    <mergeCell ref="B21:B22"/>
    <mergeCell ref="C21:G21"/>
    <mergeCell ref="I21:M21"/>
    <mergeCell ref="N21:R21"/>
    <mergeCell ref="C22:G22"/>
    <mergeCell ref="H22:M22"/>
    <mergeCell ref="N22:R22"/>
    <mergeCell ref="C24:D24"/>
  </mergeCells>
  <dataValidations xWindow="242" yWindow="1036" count="21">
    <dataValidation allowBlank="1" showInputMessage="1" showErrorMessage="1" prompt="Si existe linea base, por favor indique en esta casilla desde que fuente de información  se tomarón los datos" sqref="K24:N24" xr:uid="{00000000-0002-0000-0200-000000000000}"/>
    <dataValidation allowBlank="1" showInputMessage="1" showErrorMessage="1" prompt="En caso de contar con información previa de la medición, establezca cul es la linea de partida para la medición de su indicador" sqref="E24:G24" xr:uid="{00000000-0002-0000-0200-000001000000}"/>
    <dataValidation allowBlank="1" showInputMessage="1" showErrorMessage="1" prompt="Defina la meta del indicador, teniendo en cuenta la tendencia establecida" sqref="B24" xr:uid="{00000000-0002-0000-0200-000002000000}"/>
    <dataValidation allowBlank="1" showInputMessage="1" showErrorMessage="1" prompt="Seleccione con una &quot;X&quot; la tendencia que debe tener el resultado del indicador" sqref="B21:B22" xr:uid="{00000000-0002-0000-0200-000003000000}"/>
    <dataValidation allowBlank="1" showInputMessage="1" showErrorMessage="1" prompt="Seleccione la periodicidad con la que se va a medir el indicador. Solo pueed seleccionar una." sqref="B18"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Amplie el objetivo del indicador, contestando preguntas como  ¿qué?, ¿para qué?, ¿cómo?" sqref="B10"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xWindow="242" yWindow="1036" count="4">
        <x14:dataValidation type="list" allowBlank="1" showInputMessage="1" showErrorMessage="1" xr:uid="{00000000-0002-0000-0200-000015000000}">
          <x14:formula1>
            <xm:f>'Listas desplegables'!$D$3:$D$47</xm:f>
          </x14:formula1>
          <xm:sqref>C5:J5</xm:sqref>
        </x14:dataValidation>
        <x14:dataValidation type="list" allowBlank="1" showInputMessage="1" showErrorMessage="1" xr:uid="{00000000-0002-0000-0200-000016000000}">
          <x14:formula1>
            <xm:f>'Listas desplegables'!$O$19:$O$20</xm:f>
          </x14:formula1>
          <xm:sqref>I14:M15</xm:sqref>
        </x14:dataValidation>
        <x14:dataValidation type="list" allowBlank="1" showInputMessage="1" showErrorMessage="1" xr:uid="{00000000-0002-0000-0200-000017000000}">
          <x14:formula1>
            <xm:f>'Listas desplegables'!$O$2:$O$3</xm:f>
          </x14:formula1>
          <xm:sqref>Q8:S8</xm:sqref>
        </x14:dataValidation>
        <x14:dataValidation type="list" allowBlank="1" showInputMessage="1" showErrorMessage="1" xr:uid="{00000000-0002-0000-0200-000018000000}">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D1:Q81"/>
  <sheetViews>
    <sheetView workbookViewId="0">
      <selection activeCell="F49" sqref="F49"/>
    </sheetView>
  </sheetViews>
  <sheetFormatPr baseColWidth="10" defaultRowHeight="15" x14ac:dyDescent="0.25"/>
  <cols>
    <col min="4" max="4" width="49" style="23" bestFit="1" customWidth="1"/>
    <col min="5" max="5" width="70" style="23" bestFit="1" customWidth="1"/>
    <col min="6" max="6" width="19.42578125" style="30" bestFit="1" customWidth="1"/>
    <col min="7" max="7" width="58.42578125" style="32" customWidth="1"/>
    <col min="12" max="12" width="60.28515625" customWidth="1"/>
    <col min="17" max="17" width="26.7109375" bestFit="1" customWidth="1"/>
  </cols>
  <sheetData>
    <row r="1" spans="4:17" x14ac:dyDescent="0.25">
      <c r="Q1" s="42" t="s">
        <v>213</v>
      </c>
    </row>
    <row r="2" spans="4:17" x14ac:dyDescent="0.25">
      <c r="D2" s="24" t="s">
        <v>63</v>
      </c>
      <c r="E2" s="24" t="s">
        <v>45</v>
      </c>
      <c r="F2" s="31" t="s">
        <v>2</v>
      </c>
      <c r="G2" s="33" t="s">
        <v>112</v>
      </c>
      <c r="L2" s="38" t="s">
        <v>167</v>
      </c>
      <c r="O2" t="s">
        <v>208</v>
      </c>
      <c r="Q2" t="s">
        <v>214</v>
      </c>
    </row>
    <row r="3" spans="4:17" x14ac:dyDescent="0.25">
      <c r="D3" s="25" t="s">
        <v>101</v>
      </c>
      <c r="E3" s="23" t="s">
        <v>46</v>
      </c>
      <c r="F3" s="30" t="s">
        <v>60</v>
      </c>
      <c r="G3" s="32" t="s">
        <v>113</v>
      </c>
      <c r="L3" s="39" t="s">
        <v>168</v>
      </c>
      <c r="O3" t="s">
        <v>209</v>
      </c>
      <c r="Q3" t="s">
        <v>215</v>
      </c>
    </row>
    <row r="4" spans="4:17" x14ac:dyDescent="0.25">
      <c r="D4" s="25" t="s">
        <v>102</v>
      </c>
      <c r="E4" s="23" t="s">
        <v>46</v>
      </c>
      <c r="F4" s="30" t="s">
        <v>60</v>
      </c>
      <c r="G4" s="32" t="s">
        <v>113</v>
      </c>
      <c r="L4" s="38" t="s">
        <v>169</v>
      </c>
      <c r="Q4" s="42" t="s">
        <v>216</v>
      </c>
    </row>
    <row r="5" spans="4:17" x14ac:dyDescent="0.25">
      <c r="D5" s="25" t="s">
        <v>103</v>
      </c>
      <c r="E5" s="23" t="s">
        <v>46</v>
      </c>
      <c r="F5" s="30" t="s">
        <v>60</v>
      </c>
      <c r="G5" s="32" t="s">
        <v>115</v>
      </c>
      <c r="L5" s="40" t="s">
        <v>170</v>
      </c>
      <c r="Q5" t="s">
        <v>217</v>
      </c>
    </row>
    <row r="6" spans="4:17" x14ac:dyDescent="0.25">
      <c r="D6" s="25" t="s">
        <v>104</v>
      </c>
      <c r="E6" s="23" t="s">
        <v>47</v>
      </c>
      <c r="F6" s="30" t="s">
        <v>60</v>
      </c>
      <c r="G6" s="32" t="s">
        <v>116</v>
      </c>
      <c r="L6" s="40" t="s">
        <v>171</v>
      </c>
      <c r="Q6" t="s">
        <v>218</v>
      </c>
    </row>
    <row r="7" spans="4:17" x14ac:dyDescent="0.25">
      <c r="D7" s="25" t="s">
        <v>105</v>
      </c>
      <c r="E7" s="23" t="s">
        <v>47</v>
      </c>
      <c r="F7" s="30" t="s">
        <v>60</v>
      </c>
      <c r="G7" s="32" t="s">
        <v>229</v>
      </c>
      <c r="L7" s="40" t="s">
        <v>172</v>
      </c>
      <c r="Q7" t="s">
        <v>219</v>
      </c>
    </row>
    <row r="8" spans="4:17" x14ac:dyDescent="0.25">
      <c r="D8" s="25" t="s">
        <v>64</v>
      </c>
      <c r="E8" s="23" t="s">
        <v>47</v>
      </c>
      <c r="F8" s="30" t="s">
        <v>60</v>
      </c>
      <c r="G8" s="32" t="s">
        <v>118</v>
      </c>
      <c r="L8" s="40" t="s">
        <v>173</v>
      </c>
      <c r="Q8" t="s">
        <v>220</v>
      </c>
    </row>
    <row r="9" spans="4:17" x14ac:dyDescent="0.25">
      <c r="D9" s="25" t="s">
        <v>106</v>
      </c>
      <c r="E9" s="23" t="s">
        <v>47</v>
      </c>
      <c r="F9" s="30" t="s">
        <v>60</v>
      </c>
      <c r="G9" s="32" t="s">
        <v>116</v>
      </c>
      <c r="L9" s="38" t="s">
        <v>174</v>
      </c>
      <c r="Q9" t="s">
        <v>221</v>
      </c>
    </row>
    <row r="10" spans="4:17" x14ac:dyDescent="0.25">
      <c r="D10" s="25" t="s">
        <v>107</v>
      </c>
      <c r="E10" s="23" t="s">
        <v>48</v>
      </c>
      <c r="F10" s="30" t="s">
        <v>60</v>
      </c>
      <c r="G10" s="32" t="s">
        <v>113</v>
      </c>
      <c r="L10" s="40" t="s">
        <v>175</v>
      </c>
      <c r="Q10" s="42" t="s">
        <v>222</v>
      </c>
    </row>
    <row r="11" spans="4:17" x14ac:dyDescent="0.25">
      <c r="D11" s="25" t="s">
        <v>108</v>
      </c>
      <c r="E11" s="23" t="s">
        <v>48</v>
      </c>
      <c r="F11" s="30" t="s">
        <v>60</v>
      </c>
      <c r="G11" s="32" t="s">
        <v>119</v>
      </c>
      <c r="L11" s="40" t="s">
        <v>176</v>
      </c>
      <c r="Q11" t="s">
        <v>223</v>
      </c>
    </row>
    <row r="12" spans="4:17" x14ac:dyDescent="0.25">
      <c r="D12" s="25" t="s">
        <v>109</v>
      </c>
      <c r="E12" s="23" t="s">
        <v>48</v>
      </c>
      <c r="F12" s="30" t="s">
        <v>60</v>
      </c>
      <c r="G12" s="32" t="s">
        <v>114</v>
      </c>
      <c r="L12" s="40" t="s">
        <v>177</v>
      </c>
      <c r="Q12" t="s">
        <v>224</v>
      </c>
    </row>
    <row r="13" spans="4:17" x14ac:dyDescent="0.25">
      <c r="D13" s="25" t="s">
        <v>110</v>
      </c>
      <c r="E13" s="23" t="s">
        <v>48</v>
      </c>
      <c r="F13" s="30" t="s">
        <v>60</v>
      </c>
      <c r="G13" s="32" t="s">
        <v>230</v>
      </c>
      <c r="L13" s="38" t="s">
        <v>178</v>
      </c>
      <c r="Q13" s="42" t="s">
        <v>225</v>
      </c>
    </row>
    <row r="14" spans="4:17" x14ac:dyDescent="0.25">
      <c r="D14" s="27" t="s">
        <v>78</v>
      </c>
      <c r="E14" s="23" t="s">
        <v>49</v>
      </c>
      <c r="F14" s="30" t="s">
        <v>61</v>
      </c>
      <c r="G14" s="32" t="s">
        <v>123</v>
      </c>
      <c r="L14" s="40" t="s">
        <v>179</v>
      </c>
      <c r="Q14" t="s">
        <v>226</v>
      </c>
    </row>
    <row r="15" spans="4:17" x14ac:dyDescent="0.25">
      <c r="D15" s="27" t="s">
        <v>65</v>
      </c>
      <c r="E15" s="23" t="s">
        <v>49</v>
      </c>
      <c r="F15" s="30" t="s">
        <v>61</v>
      </c>
      <c r="G15" s="32" t="s">
        <v>123</v>
      </c>
      <c r="L15" s="40" t="s">
        <v>180</v>
      </c>
      <c r="Q15" t="s">
        <v>227</v>
      </c>
    </row>
    <row r="16" spans="4:17" x14ac:dyDescent="0.25">
      <c r="D16" s="27" t="s">
        <v>79</v>
      </c>
      <c r="E16" s="23" t="s">
        <v>50</v>
      </c>
      <c r="F16" s="30" t="s">
        <v>61</v>
      </c>
      <c r="G16" s="32" t="s">
        <v>126</v>
      </c>
      <c r="L16" s="40" t="s">
        <v>181</v>
      </c>
      <c r="Q16" t="s">
        <v>228</v>
      </c>
    </row>
    <row r="17" spans="4:15" x14ac:dyDescent="0.25">
      <c r="D17" s="27" t="s">
        <v>80</v>
      </c>
      <c r="E17" s="23" t="s">
        <v>50</v>
      </c>
      <c r="F17" s="30" t="s">
        <v>61</v>
      </c>
      <c r="G17" s="32" t="s">
        <v>240</v>
      </c>
      <c r="L17" s="38" t="s">
        <v>182</v>
      </c>
    </row>
    <row r="18" spans="4:15" ht="30" x14ac:dyDescent="0.25">
      <c r="D18" s="27" t="s">
        <v>81</v>
      </c>
      <c r="E18" s="23" t="s">
        <v>52</v>
      </c>
      <c r="F18" s="30" t="s">
        <v>61</v>
      </c>
      <c r="G18" s="32" t="s">
        <v>239</v>
      </c>
      <c r="L18" s="40" t="s">
        <v>183</v>
      </c>
    </row>
    <row r="19" spans="4:15" ht="30" x14ac:dyDescent="0.25">
      <c r="D19" s="27" t="s">
        <v>82</v>
      </c>
      <c r="E19" s="23" t="s">
        <v>52</v>
      </c>
      <c r="F19" s="30" t="s">
        <v>61</v>
      </c>
      <c r="G19" s="32" t="s">
        <v>238</v>
      </c>
      <c r="L19" s="40" t="s">
        <v>184</v>
      </c>
      <c r="O19" t="s">
        <v>232</v>
      </c>
    </row>
    <row r="20" spans="4:15" ht="30" x14ac:dyDescent="0.25">
      <c r="D20" s="27" t="s">
        <v>83</v>
      </c>
      <c r="E20" s="23" t="s">
        <v>55</v>
      </c>
      <c r="F20" s="30" t="s">
        <v>61</v>
      </c>
      <c r="G20" s="32" t="s">
        <v>237</v>
      </c>
      <c r="L20" s="38" t="s">
        <v>185</v>
      </c>
      <c r="O20" t="s">
        <v>233</v>
      </c>
    </row>
    <row r="21" spans="4:15" ht="30" x14ac:dyDescent="0.25">
      <c r="D21" s="27" t="s">
        <v>84</v>
      </c>
      <c r="E21" s="23" t="s">
        <v>55</v>
      </c>
      <c r="F21" s="30" t="s">
        <v>61</v>
      </c>
      <c r="G21" s="32" t="s">
        <v>237</v>
      </c>
      <c r="L21" s="39" t="s">
        <v>186</v>
      </c>
    </row>
    <row r="22" spans="4:15" ht="30" x14ac:dyDescent="0.25">
      <c r="D22" s="27" t="s">
        <v>85</v>
      </c>
      <c r="E22" s="23" t="s">
        <v>55</v>
      </c>
      <c r="F22" s="30" t="s">
        <v>61</v>
      </c>
      <c r="G22" s="32" t="s">
        <v>237</v>
      </c>
      <c r="L22" s="38" t="s">
        <v>187</v>
      </c>
    </row>
    <row r="23" spans="4:15" ht="45" x14ac:dyDescent="0.25">
      <c r="D23" s="27" t="s">
        <v>86</v>
      </c>
      <c r="E23" s="23" t="s">
        <v>53</v>
      </c>
      <c r="F23" s="30" t="s">
        <v>61</v>
      </c>
      <c r="G23" s="32" t="s">
        <v>125</v>
      </c>
      <c r="L23" s="40" t="s">
        <v>188</v>
      </c>
    </row>
    <row r="24" spans="4:15" ht="30" x14ac:dyDescent="0.25">
      <c r="D24" s="27" t="s">
        <v>87</v>
      </c>
      <c r="E24" s="23" t="s">
        <v>56</v>
      </c>
      <c r="F24" s="30" t="s">
        <v>61</v>
      </c>
      <c r="G24" s="32" t="s">
        <v>127</v>
      </c>
      <c r="L24" s="39" t="s">
        <v>189</v>
      </c>
    </row>
    <row r="25" spans="4:15" ht="30" x14ac:dyDescent="0.25">
      <c r="D25" s="27" t="s">
        <v>88</v>
      </c>
      <c r="E25" s="23" t="s">
        <v>56</v>
      </c>
      <c r="F25" s="30" t="s">
        <v>61</v>
      </c>
      <c r="G25" s="32" t="s">
        <v>127</v>
      </c>
      <c r="L25" s="39" t="s">
        <v>190</v>
      </c>
    </row>
    <row r="26" spans="4:15" ht="30" x14ac:dyDescent="0.25">
      <c r="D26" s="27" t="s">
        <v>89</v>
      </c>
      <c r="E26" s="23" t="s">
        <v>54</v>
      </c>
      <c r="F26" s="30" t="s">
        <v>61</v>
      </c>
      <c r="G26" s="32" t="s">
        <v>124</v>
      </c>
      <c r="L26" s="38" t="s">
        <v>191</v>
      </c>
    </row>
    <row r="27" spans="4:15" ht="27" x14ac:dyDescent="0.25">
      <c r="D27" s="27" t="s">
        <v>90</v>
      </c>
      <c r="E27" s="23" t="s">
        <v>51</v>
      </c>
      <c r="F27" s="30" t="s">
        <v>61</v>
      </c>
      <c r="G27" s="32" t="s">
        <v>120</v>
      </c>
      <c r="L27" s="39" t="s">
        <v>192</v>
      </c>
    </row>
    <row r="28" spans="4:15" ht="27" x14ac:dyDescent="0.25">
      <c r="D28" s="27" t="s">
        <v>91</v>
      </c>
      <c r="E28" s="23" t="s">
        <v>51</v>
      </c>
      <c r="F28" s="30" t="s">
        <v>61</v>
      </c>
      <c r="G28" s="32" t="s">
        <v>121</v>
      </c>
      <c r="L28" s="38" t="s">
        <v>193</v>
      </c>
    </row>
    <row r="29" spans="4:15" ht="45" x14ac:dyDescent="0.25">
      <c r="D29" s="27" t="s">
        <v>111</v>
      </c>
      <c r="E29" s="23" t="s">
        <v>51</v>
      </c>
      <c r="F29" s="30" t="s">
        <v>61</v>
      </c>
      <c r="G29" s="32" t="s">
        <v>122</v>
      </c>
      <c r="L29" s="39" t="s">
        <v>194</v>
      </c>
    </row>
    <row r="30" spans="4:15" ht="30" x14ac:dyDescent="0.25">
      <c r="D30" s="28" t="s">
        <v>92</v>
      </c>
      <c r="E30" s="23" t="s">
        <v>96</v>
      </c>
      <c r="F30" s="30" t="s">
        <v>62</v>
      </c>
      <c r="G30" s="32" t="s">
        <v>231</v>
      </c>
      <c r="L30" s="38" t="s">
        <v>195</v>
      </c>
    </row>
    <row r="31" spans="4:15" x14ac:dyDescent="0.25">
      <c r="D31" s="28" t="s">
        <v>66</v>
      </c>
      <c r="E31" s="23" t="s">
        <v>96</v>
      </c>
      <c r="F31" s="30" t="s">
        <v>62</v>
      </c>
      <c r="G31" s="32" t="s">
        <v>117</v>
      </c>
      <c r="L31" s="39" t="s">
        <v>196</v>
      </c>
    </row>
    <row r="32" spans="4:15" x14ac:dyDescent="0.25">
      <c r="D32" s="28" t="s">
        <v>67</v>
      </c>
      <c r="E32" s="23" t="s">
        <v>67</v>
      </c>
      <c r="F32" s="30" t="s">
        <v>62</v>
      </c>
      <c r="G32" s="32" t="s">
        <v>119</v>
      </c>
      <c r="L32" s="39" t="s">
        <v>197</v>
      </c>
    </row>
    <row r="33" spans="4:12" ht="27" x14ac:dyDescent="0.25">
      <c r="D33" s="28" t="s">
        <v>68</v>
      </c>
      <c r="E33" s="23" t="s">
        <v>97</v>
      </c>
      <c r="F33" s="30" t="s">
        <v>62</v>
      </c>
      <c r="G33" s="32" t="s">
        <v>119</v>
      </c>
      <c r="L33" s="38" t="s">
        <v>198</v>
      </c>
    </row>
    <row r="34" spans="4:12" x14ac:dyDescent="0.25">
      <c r="D34" s="28" t="s">
        <v>69</v>
      </c>
      <c r="E34" s="23" t="s">
        <v>97</v>
      </c>
      <c r="F34" s="30" t="s">
        <v>62</v>
      </c>
      <c r="G34" s="32" t="s">
        <v>119</v>
      </c>
      <c r="L34" s="38" t="s">
        <v>199</v>
      </c>
    </row>
    <row r="35" spans="4:12" x14ac:dyDescent="0.25">
      <c r="D35" s="28" t="s">
        <v>70</v>
      </c>
      <c r="E35" s="23" t="s">
        <v>97</v>
      </c>
      <c r="F35" s="30" t="s">
        <v>62</v>
      </c>
      <c r="G35" s="32" t="s">
        <v>119</v>
      </c>
      <c r="L35" s="40" t="s">
        <v>200</v>
      </c>
    </row>
    <row r="36" spans="4:12" x14ac:dyDescent="0.25">
      <c r="D36" s="28" t="s">
        <v>71</v>
      </c>
      <c r="E36" s="23" t="s">
        <v>98</v>
      </c>
      <c r="F36" s="30" t="s">
        <v>62</v>
      </c>
      <c r="G36" s="32" t="s">
        <v>128</v>
      </c>
      <c r="L36" s="40" t="s">
        <v>201</v>
      </c>
    </row>
    <row r="37" spans="4:12" x14ac:dyDescent="0.25">
      <c r="D37" s="28" t="s">
        <v>72</v>
      </c>
      <c r="E37" s="23" t="s">
        <v>98</v>
      </c>
      <c r="F37" s="30" t="s">
        <v>62</v>
      </c>
      <c r="G37" s="32" t="s">
        <v>128</v>
      </c>
      <c r="L37" s="40" t="s">
        <v>202</v>
      </c>
    </row>
    <row r="38" spans="4:12" x14ac:dyDescent="0.25">
      <c r="D38" s="28" t="s">
        <v>73</v>
      </c>
      <c r="E38" s="23" t="s">
        <v>98</v>
      </c>
      <c r="F38" s="30" t="s">
        <v>62</v>
      </c>
      <c r="G38" s="32" t="s">
        <v>128</v>
      </c>
      <c r="L38" s="39" t="s">
        <v>203</v>
      </c>
    </row>
    <row r="39" spans="4:12" x14ac:dyDescent="0.25">
      <c r="D39" s="28" t="s">
        <v>74</v>
      </c>
      <c r="E39" s="23" t="s">
        <v>99</v>
      </c>
      <c r="F39" s="30" t="s">
        <v>62</v>
      </c>
      <c r="G39" s="32" t="s">
        <v>129</v>
      </c>
      <c r="L39" s="39" t="s">
        <v>204</v>
      </c>
    </row>
    <row r="40" spans="4:12" x14ac:dyDescent="0.25">
      <c r="D40" s="28" t="s">
        <v>75</v>
      </c>
      <c r="E40" s="23" t="s">
        <v>99</v>
      </c>
      <c r="F40" s="30" t="s">
        <v>62</v>
      </c>
      <c r="G40" s="32" t="s">
        <v>129</v>
      </c>
      <c r="L40" s="40" t="s">
        <v>205</v>
      </c>
    </row>
    <row r="41" spans="4:12" x14ac:dyDescent="0.25">
      <c r="D41" s="28" t="s">
        <v>76</v>
      </c>
      <c r="E41" s="23" t="s">
        <v>99</v>
      </c>
      <c r="F41" s="30" t="s">
        <v>62</v>
      </c>
      <c r="G41" s="32" t="s">
        <v>129</v>
      </c>
      <c r="L41" s="40" t="s">
        <v>206</v>
      </c>
    </row>
    <row r="42" spans="4:12" x14ac:dyDescent="0.25">
      <c r="D42" s="28" t="s">
        <v>77</v>
      </c>
      <c r="E42" s="23" t="s">
        <v>99</v>
      </c>
      <c r="F42" s="30" t="s">
        <v>62</v>
      </c>
      <c r="G42" s="32" t="s">
        <v>129</v>
      </c>
      <c r="L42" s="40" t="s">
        <v>207</v>
      </c>
    </row>
    <row r="43" spans="4:12" x14ac:dyDescent="0.25">
      <c r="D43" s="28" t="s">
        <v>235</v>
      </c>
      <c r="E43" s="23" t="s">
        <v>100</v>
      </c>
      <c r="F43" s="30" t="s">
        <v>62</v>
      </c>
      <c r="G43" s="32" t="s">
        <v>130</v>
      </c>
    </row>
    <row r="44" spans="4:12" ht="30" x14ac:dyDescent="0.25">
      <c r="D44" s="28" t="s">
        <v>93</v>
      </c>
      <c r="E44" s="23" t="s">
        <v>100</v>
      </c>
      <c r="F44" s="30" t="s">
        <v>62</v>
      </c>
      <c r="G44" s="32" t="s">
        <v>130</v>
      </c>
    </row>
    <row r="45" spans="4:12" x14ac:dyDescent="0.25">
      <c r="D45" s="28" t="s">
        <v>236</v>
      </c>
      <c r="E45" s="23" t="s">
        <v>100</v>
      </c>
      <c r="F45" s="30" t="s">
        <v>62</v>
      </c>
      <c r="G45" s="32" t="s">
        <v>130</v>
      </c>
    </row>
    <row r="46" spans="4:12" ht="30" x14ac:dyDescent="0.25">
      <c r="D46" s="26" t="s">
        <v>94</v>
      </c>
      <c r="E46" s="23" t="s">
        <v>57</v>
      </c>
      <c r="F46" s="30" t="s">
        <v>241</v>
      </c>
      <c r="G46" s="32" t="s">
        <v>131</v>
      </c>
    </row>
    <row r="47" spans="4:12" ht="30" x14ac:dyDescent="0.25">
      <c r="D47" s="26" t="s">
        <v>95</v>
      </c>
      <c r="E47" s="23" t="s">
        <v>57</v>
      </c>
      <c r="F47" s="30" t="s">
        <v>241</v>
      </c>
      <c r="G47" s="32" t="s">
        <v>113</v>
      </c>
    </row>
    <row r="51" spans="4:4" x14ac:dyDescent="0.25">
      <c r="D51" s="23" t="s">
        <v>133</v>
      </c>
    </row>
    <row r="52" spans="4:4" x14ac:dyDescent="0.25">
      <c r="D52" s="32" t="s">
        <v>134</v>
      </c>
    </row>
    <row r="53" spans="4:4" ht="30" x14ac:dyDescent="0.25">
      <c r="D53" s="32" t="s">
        <v>135</v>
      </c>
    </row>
    <row r="54" spans="4:4" ht="30" x14ac:dyDescent="0.25">
      <c r="D54" s="32" t="s">
        <v>136</v>
      </c>
    </row>
    <row r="55" spans="4:4" x14ac:dyDescent="0.25">
      <c r="D55" s="32" t="s">
        <v>137</v>
      </c>
    </row>
    <row r="56" spans="4:4" ht="30" x14ac:dyDescent="0.25">
      <c r="D56" s="32" t="s">
        <v>138</v>
      </c>
    </row>
    <row r="57" spans="4:4" ht="30" x14ac:dyDescent="0.25">
      <c r="D57" s="32" t="s">
        <v>139</v>
      </c>
    </row>
    <row r="58" spans="4:4" ht="30" x14ac:dyDescent="0.25">
      <c r="D58" s="32" t="s">
        <v>140</v>
      </c>
    </row>
    <row r="59" spans="4:4" ht="30" x14ac:dyDescent="0.25">
      <c r="D59" s="32" t="s">
        <v>141</v>
      </c>
    </row>
    <row r="60" spans="4:4" x14ac:dyDescent="0.25">
      <c r="D60" s="32" t="s">
        <v>142</v>
      </c>
    </row>
    <row r="61" spans="4:4" ht="30" x14ac:dyDescent="0.25">
      <c r="D61" s="32" t="s">
        <v>143</v>
      </c>
    </row>
    <row r="62" spans="4:4" ht="60" x14ac:dyDescent="0.25">
      <c r="D62" s="32" t="s">
        <v>144</v>
      </c>
    </row>
    <row r="63" spans="4:4" ht="30" x14ac:dyDescent="0.25">
      <c r="D63" s="32" t="s">
        <v>145</v>
      </c>
    </row>
    <row r="64" spans="4:4" x14ac:dyDescent="0.25">
      <c r="D64" s="32" t="s">
        <v>146</v>
      </c>
    </row>
    <row r="65" spans="4:4" ht="30" x14ac:dyDescent="0.25">
      <c r="D65" s="32" t="s">
        <v>147</v>
      </c>
    </row>
    <row r="66" spans="4:4" x14ac:dyDescent="0.25">
      <c r="D66" s="32" t="s">
        <v>148</v>
      </c>
    </row>
    <row r="67" spans="4:4" ht="30" x14ac:dyDescent="0.25">
      <c r="D67" s="32" t="s">
        <v>149</v>
      </c>
    </row>
    <row r="68" spans="4:4" x14ac:dyDescent="0.25">
      <c r="D68" s="32" t="s">
        <v>150</v>
      </c>
    </row>
    <row r="69" spans="4:4" x14ac:dyDescent="0.25">
      <c r="D69" s="32" t="s">
        <v>151</v>
      </c>
    </row>
    <row r="70" spans="4:4" ht="30" x14ac:dyDescent="0.25">
      <c r="D70" s="32" t="s">
        <v>152</v>
      </c>
    </row>
    <row r="71" spans="4:4" ht="45" x14ac:dyDescent="0.25">
      <c r="D71" s="32" t="s">
        <v>153</v>
      </c>
    </row>
    <row r="72" spans="4:4" x14ac:dyDescent="0.25">
      <c r="D72" s="32" t="s">
        <v>154</v>
      </c>
    </row>
    <row r="73" spans="4:4" ht="30" x14ac:dyDescent="0.25">
      <c r="D73" s="32" t="s">
        <v>155</v>
      </c>
    </row>
    <row r="74" spans="4:4" ht="60" x14ac:dyDescent="0.25">
      <c r="D74" s="32" t="s">
        <v>156</v>
      </c>
    </row>
    <row r="75" spans="4:4" ht="30" x14ac:dyDescent="0.25">
      <c r="D75" s="32" t="s">
        <v>157</v>
      </c>
    </row>
    <row r="76" spans="4:4" ht="30" x14ac:dyDescent="0.25">
      <c r="D76" s="32" t="s">
        <v>158</v>
      </c>
    </row>
    <row r="77" spans="4:4" x14ac:dyDescent="0.25">
      <c r="D77" s="32" t="s">
        <v>159</v>
      </c>
    </row>
    <row r="78" spans="4:4" ht="45" x14ac:dyDescent="0.25">
      <c r="D78" s="32" t="s">
        <v>160</v>
      </c>
    </row>
    <row r="79" spans="4:4" x14ac:dyDescent="0.25">
      <c r="D79" s="32" t="s">
        <v>161</v>
      </c>
    </row>
    <row r="80" spans="4:4" ht="45" x14ac:dyDescent="0.25">
      <c r="D80" s="32" t="s">
        <v>162</v>
      </c>
    </row>
    <row r="81" spans="4:4" x14ac:dyDescent="0.25">
      <c r="D81"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Caracterización</vt:lpstr>
      <vt:lpstr>INDICADOR</vt:lpstr>
      <vt:lpstr>INDICADOR (2)</vt:lpstr>
      <vt:lpstr>Listas desplegables</vt:lpstr>
      <vt:lpstr>Apoyo</vt:lpstr>
      <vt:lpstr>Dirección_Estratégica</vt:lpstr>
      <vt:lpstr>Estratégico</vt:lpstr>
      <vt:lpstr>Evaluación</vt:lpstr>
      <vt:lpstr>Grupoa</vt:lpstr>
      <vt:lpstr>Misional</vt:lpstr>
      <vt:lpstr>Misionales</vt:lpstr>
      <vt:lpstr>INDICADOR!Print_Area</vt:lpstr>
      <vt:lpstr>'INDICADOR (2)'!Print_Area</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 Torres</cp:lastModifiedBy>
  <cp:lastPrinted>2019-07-24T20:14:19Z</cp:lastPrinted>
  <dcterms:created xsi:type="dcterms:W3CDTF">2019-04-09T16:24:36Z</dcterms:created>
  <dcterms:modified xsi:type="dcterms:W3CDTF">2022-12-09T16:27:24Z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394812</vt:i4>
  </property>
</Properties>
</file>