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Publicacion dctos 2024-02-07\PC02\PC02-C01_V5\"/>
    </mc:Choice>
  </mc:AlternateContent>
  <xr:revisionPtr revIDLastSave="0" documentId="13_ncr:1_{B1775881-4FF4-47D0-B38E-7C44345E734D}"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ICADOR (1) " sheetId="10" r:id="rId2"/>
    <sheet name="INDICADOR (2)" sheetId="11" r:id="rId3"/>
    <sheet name="INDICADOR (3)" sheetId="12" r:id="rId4"/>
    <sheet name="INDICADOR (4) " sheetId="13" r:id="rId5"/>
    <sheet name="Listas desplegables" sheetId="8" state="hidden" r:id="rId6"/>
  </sheets>
  <externalReferences>
    <externalReference r:id="rId7"/>
    <externalReference r:id="rId8"/>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 (1) '!$A$1:$S$24</definedName>
    <definedName name="Print_Area" localSheetId="2">'INDICADOR (2)'!$A$1:$S$24</definedName>
    <definedName name="Print_Area" localSheetId="3">'INDICADOR (3)'!$A$1:$S$24</definedName>
    <definedName name="Print_Area" localSheetId="4">'INDICADOR (4) '!$A$1:$S$24</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0" l="1"/>
  <c r="C11" i="13"/>
  <c r="C8" i="13"/>
  <c r="M8" i="13"/>
  <c r="C6" i="13"/>
  <c r="M5" i="13"/>
  <c r="C8" i="11" l="1"/>
  <c r="C11" i="12"/>
  <c r="M8" i="12"/>
  <c r="C8" i="12"/>
  <c r="C6" i="12"/>
  <c r="M5" i="12"/>
  <c r="C11" i="11"/>
  <c r="M8" i="11"/>
  <c r="C6" i="11"/>
  <c r="M5" i="11"/>
  <c r="M8" i="10"/>
  <c r="C11" i="10"/>
  <c r="C6" i="10"/>
  <c r="M5" i="10"/>
  <c r="E13" i="5" l="1"/>
  <c r="E8" i="5" l="1"/>
  <c r="H8" i="5"/>
</calcChain>
</file>

<file path=xl/sharedStrings.xml><?xml version="1.0" encoding="utf-8"?>
<sst xmlns="http://schemas.openxmlformats.org/spreadsheetml/2006/main" count="641" uniqueCount="374">
  <si>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</si>
  <si>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</si>
  <si>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</si>
  <si>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</si>
  <si>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</si>
  <si>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</si>
  <si>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</si>
  <si>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</si>
  <si>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</si>
  <si>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</si>
  <si>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</si>
  <si>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</si>
  <si>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</si>
  <si>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</si>
  <si>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</si>
  <si>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</si>
  <si>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</si>
  <si>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</si>
  <si>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</si>
  <si>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</si>
  <si>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</si>
  <si>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</si>
  <si>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</si>
  <si>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</si>
  <si>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</si>
  <si>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</si>
  <si>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</si>
  <si>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</si>
  <si>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</si>
  <si>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</si>
  <si>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</si>
  <si>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</si>
  <si>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</si>
  <si>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</si>
  <si>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</si>
  <si>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</si>
  <si>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</si>
  <si>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</si>
  <si>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</si>
  <si>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</si>
  <si>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</si>
  <si>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</si>
  <si>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</si>
  <si>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</si>
  <si>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</si>
  <si>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</si>
  <si>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</si>
  <si>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</si>
  <si>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</si>
  <si>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</si>
  <si>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</si>
  <si>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</si>
  <si>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</si>
  <si>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</si>
  <si>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</si>
  <si>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</si>
  <si>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</si>
  <si>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</si>
  <si>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</si>
  <si>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</si>
  <si>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</si>
  <si>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</si>
  <si>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</si>
  <si>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</si>
  <si>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</si>
  <si>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</si>
  <si>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</si>
  <si>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</si>
  <si>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</si>
  <si>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</si>
  <si>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</si>
  <si>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</si>
  <si>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</si>
  <si>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</si>
  <si>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</si>
  <si>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</si>
  <si>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</si>
  <si>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</si>
  <si>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</si>
  <si>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</si>
  <si>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</si>
  <si>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</si>
  <si>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</si>
  <si>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</si>
  <si>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</si>
  <si>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</si>
  <si>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</si>
  <si>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</si>
  <si>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</si>
  <si>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</si>
  <si>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</si>
  <si>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</si>
  <si>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</si>
  <si>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</si>
  <si>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</si>
  <si>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</si>
  <si>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</si>
  <si>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</si>
  <si>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</si>
  <si>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</si>
  <si>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</si>
  <si>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</si>
  <si>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</si>
  <si>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</si>
  <si>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</si>
  <si>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</si>
  <si>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</si>
  <si>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</si>
  <si>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</si>
  <si>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</si>
  <si>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</si>
  <si>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</si>
  <si>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</si>
  <si>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</si>
  <si>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</si>
  <si>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</si>
  <si>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</si>
  <si>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</si>
  <si>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</si>
  <si>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</si>
  <si>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</si>
  <si>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</si>
  <si>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</si>
  <si>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</si>
  <si>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</si>
  <si>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</si>
  <si>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</si>
  <si>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</si>
  <si>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</si>
  <si>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</si>
  <si>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</si>
  <si>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</si>
  <si>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</si>
  <si>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</si>
  <si>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</si>
  <si>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</si>
  <si>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</si>
  <si>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</si>
  <si>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</si>
  <si>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</si>
  <si>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</si>
  <si>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</si>
  <si>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</si>
  <si>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</si>
  <si>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</si>
  <si>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</si>
  <si>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</si>
  <si>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</si>
  <si>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</si>
  <si>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</si>
  <si>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</si>
  <si>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</si>
  <si>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</si>
  <si>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</si>
  <si>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</si>
  <si>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</si>
  <si>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</si>
  <si>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</si>
  <si>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</si>
  <si>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</si>
  <si>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</si>
  <si>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</si>
  <si>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</si>
  <si>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</si>
  <si>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</si>
  <si>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</si>
  <si>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</si>
  <si>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</si>
  <si>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</si>
  <si>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</si>
  <si>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</si>
  <si>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</si>
  <si>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</si>
  <si>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</si>
  <si>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</si>
  <si>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</si>
  <si>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</si>
  <si>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</si>
  <si>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</si>
  <si>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</si>
  <si>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</si>
  <si>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</si>
  <si>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</si>
  <si>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</si>
  <si>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</si>
  <si>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</si>
  <si>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</si>
  <si>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</si>
  <si>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</si>
  <si>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</si>
  <si>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</si>
  <si>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</si>
  <si>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</si>
  <si>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</si>
  <si>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</si>
  <si>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</si>
  <si>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</si>
  <si>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</si>
  <si>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</si>
  <si>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</si>
  <si>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</si>
  <si>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</si>
  <si>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</si>
  <si>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</si>
  <si>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</si>
  <si>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</si>
  <si>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</si>
  <si>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</si>
  <si>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</si>
  <si>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</si>
  <si>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</si>
  <si>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</si>
  <si>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</si>
  <si>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</si>
  <si>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</si>
  <si>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</si>
  <si>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</si>
  <si>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</si>
  <si>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</si>
  <si>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</si>
  <si>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</si>
  <si>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</si>
  <si>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</si>
  <si>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</si>
  <si>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</si>
  <si>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</si>
  <si>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</si>
  <si>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</si>
  <si>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</si>
  <si>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</si>
  <si>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</si>
  <si>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</si>
  <si>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</si>
  <si>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</si>
  <si>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</si>
  <si>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</si>
  <si>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</si>
  <si>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</si>
  <si>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</si>
  <si>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</si>
  <si>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</si>
  <si>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</si>
  <si>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</si>
  <si>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</si>
  <si>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</si>
  <si>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</si>
  <si>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</si>
  <si>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</si>
  <si>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</si>
  <si>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</si>
  <si>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</si>
  <si>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</si>
  <si>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</si>
  <si>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</si>
  <si>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</si>
  <si>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</si>
  <si>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</si>
  <si>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</si>
  <si>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</si>
  <si>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</si>
  <si>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</si>
  <si>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</si>
  <si>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</si>
  <si>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</si>
  <si>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</si>
  <si>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</si>
  <si>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</si>
  <si>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</si>
  <si>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</si>
  <si>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</si>
  <si>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</si>
  <si>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</si>
  <si>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</si>
  <si>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</si>
  <si>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</si>
  <si>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</si>
  <si>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</si>
  <si>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</si>
  <si>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</si>
  <si>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</si>
  <si>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</si>
  <si>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</si>
  <si>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</si>
  <si>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Departamento Administrativo de la Función Pública - DAFP
Ministerio de Industria, Comercio y Turismo - MinCIT</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</si>
  <si>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</si>
  <si>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Sistema de Trámites</t>
  </si>
  <si>
    <t>PC02-C01</t>
  </si>
  <si>
    <t xml:space="preserve">Inicia con la evaluación de las denuncia para su admisibilidad y finaliza con resolución que resuelve el recurso. </t>
  </si>
  <si>
    <t>DE01 Formulación Estratégica 
DE02 Revisión Estratégica
PC02 Tramites Administrativos- Libre Competencia</t>
  </si>
  <si>
    <t>PC02 Tramites Administrativos- Libre Competencia</t>
  </si>
  <si>
    <t>Delegado para la Protección de la Competencia
Coordinador Grupo Protección y Promoción de la Competencia
Coordinador Grupo de Prácticas Restrictivas 
Coordinador Grupo Elite Contra Colusiones</t>
  </si>
  <si>
    <t>PC02 Tramites Administrativos- Libre Competencia
DE02 Revisión Estratégica</t>
  </si>
  <si>
    <t xml:space="preserve">Delegado para la Protección de la Competencia
Coordinador Grupo Protección y Promoción de la Competencia
Coordinador Grupo de Prácticas Restrictivas 
Coordinador Grupo Elite Contra Colusiones
Servidores públicos de la Delegatura para la Protección de la Competencia </t>
  </si>
  <si>
    <t>PC02 Tramites Administrativos- Libre Competencia
GD01 Gestión Documental</t>
  </si>
  <si>
    <t>Ciudadanos y/o Empresarios Denunciantes</t>
  </si>
  <si>
    <t>PC02 Tramites Administrativos- Libre Competencia
GD01 Gestión Documental
GJ06 Notificaciones</t>
  </si>
  <si>
    <t>Personas jurídicas y/o naturales presuntamente involucradas en prácticas restrictivas de la competencia
Otras entidades del Estado en razón de su competencia
Denunciante</t>
  </si>
  <si>
    <t>Investigados y terceros interesados</t>
  </si>
  <si>
    <t>c) Certificación de notificación y comunicación de la Resolución de apertura de la investigación
Resolución de apertura de la investigación
Escrito de descargos y solicitud de pruebas de los investigados, solicitud de terceros interesados
Presentación de garantías por parte de los investigados</t>
  </si>
  <si>
    <t>Investigado
Terceros interesados</t>
  </si>
  <si>
    <t>d) Escrito que interpone recurso de reposición (si lo interponen)</t>
  </si>
  <si>
    <t>e) Antecedentes investigación
Resolución que decreta y/o niega pruebas</t>
  </si>
  <si>
    <t>Investigado(s)</t>
  </si>
  <si>
    <t>Investigados</t>
  </si>
  <si>
    <t xml:space="preserve">f) Informe motivado
Observaciones al informe motivado presentadas por los investigados </t>
  </si>
  <si>
    <t>Superintendente de Industria y Comercio
Asesores</t>
  </si>
  <si>
    <t>PC02 Tramites Administrativos- Libre Competencia
GJ06 Notificaciones</t>
  </si>
  <si>
    <t>Investigado(s) 
Entidades de control competentes</t>
  </si>
  <si>
    <t>Líder de proceso</t>
  </si>
  <si>
    <t>Numérica</t>
  </si>
  <si>
    <t xml:space="preserve">Establecer los lineamientos para actividades de inspección, vigilancia y control para verificar el cumplimiento del régimen de protección de la libre competencia económica, a través del trámite de indagaciones iniciadas de oficio, denuncias, averiguaciones preliminares e investigaciones administrativas, con el propósito de proteger la libre participación de las empresas en el mercado, el bienestar de los consumidores y la eficiencia económica. </t>
  </si>
  <si>
    <t>Realizar inspección, vigilancia y control para verificar el cumplimiento del régimen de protección de la libre competencia económica</t>
  </si>
  <si>
    <t>Investigado(s) 
Terceros interesados</t>
  </si>
  <si>
    <t>Instruir el trámite de solicitud de explicaciones por incumplimiento de ordenes o instrucciones u obstrucciones con el fin de determinar si a través de estas acciones u omisiones se infringió el régimen de la libre competencia y proceder a la imposición a la multa correspondiente. De acuerdo con lo establecido en:
 PC02-P04 Procedimiento de solicitud de explicaciones por incumplimiento de ordenes o instrucciones u obstrucciones.</t>
  </si>
  <si>
    <t>Tramitar las indagaciones iniciadas de oficio, denuncias, averiguaciones preliminares e investigaciones administrativas, relacionadas con posibles prácticas comerciales restrictivas de la libre competencia económica o competencia desleal administrativa, para que los servidores públicos y contratistas de la SIC para que adelanten las actividades que correspondan en aquellos asuntos conocidos por la Entidad en su condición de Autoridad Nacional en materia de protección de la competencia.  De acuerdo con lo establecido en:
PC02-P01 Prácticas restrictivas de la competencia y competencia desleal administrativa.</t>
  </si>
  <si>
    <t xml:space="preserve">Resolución de decisión
Resolución que resuelve recurso (si es presentado) </t>
  </si>
  <si>
    <t xml:space="preserve"> Comunicaciones de traslado de informe motivado al Despacho del Superintendente de Industria y Comercio e investigado(s)</t>
  </si>
  <si>
    <t>Resolución que resuelve el recurso</t>
  </si>
  <si>
    <t xml:space="preserve">Resolución que decreta y/o niega pruebas
Resolución que acepta o niega la solicitud de terceros interesados </t>
  </si>
  <si>
    <t>Memorando de averiguación preliminar o Comunicación de archivo Resolución de cierre de la averiguación preliminar o resolución de apertura de la investigación.</t>
  </si>
  <si>
    <t>Responsables 
Terceros interesados</t>
  </si>
  <si>
    <t>Delegado para la Protección de la Competencia
Grupo Protección y Promoción de la Competencia
Grupo de Prácticas Restrictivas 
Grupo Elite Contra Colusiones
Grupo de Monitoreo y Vigilancia</t>
  </si>
  <si>
    <t>GJ06 Notificaciones
Despacho del Superintendente</t>
  </si>
  <si>
    <t>Responsables</t>
  </si>
  <si>
    <t>Despacho del Superintendente de Industria y Comercio
GJ06 Notificaciones
Dirección de Cumplimiento 
GF04-C01- Gestión de Ingresos y Devoluciones</t>
  </si>
  <si>
    <t>Director de Cumplimiento
Coordinador Grupo de Monitoreo y Vigilancia y su equipo de trabajo</t>
  </si>
  <si>
    <t>Delegado para la Protección de la Competencia
Director de Cumplimiento
Coordinador Grupo de Monitoreo y Vigilancia y su equipo de trabajo</t>
  </si>
  <si>
    <r>
      <t>Memorando de traslado</t>
    </r>
    <r>
      <rPr>
        <sz val="11"/>
        <color rgb="FF0070C0"/>
        <rFont val="Arial"/>
        <family val="2"/>
      </rPr>
      <t xml:space="preserve"> </t>
    </r>
    <r>
      <rPr>
        <sz val="11"/>
        <rFont val="Arial"/>
        <family val="2"/>
      </rPr>
      <t>por incumplimiento de ordenes o instrucciones u obstrucciones del</t>
    </r>
    <r>
      <rPr>
        <sz val="11"/>
        <color rgb="FF0070C0"/>
        <rFont val="Arial"/>
        <family val="2"/>
      </rPr>
      <t xml:space="preserve"> </t>
    </r>
    <r>
      <rPr>
        <sz val="11"/>
        <color theme="1"/>
        <rFont val="Arial"/>
        <family val="2"/>
      </rPr>
      <t>Delegado para la Protección de la Competencia</t>
    </r>
  </si>
  <si>
    <t xml:space="preserve"> PC02-P04 Procedimiento de solicitud de explicaciones por incumplimiento de ordenes o intrucciones u obstrucciones
GF4-P01 Procedimiento de ingresos, títulos de depósito judicial y devoluciones
GD01 Gestión Documental
Delegatura para la Protección a la Competencia</t>
  </si>
  <si>
    <t>Traslado de acto administrativo
Remisión de la información 
Reporte de informes periodicos
Respuesta a requerimientos
Resoluciones de liquidación y cobro de contribuciones</t>
  </si>
  <si>
    <r>
      <t xml:space="preserve">Monitorear y vigilar el cumplimiento de los condicionamientos impuestos y las garantías aprobadas por la Superintendente de Industria y Comercio. De acuerdo con lo establecido en: 
</t>
    </r>
    <r>
      <rPr>
        <sz val="11"/>
        <rFont val="Arial"/>
        <family val="2"/>
      </rPr>
      <t xml:space="preserve">
PC02-P05</t>
    </r>
    <r>
      <rPr>
        <b/>
        <sz val="11"/>
        <color theme="1"/>
        <rFont val="Arial"/>
        <family val="2"/>
      </rPr>
      <t xml:space="preserve"> </t>
    </r>
    <r>
      <rPr>
        <sz val="11"/>
        <color theme="1"/>
        <rFont val="Arial"/>
        <family val="2"/>
      </rPr>
      <t>Procedimiento para el seguimiento a condicionamientos o garantías.</t>
    </r>
  </si>
  <si>
    <t>Radicación y Traslado de información a la Secretaria General - Dirección Financieraa.
Requerimientos de información o comunicaciones a responsables y/o  terceros
Informe de posibles  incumplimiento</t>
  </si>
  <si>
    <t>Acto  Administrativo de Solicitud de Explicaciones
Acto  Administrativo de pruebas o negativa de pruebas y acto administrativo que resuelve recurso.
Acto   Administrativo por el cual se da el cierre al periodo probatorio y se ordena el traslado del expediente al Despacho del Superintendente de Industria y Comercio</t>
  </si>
  <si>
    <t>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t>
  </si>
  <si>
    <t>a) Denuncia
b) Memorando de oficio que ordena la apertura de una averiguación preliminar sin que medie previa denuncia o memorando que ordena la apertura de averiguación dada una denuncia previa</t>
  </si>
  <si>
    <t>Eficiencia</t>
  </si>
  <si>
    <t>Número de informes motivados expedidos en el mes</t>
  </si>
  <si>
    <t>Despacho del Superintendente Delegado para la Protección de la Competencia</t>
  </si>
  <si>
    <t>Número de total de informes motivados expedidos en el mes</t>
  </si>
  <si>
    <t>Medir el tiempo en el cual se realiza la etapa instructiva de la actuación administrativa de solicitud de explicaciones por el presunto incumplimiento a ordenes o instrucciones u obstrucciones, identificando si la misma fue realizada de manera oportuna, con base en la metas establecidas al interior del grupo de trabajo de monitoreo y vigilancia en atención al cumplimiento de los establecido en el tiempo del proceso.</t>
  </si>
  <si>
    <t xml:space="preserve">Se tendrán en cuenta para la medición del indicador la fecha del memorando de traslado para el inicio de la instrucción de la actuación administrativa de solicitud de explicaciones por el presunto  incumplimiento de ordenes o instrucciones u obstrucciones del Delegado para la Protección de la Competencia a la Dirección de Cumplimiento y la fecha del acto administrativo del cual se cierra la etapa probatoria y se da traslado al Despacho del Superintendente para la toma de decisiones. El seguimiento a este indicador busca que la etapa instructiva de la citada actuación administrativa se surta en un  plazo máximo de 12 meses con un porcentaje de tolerancia del 20% . </t>
  </si>
  <si>
    <t>(Total de actos administrativos en un máximo de 12 meses  / Total de actos administrativos trasladados en el semestre) *100</t>
  </si>
  <si>
    <t xml:space="preserve">Total de actos administrativos en un máximo de 12 meses </t>
  </si>
  <si>
    <t>Total de actos administrativos trasladados al Despacho del Superintendente en un máximo de 12 meses, contados desde  fecha del memorando de traslado para el inicio de la instrucción de la actuación administrativa de solicitud de explicaciones, hasta la fecha de traslado al Despacho del Superintendente.</t>
  </si>
  <si>
    <t>Sistema de Trámites - SISEC</t>
  </si>
  <si>
    <t>Total de actos administrativos trasladados en el semestre</t>
  </si>
  <si>
    <t xml:space="preserve"> Número total de actos administrativos por los cuales se da cierre de la etapa probatoria y que son traslados al Despacho del Superintendente en el semestre.</t>
  </si>
  <si>
    <t>x</t>
  </si>
  <si>
    <t>Medir el tiempo en el cual se realiza la revisión, estudio y análisis de los informes establecidos como garantía y/o condicionamiento emitidos por los responsables, para evidenciar que fueron gestionados de manera oportuna y así monitorear y vigilar el cumplimiento de los condicionamientos impuestos y las garantías aprobadas por la Superintendente de Industria y Comercio.</t>
  </si>
  <si>
    <t>Se tendrá en cuenta para el indicador los informes establecidos como garantía y/o condicionamiento revisados durante el mes y que cuya revisión haya sido realizada en un plazo máximo de 60 días calendario. 
Nota: no se tiene en cuenta los análisis parciales o en progreso en el periodo evaluado, sino aquellos con análisis completo.</t>
  </si>
  <si>
    <t>(Número de Informes establecidos como garantía y/o condicionamiento analizados en máximo 60 días calendario / Número total de informes analizados en el mes)*100</t>
  </si>
  <si>
    <t>Número de Informes establecidos como garantía y/o condicionamiento analizados en máximo 60 días calendario</t>
  </si>
  <si>
    <t>Número de informes establecidos como garantías y/o condicionamientos emitidos por el responsable analizados en un tiempo máximo de 60 días calendario</t>
  </si>
  <si>
    <t>Número total de informes analizados en el mes</t>
  </si>
  <si>
    <t>Número total de informes de garantías y condicionamientos emitidos por el responsable que fueron analizados en el mes</t>
  </si>
  <si>
    <t xml:space="preserve">Oportunidad en la realización de la etapa instructiva de la actuación administrativa de solicitud de explicaciones por el presunto incumplimiento a ordenes o instrucciones u obstrucciones. </t>
  </si>
  <si>
    <t>Oportunidad en la revisión, estudio y análisis de los informes establecidos como garantía y/o condicionamiento</t>
  </si>
  <si>
    <t>Grupo de Protección y Promoción de la Competencia, Grupo de Prácticas Restrictivas y Grupo Elite Contra Colusiones, según corresponda (Sistema de Trámites)</t>
  </si>
  <si>
    <t>Porcentaje de cumplimiento en la expedición de los Informes motivados dentro del término de 18 meses contados a partir de la expedición de la resolución de apertura de investigación. (las aperturas desde el 1 de enero de 2023).</t>
  </si>
  <si>
    <t>Porcentaje de cumplimiento en la expedición de los Informes motivados dentro del término de 32 meses contados a partir de la expedición de la resolución de apertura de investigación. (las aperturas antes del 1 de enero de 2023).</t>
  </si>
  <si>
    <t>Número de informes motivados expedidos en un periodo igual o inferior a 32 meses</t>
  </si>
  <si>
    <t>Cantidad de informes motivados expedidos en un periodo igual o inferior a 32 meses contados a partir de la expedición de la resolución de apertura de investigación.</t>
  </si>
  <si>
    <t>SIGI- resultados del Indicador - Sistema de trámites</t>
  </si>
  <si>
    <t>Cantidad de informes motivados expedidos en un periodo igual o inferior a 18 meses contados a partir de la expedición de la resolución de apertura de investigación.</t>
  </si>
  <si>
    <t>Medir el porcentaje de cumplimiento en la expedición de los informes motivados dentro del término de 18 meses contados a partir de la emisión de la resolución de apertura de investigación, para analizar la cantidad de tiempo utilizado en la expedición de la resolución de apertura de investigación y propender a generar acciones que permitan la optimización de tiempos en el marco del cumplimiento del procedimiento de PRÁCTICAS RESTRICTIVAS DE LA COMPETENCIA Y COMPETENCIA DESLEAL ADMINISTRATIVA.  (las aperturas desde el 1 de enero de 2023).</t>
  </si>
  <si>
    <t>Este indicador permite medir el tiempo de gestión de cada una de las investigaciones que se adelantan en materia de prácticas comerciales restrictivas y competencia desleal administrativa, desde que se expide la resolución de apertura de investigación hasta el traslado del informe motivado al Despacho del Superintendente de Industria y Comercio. Para medir el resultado del indicador se registra la fecha del traslado del informe motivado hasta la fecha de apertura de investigación (meses), por último se calcula la cantidad de informes motivados que fueron expedidos en un periodo igual o inferior a 18 meses dentro de cada mes. La fuente de la información es el sistema de trámites.  (las aperturas desde el 1 de enero de 2023).</t>
  </si>
  <si>
    <t xml:space="preserve">Número de informes motivados expedidos en un periodo igual o inferior a 18 meses </t>
  </si>
  <si>
    <t>Número de informes motivados expedidos en un periodo igual o inferior a 18 meses (Fecha del traslado del informe motivado y Fecha de Apertura de Investigación)  (las aperturas desde el 1 de enero de 2023).</t>
  </si>
  <si>
    <t>Medir el porcentaje de cumplimiento en la expedición de los informes motivados dentro del término de 32 meses contados a partir de la emisión de la resolución de apertura de investigación, para analizar la cantidad de tiempo utilizado en la expedición de la resolución de apertura de investigación y propender a generar acciones que permitan la optimización de tiempos en el marco del cumplimiento del procedimiento de PRÁCTICAS RESTRICTIVAS DE LA COMPETENCIA Y COMPETENCIA DESLEAL ADMINISTRATIVA.  (las aperturas antes del 1 de enero de 2023).</t>
  </si>
  <si>
    <t>Este indicador permite medir el tiempo de gestión de cada una de las investigaciones que se adelantan en materia de prácticas comerciales restrictivas y competencia desleal administrativa, desde que se expide la resolución de apertura de investigación hasta el traslado del informe motivado al Despacho del Superintendente de Industria y Comercio. Para medir el resultado del indicador se registra la fecha del traslado del informe motivado hasta la fecha de apertura de investigación (meses), por último se calcula la cantidad de informes motivados que fueron expedidos en un periodo igual o inferior a 32 meses dentro de cada mes. La fuente de la información es el sistema de trámites.  (las aperturas antes del 1 de enero de 2023).</t>
  </si>
  <si>
    <t>Número de informes motivados expedidos en un periodo igual o inferior a 32 meses (Fecha del traslado del informe motivado y Fecha de Apertura de Investigación)  (las aperturas antes del 1 de enero de 2023).</t>
  </si>
  <si>
    <t>No aplica línea base, por tratarse de un indicador que mide una nueva variable para la vigencia 2024.</t>
  </si>
  <si>
    <t>97% 
Vigencia 2023</t>
  </si>
  <si>
    <t>80%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</si>
</sst>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1"/>
      <name val="Arial"/>
      <family val="2"/>
    </font>
    <font>
      <sz val="9"/>
      <color theme="9" tint="-0.249977111117893"/>
      <name val="Arial Black"/>
      <family val="2"/>
    </font>
    <font>
      <i/>
      <sz val="9"/>
      <color theme="9" tint="-0.249977111117893"/>
      <name val="Calibri"/>
      <family val="2"/>
      <scheme val="minor"/>
    </font>
    <font>
      <sz val="11"/>
      <color rgb="FF0070C0"/>
      <name val="Arial"/>
      <family val="2"/>
    </font>
    <font>
      <b/>
      <sz val="11"/>
      <color theme="0"/>
      <name val="Arial"/>
      <family val="2"/>
    </font>
    <font>
      <sz val="11"/>
      <color rgb="FF000000"/>
      <name val="Arial"/>
      <family val="2"/>
    </font>
    <font>
      <b/>
      <sz val="11"/>
      <color rgb="FF2D3B89"/>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FF"/>
        <bgColor indexed="64"/>
      </patternFill>
    </fill>
  </fills>
  <borders count="6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auto="1"/>
      </left>
      <right/>
      <top/>
      <bottom style="medium">
        <color auto="1"/>
      </bottom>
      <diagonal/>
    </border>
    <border>
      <left/>
      <right style="hair">
        <color indexed="64"/>
      </right>
      <top/>
      <bottom style="medium">
        <color auto="1"/>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3" fillId="0" borderId="0"/>
  </cellStyleXfs>
  <cellXfs count="368">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0" fillId="0" borderId="0" xfId="0" applyFont="1" applyAlignment="1">
      <alignment vertical="center" wrapText="1"/>
    </xf>
    <xf numFmtId="0" fontId="10" fillId="0" borderId="24" xfId="0" applyFont="1" applyBorder="1"/>
    <xf numFmtId="0" fontId="10" fillId="0" borderId="29" xfId="0" applyFont="1" applyBorder="1"/>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4" fillId="0" borderId="0" xfId="2" applyFont="1" applyAlignment="1" applyProtection="1">
      <alignment vertical="center" wrapText="1"/>
      <protection locked="0"/>
    </xf>
    <xf numFmtId="0" fontId="15" fillId="0" borderId="0" xfId="2" applyFont="1" applyAlignment="1" applyProtection="1">
      <alignment vertical="center" wrapText="1"/>
      <protection locked="0"/>
    </xf>
    <xf numFmtId="0" fontId="15" fillId="0" borderId="0" xfId="2" applyFont="1" applyAlignment="1" applyProtection="1">
      <alignment horizontal="left" vertical="center" wrapText="1" indent="2"/>
      <protection locked="0"/>
    </xf>
    <xf numFmtId="0" fontId="17" fillId="0" borderId="0" xfId="0" applyFont="1"/>
    <xf numFmtId="0" fontId="20" fillId="0" borderId="0" xfId="0" applyFont="1" applyAlignment="1">
      <alignment horizontal="center" vertical="center" wrapText="1"/>
    </xf>
    <xf numFmtId="0" fontId="18"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8"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8" fillId="0" borderId="1" xfId="0" applyFont="1" applyBorder="1" applyAlignment="1">
      <alignment horizontal="center" vertical="center"/>
    </xf>
    <xf numFmtId="0" fontId="10" fillId="0" borderId="6" xfId="0" applyFont="1" applyBorder="1" applyAlignment="1">
      <alignment horizontal="center" vertical="center"/>
    </xf>
    <xf numFmtId="0" fontId="20" fillId="0" borderId="0" xfId="0" applyFont="1" applyAlignment="1">
      <alignment vertical="center" wrapText="1"/>
    </xf>
    <xf numFmtId="0" fontId="10" fillId="0" borderId="6" xfId="0" applyFont="1" applyBorder="1" applyAlignment="1">
      <alignment horizontal="center"/>
    </xf>
    <xf numFmtId="0" fontId="2" fillId="0" borderId="0" xfId="0" applyFont="1" applyAlignment="1">
      <alignment horizontal="center" vertical="center"/>
    </xf>
    <xf numFmtId="0" fontId="2" fillId="0" borderId="24" xfId="0" applyFont="1" applyBorder="1" applyAlignment="1">
      <alignment horizontal="center" vertic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justify" vertical="center"/>
    </xf>
    <xf numFmtId="0" fontId="10" fillId="0" borderId="0" xfId="0" applyFont="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22" fillId="0" borderId="1" xfId="0" applyFont="1" applyBorder="1" applyAlignment="1">
      <alignment horizontal="center" vertical="center" wrapText="1"/>
    </xf>
    <xf numFmtId="0" fontId="10" fillId="0" borderId="24" xfId="0" applyFont="1" applyBorder="1" applyAlignment="1">
      <alignment vertical="center" wrapText="1"/>
    </xf>
    <xf numFmtId="0" fontId="10" fillId="4" borderId="31" xfId="0" applyFont="1" applyFill="1" applyBorder="1" applyAlignment="1">
      <alignment horizontal="center" vertical="center" wrapText="1"/>
    </xf>
    <xf numFmtId="0" fontId="10" fillId="4" borderId="0" xfId="0" applyFont="1" applyFill="1"/>
    <xf numFmtId="0" fontId="19" fillId="4" borderId="32"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0" fillId="4" borderId="23" xfId="0" applyFont="1" applyFill="1" applyBorder="1" applyAlignment="1">
      <alignment vertical="center" wrapText="1"/>
    </xf>
    <xf numFmtId="0" fontId="21" fillId="4" borderId="23" xfId="0" applyFont="1" applyFill="1" applyBorder="1" applyAlignment="1">
      <alignment horizontal="center" vertical="center" wrapText="1"/>
    </xf>
    <xf numFmtId="0" fontId="10" fillId="4" borderId="23" xfId="0" applyFont="1" applyFill="1" applyBorder="1" applyAlignment="1">
      <alignment horizontal="justify" vertical="center"/>
    </xf>
    <xf numFmtId="0" fontId="10" fillId="4" borderId="23" xfId="0" applyFont="1" applyFill="1" applyBorder="1" applyAlignment="1">
      <alignment horizontal="center"/>
    </xf>
    <xf numFmtId="0" fontId="10" fillId="0" borderId="23" xfId="0" applyFont="1" applyBorder="1" applyAlignment="1">
      <alignment horizontal="center"/>
    </xf>
    <xf numFmtId="0" fontId="19" fillId="4"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20" fillId="4" borderId="0" xfId="0" applyFont="1" applyFill="1" applyAlignment="1">
      <alignment horizontal="center" vertical="center" wrapText="1"/>
    </xf>
    <xf numFmtId="0" fontId="19" fillId="4" borderId="1"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0" xfId="0" applyFont="1" applyFill="1" applyAlignment="1">
      <alignment horizontal="center"/>
    </xf>
    <xf numFmtId="0" fontId="10" fillId="4" borderId="0" xfId="0" applyFont="1" applyFill="1" applyAlignment="1">
      <alignment horizontal="center" vertical="center"/>
    </xf>
    <xf numFmtId="0" fontId="20" fillId="4" borderId="0" xfId="0" applyFont="1" applyFill="1" applyAlignment="1">
      <alignment vertical="center" wrapText="1"/>
    </xf>
    <xf numFmtId="0" fontId="10" fillId="4" borderId="24" xfId="0" applyFont="1" applyFill="1" applyBorder="1" applyAlignment="1">
      <alignment horizontal="center"/>
    </xf>
    <xf numFmtId="0" fontId="26" fillId="2" borderId="31" xfId="0" applyFont="1" applyFill="1" applyBorder="1" applyAlignment="1">
      <alignment vertical="center"/>
    </xf>
    <xf numFmtId="0" fontId="26" fillId="2" borderId="37" xfId="0" applyFont="1" applyFill="1" applyBorder="1" applyAlignment="1">
      <alignment vertical="center"/>
    </xf>
    <xf numFmtId="0" fontId="26" fillId="2" borderId="32" xfId="0" applyFont="1" applyFill="1" applyBorder="1" applyAlignment="1">
      <alignment horizontal="center" vertical="center"/>
    </xf>
    <xf numFmtId="0" fontId="10" fillId="0" borderId="38" xfId="0" applyFont="1" applyBorder="1"/>
    <xf numFmtId="0" fontId="10" fillId="0" borderId="8" xfId="0" applyFont="1" applyBorder="1"/>
    <xf numFmtId="0" fontId="10" fillId="0" borderId="13" xfId="0" applyFont="1" applyBorder="1"/>
    <xf numFmtId="0" fontId="26" fillId="3" borderId="32" xfId="0" applyFont="1" applyFill="1" applyBorder="1" applyAlignment="1">
      <alignment vertical="center"/>
    </xf>
    <xf numFmtId="0" fontId="18" fillId="0" borderId="33" xfId="0" applyFont="1" applyBorder="1" applyAlignment="1">
      <alignment horizontal="center" vertical="center"/>
    </xf>
    <xf numFmtId="0" fontId="10" fillId="0" borderId="12" xfId="0" applyFont="1" applyBorder="1"/>
    <xf numFmtId="0" fontId="10" fillId="0" borderId="39" xfId="0" applyFont="1" applyBorder="1"/>
    <xf numFmtId="0" fontId="10" fillId="0" borderId="14" xfId="0" applyFont="1" applyBorder="1"/>
    <xf numFmtId="0" fontId="10" fillId="0" borderId="15" xfId="0" applyFont="1" applyBorder="1"/>
    <xf numFmtId="0" fontId="10" fillId="0" borderId="23" xfId="0" applyFont="1" applyBorder="1"/>
    <xf numFmtId="0" fontId="19" fillId="0" borderId="4" xfId="0" applyFont="1" applyBorder="1" applyAlignment="1">
      <alignment vertical="center"/>
    </xf>
    <xf numFmtId="0" fontId="26" fillId="3" borderId="30" xfId="0" applyFont="1" applyFill="1" applyBorder="1" applyAlignment="1">
      <alignment horizontal="center" vertical="center"/>
    </xf>
    <xf numFmtId="0" fontId="10" fillId="0" borderId="33" xfId="0" applyFont="1" applyBorder="1" applyAlignment="1">
      <alignment horizontal="center" vertical="center"/>
    </xf>
    <xf numFmtId="0" fontId="19" fillId="4" borderId="4" xfId="0" applyFont="1" applyFill="1" applyBorder="1" applyAlignment="1">
      <alignment vertical="center"/>
    </xf>
    <xf numFmtId="0" fontId="10" fillId="4" borderId="63"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justify" vertical="center" wrapText="1"/>
    </xf>
    <xf numFmtId="0" fontId="12" fillId="0" borderId="4" xfId="0" applyFont="1" applyBorder="1" applyAlignment="1">
      <alignment horizontal="justify" vertical="center"/>
    </xf>
    <xf numFmtId="0" fontId="12" fillId="0" borderId="25" xfId="0" applyFont="1" applyBorder="1" applyAlignment="1">
      <alignment horizontal="justify" vertical="center"/>
    </xf>
    <xf numFmtId="0" fontId="24" fillId="0" borderId="3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9" fillId="4" borderId="32"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18" fillId="0" borderId="4" xfId="0" applyFont="1" applyBorder="1" applyAlignment="1">
      <alignment horizontal="center" vertical="center"/>
    </xf>
    <xf numFmtId="0" fontId="10" fillId="4" borderId="1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0" borderId="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0" fillId="4" borderId="2"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6"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3"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7" fillId="2" borderId="16" xfId="0" applyFont="1" applyFill="1" applyBorder="1" applyAlignment="1">
      <alignment horizontal="center" vertical="center"/>
    </xf>
    <xf numFmtId="0" fontId="11"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24" xfId="0" applyFont="1" applyBorder="1" applyAlignment="1">
      <alignment horizontal="center"/>
    </xf>
    <xf numFmtId="0" fontId="19" fillId="0" borderId="56" xfId="0" applyFont="1" applyBorder="1" applyAlignment="1">
      <alignment horizontal="center" vertical="center"/>
    </xf>
    <xf numFmtId="0" fontId="19" fillId="0" borderId="58" xfId="0" applyFont="1" applyBorder="1" applyAlignment="1">
      <alignment horizontal="center" vertical="center"/>
    </xf>
    <xf numFmtId="0" fontId="19" fillId="0" borderId="16" xfId="0" applyFont="1" applyBorder="1" applyAlignment="1">
      <alignment horizontal="center" vertical="center"/>
    </xf>
    <xf numFmtId="0" fontId="19" fillId="0" borderId="25" xfId="0" applyFont="1" applyBorder="1" applyAlignment="1">
      <alignment horizontal="center" vertical="center"/>
    </xf>
    <xf numFmtId="164" fontId="19" fillId="0" borderId="16" xfId="0" applyNumberFormat="1" applyFont="1" applyBorder="1" applyAlignment="1">
      <alignment horizontal="center" vertical="center"/>
    </xf>
    <xf numFmtId="164" fontId="19" fillId="0" borderId="2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7"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3"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4" xfId="0" applyFont="1" applyBorder="1" applyAlignment="1">
      <alignment horizontal="left" vertical="center" wrapText="1"/>
    </xf>
    <xf numFmtId="0" fontId="19"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9" fillId="4" borderId="16" xfId="0" applyFont="1" applyFill="1" applyBorder="1" applyAlignment="1">
      <alignment horizontal="center" vertical="center"/>
    </xf>
    <xf numFmtId="0" fontId="19" fillId="0" borderId="2"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9" fillId="4" borderId="16"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25" xfId="0" applyFont="1" applyFill="1" applyBorder="1" applyAlignment="1">
      <alignment horizontal="left"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6" fillId="3" borderId="43"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44" xfId="0" applyFont="1" applyFill="1" applyBorder="1" applyAlignment="1">
      <alignment horizontal="center" vertical="center" wrapText="1"/>
    </xf>
    <xf numFmtId="9" fontId="19" fillId="4" borderId="43" xfId="1" applyNumberFormat="1" applyFont="1" applyFill="1" applyBorder="1" applyAlignment="1">
      <alignment horizontal="center" vertical="center" wrapText="1"/>
    </xf>
    <xf numFmtId="0" fontId="19" fillId="4" borderId="40" xfId="1" applyFont="1" applyFill="1" applyBorder="1" applyAlignment="1">
      <alignment horizontal="center" vertical="center" wrapText="1"/>
    </xf>
    <xf numFmtId="0" fontId="19" fillId="4" borderId="44" xfId="1" applyFont="1" applyFill="1" applyBorder="1" applyAlignment="1">
      <alignment horizontal="center" vertical="center" wrapText="1"/>
    </xf>
    <xf numFmtId="0" fontId="19" fillId="0" borderId="43" xfId="0" applyFont="1" applyBorder="1" applyAlignment="1">
      <alignment horizontal="center" vertical="center" wrapText="1"/>
    </xf>
    <xf numFmtId="0" fontId="19" fillId="0" borderId="40" xfId="0" applyFont="1" applyBorder="1" applyAlignment="1">
      <alignment horizontal="center" vertical="center"/>
    </xf>
    <xf numFmtId="0" fontId="19"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6" fillId="3" borderId="31"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4" xfId="1" applyFont="1" applyFill="1" applyBorder="1" applyAlignment="1">
      <alignment horizontal="center" vertical="center"/>
    </xf>
    <xf numFmtId="0" fontId="19" fillId="4" borderId="2" xfId="1" applyFont="1" applyFill="1" applyBorder="1" applyAlignment="1">
      <alignment horizontal="center" vertical="center"/>
    </xf>
    <xf numFmtId="0" fontId="19" fillId="0" borderId="4" xfId="0" applyFont="1" applyBorder="1" applyAlignment="1">
      <alignment horizontal="center" vertical="center"/>
    </xf>
    <xf numFmtId="0" fontId="19" fillId="0" borderId="47" xfId="0" applyFon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8" fillId="0" borderId="36" xfId="0" applyFont="1" applyBorder="1" applyAlignment="1">
      <alignment horizontal="center" vertical="center"/>
    </xf>
    <xf numFmtId="0" fontId="28" fillId="0" borderId="4" xfId="0" applyFont="1" applyBorder="1" applyAlignment="1">
      <alignment horizontal="center" vertical="center"/>
    </xf>
    <xf numFmtId="0" fontId="28" fillId="0" borderId="25" xfId="0" applyFont="1" applyBorder="1" applyAlignment="1">
      <alignment horizontal="center" vertical="center"/>
    </xf>
    <xf numFmtId="0" fontId="19" fillId="0" borderId="16" xfId="0" applyFont="1" applyBorder="1" applyAlignment="1">
      <alignment horizontal="left" vertical="center"/>
    </xf>
    <xf numFmtId="0" fontId="19" fillId="0" borderId="4" xfId="0" applyFont="1" applyBorder="1" applyAlignment="1">
      <alignment horizontal="left" vertical="center"/>
    </xf>
    <xf numFmtId="0" fontId="19" fillId="0" borderId="25" xfId="0" applyFont="1" applyBorder="1" applyAlignment="1">
      <alignment horizontal="left" vertical="center"/>
    </xf>
    <xf numFmtId="0" fontId="26" fillId="0" borderId="37" xfId="0" applyFont="1" applyBorder="1" applyAlignment="1">
      <alignment horizontal="center" vertical="center"/>
    </xf>
    <xf numFmtId="0" fontId="26" fillId="0" borderId="9" xfId="0" applyFont="1" applyBorder="1" applyAlignment="1">
      <alignment horizontal="center" vertical="center"/>
    </xf>
    <xf numFmtId="0" fontId="26" fillId="0" borderId="27" xfId="0" applyFont="1" applyBorder="1" applyAlignment="1">
      <alignment horizontal="center" vertical="center"/>
    </xf>
    <xf numFmtId="0" fontId="26" fillId="2" borderId="16"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9" fillId="4" borderId="1" xfId="0" applyFont="1" applyFill="1" applyBorder="1" applyAlignment="1">
      <alignment horizontal="justify" vertical="center" wrapText="1"/>
    </xf>
    <xf numFmtId="0" fontId="19" fillId="4" borderId="1" xfId="0" applyFont="1" applyFill="1" applyBorder="1" applyAlignment="1">
      <alignment horizontal="justify" vertical="center"/>
    </xf>
    <xf numFmtId="0" fontId="19" fillId="4" borderId="26" xfId="0" applyFont="1" applyFill="1" applyBorder="1" applyAlignment="1">
      <alignment horizontal="justify" vertical="center"/>
    </xf>
    <xf numFmtId="0" fontId="10" fillId="4" borderId="4" xfId="0" applyFont="1" applyFill="1" applyBorder="1" applyAlignment="1">
      <alignment horizontal="justify" vertical="center"/>
    </xf>
    <xf numFmtId="0" fontId="10" fillId="4" borderId="25" xfId="0" applyFont="1" applyFill="1" applyBorder="1" applyAlignment="1">
      <alignment horizontal="justify" vertical="center"/>
    </xf>
    <xf numFmtId="0" fontId="19" fillId="0" borderId="2" xfId="0" applyFont="1" applyBorder="1" applyAlignment="1">
      <alignment horizontal="left"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26"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6" xfId="0" applyFont="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9" fillId="4" borderId="4" xfId="0" applyFont="1" applyFill="1" applyBorder="1" applyAlignment="1">
      <alignment horizontal="left" vertical="center"/>
    </xf>
    <xf numFmtId="0" fontId="19" fillId="4" borderId="25" xfId="0" applyFont="1" applyFill="1" applyBorder="1" applyAlignment="1">
      <alignment horizontal="left" vertical="center"/>
    </xf>
    <xf numFmtId="0" fontId="10" fillId="4"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26" xfId="0" applyFont="1" applyBorder="1" applyAlignment="1">
      <alignment horizontal="center" vertical="center"/>
    </xf>
    <xf numFmtId="9" fontId="19" fillId="0" borderId="61" xfId="0" applyNumberFormat="1" applyFont="1" applyBorder="1" applyAlignment="1">
      <alignment horizontal="center" vertical="center" wrapText="1"/>
    </xf>
    <xf numFmtId="9" fontId="19" fillId="0" borderId="62" xfId="0" applyNumberFormat="1" applyFont="1" applyBorder="1" applyAlignment="1">
      <alignment horizontal="center" vertical="center" wrapText="1"/>
    </xf>
    <xf numFmtId="9" fontId="19" fillId="0" borderId="43" xfId="1" applyNumberFormat="1" applyFont="1" applyFill="1" applyBorder="1" applyAlignment="1">
      <alignment horizontal="center" vertical="center" wrapText="1"/>
    </xf>
    <xf numFmtId="0" fontId="19" fillId="0" borderId="40"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2" xfId="0" applyFont="1" applyBorder="1" applyAlignment="1">
      <alignment horizontal="center" vertical="center" wrapText="1"/>
    </xf>
    <xf numFmtId="0" fontId="19" fillId="9" borderId="16" xfId="0" applyFont="1" applyFill="1" applyBorder="1" applyAlignment="1">
      <alignment horizontal="center" vertical="center"/>
    </xf>
    <xf numFmtId="0" fontId="19" fillId="9" borderId="4" xfId="0" applyFont="1" applyFill="1" applyBorder="1" applyAlignment="1">
      <alignment horizontal="center" vertical="center"/>
    </xf>
    <xf numFmtId="0" fontId="19" fillId="9" borderId="2" xfId="0" applyFont="1" applyFill="1" applyBorder="1" applyAlignment="1">
      <alignment horizontal="center" vertical="center"/>
    </xf>
    <xf numFmtId="0" fontId="19" fillId="0" borderId="4"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 xfId="0" applyFont="1" applyBorder="1" applyAlignment="1">
      <alignment horizontal="justify" vertical="center"/>
    </xf>
    <xf numFmtId="0" fontId="19" fillId="0" borderId="26" xfId="0" applyFont="1" applyBorder="1" applyAlignment="1">
      <alignment horizontal="justify" vertical="center"/>
    </xf>
    <xf numFmtId="0" fontId="27" fillId="0" borderId="1" xfId="0" applyFont="1" applyBorder="1" applyAlignment="1">
      <alignment horizontal="justify"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27"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9" fillId="0" borderId="43" xfId="1" applyFont="1" applyFill="1" applyBorder="1" applyAlignment="1">
      <alignment horizontal="center" vertical="center" wrapText="1"/>
    </xf>
    <xf numFmtId="9" fontId="19" fillId="0" borderId="43" xfId="0" applyNumberFormat="1" applyFont="1" applyBorder="1" applyAlignment="1">
      <alignment horizontal="center" vertical="center" wrapText="1"/>
    </xf>
    <xf numFmtId="0" fontId="27" fillId="0" borderId="1"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0000FF"/>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1515431</xdr:colOff>
      <xdr:row>8</xdr:row>
      <xdr:rowOff>539235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107345</xdr:colOff>
      <xdr:row>8</xdr:row>
      <xdr:rowOff>518315</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8</xdr:row>
      <xdr:rowOff>508573</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20</xdr:col>
      <xdr:colOff>24044</xdr:colOff>
      <xdr:row>8</xdr:row>
      <xdr:rowOff>472712</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64</xdr:row>
      <xdr:rowOff>168373</xdr:rowOff>
    </xdr:from>
    <xdr:to>
      <xdr:col>20</xdr:col>
      <xdr:colOff>2467684</xdr:colOff>
      <xdr:row>71</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54</xdr:row>
      <xdr:rowOff>161586</xdr:rowOff>
    </xdr:from>
    <xdr:to>
      <xdr:col>14</xdr:col>
      <xdr:colOff>365125</xdr:colOff>
      <xdr:row>62</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941077" y="29879586"/>
          <a:ext cx="5218923"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Ninguno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54</xdr:row>
      <xdr:rowOff>181695</xdr:rowOff>
    </xdr:from>
    <xdr:to>
      <xdr:col>18</xdr:col>
      <xdr:colOff>1825624</xdr:colOff>
      <xdr:row>62</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0570355" y="29899695"/>
          <a:ext cx="4685519"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54</xdr:row>
      <xdr:rowOff>191224</xdr:rowOff>
    </xdr:from>
    <xdr:to>
      <xdr:col>24</xdr:col>
      <xdr:colOff>238125</xdr:colOff>
      <xdr:row>62</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5882131" y="29909224"/>
          <a:ext cx="6104744"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64</xdr:row>
      <xdr:rowOff>91740</xdr:rowOff>
    </xdr:from>
    <xdr:to>
      <xdr:col>15</xdr:col>
      <xdr:colOff>9525</xdr:colOff>
      <xdr:row>72</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954571" y="31714740"/>
          <a:ext cx="5230829"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68</xdr:row>
      <xdr:rowOff>50993</xdr:rowOff>
    </xdr:from>
    <xdr:to>
      <xdr:col>15</xdr:col>
      <xdr:colOff>741</xdr:colOff>
      <xdr:row>69</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65</xdr:row>
      <xdr:rowOff>59532</xdr:rowOff>
    </xdr:from>
    <xdr:to>
      <xdr:col>18</xdr:col>
      <xdr:colOff>1845468</xdr:colOff>
      <xdr:row>71</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0556875" y="31873032"/>
          <a:ext cx="471884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1508125</xdr:colOff>
      <xdr:row>0</xdr:row>
      <xdr:rowOff>111125</xdr:rowOff>
    </xdr:from>
    <xdr:to>
      <xdr:col>2</xdr:col>
      <xdr:colOff>374072</xdr:colOff>
      <xdr:row>2</xdr:row>
      <xdr:rowOff>444500</xdr:rowOff>
    </xdr:to>
    <xdr:pic>
      <xdr:nvPicPr>
        <xdr:cNvPr id="2" name="Imagen 1" descr="Vista previa de imagen">
          <a:extLst>
            <a:ext uri="{FF2B5EF4-FFF2-40B4-BE49-F238E27FC236}">
              <a16:creationId xmlns:a16="http://schemas.microsoft.com/office/drawing/2014/main" id="{37291573-1A82-5F29-31EF-B3FB5D3CDA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08125" y="111125"/>
          <a:ext cx="1707572" cy="101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103192</xdr:rowOff>
    </xdr:from>
    <xdr:to>
      <xdr:col>2</xdr:col>
      <xdr:colOff>428625</xdr:colOff>
      <xdr:row>0</xdr:row>
      <xdr:rowOff>1047750</xdr:rowOff>
    </xdr:to>
    <xdr:pic>
      <xdr:nvPicPr>
        <xdr:cNvPr id="4" name="Imagen 3" descr="Vista previa de imagen">
          <a:extLst>
            <a:ext uri="{FF2B5EF4-FFF2-40B4-BE49-F238E27FC236}">
              <a16:creationId xmlns:a16="http://schemas.microsoft.com/office/drawing/2014/main" id="{E702196C-170B-440E-C221-1868D6383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5250" y="103192"/>
          <a:ext cx="1587500" cy="9445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1006929</xdr:colOff>
      <xdr:row>0</xdr:row>
      <xdr:rowOff>151656</xdr:rowOff>
    </xdr:from>
    <xdr:to>
      <xdr:col>2</xdr:col>
      <xdr:colOff>258536</xdr:colOff>
      <xdr:row>0</xdr:row>
      <xdr:rowOff>1034142</xdr:rowOff>
    </xdr:to>
    <xdr:pic>
      <xdr:nvPicPr>
        <xdr:cNvPr id="3" name="Imagen 2" descr="Vista previa de imagen">
          <a:extLst>
            <a:ext uri="{FF2B5EF4-FFF2-40B4-BE49-F238E27FC236}">
              <a16:creationId xmlns:a16="http://schemas.microsoft.com/office/drawing/2014/main" id="{DB9003B4-FC34-CD1E-0B98-C9547217C2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072" y="151656"/>
          <a:ext cx="1483178" cy="88248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535780</xdr:colOff>
      <xdr:row>0</xdr:row>
      <xdr:rowOff>178593</xdr:rowOff>
    </xdr:from>
    <xdr:to>
      <xdr:col>2</xdr:col>
      <xdr:colOff>309670</xdr:colOff>
      <xdr:row>0</xdr:row>
      <xdr:rowOff>1035844</xdr:rowOff>
    </xdr:to>
    <xdr:pic>
      <xdr:nvPicPr>
        <xdr:cNvPr id="3" name="Imagen 2" descr="Vista previa de imagen">
          <a:extLst>
            <a:ext uri="{FF2B5EF4-FFF2-40B4-BE49-F238E27FC236}">
              <a16:creationId xmlns:a16="http://schemas.microsoft.com/office/drawing/2014/main" id="{5AA0F1FD-4FBC-D753-1231-E28CB5878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718" y="178593"/>
          <a:ext cx="1440765" cy="85725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1047750</xdr:colOff>
      <xdr:row>0</xdr:row>
      <xdr:rowOff>79375</xdr:rowOff>
    </xdr:from>
    <xdr:to>
      <xdr:col>2</xdr:col>
      <xdr:colOff>394348</xdr:colOff>
      <xdr:row>0</xdr:row>
      <xdr:rowOff>1031875</xdr:rowOff>
    </xdr:to>
    <xdr:pic>
      <xdr:nvPicPr>
        <xdr:cNvPr id="3" name="Imagen 2" descr="Vista previa de imagen">
          <a:extLst>
            <a:ext uri="{FF2B5EF4-FFF2-40B4-BE49-F238E27FC236}">
              <a16:creationId xmlns:a16="http://schemas.microsoft.com/office/drawing/2014/main" id="{C2C81102-83A1-39DE-B4DF-99FB3A66B1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625" y="79375"/>
          <a:ext cx="1600848"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its2sicgov-my.sharepoint.com/personal/lsalazar_sic_gov_co/Documents/Escritorio/COMPETENCIA/2023/Actualizaci&#243;n%20documental%20Delegatura/INDICADORES/Para%20remitir%20OAP%205_06_2023/PC02-C01%20Monitoreo%20y%20Vigilancia_Direcci&#243;n%20de%20Cumplimiento.xlsx" TargetMode="External"/><Relationship Id="rId2" Type="http://schemas.microsoft.com/office/2019/04/relationships/externalLinkLongPath" Target="https://its2sicgov-my.sharepoint.com/personal/lsalazar_sic_gov_co/Documents/Escritorio/COMPETENCIA/2023/Actualizaci&#243;n%20documental%20Delegatura/INDICADORES/Para%20remitir%20OAP%205_06_2023/PC02-C01%20Monitoreo%20y%20Vigilancia_Direcci&#243;n%20de%20Cumplimiento.xlsx?3F8AC9BB" TargetMode="External"/><Relationship Id="rId1" Type="http://schemas.openxmlformats.org/officeDocument/2006/relationships/externalLinkPath" Target="file:///\\3F8AC9BB\PC02-C01%20Monitoreo%20y%20Vigilancia_Direcci&#243;n%20de%20Cumpl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 val="Normograma (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aracterización"/>
      <sheetName val="INDICADOR"/>
      <sheetName val="INDICADOR (2)"/>
      <sheetName val="INDICADOR (3)"/>
      <sheetName val="Listas desplegables"/>
    </sheetNames>
    <sheetDataSet>
      <sheetData sheetId="0">
        <row r="8">
          <cell r="E8" t="str">
            <v xml:space="preserve">Vigilancia Normas de Libre Competencia </v>
          </cell>
          <cell r="P8" t="str">
            <v>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v>
          </cell>
        </row>
        <row r="9">
          <cell r="U9" t="str">
            <v>Eficiencia</v>
          </cell>
          <cell r="W9" t="str">
            <v>Oportunidad en la realización de la etapa instrucctiva de la actuación administrativa de solicitud de explicaciones por el presunto incumplimiento a ordenes o instrucciones u obstrucciones</v>
          </cell>
        </row>
        <row r="10">
          <cell r="U10" t="str">
            <v>Eficiencia</v>
          </cell>
          <cell r="W10" t="str">
            <v>Oportunidad en la revisión, estudio y análisis de los informes establecidos como garantía y/o condicionamiento</v>
          </cell>
        </row>
      </sheetData>
      <sheetData sheetId="1"/>
      <sheetData sheetId="2"/>
      <sheetData sheetId="3"/>
      <sheetData sheetId="4">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5"/>
  <sheetViews>
    <sheetView showGridLines="0" tabSelected="1" zoomScale="60" zoomScaleNormal="60" zoomScaleSheetLayoutView="80" workbookViewId="0">
      <selection activeCell="D1" sqref="D1:U3"/>
    </sheetView>
  </sheetViews>
  <sheetFormatPr baseColWidth="10" defaultRowHeight="15" x14ac:dyDescent="0.25"/>
  <cols>
    <col min="1" max="1" width="38.7109375" customWidth="1"/>
    <col min="2" max="2" width="3.7109375" customWidth="1"/>
    <col min="3" max="3" width="22.85546875" customWidth="1"/>
    <col min="4" max="4" width="5" customWidth="1"/>
    <col min="5" max="5" width="6.140625" customWidth="1"/>
    <col min="6" max="6" width="39.140625" customWidth="1"/>
    <col min="7" max="7" width="6.5703125" customWidth="1"/>
    <col min="8" max="12" width="3.7109375" customWidth="1"/>
    <col min="13" max="13" width="0.28515625" customWidth="1"/>
    <col min="14" max="14" width="5.140625" customWidth="1"/>
    <col min="15" max="15" width="5.7109375" customWidth="1"/>
    <col min="16" max="16" width="45.140625" customWidth="1"/>
    <col min="17" max="17" width="2.5703125" customWidth="1"/>
    <col min="18" max="18" width="1" customWidth="1"/>
    <col min="19" max="19" width="35.7109375" customWidth="1"/>
    <col min="20" max="20" width="5.28515625" customWidth="1"/>
    <col min="21" max="21" width="41.28515625" customWidth="1"/>
    <col min="22" max="22" width="3.28515625" customWidth="1"/>
    <col min="23" max="23" width="36.140625" customWidth="1"/>
    <col min="24" max="24" width="3" customWidth="1"/>
    <col min="25" max="25" width="30.85546875" customWidth="1"/>
    <col min="26" max="26" width="12.28515625" customWidth="1"/>
  </cols>
  <sheetData>
    <row r="1" spans="1:25" ht="26.45" customHeight="1" x14ac:dyDescent="0.25">
      <c r="A1" s="240"/>
      <c r="B1" s="241"/>
      <c r="C1" s="242"/>
      <c r="D1" s="228" t="s">
        <v>0</v>
      </c>
      <c r="E1" s="229"/>
      <c r="F1" s="229"/>
      <c r="G1" s="229"/>
      <c r="H1" s="229"/>
      <c r="I1" s="229"/>
      <c r="J1" s="229"/>
      <c r="K1" s="229"/>
      <c r="L1" s="229"/>
      <c r="M1" s="229"/>
      <c r="N1" s="229"/>
      <c r="O1" s="229"/>
      <c r="P1" s="229"/>
      <c r="Q1" s="229"/>
      <c r="R1" s="229"/>
      <c r="S1" s="229"/>
      <c r="T1" s="229"/>
      <c r="U1" s="230"/>
      <c r="V1" s="247" t="s">
        <v>259</v>
      </c>
      <c r="W1" s="247"/>
      <c r="X1" s="222" t="s">
        <v>286</v>
      </c>
      <c r="Y1" s="223"/>
    </row>
    <row r="2" spans="1:25" ht="28.15" customHeight="1" x14ac:dyDescent="0.25">
      <c r="A2" s="237"/>
      <c r="B2" s="238"/>
      <c r="C2" s="243"/>
      <c r="D2" s="231"/>
      <c r="E2" s="232"/>
      <c r="F2" s="232"/>
      <c r="G2" s="232"/>
      <c r="H2" s="232"/>
      <c r="I2" s="232"/>
      <c r="J2" s="232"/>
      <c r="K2" s="232"/>
      <c r="L2" s="232"/>
      <c r="M2" s="232"/>
      <c r="N2" s="232"/>
      <c r="O2" s="232"/>
      <c r="P2" s="232"/>
      <c r="Q2" s="232"/>
      <c r="R2" s="232"/>
      <c r="S2" s="232"/>
      <c r="T2" s="232"/>
      <c r="U2" s="233"/>
      <c r="V2" s="204" t="s">
        <v>260</v>
      </c>
      <c r="W2" s="204"/>
      <c r="X2" s="224">
        <v>5</v>
      </c>
      <c r="Y2" s="225"/>
    </row>
    <row r="3" spans="1:25" ht="37.15" customHeight="1" x14ac:dyDescent="0.25">
      <c r="A3" s="244"/>
      <c r="B3" s="245"/>
      <c r="C3" s="246"/>
      <c r="D3" s="234"/>
      <c r="E3" s="235"/>
      <c r="F3" s="235"/>
      <c r="G3" s="235"/>
      <c r="H3" s="235"/>
      <c r="I3" s="235"/>
      <c r="J3" s="235"/>
      <c r="K3" s="235"/>
      <c r="L3" s="235"/>
      <c r="M3" s="235"/>
      <c r="N3" s="235"/>
      <c r="O3" s="235"/>
      <c r="P3" s="235"/>
      <c r="Q3" s="235"/>
      <c r="R3" s="235"/>
      <c r="S3" s="235"/>
      <c r="T3" s="235"/>
      <c r="U3" s="236"/>
      <c r="V3" s="204" t="s">
        <v>261</v>
      </c>
      <c r="W3" s="204"/>
      <c r="X3" s="226">
        <v>45471</v>
      </c>
      <c r="Y3" s="227"/>
    </row>
    <row r="4" spans="1:25" ht="27" x14ac:dyDescent="0.25">
      <c r="A4" s="43"/>
      <c r="B4" s="44"/>
      <c r="C4" s="44"/>
      <c r="D4" s="51"/>
      <c r="E4" s="51"/>
      <c r="F4" s="51"/>
      <c r="G4" s="51"/>
      <c r="H4" s="51"/>
      <c r="I4" s="51"/>
      <c r="J4" s="51"/>
      <c r="K4" s="51"/>
      <c r="L4" s="51"/>
      <c r="M4" s="51"/>
      <c r="N4" s="51"/>
      <c r="O4" s="51"/>
      <c r="P4" s="51"/>
      <c r="Q4" s="51"/>
      <c r="R4" s="51"/>
      <c r="S4" s="51"/>
      <c r="T4" s="51"/>
      <c r="U4" s="51"/>
      <c r="V4" s="51"/>
      <c r="W4" s="51"/>
      <c r="X4" s="51"/>
      <c r="Y4" s="52"/>
    </row>
    <row r="5" spans="1:25" x14ac:dyDescent="0.25">
      <c r="A5" s="237"/>
      <c r="B5" s="238"/>
      <c r="C5" s="238"/>
      <c r="D5" s="238"/>
      <c r="E5" s="238"/>
      <c r="F5" s="238"/>
      <c r="G5" s="238"/>
      <c r="H5" s="238"/>
      <c r="I5" s="238"/>
      <c r="J5" s="238"/>
      <c r="K5" s="238"/>
      <c r="L5" s="238"/>
      <c r="M5" s="238"/>
      <c r="N5" s="238"/>
      <c r="O5" s="238"/>
      <c r="P5" s="238"/>
      <c r="Q5" s="238"/>
      <c r="R5" s="238"/>
      <c r="S5" s="238"/>
      <c r="T5" s="238"/>
      <c r="U5" s="238"/>
      <c r="V5" s="238"/>
      <c r="W5" s="238"/>
      <c r="X5" s="238"/>
      <c r="Y5" s="239"/>
    </row>
    <row r="6" spans="1:25" x14ac:dyDescent="0.25">
      <c r="A6" s="194"/>
      <c r="B6" s="195"/>
      <c r="C6" s="202" t="s">
        <v>43</v>
      </c>
      <c r="D6" s="11"/>
      <c r="E6" s="204" t="s">
        <v>1</v>
      </c>
      <c r="F6" s="204"/>
      <c r="G6" s="196"/>
      <c r="H6" s="209" t="s">
        <v>2</v>
      </c>
      <c r="I6" s="137"/>
      <c r="J6" s="137"/>
      <c r="K6" s="137"/>
      <c r="L6" s="137"/>
      <c r="M6" s="137"/>
      <c r="N6" s="138"/>
      <c r="O6" s="211"/>
      <c r="P6" s="259" t="s">
        <v>58</v>
      </c>
      <c r="Q6" s="260"/>
      <c r="R6" s="260"/>
      <c r="S6" s="261"/>
      <c r="T6" s="199"/>
      <c r="U6" s="209" t="s">
        <v>14</v>
      </c>
      <c r="V6" s="137"/>
      <c r="W6" s="137"/>
      <c r="X6" s="137"/>
      <c r="Y6" s="251"/>
    </row>
    <row r="7" spans="1:25" x14ac:dyDescent="0.25">
      <c r="A7" s="194"/>
      <c r="B7" s="195"/>
      <c r="C7" s="203"/>
      <c r="D7" s="11"/>
      <c r="E7" s="205"/>
      <c r="F7" s="205"/>
      <c r="G7" s="197"/>
      <c r="H7" s="209"/>
      <c r="I7" s="137"/>
      <c r="J7" s="137"/>
      <c r="K7" s="137"/>
      <c r="L7" s="137"/>
      <c r="M7" s="137"/>
      <c r="N7" s="138"/>
      <c r="O7" s="211"/>
      <c r="P7" s="259"/>
      <c r="Q7" s="260"/>
      <c r="R7" s="260"/>
      <c r="S7" s="261"/>
      <c r="T7" s="199"/>
      <c r="U7" s="271" t="s">
        <v>19</v>
      </c>
      <c r="V7" s="272"/>
      <c r="W7" s="255" t="s">
        <v>20</v>
      </c>
      <c r="X7" s="255"/>
      <c r="Y7" s="256"/>
    </row>
    <row r="8" spans="1:25" ht="63" customHeight="1" x14ac:dyDescent="0.25">
      <c r="A8" s="194"/>
      <c r="B8" s="195"/>
      <c r="C8" s="248" t="s">
        <v>64</v>
      </c>
      <c r="D8" s="185"/>
      <c r="E8" s="215" t="str">
        <f>VLOOKUP(C8,'Listas desplegables'!D3:F46,2,0)</f>
        <v xml:space="preserve">Vigilancia Normas de Libre Competencia </v>
      </c>
      <c r="F8" s="216"/>
      <c r="G8" s="197"/>
      <c r="H8" s="200" t="str">
        <f>+VLOOKUP(C8,'Listas desplegables'!D3:F46,3,0)</f>
        <v>Misional</v>
      </c>
      <c r="I8" s="210"/>
      <c r="J8" s="210"/>
      <c r="K8" s="210"/>
      <c r="L8" s="210"/>
      <c r="M8" s="210"/>
      <c r="N8" s="201"/>
      <c r="O8" s="211"/>
      <c r="P8" s="262" t="s">
        <v>333</v>
      </c>
      <c r="Q8" s="263"/>
      <c r="R8" s="263"/>
      <c r="S8" s="264"/>
      <c r="T8" s="199"/>
      <c r="U8" s="257" t="s">
        <v>335</v>
      </c>
      <c r="V8" s="166"/>
      <c r="W8" s="273" t="s">
        <v>359</v>
      </c>
      <c r="X8" s="274"/>
      <c r="Y8" s="275"/>
    </row>
    <row r="9" spans="1:25" ht="63" customHeight="1" x14ac:dyDescent="0.25">
      <c r="A9" s="194"/>
      <c r="B9" s="195"/>
      <c r="C9" s="249"/>
      <c r="D9" s="185"/>
      <c r="E9" s="217"/>
      <c r="F9" s="218"/>
      <c r="G9" s="197"/>
      <c r="H9" s="200"/>
      <c r="I9" s="210"/>
      <c r="J9" s="210"/>
      <c r="K9" s="210"/>
      <c r="L9" s="210"/>
      <c r="M9" s="210"/>
      <c r="N9" s="201"/>
      <c r="O9" s="211"/>
      <c r="P9" s="265"/>
      <c r="Q9" s="266"/>
      <c r="R9" s="266"/>
      <c r="S9" s="267"/>
      <c r="T9" s="199"/>
      <c r="U9" s="257" t="s">
        <v>335</v>
      </c>
      <c r="V9" s="166"/>
      <c r="W9" s="273" t="s">
        <v>355</v>
      </c>
      <c r="X9" s="274"/>
      <c r="Y9" s="275"/>
    </row>
    <row r="10" spans="1:25" ht="43.15" customHeight="1" x14ac:dyDescent="0.25">
      <c r="A10" s="194"/>
      <c r="B10" s="195"/>
      <c r="C10" s="249"/>
      <c r="D10" s="185"/>
      <c r="E10" s="217"/>
      <c r="F10" s="218"/>
      <c r="G10" s="197"/>
      <c r="H10" s="200"/>
      <c r="I10" s="210"/>
      <c r="J10" s="210"/>
      <c r="K10" s="210"/>
      <c r="L10" s="210"/>
      <c r="M10" s="210"/>
      <c r="N10" s="201"/>
      <c r="O10" s="211"/>
      <c r="P10" s="265"/>
      <c r="Q10" s="266"/>
      <c r="R10" s="266"/>
      <c r="S10" s="267"/>
      <c r="T10" s="199"/>
      <c r="U10" s="224" t="s">
        <v>335</v>
      </c>
      <c r="V10" s="258"/>
      <c r="W10" s="252" t="s">
        <v>356</v>
      </c>
      <c r="X10" s="253"/>
      <c r="Y10" s="254"/>
    </row>
    <row r="11" spans="1:25" ht="69" customHeight="1" x14ac:dyDescent="0.25">
      <c r="A11" s="194"/>
      <c r="B11" s="195"/>
      <c r="C11" s="250"/>
      <c r="D11" s="185"/>
      <c r="E11" s="219"/>
      <c r="F11" s="220"/>
      <c r="G11" s="198"/>
      <c r="H11" s="200"/>
      <c r="I11" s="210"/>
      <c r="J11" s="210"/>
      <c r="K11" s="210"/>
      <c r="L11" s="210"/>
      <c r="M11" s="210"/>
      <c r="N11" s="201"/>
      <c r="O11" s="211"/>
      <c r="P11" s="268"/>
      <c r="Q11" s="269"/>
      <c r="R11" s="269"/>
      <c r="S11" s="270"/>
      <c r="T11" s="199"/>
      <c r="U11" s="257" t="s">
        <v>335</v>
      </c>
      <c r="V11" s="166"/>
      <c r="W11" s="273" t="s">
        <v>358</v>
      </c>
      <c r="X11" s="274"/>
      <c r="Y11" s="275"/>
    </row>
    <row r="12" spans="1:25" ht="18.75" x14ac:dyDescent="0.4">
      <c r="A12" s="194"/>
      <c r="B12" s="195"/>
      <c r="C12" s="206"/>
      <c r="D12" s="195"/>
      <c r="E12" s="207"/>
      <c r="F12" s="207"/>
      <c r="G12" s="195"/>
      <c r="H12" s="206"/>
      <c r="I12" s="206"/>
      <c r="J12" s="206"/>
      <c r="K12" s="206"/>
      <c r="L12" s="206"/>
      <c r="M12" s="206"/>
      <c r="N12" s="206"/>
      <c r="O12" s="207"/>
      <c r="P12" s="207"/>
      <c r="Q12" s="207"/>
      <c r="R12" s="207"/>
      <c r="S12" s="207"/>
      <c r="T12" s="207"/>
      <c r="U12" s="206"/>
      <c r="V12" s="206"/>
      <c r="W12" s="206"/>
      <c r="X12" s="206"/>
      <c r="Y12" s="208"/>
    </row>
    <row r="13" spans="1:25" ht="18.75" x14ac:dyDescent="0.4">
      <c r="A13" s="194"/>
      <c r="B13" s="195"/>
      <c r="C13" s="9" t="s">
        <v>57</v>
      </c>
      <c r="D13" s="18"/>
      <c r="E13" s="200" t="str">
        <f>VLOOKUP(C8,'Listas desplegables'!D3:G46,4,0)</f>
        <v xml:space="preserve">Delegado para la Protección de la Competencia </v>
      </c>
      <c r="F13" s="201"/>
      <c r="G13" s="10"/>
      <c r="H13" s="137" t="s">
        <v>3</v>
      </c>
      <c r="I13" s="137"/>
      <c r="J13" s="137"/>
      <c r="K13" s="137"/>
      <c r="L13" s="137"/>
      <c r="M13" s="137"/>
      <c r="N13" s="137"/>
      <c r="O13" s="116" t="s">
        <v>287</v>
      </c>
      <c r="P13" s="117"/>
      <c r="Q13" s="117"/>
      <c r="R13" s="117"/>
      <c r="S13" s="117"/>
      <c r="T13" s="117"/>
      <c r="U13" s="117"/>
      <c r="V13" s="117"/>
      <c r="W13" s="117"/>
      <c r="X13" s="117"/>
      <c r="Y13" s="118"/>
    </row>
    <row r="14" spans="1:25" ht="12" customHeight="1" x14ac:dyDescent="0.4">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221"/>
    </row>
    <row r="15" spans="1:25" ht="18.75" x14ac:dyDescent="0.25">
      <c r="A15" s="191" t="s">
        <v>4</v>
      </c>
      <c r="B15" s="192"/>
      <c r="C15" s="192"/>
      <c r="D15" s="192"/>
      <c r="E15" s="192"/>
      <c r="F15" s="192"/>
      <c r="G15" s="193"/>
      <c r="H15" s="177" t="s">
        <v>8</v>
      </c>
      <c r="I15" s="178"/>
      <c r="J15" s="178"/>
      <c r="K15" s="179"/>
      <c r="L15" s="60"/>
      <c r="M15" s="60"/>
      <c r="N15" s="212" t="s">
        <v>16</v>
      </c>
      <c r="O15" s="213"/>
      <c r="P15" s="213"/>
      <c r="Q15" s="213"/>
      <c r="R15" s="213"/>
      <c r="S15" s="214"/>
      <c r="T15" s="61"/>
      <c r="U15" s="186" t="s">
        <v>15</v>
      </c>
      <c r="V15" s="186"/>
      <c r="W15" s="186"/>
      <c r="X15" s="186"/>
      <c r="Y15" s="187"/>
    </row>
    <row r="16" spans="1:25" s="21" customFormat="1" ht="28.5" x14ac:dyDescent="0.25">
      <c r="A16" s="58" t="s">
        <v>5</v>
      </c>
      <c r="B16" s="180"/>
      <c r="C16" s="59" t="s">
        <v>6</v>
      </c>
      <c r="D16" s="180"/>
      <c r="E16" s="181" t="s">
        <v>7</v>
      </c>
      <c r="F16" s="181"/>
      <c r="G16" s="193"/>
      <c r="H16" s="62" t="s">
        <v>9</v>
      </c>
      <c r="I16" s="62" t="s">
        <v>10</v>
      </c>
      <c r="J16" s="62" t="s">
        <v>11</v>
      </c>
      <c r="K16" s="62" t="s">
        <v>12</v>
      </c>
      <c r="L16" s="63"/>
      <c r="M16" s="60"/>
      <c r="N16" s="182" t="s">
        <v>163</v>
      </c>
      <c r="O16" s="183"/>
      <c r="P16" s="184"/>
      <c r="Q16" s="188"/>
      <c r="R16" s="189"/>
      <c r="S16" s="66" t="s">
        <v>13</v>
      </c>
      <c r="T16" s="64"/>
      <c r="U16" s="59" t="s">
        <v>131</v>
      </c>
      <c r="V16" s="61"/>
      <c r="W16" s="59" t="s">
        <v>17</v>
      </c>
      <c r="X16" s="65"/>
      <c r="Y16" s="67" t="s">
        <v>18</v>
      </c>
    </row>
    <row r="17" spans="1:25" s="34" customFormat="1" ht="156.75" x14ac:dyDescent="0.2">
      <c r="A17" s="74" t="s">
        <v>282</v>
      </c>
      <c r="B17" s="180"/>
      <c r="C17" s="41" t="s">
        <v>283</v>
      </c>
      <c r="D17" s="180"/>
      <c r="E17" s="112" t="s">
        <v>284</v>
      </c>
      <c r="F17" s="114"/>
      <c r="G17" s="180"/>
      <c r="H17" s="70" t="s">
        <v>241</v>
      </c>
      <c r="I17" s="70"/>
      <c r="J17" s="68"/>
      <c r="K17" s="68"/>
      <c r="L17" s="42"/>
      <c r="M17" s="31"/>
      <c r="N17" s="112" t="s">
        <v>310</v>
      </c>
      <c r="O17" s="113"/>
      <c r="P17" s="114"/>
      <c r="Q17" s="190"/>
      <c r="R17" s="190"/>
      <c r="S17" s="41" t="s">
        <v>290</v>
      </c>
      <c r="T17" s="37"/>
      <c r="U17" s="41" t="s">
        <v>279</v>
      </c>
      <c r="V17" s="31"/>
      <c r="W17" s="41" t="s">
        <v>288</v>
      </c>
      <c r="X17" s="35"/>
      <c r="Y17" s="33" t="s">
        <v>250</v>
      </c>
    </row>
    <row r="18" spans="1:25" s="5" customFormat="1" x14ac:dyDescent="0.25">
      <c r="A18" s="75"/>
      <c r="B18" s="35"/>
      <c r="C18" s="35"/>
      <c r="D18" s="35"/>
      <c r="E18" s="35"/>
      <c r="F18" s="35"/>
      <c r="G18" s="35"/>
      <c r="H18" s="35"/>
      <c r="I18" s="35"/>
      <c r="J18" s="35"/>
      <c r="K18" s="35"/>
      <c r="L18" s="35"/>
      <c r="M18" s="31"/>
      <c r="N18" s="115"/>
      <c r="O18" s="115"/>
      <c r="P18" s="115"/>
      <c r="Q18" s="31"/>
      <c r="R18" s="31"/>
      <c r="S18" s="35"/>
      <c r="T18" s="35"/>
      <c r="U18"/>
      <c r="V18" s="31"/>
      <c r="W18" s="35"/>
      <c r="X18" s="35"/>
      <c r="Y18" s="38"/>
    </row>
    <row r="19" spans="1:25" s="5" customFormat="1" ht="153" customHeight="1" x14ac:dyDescent="0.2">
      <c r="A19" s="76" t="s">
        <v>289</v>
      </c>
      <c r="B19" s="45"/>
      <c r="C19" s="68"/>
      <c r="D19" s="45"/>
      <c r="E19" s="112" t="s">
        <v>279</v>
      </c>
      <c r="F19" s="114"/>
      <c r="G19" s="45"/>
      <c r="H19" s="68"/>
      <c r="I19" s="70" t="s">
        <v>241</v>
      </c>
      <c r="J19" s="68"/>
      <c r="K19" s="68"/>
      <c r="L19" s="48"/>
      <c r="M19" s="49"/>
      <c r="N19" s="112" t="s">
        <v>311</v>
      </c>
      <c r="O19" s="113"/>
      <c r="P19" s="114"/>
      <c r="Q19" s="45"/>
      <c r="R19" s="53"/>
      <c r="S19" s="41" t="s">
        <v>290</v>
      </c>
      <c r="T19" s="54"/>
      <c r="U19" s="68" t="s">
        <v>255</v>
      </c>
      <c r="V19" s="49"/>
      <c r="W19" s="68" t="s">
        <v>291</v>
      </c>
      <c r="X19" s="45"/>
      <c r="Y19" s="33" t="s">
        <v>250</v>
      </c>
    </row>
    <row r="20" spans="1:25" s="5" customFormat="1" ht="14.25" x14ac:dyDescent="0.2">
      <c r="A20" s="77"/>
      <c r="B20" s="35"/>
      <c r="C20" s="35"/>
      <c r="D20" s="35"/>
      <c r="E20" s="35"/>
      <c r="F20" s="35"/>
      <c r="G20" s="35"/>
      <c r="H20" s="35"/>
      <c r="I20" s="35"/>
      <c r="J20" s="35"/>
      <c r="K20" s="35"/>
      <c r="L20" s="35"/>
      <c r="M20" s="31"/>
      <c r="N20" s="115"/>
      <c r="O20" s="115"/>
      <c r="P20" s="115"/>
      <c r="Q20" s="31"/>
      <c r="R20" s="31"/>
      <c r="S20" s="6"/>
      <c r="T20" s="35"/>
      <c r="U20" s="35"/>
      <c r="V20" s="31"/>
      <c r="W20" s="35"/>
      <c r="X20" s="35"/>
      <c r="Y20" s="38"/>
    </row>
    <row r="21" spans="1:25" s="5" customFormat="1" ht="27.6" customHeight="1" x14ac:dyDescent="0.2">
      <c r="A21" s="146" t="s">
        <v>293</v>
      </c>
      <c r="B21" s="69"/>
      <c r="C21" s="167" t="s">
        <v>294</v>
      </c>
      <c r="D21" s="69"/>
      <c r="E21" s="170" t="s">
        <v>334</v>
      </c>
      <c r="F21" s="171"/>
      <c r="G21" s="69"/>
      <c r="H21" s="158"/>
      <c r="I21" s="158" t="s">
        <v>241</v>
      </c>
      <c r="J21" s="158"/>
      <c r="K21" s="158"/>
      <c r="L21" s="69"/>
      <c r="M21" s="69"/>
      <c r="N21" s="149" t="s">
        <v>314</v>
      </c>
      <c r="O21" s="150"/>
      <c r="P21" s="151"/>
      <c r="Q21" s="69"/>
      <c r="R21" s="69"/>
      <c r="S21" s="143" t="s">
        <v>292</v>
      </c>
      <c r="T21" s="69"/>
      <c r="U21" s="167" t="s">
        <v>319</v>
      </c>
      <c r="V21" s="69"/>
      <c r="W21" s="143" t="s">
        <v>295</v>
      </c>
      <c r="X21" s="35"/>
      <c r="Y21" s="276" t="s">
        <v>296</v>
      </c>
    </row>
    <row r="22" spans="1:25" s="5" customFormat="1" ht="38.450000000000003" customHeight="1" x14ac:dyDescent="0.2">
      <c r="A22" s="147"/>
      <c r="B22" s="35"/>
      <c r="C22" s="168"/>
      <c r="D22" s="35"/>
      <c r="E22" s="172"/>
      <c r="F22" s="173"/>
      <c r="G22" s="35"/>
      <c r="H22" s="159"/>
      <c r="I22" s="159"/>
      <c r="J22" s="159"/>
      <c r="K22" s="159"/>
      <c r="L22" s="35"/>
      <c r="M22" s="31"/>
      <c r="N22" s="152"/>
      <c r="O22" s="153"/>
      <c r="P22" s="154"/>
      <c r="Q22" s="31"/>
      <c r="R22" s="31"/>
      <c r="S22" s="144"/>
      <c r="T22" s="35"/>
      <c r="U22" s="168"/>
      <c r="V22" s="31"/>
      <c r="W22" s="144"/>
      <c r="X22" s="35"/>
      <c r="Y22" s="277"/>
    </row>
    <row r="23" spans="1:25" s="5" customFormat="1" ht="35.450000000000003" customHeight="1" x14ac:dyDescent="0.2">
      <c r="A23" s="148"/>
      <c r="B23" s="69"/>
      <c r="C23" s="169"/>
      <c r="D23" s="69"/>
      <c r="E23" s="174"/>
      <c r="F23" s="175"/>
      <c r="G23" s="69"/>
      <c r="H23" s="159"/>
      <c r="I23" s="159"/>
      <c r="J23" s="159"/>
      <c r="K23" s="159"/>
      <c r="L23" s="69"/>
      <c r="M23" s="69"/>
      <c r="N23" s="152"/>
      <c r="O23" s="153"/>
      <c r="P23" s="154"/>
      <c r="Q23" s="69"/>
      <c r="R23" s="69"/>
      <c r="S23" s="144"/>
      <c r="T23" s="69"/>
      <c r="U23" s="169"/>
      <c r="V23" s="69"/>
      <c r="W23" s="145"/>
      <c r="X23" s="35"/>
      <c r="Y23" s="278"/>
    </row>
    <row r="24" spans="1:25" s="5" customFormat="1" ht="14.25" x14ac:dyDescent="0.2">
      <c r="A24" s="78"/>
      <c r="B24" s="35"/>
      <c r="C24" s="35"/>
      <c r="D24" s="35"/>
      <c r="E24" s="35"/>
      <c r="F24" s="35"/>
      <c r="G24" s="35"/>
      <c r="H24" s="159"/>
      <c r="I24" s="159"/>
      <c r="J24" s="159"/>
      <c r="K24" s="159"/>
      <c r="L24" s="35"/>
      <c r="M24" s="31"/>
      <c r="N24" s="152"/>
      <c r="O24" s="153"/>
      <c r="P24" s="154"/>
      <c r="Q24" s="31"/>
      <c r="R24" s="31"/>
      <c r="S24" s="144"/>
      <c r="T24" s="35"/>
      <c r="U24" s="35"/>
      <c r="V24" s="31"/>
      <c r="W24" s="35"/>
      <c r="X24" s="35"/>
      <c r="Y24" s="38"/>
    </row>
    <row r="25" spans="1:25" s="34" customFormat="1" ht="85.5" x14ac:dyDescent="0.25">
      <c r="A25" s="76" t="s">
        <v>295</v>
      </c>
      <c r="B25" s="69"/>
      <c r="C25" s="68" t="s">
        <v>297</v>
      </c>
      <c r="D25" s="69"/>
      <c r="E25" s="112" t="s">
        <v>298</v>
      </c>
      <c r="F25" s="114"/>
      <c r="G25"/>
      <c r="H25" s="159"/>
      <c r="I25" s="159"/>
      <c r="J25" s="159"/>
      <c r="K25" s="159"/>
      <c r="L25" s="42"/>
      <c r="M25" s="31"/>
      <c r="N25" s="152"/>
      <c r="O25" s="153"/>
      <c r="P25" s="154"/>
      <c r="Q25" s="35"/>
      <c r="R25" s="35"/>
      <c r="S25" s="144"/>
      <c r="T25" s="35"/>
      <c r="U25" s="68" t="s">
        <v>318</v>
      </c>
      <c r="V25" s="31"/>
      <c r="W25" s="41" t="s">
        <v>295</v>
      </c>
      <c r="X25" s="35"/>
      <c r="Y25" s="33" t="s">
        <v>299</v>
      </c>
    </row>
    <row r="26" spans="1:25" s="5" customFormat="1" ht="14.25" x14ac:dyDescent="0.2">
      <c r="A26" s="78"/>
      <c r="B26" s="35"/>
      <c r="C26" s="35"/>
      <c r="D26" s="35"/>
      <c r="E26" s="35"/>
      <c r="F26" s="35"/>
      <c r="G26" s="35"/>
      <c r="H26" s="159"/>
      <c r="I26" s="159"/>
      <c r="J26" s="159"/>
      <c r="K26" s="159"/>
      <c r="L26" s="35"/>
      <c r="M26" s="31"/>
      <c r="N26" s="152"/>
      <c r="O26" s="153"/>
      <c r="P26" s="154"/>
      <c r="Q26" s="31"/>
      <c r="R26" s="31"/>
      <c r="S26" s="144"/>
      <c r="T26" s="35"/>
      <c r="U26" s="35"/>
      <c r="V26" s="31"/>
      <c r="W26" s="35"/>
      <c r="X26" s="35"/>
      <c r="Y26" s="38"/>
    </row>
    <row r="27" spans="1:25" s="34" customFormat="1" ht="87.6" customHeight="1" x14ac:dyDescent="0.25">
      <c r="A27" s="76" t="s">
        <v>293</v>
      </c>
      <c r="B27" s="69"/>
      <c r="C27" s="68" t="s">
        <v>297</v>
      </c>
      <c r="D27" s="69"/>
      <c r="E27" s="112" t="s">
        <v>300</v>
      </c>
      <c r="F27" s="114"/>
      <c r="G27"/>
      <c r="H27" s="159"/>
      <c r="I27" s="159"/>
      <c r="J27" s="159"/>
      <c r="K27" s="159"/>
      <c r="L27" s="42"/>
      <c r="M27" s="31"/>
      <c r="N27" s="152"/>
      <c r="O27" s="153"/>
      <c r="P27" s="154"/>
      <c r="Q27" s="35"/>
      <c r="R27" s="35"/>
      <c r="S27" s="144"/>
      <c r="T27" s="35"/>
      <c r="U27" s="68" t="s">
        <v>317</v>
      </c>
      <c r="V27" s="31"/>
      <c r="W27" s="41" t="s">
        <v>295</v>
      </c>
      <c r="X27" s="35"/>
      <c r="Y27" s="33" t="s">
        <v>299</v>
      </c>
    </row>
    <row r="28" spans="1:25" s="5" customFormat="1" ht="14.25" x14ac:dyDescent="0.2">
      <c r="A28" s="78"/>
      <c r="B28" s="35"/>
      <c r="C28" s="35"/>
      <c r="D28" s="35"/>
      <c r="E28" s="35"/>
      <c r="F28" s="35"/>
      <c r="G28" s="35"/>
      <c r="H28" s="159"/>
      <c r="I28" s="159"/>
      <c r="J28" s="159"/>
      <c r="K28" s="159"/>
      <c r="L28" s="35"/>
      <c r="M28" s="31"/>
      <c r="N28" s="152"/>
      <c r="O28" s="153"/>
      <c r="P28" s="154"/>
      <c r="Q28" s="31"/>
      <c r="R28" s="31"/>
      <c r="S28" s="144"/>
      <c r="T28" s="35"/>
      <c r="U28" s="35"/>
      <c r="V28" s="31"/>
      <c r="W28" s="35"/>
      <c r="X28" s="35"/>
      <c r="Y28" s="38"/>
    </row>
    <row r="29" spans="1:25" s="34" customFormat="1" ht="74.45" customHeight="1" x14ac:dyDescent="0.25">
      <c r="A29" s="76" t="s">
        <v>295</v>
      </c>
      <c r="B29" s="69"/>
      <c r="C29" s="68" t="s">
        <v>297</v>
      </c>
      <c r="D29" s="69"/>
      <c r="E29" s="112" t="s">
        <v>301</v>
      </c>
      <c r="F29" s="114"/>
      <c r="G29"/>
      <c r="H29" s="159"/>
      <c r="I29" s="159"/>
      <c r="J29" s="159"/>
      <c r="K29" s="159"/>
      <c r="L29" s="42"/>
      <c r="M29" s="31"/>
      <c r="N29" s="152"/>
      <c r="O29" s="153"/>
      <c r="P29" s="154"/>
      <c r="Q29" s="35"/>
      <c r="R29" s="35"/>
      <c r="S29" s="145"/>
      <c r="T29" s="37"/>
      <c r="U29" s="68" t="s">
        <v>316</v>
      </c>
      <c r="V29" s="31"/>
      <c r="W29" s="41" t="s">
        <v>293</v>
      </c>
      <c r="X29" s="35"/>
      <c r="Y29" s="33" t="s">
        <v>302</v>
      </c>
    </row>
    <row r="30" spans="1:25" s="5" customFormat="1" ht="14.25" x14ac:dyDescent="0.2">
      <c r="A30" s="77"/>
      <c r="B30" s="35"/>
      <c r="C30" s="35"/>
      <c r="D30" s="35"/>
      <c r="E30" s="35"/>
      <c r="F30" s="35"/>
      <c r="G30" s="35"/>
      <c r="H30" s="159"/>
      <c r="I30" s="159"/>
      <c r="J30" s="159"/>
      <c r="K30" s="159"/>
      <c r="L30" s="35"/>
      <c r="M30" s="31"/>
      <c r="N30" s="152"/>
      <c r="O30" s="153"/>
      <c r="P30" s="154"/>
      <c r="Q30" s="31"/>
      <c r="R30" s="31"/>
      <c r="S30" s="6"/>
      <c r="T30" s="35"/>
      <c r="U30" s="35"/>
      <c r="V30" s="31"/>
      <c r="W30" s="35"/>
      <c r="X30" s="35"/>
      <c r="Y30" s="38"/>
    </row>
    <row r="31" spans="1:25" s="5" customFormat="1" ht="57" x14ac:dyDescent="0.25">
      <c r="A31" s="76" t="s">
        <v>289</v>
      </c>
      <c r="B31" s="69"/>
      <c r="C31" s="68" t="s">
        <v>303</v>
      </c>
      <c r="D31" s="69"/>
      <c r="E31" s="112" t="s">
        <v>304</v>
      </c>
      <c r="F31" s="114"/>
      <c r="G31"/>
      <c r="H31" s="160"/>
      <c r="I31" s="160"/>
      <c r="J31" s="160"/>
      <c r="K31" s="160"/>
      <c r="L31" s="42"/>
      <c r="M31" s="31"/>
      <c r="N31" s="155"/>
      <c r="O31" s="156"/>
      <c r="P31" s="157"/>
      <c r="Q31" s="69"/>
      <c r="R31" s="69"/>
      <c r="S31" s="68" t="s">
        <v>305</v>
      </c>
      <c r="T31" s="69"/>
      <c r="U31" s="41" t="s">
        <v>315</v>
      </c>
      <c r="V31" s="69"/>
      <c r="W31" s="41" t="s">
        <v>306</v>
      </c>
      <c r="X31" s="35"/>
      <c r="Y31" s="33" t="s">
        <v>307</v>
      </c>
    </row>
    <row r="32" spans="1:25" s="5" customFormat="1" x14ac:dyDescent="0.2">
      <c r="A32" s="77"/>
      <c r="B32" s="35"/>
      <c r="C32" s="35"/>
      <c r="D32" s="35"/>
      <c r="E32" s="35"/>
      <c r="F32" s="35"/>
      <c r="G32" s="35"/>
      <c r="H32" s="161"/>
      <c r="I32" s="161"/>
      <c r="J32" s="161"/>
      <c r="K32" s="161"/>
      <c r="L32" s="35"/>
      <c r="M32" s="31"/>
      <c r="N32" s="115"/>
      <c r="O32" s="115"/>
      <c r="P32" s="115"/>
      <c r="Q32" s="69"/>
      <c r="R32" s="69"/>
      <c r="S32" s="35"/>
      <c r="T32" s="69"/>
      <c r="U32" s="69"/>
      <c r="V32" s="69"/>
      <c r="W32" s="69"/>
      <c r="X32" s="35"/>
      <c r="Y32" s="71"/>
    </row>
    <row r="33" spans="1:25" s="73" customFormat="1" ht="169.9" customHeight="1" x14ac:dyDescent="0.2">
      <c r="A33" s="72" t="s">
        <v>321</v>
      </c>
      <c r="B33" s="83"/>
      <c r="C33" s="84"/>
      <c r="D33" s="83"/>
      <c r="E33" s="162" t="s">
        <v>327</v>
      </c>
      <c r="F33" s="176"/>
      <c r="G33" s="83"/>
      <c r="H33" s="85"/>
      <c r="I33" s="85" t="s">
        <v>241</v>
      </c>
      <c r="J33" s="85"/>
      <c r="K33" s="85"/>
      <c r="L33" s="83"/>
      <c r="M33" s="86"/>
      <c r="N33" s="162" t="s">
        <v>313</v>
      </c>
      <c r="O33" s="163"/>
      <c r="P33" s="164"/>
      <c r="Q33" s="82"/>
      <c r="R33" s="82"/>
      <c r="S33" s="87" t="s">
        <v>326</v>
      </c>
      <c r="T33" s="82"/>
      <c r="U33" s="84" t="s">
        <v>332</v>
      </c>
      <c r="V33" s="82"/>
      <c r="W33" s="84" t="s">
        <v>322</v>
      </c>
      <c r="X33" s="83"/>
      <c r="Y33" s="88" t="s">
        <v>312</v>
      </c>
    </row>
    <row r="34" spans="1:25" s="73" customFormat="1" ht="6" customHeight="1" x14ac:dyDescent="0.2">
      <c r="A34" s="80"/>
      <c r="B34" s="89"/>
      <c r="C34" s="89"/>
      <c r="D34" s="89"/>
      <c r="E34" s="89"/>
      <c r="F34" s="89"/>
      <c r="G34" s="89"/>
      <c r="H34" s="90"/>
      <c r="I34" s="90"/>
      <c r="J34" s="90"/>
      <c r="K34" s="90"/>
      <c r="L34" s="90"/>
      <c r="M34" s="91"/>
      <c r="N34" s="90"/>
      <c r="O34" s="90"/>
      <c r="P34" s="90"/>
      <c r="Q34" s="89"/>
      <c r="R34" s="89"/>
      <c r="S34" s="89"/>
      <c r="T34" s="89"/>
      <c r="U34" s="89"/>
      <c r="V34" s="91"/>
      <c r="W34" s="89"/>
      <c r="X34" s="89"/>
      <c r="Y34" s="92"/>
    </row>
    <row r="35" spans="1:25" s="73" customFormat="1" ht="201" customHeight="1" x14ac:dyDescent="0.2">
      <c r="A35" s="76" t="s">
        <v>324</v>
      </c>
      <c r="B35" s="83"/>
      <c r="C35" s="84" t="s">
        <v>323</v>
      </c>
      <c r="D35" s="83"/>
      <c r="E35" s="165" t="s">
        <v>329</v>
      </c>
      <c r="F35" s="166"/>
      <c r="G35" s="83"/>
      <c r="H35" s="85"/>
      <c r="I35" s="85" t="s">
        <v>241</v>
      </c>
      <c r="J35" s="85"/>
      <c r="K35" s="85"/>
      <c r="L35" s="83"/>
      <c r="M35" s="86"/>
      <c r="N35" s="162" t="s">
        <v>330</v>
      </c>
      <c r="O35" s="163"/>
      <c r="P35" s="164"/>
      <c r="Q35" s="82"/>
      <c r="R35" s="82"/>
      <c r="S35" s="87" t="s">
        <v>325</v>
      </c>
      <c r="T35" s="82"/>
      <c r="U35" s="87" t="s">
        <v>331</v>
      </c>
      <c r="V35" s="82"/>
      <c r="W35" s="84" t="s">
        <v>328</v>
      </c>
      <c r="X35" s="83"/>
      <c r="Y35" s="88" t="s">
        <v>320</v>
      </c>
    </row>
    <row r="36" spans="1:25" s="5" customFormat="1" ht="14.25" x14ac:dyDescent="0.2">
      <c r="A36" s="81"/>
      <c r="B36" s="45"/>
      <c r="C36" s="45"/>
      <c r="D36" s="45"/>
      <c r="E36" s="45"/>
      <c r="F36" s="45"/>
      <c r="G36" s="45"/>
      <c r="H36" s="56"/>
      <c r="I36" s="56"/>
      <c r="J36" s="56"/>
      <c r="K36" s="56"/>
      <c r="L36" s="56"/>
      <c r="M36" s="49"/>
      <c r="N36" s="56"/>
      <c r="O36" s="56"/>
      <c r="P36" s="56"/>
      <c r="Q36" s="45"/>
      <c r="R36" s="45"/>
      <c r="S36" s="45"/>
      <c r="T36" s="45"/>
      <c r="U36" s="45"/>
      <c r="V36" s="49"/>
      <c r="W36" s="45"/>
      <c r="X36" s="45"/>
      <c r="Y36" s="46"/>
    </row>
    <row r="37" spans="1:25" s="5" customFormat="1" ht="99.75" x14ac:dyDescent="0.2">
      <c r="A37" s="72" t="s">
        <v>262</v>
      </c>
      <c r="B37" s="45"/>
      <c r="C37" s="41"/>
      <c r="D37" s="45"/>
      <c r="E37" s="131" t="s">
        <v>272</v>
      </c>
      <c r="F37" s="142"/>
      <c r="G37" s="45"/>
      <c r="H37" s="47"/>
      <c r="I37" s="47" t="s">
        <v>241</v>
      </c>
      <c r="J37" s="47"/>
      <c r="K37" s="47"/>
      <c r="L37" s="48"/>
      <c r="M37" s="49"/>
      <c r="N37" s="131" t="s">
        <v>270</v>
      </c>
      <c r="O37" s="115"/>
      <c r="P37" s="132"/>
      <c r="Q37" s="50"/>
      <c r="R37" s="53"/>
      <c r="S37" s="41" t="s">
        <v>249</v>
      </c>
      <c r="T37" s="54"/>
      <c r="U37" s="41" t="s">
        <v>266</v>
      </c>
      <c r="V37" s="49"/>
      <c r="W37" s="41" t="s">
        <v>274</v>
      </c>
      <c r="X37" s="54"/>
      <c r="Y37" s="33" t="s">
        <v>250</v>
      </c>
    </row>
    <row r="38" spans="1:25" s="5" customFormat="1" x14ac:dyDescent="0.2">
      <c r="A38" s="79"/>
      <c r="B38" s="45"/>
      <c r="C38" s="55"/>
      <c r="D38" s="45"/>
      <c r="E38" s="55"/>
      <c r="F38" s="55"/>
      <c r="G38" s="45"/>
      <c r="H38" s="161"/>
      <c r="I38" s="161"/>
      <c r="J38" s="161"/>
      <c r="K38" s="161"/>
      <c r="L38" s="56"/>
      <c r="M38" s="49"/>
      <c r="N38" s="55"/>
      <c r="O38" s="55"/>
      <c r="P38" s="55"/>
      <c r="Q38" s="45"/>
      <c r="R38" s="45"/>
      <c r="S38" s="55"/>
      <c r="T38" s="45"/>
      <c r="U38" s="55"/>
      <c r="V38" s="49"/>
      <c r="W38" s="55"/>
      <c r="X38" s="45"/>
      <c r="Y38" s="57"/>
    </row>
    <row r="39" spans="1:25" s="5" customFormat="1" ht="114" x14ac:dyDescent="0.2">
      <c r="A39" s="72" t="s">
        <v>264</v>
      </c>
      <c r="B39" s="45"/>
      <c r="C39" s="41"/>
      <c r="D39" s="45"/>
      <c r="E39" s="131" t="s">
        <v>271</v>
      </c>
      <c r="F39" s="142"/>
      <c r="G39" s="45"/>
      <c r="H39" s="47"/>
      <c r="I39" s="47" t="s">
        <v>241</v>
      </c>
      <c r="J39" s="47"/>
      <c r="K39" s="47"/>
      <c r="L39" s="48"/>
      <c r="M39" s="49"/>
      <c r="N39" s="131" t="s">
        <v>269</v>
      </c>
      <c r="O39" s="115"/>
      <c r="P39" s="132"/>
      <c r="Q39" s="50"/>
      <c r="R39" s="53"/>
      <c r="S39" s="41" t="s">
        <v>249</v>
      </c>
      <c r="T39" s="54"/>
      <c r="U39" s="41" t="s">
        <v>263</v>
      </c>
      <c r="V39" s="49"/>
      <c r="W39" s="41" t="s">
        <v>275</v>
      </c>
      <c r="X39" s="54"/>
      <c r="Y39" s="33" t="s">
        <v>250</v>
      </c>
    </row>
    <row r="40" spans="1:25" s="5" customFormat="1" ht="14.25" x14ac:dyDescent="0.2">
      <c r="A40" s="80"/>
      <c r="B40" s="45"/>
      <c r="C40" s="45"/>
      <c r="D40" s="45"/>
      <c r="E40" s="45"/>
      <c r="F40" s="45"/>
      <c r="G40" s="45"/>
      <c r="H40" s="56"/>
      <c r="I40" s="56"/>
      <c r="J40" s="56"/>
      <c r="K40" s="56"/>
      <c r="L40" s="56"/>
      <c r="M40" s="49"/>
      <c r="N40" s="56"/>
      <c r="O40" s="56"/>
      <c r="P40" s="56"/>
      <c r="Q40" s="45"/>
      <c r="R40" s="45"/>
      <c r="S40" s="45"/>
      <c r="T40" s="45"/>
      <c r="U40" s="45"/>
      <c r="V40" s="49"/>
      <c r="W40" s="45"/>
      <c r="X40" s="45"/>
      <c r="Y40" s="46"/>
    </row>
    <row r="41" spans="1:25" s="5" customFormat="1" ht="114" x14ac:dyDescent="0.2">
      <c r="A41" s="72" t="s">
        <v>265</v>
      </c>
      <c r="B41" s="45"/>
      <c r="C41" s="41"/>
      <c r="D41" s="45"/>
      <c r="E41" s="131" t="s">
        <v>273</v>
      </c>
      <c r="F41" s="142"/>
      <c r="G41" s="45"/>
      <c r="H41" s="47"/>
      <c r="I41" s="47" t="s">
        <v>241</v>
      </c>
      <c r="J41" s="47"/>
      <c r="K41" s="47"/>
      <c r="L41" s="48"/>
      <c r="M41" s="49"/>
      <c r="N41" s="131" t="s">
        <v>268</v>
      </c>
      <c r="O41" s="115"/>
      <c r="P41" s="132"/>
      <c r="Q41" s="50"/>
      <c r="R41" s="53"/>
      <c r="S41" s="41" t="s">
        <v>249</v>
      </c>
      <c r="T41" s="54"/>
      <c r="U41" s="41" t="s">
        <v>267</v>
      </c>
      <c r="V41" s="49"/>
      <c r="W41" s="41" t="s">
        <v>276</v>
      </c>
      <c r="X41" s="54"/>
      <c r="Y41" s="33" t="s">
        <v>250</v>
      </c>
    </row>
    <row r="42" spans="1:25" s="5" customFormat="1" ht="8.4499999999999993" customHeight="1" x14ac:dyDescent="0.2">
      <c r="A42" s="80"/>
      <c r="B42" s="45"/>
      <c r="C42" s="45"/>
      <c r="D42" s="45"/>
      <c r="E42" s="45"/>
      <c r="F42" s="45"/>
      <c r="G42" s="45"/>
      <c r="H42" s="56"/>
      <c r="I42" s="56"/>
      <c r="J42" s="56"/>
      <c r="K42" s="56"/>
      <c r="L42" s="56"/>
      <c r="M42" s="49"/>
      <c r="N42" s="56"/>
      <c r="O42" s="56"/>
      <c r="P42" s="56"/>
      <c r="Q42" s="45"/>
      <c r="R42" s="45"/>
      <c r="S42" s="45"/>
      <c r="T42" s="45"/>
      <c r="U42" s="45"/>
      <c r="V42" s="49"/>
      <c r="W42" s="45"/>
      <c r="X42" s="45"/>
      <c r="Y42" s="46"/>
    </row>
    <row r="43" spans="1:25" s="5" customFormat="1" hidden="1" x14ac:dyDescent="0.2">
      <c r="A43" s="78"/>
      <c r="B43" s="35"/>
      <c r="C43" s="35"/>
      <c r="D43" s="35"/>
      <c r="E43" s="35"/>
      <c r="F43" s="35"/>
      <c r="G43" s="35"/>
      <c r="H43" s="40"/>
      <c r="I43" s="40"/>
      <c r="J43" s="40"/>
      <c r="K43" s="40"/>
      <c r="L43" s="35"/>
      <c r="M43" s="31"/>
      <c r="N43" s="35"/>
      <c r="O43" s="35"/>
      <c r="P43" s="35"/>
      <c r="Q43" s="35"/>
      <c r="R43" s="35"/>
      <c r="S43" s="35"/>
      <c r="T43" s="35"/>
      <c r="U43" s="35"/>
      <c r="V43" s="31"/>
      <c r="W43" s="35"/>
      <c r="X43" s="35"/>
      <c r="Y43" s="38"/>
    </row>
    <row r="44" spans="1:25" s="34" customFormat="1" ht="28.5" x14ac:dyDescent="0.2">
      <c r="A44" s="72" t="s">
        <v>289</v>
      </c>
      <c r="B44" s="45"/>
      <c r="C44" s="41"/>
      <c r="D44" s="45"/>
      <c r="E44" s="131" t="s">
        <v>255</v>
      </c>
      <c r="F44" s="142"/>
      <c r="G44" s="45"/>
      <c r="H44" s="47"/>
      <c r="I44" s="47"/>
      <c r="J44" s="47" t="s">
        <v>241</v>
      </c>
      <c r="K44" s="47"/>
      <c r="L44" s="48"/>
      <c r="M44" s="49"/>
      <c r="N44" s="131" t="s">
        <v>278</v>
      </c>
      <c r="O44" s="115"/>
      <c r="P44" s="132"/>
      <c r="Q44" s="50"/>
      <c r="R44" s="45"/>
      <c r="S44" s="143" t="s">
        <v>249</v>
      </c>
      <c r="T44" s="45"/>
      <c r="U44" s="41" t="s">
        <v>242</v>
      </c>
      <c r="V44" s="49"/>
      <c r="W44" s="143" t="s">
        <v>258</v>
      </c>
      <c r="X44" s="45"/>
      <c r="Y44" s="276" t="s">
        <v>250</v>
      </c>
    </row>
    <row r="45" spans="1:25" s="5" customFormat="1" x14ac:dyDescent="0.25">
      <c r="A45" s="78"/>
      <c r="B45" s="35"/>
      <c r="C45" s="35"/>
      <c r="D45" s="35"/>
      <c r="E45" s="35"/>
      <c r="F45" s="35"/>
      <c r="G45" s="35"/>
      <c r="H45" s="35"/>
      <c r="I45" s="35"/>
      <c r="J45" s="35"/>
      <c r="K45" s="35"/>
      <c r="L45" s="35"/>
      <c r="M45" s="31"/>
      <c r="N45" s="35"/>
      <c r="O45" s="35"/>
      <c r="P45" s="35"/>
      <c r="Q45" s="31"/>
      <c r="R45" s="31"/>
      <c r="S45" s="144"/>
      <c r="T45" s="35"/>
      <c r="U45"/>
      <c r="V45" s="31"/>
      <c r="W45" s="144"/>
      <c r="X45" s="35"/>
      <c r="Y45" s="277"/>
    </row>
    <row r="46" spans="1:25" s="5" customFormat="1" x14ac:dyDescent="0.2">
      <c r="A46" s="72" t="s">
        <v>251</v>
      </c>
      <c r="B46" s="35"/>
      <c r="C46" s="41"/>
      <c r="D46" s="35"/>
      <c r="E46" s="131" t="s">
        <v>242</v>
      </c>
      <c r="F46" s="132"/>
      <c r="G46" s="35"/>
      <c r="H46" s="32"/>
      <c r="I46" s="32"/>
      <c r="J46" s="32" t="s">
        <v>241</v>
      </c>
      <c r="K46" s="32"/>
      <c r="L46" s="42"/>
      <c r="M46" s="31"/>
      <c r="N46" s="131" t="s">
        <v>256</v>
      </c>
      <c r="O46" s="115"/>
      <c r="P46" s="132"/>
      <c r="Q46" s="42"/>
      <c r="R46" s="35"/>
      <c r="S46" s="144"/>
      <c r="T46" s="35"/>
      <c r="U46" s="143" t="s">
        <v>281</v>
      </c>
      <c r="V46" s="31"/>
      <c r="W46" s="144"/>
      <c r="X46" s="35"/>
      <c r="Y46" s="277"/>
    </row>
    <row r="47" spans="1:25" s="5" customFormat="1" x14ac:dyDescent="0.2">
      <c r="A47" s="78"/>
      <c r="B47" s="35"/>
      <c r="C47" s="35"/>
      <c r="D47" s="35"/>
      <c r="E47" s="35"/>
      <c r="F47" s="35"/>
      <c r="G47" s="35"/>
      <c r="H47" s="40"/>
      <c r="I47" s="40"/>
      <c r="J47" s="40"/>
      <c r="K47" s="40"/>
      <c r="L47" s="35"/>
      <c r="M47" s="31"/>
      <c r="N47" s="35"/>
      <c r="O47" s="35"/>
      <c r="P47" s="35"/>
      <c r="Q47" s="35"/>
      <c r="R47" s="35"/>
      <c r="S47" s="144"/>
      <c r="T47" s="35"/>
      <c r="U47" s="144"/>
      <c r="V47" s="31"/>
      <c r="W47" s="144"/>
      <c r="X47" s="35"/>
      <c r="Y47" s="277"/>
    </row>
    <row r="48" spans="1:25" s="34" customFormat="1" x14ac:dyDescent="0.2">
      <c r="A48" s="139" t="s">
        <v>252</v>
      </c>
      <c r="B48" s="35"/>
      <c r="C48" s="143" t="s">
        <v>253</v>
      </c>
      <c r="D48" s="35"/>
      <c r="E48" s="131" t="s">
        <v>243</v>
      </c>
      <c r="F48" s="132"/>
      <c r="G48" s="35"/>
      <c r="H48" s="32"/>
      <c r="I48" s="32"/>
      <c r="J48" s="32" t="s">
        <v>241</v>
      </c>
      <c r="K48" s="32"/>
      <c r="L48" s="42"/>
      <c r="M48" s="31"/>
      <c r="N48" s="131" t="s">
        <v>245</v>
      </c>
      <c r="O48" s="115"/>
      <c r="P48" s="132"/>
      <c r="Q48" s="35"/>
      <c r="R48" s="35"/>
      <c r="S48" s="144"/>
      <c r="T48" s="35"/>
      <c r="U48" s="144"/>
      <c r="V48" s="31"/>
      <c r="W48" s="144"/>
      <c r="X48" s="35"/>
      <c r="Y48" s="277"/>
    </row>
    <row r="49" spans="1:25" s="5" customFormat="1" ht="14.25" x14ac:dyDescent="0.2">
      <c r="A49" s="140"/>
      <c r="B49" s="35"/>
      <c r="C49" s="144"/>
      <c r="D49" s="35"/>
      <c r="E49" s="35"/>
      <c r="F49" s="35"/>
      <c r="G49" s="35"/>
      <c r="H49" s="35"/>
      <c r="I49" s="35"/>
      <c r="J49" s="35"/>
      <c r="K49" s="35"/>
      <c r="L49" s="35"/>
      <c r="M49" s="31"/>
      <c r="N49" s="35"/>
      <c r="O49" s="35"/>
      <c r="P49" s="35"/>
      <c r="Q49" s="31"/>
      <c r="R49" s="31"/>
      <c r="S49" s="144"/>
      <c r="T49" s="35"/>
      <c r="U49" s="144"/>
      <c r="V49" s="31"/>
      <c r="W49" s="144"/>
      <c r="X49" s="35"/>
      <c r="Y49" s="277"/>
    </row>
    <row r="50" spans="1:25" s="5" customFormat="1" x14ac:dyDescent="0.2">
      <c r="A50" s="141"/>
      <c r="B50" s="35"/>
      <c r="C50" s="145"/>
      <c r="D50" s="35"/>
      <c r="E50" s="131" t="s">
        <v>244</v>
      </c>
      <c r="F50" s="132"/>
      <c r="G50" s="35"/>
      <c r="H50" s="32"/>
      <c r="I50" s="32"/>
      <c r="J50" s="32" t="s">
        <v>241</v>
      </c>
      <c r="K50" s="32"/>
      <c r="L50" s="42"/>
      <c r="M50" s="31"/>
      <c r="N50" s="131" t="s">
        <v>246</v>
      </c>
      <c r="O50" s="115"/>
      <c r="P50" s="132"/>
      <c r="Q50" s="42"/>
      <c r="R50" s="35"/>
      <c r="S50" s="144"/>
      <c r="T50" s="35"/>
      <c r="U50" s="145"/>
      <c r="V50" s="31"/>
      <c r="W50" s="144"/>
      <c r="X50" s="35"/>
      <c r="Y50" s="277"/>
    </row>
    <row r="51" spans="1:25" s="5" customFormat="1" ht="14.25" x14ac:dyDescent="0.2">
      <c r="A51" s="39"/>
      <c r="B51" s="35"/>
      <c r="C51" s="35"/>
      <c r="D51" s="35"/>
      <c r="E51" s="35"/>
      <c r="F51" s="35"/>
      <c r="G51" s="35"/>
      <c r="H51" s="35"/>
      <c r="I51" s="35"/>
      <c r="J51" s="35"/>
      <c r="K51" s="35"/>
      <c r="L51" s="35"/>
      <c r="M51" s="31"/>
      <c r="N51" s="35"/>
      <c r="O51" s="35"/>
      <c r="P51" s="35"/>
      <c r="Q51" s="35"/>
      <c r="R51" s="35"/>
      <c r="S51" s="144"/>
      <c r="T51" s="35"/>
      <c r="U51" s="35"/>
      <c r="V51" s="31"/>
      <c r="W51" s="144"/>
      <c r="X51" s="35"/>
      <c r="Y51" s="277"/>
    </row>
    <row r="52" spans="1:25" s="5" customFormat="1" ht="57" x14ac:dyDescent="0.2">
      <c r="A52" s="72" t="s">
        <v>254</v>
      </c>
      <c r="B52" s="35"/>
      <c r="C52" s="41"/>
      <c r="D52" s="35"/>
      <c r="E52" s="131" t="s">
        <v>242</v>
      </c>
      <c r="F52" s="132"/>
      <c r="G52" s="35"/>
      <c r="H52" s="32"/>
      <c r="I52" s="32"/>
      <c r="J52" s="32" t="s">
        <v>241</v>
      </c>
      <c r="K52" s="32"/>
      <c r="L52" s="42"/>
      <c r="M52" s="31"/>
      <c r="N52" s="131" t="s">
        <v>247</v>
      </c>
      <c r="O52" s="115"/>
      <c r="P52" s="132"/>
      <c r="Q52" s="42"/>
      <c r="R52" s="35"/>
      <c r="S52" s="145"/>
      <c r="T52" s="37"/>
      <c r="U52" s="41" t="s">
        <v>277</v>
      </c>
      <c r="V52" s="31"/>
      <c r="W52" s="145"/>
      <c r="X52" s="35"/>
      <c r="Y52" s="278"/>
    </row>
    <row r="53" spans="1:25" s="5" customFormat="1" x14ac:dyDescent="0.2">
      <c r="A53" s="78"/>
      <c r="B53" s="35"/>
      <c r="C53" s="35"/>
      <c r="D53" s="35"/>
      <c r="E53" s="35"/>
      <c r="F53" s="35"/>
      <c r="G53" s="35"/>
      <c r="H53" s="40"/>
      <c r="I53" s="40"/>
      <c r="J53" s="40"/>
      <c r="K53" s="40"/>
      <c r="L53" s="35"/>
      <c r="M53" s="31"/>
      <c r="N53" s="35"/>
      <c r="O53" s="35"/>
      <c r="P53" s="35"/>
      <c r="Q53" s="35"/>
      <c r="R53" s="35"/>
      <c r="S53" s="6"/>
      <c r="T53" s="35"/>
      <c r="U53" s="35"/>
      <c r="V53" s="31"/>
      <c r="W53" s="35"/>
      <c r="X53" s="35"/>
      <c r="Y53" s="38"/>
    </row>
    <row r="54" spans="1:25" s="5" customFormat="1" ht="71.25" x14ac:dyDescent="0.2">
      <c r="A54" s="72" t="s">
        <v>289</v>
      </c>
      <c r="B54" s="35"/>
      <c r="C54" s="41"/>
      <c r="D54" s="35"/>
      <c r="E54" s="131" t="s">
        <v>280</v>
      </c>
      <c r="F54" s="132"/>
      <c r="G54" s="35"/>
      <c r="H54" s="32"/>
      <c r="I54" s="32"/>
      <c r="J54" s="32"/>
      <c r="K54" s="32" t="s">
        <v>241</v>
      </c>
      <c r="L54" s="42"/>
      <c r="M54" s="31"/>
      <c r="N54" s="131" t="s">
        <v>257</v>
      </c>
      <c r="O54" s="115"/>
      <c r="P54" s="132"/>
      <c r="Q54" s="42"/>
      <c r="R54" s="37"/>
      <c r="S54" s="41" t="s">
        <v>249</v>
      </c>
      <c r="T54" s="36"/>
      <c r="U54" s="41" t="s">
        <v>248</v>
      </c>
      <c r="V54" s="31"/>
      <c r="W54" s="41" t="s">
        <v>252</v>
      </c>
      <c r="X54" s="36"/>
      <c r="Y54" s="33"/>
    </row>
    <row r="55" spans="1:25" x14ac:dyDescent="0.25">
      <c r="A55" s="25"/>
      <c r="B55" s="24"/>
      <c r="C55" s="24"/>
      <c r="D55" s="24"/>
      <c r="E55" s="24"/>
      <c r="F55" s="24"/>
      <c r="G55" s="24"/>
      <c r="H55" s="24"/>
      <c r="I55" s="24"/>
      <c r="J55" s="24"/>
      <c r="K55" s="24"/>
      <c r="L55" s="24"/>
      <c r="M55" s="24"/>
      <c r="N55" s="24"/>
      <c r="O55" s="24"/>
      <c r="P55" s="24"/>
      <c r="Q55" s="24"/>
      <c r="R55" s="24"/>
      <c r="S55" s="24"/>
      <c r="T55" s="24"/>
      <c r="U55" s="24"/>
      <c r="V55" s="24"/>
      <c r="W55" s="24"/>
      <c r="X55" s="24"/>
      <c r="Y55" s="26"/>
    </row>
    <row r="56" spans="1:25" x14ac:dyDescent="0.25">
      <c r="A56" s="136" t="s">
        <v>132</v>
      </c>
      <c r="B56" s="137"/>
      <c r="C56" s="138"/>
      <c r="D56" s="24"/>
      <c r="E56" s="24"/>
      <c r="F56" s="24"/>
      <c r="G56" s="24"/>
      <c r="H56" s="24"/>
      <c r="I56" s="24"/>
      <c r="J56" s="24"/>
      <c r="K56" s="24"/>
      <c r="L56" s="24"/>
      <c r="M56" s="24"/>
      <c r="N56" s="24"/>
      <c r="O56" s="24"/>
      <c r="P56" s="24"/>
      <c r="Q56" s="24"/>
      <c r="R56" s="24"/>
      <c r="S56" s="24"/>
      <c r="T56" s="24"/>
      <c r="U56" s="24"/>
      <c r="V56" s="24"/>
      <c r="W56" s="24"/>
      <c r="X56" s="24"/>
      <c r="Y56" s="26"/>
    </row>
    <row r="57" spans="1:25" x14ac:dyDescent="0.25">
      <c r="A57" s="119" t="s">
        <v>137</v>
      </c>
      <c r="B57" s="120"/>
      <c r="C57" s="121"/>
      <c r="D57" s="24"/>
      <c r="E57" s="24"/>
      <c r="F57" s="24"/>
      <c r="G57" s="24"/>
      <c r="H57" s="24"/>
      <c r="I57" s="24"/>
      <c r="J57" s="24"/>
      <c r="K57" s="24"/>
      <c r="L57" s="24"/>
      <c r="M57" s="24"/>
      <c r="N57" s="24"/>
      <c r="O57" s="24"/>
      <c r="P57" s="24"/>
      <c r="Q57" s="24"/>
      <c r="R57" s="24"/>
      <c r="S57" s="24"/>
      <c r="T57" s="24"/>
      <c r="U57" s="24"/>
      <c r="V57" s="24"/>
      <c r="W57" s="24"/>
      <c r="X57" s="24"/>
      <c r="Y57" s="26"/>
    </row>
    <row r="58" spans="1:25" x14ac:dyDescent="0.25">
      <c r="A58" s="119"/>
      <c r="B58" s="120"/>
      <c r="C58" s="121"/>
      <c r="D58" s="24"/>
      <c r="E58" s="24"/>
      <c r="F58" s="24"/>
      <c r="G58" s="24"/>
      <c r="H58" s="24"/>
      <c r="I58" s="24"/>
      <c r="J58" s="24"/>
      <c r="K58" s="24"/>
      <c r="L58" s="24"/>
      <c r="M58" s="24"/>
      <c r="N58" s="24"/>
      <c r="O58" s="24"/>
      <c r="P58" s="24"/>
      <c r="Q58" s="24"/>
      <c r="R58" s="24"/>
      <c r="S58" s="24"/>
      <c r="T58" s="24"/>
      <c r="U58" s="24"/>
      <c r="V58" s="24"/>
      <c r="W58" s="24"/>
      <c r="X58" s="24"/>
      <c r="Y58" s="26"/>
    </row>
    <row r="59" spans="1:25" x14ac:dyDescent="0.25">
      <c r="A59" s="133"/>
      <c r="B59" s="134"/>
      <c r="C59" s="135"/>
      <c r="D59" s="24"/>
      <c r="E59" s="24"/>
      <c r="F59" s="24"/>
      <c r="G59" s="24"/>
      <c r="H59" s="24"/>
      <c r="I59" s="24"/>
      <c r="J59" s="24"/>
      <c r="K59" s="24"/>
      <c r="L59" s="24"/>
      <c r="M59" s="24"/>
      <c r="N59" s="24"/>
      <c r="O59" s="24"/>
      <c r="P59" s="24"/>
      <c r="Q59" s="24"/>
      <c r="R59" s="24"/>
      <c r="S59" s="24"/>
      <c r="T59" s="24"/>
      <c r="U59" s="24"/>
      <c r="V59" s="24"/>
      <c r="W59" s="24"/>
      <c r="X59" s="24"/>
      <c r="Y59" s="26"/>
    </row>
    <row r="60" spans="1:25" x14ac:dyDescent="0.25">
      <c r="A60" s="133"/>
      <c r="B60" s="134"/>
      <c r="C60" s="135"/>
      <c r="D60" s="24"/>
      <c r="E60" s="24"/>
      <c r="F60" s="24"/>
      <c r="G60" s="24"/>
      <c r="H60" s="24"/>
      <c r="I60" s="24"/>
      <c r="J60" s="24"/>
      <c r="K60" s="24"/>
      <c r="L60" s="24"/>
      <c r="M60" s="24"/>
      <c r="N60" s="24"/>
      <c r="O60" s="24"/>
      <c r="P60" s="24"/>
      <c r="Q60" s="24"/>
      <c r="R60" s="24"/>
      <c r="S60" s="24"/>
      <c r="T60" s="24"/>
      <c r="U60" s="24"/>
      <c r="V60" s="24"/>
      <c r="W60" s="24"/>
      <c r="X60" s="24"/>
      <c r="Y60" s="26"/>
    </row>
    <row r="61" spans="1:25" x14ac:dyDescent="0.25">
      <c r="A61" s="122"/>
      <c r="B61" s="123"/>
      <c r="C61" s="124"/>
      <c r="D61" s="24"/>
      <c r="E61" s="24"/>
      <c r="F61" s="24"/>
      <c r="G61" s="24"/>
      <c r="H61" s="24"/>
      <c r="I61" s="24"/>
      <c r="J61" s="24"/>
      <c r="K61" s="24"/>
      <c r="L61" s="24"/>
      <c r="M61" s="24"/>
      <c r="N61" s="24"/>
      <c r="O61" s="24"/>
      <c r="P61" s="24"/>
      <c r="Q61" s="24"/>
      <c r="R61" s="24"/>
      <c r="S61" s="24"/>
      <c r="T61" s="24"/>
      <c r="U61" s="24"/>
      <c r="V61" s="24"/>
      <c r="W61" s="24"/>
      <c r="X61" s="24"/>
      <c r="Y61" s="26"/>
    </row>
    <row r="62" spans="1:25" x14ac:dyDescent="0.25">
      <c r="A62" s="125"/>
      <c r="B62" s="126"/>
      <c r="C62" s="127"/>
      <c r="D62" s="24"/>
      <c r="E62" s="24"/>
      <c r="F62" s="24"/>
      <c r="G62" s="24"/>
      <c r="H62" s="24"/>
      <c r="I62" s="24"/>
      <c r="J62" s="24"/>
      <c r="K62" s="24"/>
      <c r="L62" s="24"/>
      <c r="M62" s="24"/>
      <c r="N62" s="24"/>
      <c r="O62" s="24"/>
      <c r="P62" s="24"/>
      <c r="Q62" s="24"/>
      <c r="R62" s="24"/>
      <c r="S62" s="24"/>
      <c r="T62" s="24"/>
      <c r="U62" s="24"/>
      <c r="V62" s="24"/>
      <c r="W62" s="24"/>
      <c r="X62" s="24"/>
      <c r="Y62" s="26"/>
    </row>
    <row r="63" spans="1:25" x14ac:dyDescent="0.25">
      <c r="A63" s="128"/>
      <c r="B63" s="129"/>
      <c r="C63" s="130"/>
      <c r="D63" s="24"/>
      <c r="E63" s="24"/>
      <c r="F63" s="24"/>
      <c r="G63" s="24"/>
      <c r="H63" s="24"/>
      <c r="I63" s="24"/>
      <c r="J63" s="24"/>
      <c r="K63" s="24"/>
      <c r="L63" s="24"/>
      <c r="M63" s="24"/>
      <c r="N63" s="24"/>
      <c r="O63" s="24"/>
      <c r="P63" s="24"/>
      <c r="Q63" s="24"/>
      <c r="R63" s="24"/>
      <c r="S63" s="24"/>
      <c r="T63" s="24"/>
      <c r="U63" s="24"/>
      <c r="V63" s="24"/>
      <c r="W63" s="24"/>
      <c r="X63" s="24"/>
      <c r="Y63" s="26"/>
    </row>
    <row r="64" spans="1:25" x14ac:dyDescent="0.25">
      <c r="A64" s="1"/>
      <c r="Y64" s="2"/>
    </row>
    <row r="65" spans="1:25" x14ac:dyDescent="0.25">
      <c r="A65" s="1"/>
      <c r="Y65" s="2"/>
    </row>
    <row r="66" spans="1:25" x14ac:dyDescent="0.25">
      <c r="A66" s="1"/>
      <c r="Y66" s="2"/>
    </row>
    <row r="67" spans="1:25" x14ac:dyDescent="0.25">
      <c r="A67" s="1"/>
      <c r="Y67" s="2"/>
    </row>
    <row r="68" spans="1:25" x14ac:dyDescent="0.25">
      <c r="A68" s="1"/>
      <c r="Y68" s="2"/>
    </row>
    <row r="69" spans="1:25" x14ac:dyDescent="0.25">
      <c r="A69" s="1"/>
      <c r="Y69" s="2"/>
    </row>
    <row r="70" spans="1:25" x14ac:dyDescent="0.25">
      <c r="A70" s="1"/>
      <c r="Y70" s="2"/>
    </row>
    <row r="71" spans="1:25" x14ac:dyDescent="0.25">
      <c r="A71" s="1"/>
      <c r="Y71" s="2"/>
    </row>
    <row r="72" spans="1:25" x14ac:dyDescent="0.25">
      <c r="A72" s="1"/>
      <c r="Y72" s="2"/>
    </row>
    <row r="73" spans="1:25" x14ac:dyDescent="0.25">
      <c r="A73" s="1"/>
      <c r="Y73" s="2"/>
    </row>
    <row r="74" spans="1:25" x14ac:dyDescent="0.25">
      <c r="A74" s="1"/>
      <c r="Y74" s="2"/>
    </row>
    <row r="75" spans="1:25" ht="15.75" thickBot="1" x14ac:dyDescent="0.3">
      <c r="A75" s="23"/>
      <c r="B75" s="3"/>
      <c r="C75" s="3"/>
      <c r="D75" s="3"/>
      <c r="E75" s="3"/>
      <c r="F75" s="3"/>
      <c r="G75" s="3"/>
      <c r="H75" s="3"/>
      <c r="I75" s="3"/>
      <c r="J75" s="3"/>
      <c r="K75" s="3"/>
      <c r="L75" s="3"/>
      <c r="M75" s="3"/>
      <c r="N75" s="3"/>
      <c r="O75" s="3"/>
      <c r="P75" s="3"/>
      <c r="Q75" s="3"/>
      <c r="R75" s="3"/>
      <c r="S75" s="3"/>
      <c r="T75" s="3"/>
      <c r="U75" s="3"/>
      <c r="V75" s="3"/>
      <c r="W75" s="3"/>
      <c r="X75" s="3"/>
      <c r="Y75" s="4"/>
    </row>
  </sheetData>
  <sheetProtection formatCells="0" selectLockedCells="1" selectUnlockedCells="1"/>
  <mergeCells count="105">
    <mergeCell ref="W44:W52"/>
    <mergeCell ref="E31:F31"/>
    <mergeCell ref="Y44:Y52"/>
    <mergeCell ref="E25:F25"/>
    <mergeCell ref="W21:W23"/>
    <mergeCell ref="Y21:Y23"/>
    <mergeCell ref="E29:F29"/>
    <mergeCell ref="E27:F27"/>
    <mergeCell ref="E17:F17"/>
    <mergeCell ref="E19:F19"/>
    <mergeCell ref="N17:P17"/>
    <mergeCell ref="N18:P18"/>
    <mergeCell ref="S44:S52"/>
    <mergeCell ref="N50:P50"/>
    <mergeCell ref="E44:F44"/>
    <mergeCell ref="N44:P44"/>
    <mergeCell ref="E46:F46"/>
    <mergeCell ref="U46:U50"/>
    <mergeCell ref="U21:U23"/>
    <mergeCell ref="N46:P46"/>
    <mergeCell ref="E52:F52"/>
    <mergeCell ref="N52:P52"/>
    <mergeCell ref="E48:F48"/>
    <mergeCell ref="N48:P48"/>
    <mergeCell ref="C8:C11"/>
    <mergeCell ref="U6:Y6"/>
    <mergeCell ref="W10:Y10"/>
    <mergeCell ref="W7:Y7"/>
    <mergeCell ref="U8:V8"/>
    <mergeCell ref="U9:V9"/>
    <mergeCell ref="U10:V10"/>
    <mergeCell ref="U11:V11"/>
    <mergeCell ref="P6:S7"/>
    <mergeCell ref="P8:S11"/>
    <mergeCell ref="U7:V7"/>
    <mergeCell ref="W11:Y11"/>
    <mergeCell ref="W8:Y8"/>
    <mergeCell ref="W9:Y9"/>
    <mergeCell ref="X1:Y1"/>
    <mergeCell ref="X2:Y2"/>
    <mergeCell ref="X3:Y3"/>
    <mergeCell ref="D1:U3"/>
    <mergeCell ref="A5:Y5"/>
    <mergeCell ref="A1:C3"/>
    <mergeCell ref="V1:W1"/>
    <mergeCell ref="V2:W2"/>
    <mergeCell ref="V3:W3"/>
    <mergeCell ref="H15:K15"/>
    <mergeCell ref="B16:B17"/>
    <mergeCell ref="D16:D17"/>
    <mergeCell ref="E16:F16"/>
    <mergeCell ref="N16:P16"/>
    <mergeCell ref="D8:D11"/>
    <mergeCell ref="U15:Y15"/>
    <mergeCell ref="Q16:R17"/>
    <mergeCell ref="A15:F15"/>
    <mergeCell ref="G15:G17"/>
    <mergeCell ref="A6:B13"/>
    <mergeCell ref="G6:G11"/>
    <mergeCell ref="T6:T11"/>
    <mergeCell ref="E13:F13"/>
    <mergeCell ref="C6:C7"/>
    <mergeCell ref="E6:F7"/>
    <mergeCell ref="C12:Y12"/>
    <mergeCell ref="H6:N7"/>
    <mergeCell ref="H8:N11"/>
    <mergeCell ref="O6:O11"/>
    <mergeCell ref="H13:N13"/>
    <mergeCell ref="N15:S15"/>
    <mergeCell ref="E8:F11"/>
    <mergeCell ref="A14:Y14"/>
    <mergeCell ref="J21:J31"/>
    <mergeCell ref="K21:K31"/>
    <mergeCell ref="E37:F37"/>
    <mergeCell ref="N37:P37"/>
    <mergeCell ref="N35:P35"/>
    <mergeCell ref="E35:F35"/>
    <mergeCell ref="C21:C23"/>
    <mergeCell ref="E21:F23"/>
    <mergeCell ref="E33:F33"/>
    <mergeCell ref="N33:P33"/>
    <mergeCell ref="N19:P19"/>
    <mergeCell ref="N20:P20"/>
    <mergeCell ref="O13:Y13"/>
    <mergeCell ref="A57:C58"/>
    <mergeCell ref="A61:C63"/>
    <mergeCell ref="E50:F50"/>
    <mergeCell ref="A59:C60"/>
    <mergeCell ref="E54:F54"/>
    <mergeCell ref="N54:P54"/>
    <mergeCell ref="A56:C56"/>
    <mergeCell ref="A48:A50"/>
    <mergeCell ref="E39:F39"/>
    <mergeCell ref="N39:P39"/>
    <mergeCell ref="E41:F41"/>
    <mergeCell ref="N41:P41"/>
    <mergeCell ref="C48:C50"/>
    <mergeCell ref="A21:A23"/>
    <mergeCell ref="N32:P32"/>
    <mergeCell ref="N21:P31"/>
    <mergeCell ref="S21:S29"/>
    <mergeCell ref="H21:H31"/>
    <mergeCell ref="H38:K38"/>
    <mergeCell ref="H32:K32"/>
    <mergeCell ref="I21:I31"/>
  </mergeCells>
  <dataValidations count="18">
    <dataValidation allowBlank="1" showInputMessage="1" showErrorMessage="1" sqref="E8:F11 H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xr:uid="{00000000-0002-0000-0000-000001000000}"/>
    <dataValidation allowBlank="1" showInputMessage="1" showErrorMessage="1" promptTitle="Proceso" prompt="Previo a diligenciar las demás casillas, seleccione de la lista desplegable el proceso que va a caracterizar." sqref="C6:C7" xr:uid="{00000000-0002-0000-0000-000002000000}"/>
    <dataValidation allowBlank="1" showInputMessage="1" showErrorMessage="1" promptTitle="Macroproceso" prompt="El formato cargará automaticamente la información asociada al proceso que seleccionó." sqref="E6:F7" xr:uid="{00000000-0002-0000-0000-000003000000}"/>
    <dataValidation allowBlank="1" showInputMessage="1" showErrorMessage="1" promptTitle="Tipo de Proceso" prompt="El formato seleccionará automaticamente el tipo de proceso al que corresponde el proceso que seleccionó." sqref="H6:N7" xr:uid="{00000000-0002-0000-0000-000004000000}"/>
    <dataValidation allowBlank="1" showInputMessage="1" showErrorMessage="1" prompt="Con la ayuda del enlace, defina el tipo de indicador y el nombre del (los) indicadores que quiere establecer para medir su proceso." sqref="U6:Y6" xr:uid="{00000000-0002-0000-0000-000005000000}"/>
    <dataValidation allowBlank="1" showInputMessage="1" showErrorMessage="1" prompt="Confirme si el líder del proceso que aparece cargado se encuentra correcto." sqref="C13" xr:uid="{00000000-0002-0000-0000-000006000000}"/>
    <dataValidation allowBlank="1" showInputMessage="1" showErrorMessage="1" prompt="Para definir el alcance de su proceso tenga en cuenta que debe describir y delimitar brevemente el inicio y fin de las actividades del proceso. " sqref="H13:N13" xr:uid="{00000000-0002-0000-0000-000007000000}"/>
    <dataValidation allowBlank="1" showInputMessage="1" showErrorMessage="1" prompt="Identifica los procesos de la SIC, que proporcionan insumos o necesidades para ejecutar las actividades del proceso." sqref="A16" xr:uid="{00000000-0002-0000-0000-000008000000}"/>
    <dataValidation allowBlank="1" showInputMessage="1" showErrorMessage="1" prompt="Identifica Entidades externas o usuarios que proporcionan insumos o necesidades para ejecutar las actividades del proceso." sqref="C16"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00000000-0002-0000-0000-00000B000000}"/>
    <dataValidation allowBlank="1" showInputMessage="1" showErrorMessage="1" prompt="Identifica los procesos, los cargos o roles específicos que reciben la salida y que hacen parte de la SIC." sqref="W16" xr:uid="{00000000-0002-0000-0000-00000C000000}"/>
    <dataValidation allowBlank="1" showInputMessage="1" showErrorMessage="1" prompt="Identifica las entidades externas que reciben o son afectados por las salidas generadas en una actividad." sqref="Y16" xr:uid="{00000000-0002-0000-0000-00000D000000}"/>
    <dataValidation allowBlank="1" showInputMessage="1" showErrorMessage="1" prompt="Seleccione de la lista desplegable los trámites y OPAS asociados al proceso, en caso de tener más de uno utilice las diferentes filas." sqref="A56:C56" xr:uid="{00000000-0002-0000-0000-00000E000000}"/>
    <dataValidation allowBlank="1" showInputMessage="1" showErrorMessage="1" prompt="Son los insumos o la información de necesidades o aspectos legales que se requieren para la ejecución de las actividades. " sqref="E16:F16"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Vr3 (2024-06-28)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C8:C11</xm:sqref>
        </x14:dataValidation>
        <x14:dataValidation type="list" allowBlank="1" showInputMessage="1" showErrorMessage="1" xr:uid="{00000000-0002-0000-0000-000013000000}">
          <x14:formula1>
            <xm:f>'Listas desplegables'!$D$52:$D$80</xm:f>
          </x14:formula1>
          <xm:sqref>A59 A57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24"/>
  <sheetViews>
    <sheetView showGridLines="0" zoomScale="60" zoomScaleNormal="60" zoomScaleSheetLayoutView="80" workbookViewId="0">
      <selection activeCell="D1" sqref="D1:S1"/>
    </sheetView>
  </sheetViews>
  <sheetFormatPr baseColWidth="10" defaultColWidth="11.42578125" defaultRowHeight="14.25" x14ac:dyDescent="0.2"/>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style="5" customWidth="1"/>
    <col min="23" max="23" width="17.5703125" style="5" customWidth="1"/>
    <col min="24" max="24" width="16.5703125" style="5" customWidth="1"/>
    <col min="25" max="25" width="11" style="5" customWidth="1"/>
    <col min="26" max="16384" width="11.42578125" style="5"/>
  </cols>
  <sheetData>
    <row r="1" spans="2:25" ht="86.25" customHeight="1" x14ac:dyDescent="0.2">
      <c r="B1" s="297"/>
      <c r="C1" s="298"/>
      <c r="D1" s="299" t="s">
        <v>21</v>
      </c>
      <c r="E1" s="299"/>
      <c r="F1" s="299"/>
      <c r="G1" s="299"/>
      <c r="H1" s="299"/>
      <c r="I1" s="299"/>
      <c r="J1" s="299"/>
      <c r="K1" s="299"/>
      <c r="L1" s="299"/>
      <c r="M1" s="299"/>
      <c r="N1" s="299"/>
      <c r="O1" s="299"/>
      <c r="P1" s="299"/>
      <c r="Q1" s="299"/>
      <c r="R1" s="299"/>
      <c r="S1" s="300"/>
    </row>
    <row r="2" spans="2:25" ht="17.45" customHeight="1" x14ac:dyDescent="0.2">
      <c r="B2" s="301"/>
      <c r="C2" s="302"/>
      <c r="D2" s="302"/>
      <c r="E2" s="302"/>
      <c r="F2" s="302"/>
      <c r="G2" s="302"/>
      <c r="H2" s="302"/>
      <c r="I2" s="302"/>
      <c r="J2" s="302"/>
      <c r="K2" s="302"/>
      <c r="L2" s="302"/>
      <c r="M2" s="302"/>
      <c r="N2" s="302"/>
      <c r="O2" s="302"/>
      <c r="P2" s="302"/>
      <c r="Q2" s="302"/>
      <c r="R2" s="302"/>
      <c r="S2" s="303"/>
    </row>
    <row r="3" spans="2:25" ht="29.25" customHeight="1" x14ac:dyDescent="0.2">
      <c r="B3" s="304" t="s">
        <v>162</v>
      </c>
      <c r="C3" s="305"/>
      <c r="D3" s="305"/>
      <c r="E3" s="305"/>
      <c r="F3" s="305"/>
      <c r="G3" s="305"/>
      <c r="H3" s="305"/>
      <c r="I3" s="305"/>
      <c r="J3" s="305"/>
      <c r="K3" s="305"/>
      <c r="L3" s="305"/>
      <c r="M3" s="305"/>
      <c r="N3" s="305"/>
      <c r="O3" s="305"/>
      <c r="P3" s="305"/>
      <c r="Q3" s="305"/>
      <c r="R3" s="305"/>
      <c r="S3" s="306"/>
    </row>
    <row r="4" spans="2:25" ht="30.2" customHeight="1" x14ac:dyDescent="0.2">
      <c r="B4" s="93" t="s">
        <v>37</v>
      </c>
      <c r="C4" s="307" t="s">
        <v>184</v>
      </c>
      <c r="D4" s="308"/>
      <c r="E4" s="308"/>
      <c r="F4" s="308"/>
      <c r="G4" s="308"/>
      <c r="H4" s="308"/>
      <c r="I4" s="308"/>
      <c r="J4" s="308"/>
      <c r="K4" s="308"/>
      <c r="L4" s="308"/>
      <c r="M4" s="308"/>
      <c r="N4" s="308"/>
      <c r="O4" s="308"/>
      <c r="P4" s="308"/>
      <c r="Q4" s="308"/>
      <c r="R4" s="308"/>
      <c r="S4" s="309"/>
    </row>
    <row r="5" spans="2:25" ht="30.2" customHeight="1" x14ac:dyDescent="0.2">
      <c r="B5" s="93" t="s">
        <v>22</v>
      </c>
      <c r="C5" s="307" t="s">
        <v>64</v>
      </c>
      <c r="D5" s="308"/>
      <c r="E5" s="308"/>
      <c r="F5" s="308"/>
      <c r="G5" s="308"/>
      <c r="H5" s="308"/>
      <c r="I5" s="308"/>
      <c r="J5" s="327"/>
      <c r="K5" s="316" t="s">
        <v>36</v>
      </c>
      <c r="L5" s="316"/>
      <c r="M5" s="328" t="str">
        <f>VLOOKUP(C5,'Listas desplegables'!D3:G46,2,0)</f>
        <v xml:space="preserve">Vigilancia Normas de Libre Competencia </v>
      </c>
      <c r="N5" s="328"/>
      <c r="O5" s="328"/>
      <c r="P5" s="328"/>
      <c r="Q5" s="328"/>
      <c r="R5" s="328"/>
      <c r="S5" s="329"/>
    </row>
    <row r="6" spans="2:25" ht="36.75" customHeight="1" x14ac:dyDescent="0.2">
      <c r="B6" s="93" t="s">
        <v>308</v>
      </c>
      <c r="C6" s="328" t="str">
        <f>VLOOKUP(C5,'Listas desplegables'!D3:G46,4,0)</f>
        <v xml:space="preserve">Delegado para la Protección de la Competencia </v>
      </c>
      <c r="D6" s="328"/>
      <c r="E6" s="328"/>
      <c r="F6" s="328"/>
      <c r="G6" s="328"/>
      <c r="H6" s="328"/>
      <c r="I6" s="328"/>
      <c r="J6" s="328"/>
      <c r="K6" s="330" t="s">
        <v>38</v>
      </c>
      <c r="L6" s="330"/>
      <c r="M6" s="331" t="s">
        <v>337</v>
      </c>
      <c r="N6" s="331"/>
      <c r="O6" s="331"/>
      <c r="P6" s="331"/>
      <c r="Q6" s="331"/>
      <c r="R6" s="331"/>
      <c r="S6" s="332"/>
    </row>
    <row r="7" spans="2:25" ht="15.75" customHeight="1" x14ac:dyDescent="0.2">
      <c r="B7" s="333"/>
      <c r="C7" s="334"/>
      <c r="D7" s="334"/>
      <c r="E7" s="334"/>
      <c r="F7" s="334"/>
      <c r="G7" s="334"/>
      <c r="H7" s="334"/>
      <c r="I7" s="334"/>
      <c r="J7" s="334"/>
      <c r="K7" s="334"/>
      <c r="L7" s="334"/>
      <c r="M7" s="334"/>
      <c r="N7" s="334"/>
      <c r="O7" s="334"/>
      <c r="P7" s="334"/>
      <c r="Q7" s="334"/>
      <c r="R7" s="334"/>
      <c r="S7" s="335"/>
    </row>
    <row r="8" spans="2:25" ht="65.25" customHeight="1" x14ac:dyDescent="0.2">
      <c r="B8" s="93" t="s">
        <v>23</v>
      </c>
      <c r="C8" s="319" t="str">
        <f>Caracterización!W8</f>
        <v>Porcentaje de cumplimiento en la expedición de los Informes motivados dentro del término de 32 meses contados a partir de la expedición de la resolución de apertura de investigación. (las aperturas antes del 1 de enero de 2023).</v>
      </c>
      <c r="D8" s="319"/>
      <c r="E8" s="319"/>
      <c r="F8" s="319"/>
      <c r="G8" s="319"/>
      <c r="H8" s="319"/>
      <c r="I8" s="319"/>
      <c r="J8" s="319"/>
      <c r="K8" s="330" t="s">
        <v>39</v>
      </c>
      <c r="L8" s="330"/>
      <c r="M8" s="338" t="str">
        <f>Caracterización!U8</f>
        <v>Eficiencia</v>
      </c>
      <c r="N8" s="338"/>
      <c r="O8" s="330" t="s">
        <v>42</v>
      </c>
      <c r="P8" s="330"/>
      <c r="Q8" s="339" t="s">
        <v>208</v>
      </c>
      <c r="R8" s="339"/>
      <c r="S8" s="340"/>
    </row>
    <row r="9" spans="2:25" ht="81.75" customHeight="1" x14ac:dyDescent="0.2">
      <c r="B9" s="93" t="s">
        <v>24</v>
      </c>
      <c r="C9" s="273" t="s">
        <v>368</v>
      </c>
      <c r="D9" s="336"/>
      <c r="E9" s="336"/>
      <c r="F9" s="336"/>
      <c r="G9" s="336"/>
      <c r="H9" s="336"/>
      <c r="I9" s="336"/>
      <c r="J9" s="336"/>
      <c r="K9" s="336"/>
      <c r="L9" s="336"/>
      <c r="M9" s="336"/>
      <c r="N9" s="336"/>
      <c r="O9" s="336"/>
      <c r="P9" s="336"/>
      <c r="Q9" s="336"/>
      <c r="R9" s="336"/>
      <c r="S9" s="337"/>
    </row>
    <row r="10" spans="2:25" ht="78.75" customHeight="1" x14ac:dyDescent="0.2">
      <c r="B10" s="93" t="s">
        <v>40</v>
      </c>
      <c r="C10" s="322" t="s">
        <v>369</v>
      </c>
      <c r="D10" s="323"/>
      <c r="E10" s="323"/>
      <c r="F10" s="323"/>
      <c r="G10" s="323"/>
      <c r="H10" s="323"/>
      <c r="I10" s="323"/>
      <c r="J10" s="323"/>
      <c r="K10" s="323"/>
      <c r="L10" s="323"/>
      <c r="M10" s="323"/>
      <c r="N10" s="323"/>
      <c r="O10" s="323"/>
      <c r="P10" s="323"/>
      <c r="Q10" s="323"/>
      <c r="R10" s="323"/>
      <c r="S10" s="324"/>
    </row>
    <row r="11" spans="2:25" ht="72.75" customHeight="1" x14ac:dyDescent="0.2">
      <c r="B11" s="94" t="s">
        <v>165</v>
      </c>
      <c r="C11" s="325" t="str">
        <f>Caracterización!P8</f>
        <v>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v>
      </c>
      <c r="D11" s="325"/>
      <c r="E11" s="325"/>
      <c r="F11" s="325"/>
      <c r="G11" s="325"/>
      <c r="H11" s="325"/>
      <c r="I11" s="325"/>
      <c r="J11" s="325"/>
      <c r="K11" s="325"/>
      <c r="L11" s="325"/>
      <c r="M11" s="325"/>
      <c r="N11" s="325"/>
      <c r="O11" s="325"/>
      <c r="P11" s="325"/>
      <c r="Q11" s="325"/>
      <c r="R11" s="325"/>
      <c r="S11" s="326"/>
    </row>
    <row r="12" spans="2:25" ht="14.25" customHeight="1" x14ac:dyDescent="0.2">
      <c r="B12" s="310"/>
      <c r="C12" s="311"/>
      <c r="D12" s="311"/>
      <c r="E12" s="311"/>
      <c r="F12" s="311"/>
      <c r="G12" s="311"/>
      <c r="H12" s="311"/>
      <c r="I12" s="311"/>
      <c r="J12" s="311"/>
      <c r="K12" s="311"/>
      <c r="L12" s="311"/>
      <c r="M12" s="311"/>
      <c r="N12" s="311"/>
      <c r="O12" s="311"/>
      <c r="P12" s="311"/>
      <c r="Q12" s="311"/>
      <c r="R12" s="311"/>
      <c r="S12" s="312"/>
    </row>
    <row r="13" spans="2:25" s="6" customFormat="1" ht="30.2" customHeight="1" x14ac:dyDescent="0.2">
      <c r="B13" s="95" t="s">
        <v>25</v>
      </c>
      <c r="C13" s="313" t="s">
        <v>164</v>
      </c>
      <c r="D13" s="314"/>
      <c r="E13" s="313" t="s">
        <v>41</v>
      </c>
      <c r="F13" s="315"/>
      <c r="G13" s="315"/>
      <c r="H13" s="314"/>
      <c r="I13" s="316" t="s">
        <v>26</v>
      </c>
      <c r="J13" s="316"/>
      <c r="K13" s="316"/>
      <c r="L13" s="316"/>
      <c r="M13" s="316"/>
      <c r="N13" s="316" t="s">
        <v>27</v>
      </c>
      <c r="O13" s="316"/>
      <c r="P13" s="316"/>
      <c r="Q13" s="316"/>
      <c r="R13" s="317"/>
      <c r="S13" s="318"/>
      <c r="U13" s="5"/>
      <c r="V13" s="5"/>
      <c r="W13" s="5"/>
      <c r="X13" s="5"/>
      <c r="Y13" s="5"/>
    </row>
    <row r="14" spans="2:25" ht="94.5" customHeight="1" x14ac:dyDescent="0.2">
      <c r="B14" s="110" t="s">
        <v>361</v>
      </c>
      <c r="C14" s="164" t="s">
        <v>360</v>
      </c>
      <c r="D14" s="319"/>
      <c r="E14" s="320" t="s">
        <v>370</v>
      </c>
      <c r="F14" s="320"/>
      <c r="G14" s="320"/>
      <c r="H14" s="320"/>
      <c r="I14" s="320" t="s">
        <v>309</v>
      </c>
      <c r="J14" s="320"/>
      <c r="K14" s="320"/>
      <c r="L14" s="320"/>
      <c r="M14" s="320"/>
      <c r="N14" s="320" t="s">
        <v>285</v>
      </c>
      <c r="O14" s="320"/>
      <c r="P14" s="320"/>
      <c r="Q14" s="320"/>
      <c r="R14" s="321"/>
      <c r="S14" s="318"/>
    </row>
    <row r="15" spans="2:25" ht="48.6" customHeight="1" x14ac:dyDescent="0.2">
      <c r="B15" s="111" t="s">
        <v>338</v>
      </c>
      <c r="C15" s="164" t="s">
        <v>336</v>
      </c>
      <c r="D15" s="319"/>
      <c r="E15" s="320" t="s">
        <v>336</v>
      </c>
      <c r="F15" s="320"/>
      <c r="G15" s="320"/>
      <c r="H15" s="320"/>
      <c r="I15" s="320" t="s">
        <v>309</v>
      </c>
      <c r="J15" s="320"/>
      <c r="K15" s="320"/>
      <c r="L15" s="320"/>
      <c r="M15" s="320"/>
      <c r="N15" s="320" t="s">
        <v>285</v>
      </c>
      <c r="O15" s="320"/>
      <c r="P15" s="320"/>
      <c r="Q15" s="320"/>
      <c r="R15" s="321"/>
      <c r="S15" s="318"/>
    </row>
    <row r="16" spans="2:25" x14ac:dyDescent="0.2">
      <c r="B16" s="288"/>
      <c r="C16" s="289"/>
      <c r="D16" s="289"/>
      <c r="E16" s="289"/>
      <c r="F16" s="289"/>
      <c r="G16" s="289"/>
      <c r="H16" s="289"/>
      <c r="I16" s="289"/>
      <c r="J16" s="289"/>
      <c r="K16" s="289"/>
      <c r="L16" s="289"/>
      <c r="M16" s="289"/>
      <c r="N16" s="289"/>
      <c r="O16" s="289"/>
      <c r="P16" s="289"/>
      <c r="Q16" s="289"/>
      <c r="R16" s="289"/>
      <c r="S16" s="290"/>
    </row>
    <row r="17" spans="2:19" x14ac:dyDescent="0.2">
      <c r="B17" s="96"/>
      <c r="C17" s="97"/>
      <c r="D17" s="97"/>
      <c r="E17" s="97"/>
      <c r="F17" s="97"/>
      <c r="G17" s="97"/>
      <c r="H17" s="97"/>
      <c r="I17" s="97"/>
      <c r="J17" s="97"/>
      <c r="K17" s="97"/>
      <c r="L17" s="97"/>
      <c r="M17" s="97"/>
      <c r="N17" s="97"/>
      <c r="O17" s="97"/>
      <c r="P17" s="97"/>
      <c r="Q17" s="97"/>
      <c r="R17" s="98"/>
      <c r="S17" s="7"/>
    </row>
    <row r="18" spans="2:19" ht="15" x14ac:dyDescent="0.2">
      <c r="B18" s="99" t="s">
        <v>28</v>
      </c>
      <c r="C18" s="5" t="s">
        <v>29</v>
      </c>
      <c r="D18" s="108" t="s">
        <v>241</v>
      </c>
      <c r="F18" s="5" t="s">
        <v>30</v>
      </c>
      <c r="G18" s="100"/>
      <c r="I18" s="5" t="s">
        <v>31</v>
      </c>
      <c r="K18" s="100"/>
      <c r="M18" s="5" t="s">
        <v>32</v>
      </c>
      <c r="N18" s="100"/>
      <c r="R18" s="101"/>
      <c r="S18" s="7"/>
    </row>
    <row r="19" spans="2:19" x14ac:dyDescent="0.2">
      <c r="B19" s="102"/>
      <c r="C19" s="103"/>
      <c r="D19" s="103"/>
      <c r="E19" s="103"/>
      <c r="F19" s="103"/>
      <c r="G19" s="103"/>
      <c r="H19" s="103"/>
      <c r="I19" s="103"/>
      <c r="J19" s="103"/>
      <c r="K19" s="103"/>
      <c r="L19" s="103"/>
      <c r="M19" s="103"/>
      <c r="N19" s="103"/>
      <c r="O19" s="103"/>
      <c r="P19" s="103"/>
      <c r="Q19" s="103"/>
      <c r="R19" s="104"/>
      <c r="S19" s="7"/>
    </row>
    <row r="20" spans="2:19" x14ac:dyDescent="0.2">
      <c r="B20" s="105"/>
      <c r="S20" s="7"/>
    </row>
    <row r="21" spans="2:19" x14ac:dyDescent="0.2">
      <c r="B21" s="291" t="s">
        <v>33</v>
      </c>
      <c r="C21" s="257" t="s">
        <v>209</v>
      </c>
      <c r="D21" s="292"/>
      <c r="E21" s="292"/>
      <c r="F21" s="292"/>
      <c r="G21" s="166"/>
      <c r="H21" s="109"/>
      <c r="I21" s="293" t="s">
        <v>210</v>
      </c>
      <c r="J21" s="293"/>
      <c r="K21" s="293"/>
      <c r="L21" s="293"/>
      <c r="M21" s="294"/>
      <c r="N21" s="224" t="s">
        <v>211</v>
      </c>
      <c r="O21" s="295"/>
      <c r="P21" s="295"/>
      <c r="Q21" s="295"/>
      <c r="R21" s="296"/>
      <c r="S21" s="7"/>
    </row>
    <row r="22" spans="2:19" x14ac:dyDescent="0.2">
      <c r="B22" s="291"/>
      <c r="C22" s="257" t="s">
        <v>241</v>
      </c>
      <c r="D22" s="292"/>
      <c r="E22" s="292"/>
      <c r="F22" s="292"/>
      <c r="G22" s="166"/>
      <c r="H22" s="257"/>
      <c r="I22" s="292"/>
      <c r="J22" s="292"/>
      <c r="K22" s="292"/>
      <c r="L22" s="292"/>
      <c r="M22" s="166"/>
      <c r="N22" s="224"/>
      <c r="O22" s="295"/>
      <c r="P22" s="295"/>
      <c r="Q22" s="295"/>
      <c r="R22" s="296"/>
      <c r="S22" s="7"/>
    </row>
    <row r="23" spans="2:19" x14ac:dyDescent="0.2">
      <c r="B23" s="105"/>
      <c r="S23" s="7"/>
    </row>
    <row r="24" spans="2:19" ht="96.75" customHeight="1" thickBot="1" x14ac:dyDescent="0.25">
      <c r="B24" s="107" t="s">
        <v>34</v>
      </c>
      <c r="C24" s="282">
        <v>0.9</v>
      </c>
      <c r="D24" s="283"/>
      <c r="E24" s="279" t="s">
        <v>35</v>
      </c>
      <c r="F24" s="280"/>
      <c r="G24" s="281"/>
      <c r="H24" s="282" t="s">
        <v>371</v>
      </c>
      <c r="I24" s="283"/>
      <c r="J24" s="284"/>
      <c r="K24" s="279" t="s">
        <v>233</v>
      </c>
      <c r="L24" s="280"/>
      <c r="M24" s="280"/>
      <c r="N24" s="281"/>
      <c r="O24" s="285" t="s">
        <v>357</v>
      </c>
      <c r="P24" s="286"/>
      <c r="Q24" s="286"/>
      <c r="R24" s="287"/>
      <c r="S24" s="8"/>
    </row>
  </sheetData>
  <mergeCells count="47">
    <mergeCell ref="C10:S10"/>
    <mergeCell ref="C11:S11"/>
    <mergeCell ref="C5:J5"/>
    <mergeCell ref="K5:L5"/>
    <mergeCell ref="M5:S5"/>
    <mergeCell ref="C6:J6"/>
    <mergeCell ref="K6:L6"/>
    <mergeCell ref="M6:S6"/>
    <mergeCell ref="B7:S7"/>
    <mergeCell ref="C9:S9"/>
    <mergeCell ref="C8:J8"/>
    <mergeCell ref="K8:L8"/>
    <mergeCell ref="M8:N8"/>
    <mergeCell ref="O8:P8"/>
    <mergeCell ref="Q8:S8"/>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B1:C1"/>
    <mergeCell ref="D1:S1"/>
    <mergeCell ref="B2:S2"/>
    <mergeCell ref="B3:S3"/>
    <mergeCell ref="C4:S4"/>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Vr4 (2024-06-28)</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desplegables'!$D$3:$D$47</xm:f>
          </x14:formula1>
          <xm:sqref>C5:J5</xm:sqref>
        </x14:dataValidation>
        <x14:dataValidation type="list" allowBlank="1" showInputMessage="1" showErrorMessage="1" xr:uid="{00000000-0002-0000-0100-000017000000}">
          <x14:formula1>
            <xm:f>'Listas desplegables'!$O$2:$O$3</xm:f>
          </x14:formula1>
          <xm:sqref>Q8:S8</xm:sqref>
        </x14:dataValidation>
        <x14:dataValidation type="list" allowBlank="1" showInputMessage="1" showErrorMessage="1" xr:uid="{00000000-0002-0000-0100-000018000000}">
          <x14:formula1>
            <xm:f>'Listas desplegables'!$L$2:$L$42</xm:f>
          </x14:formula1>
          <xm:sqref>C4:S4</xm:sqref>
        </x14:dataValidation>
        <x14:dataValidation type="list" allowBlank="1" showInputMessage="1" showErrorMessage="1" xr:uid="{00000000-0002-0000-0100-000016000000}">
          <x14:formula1>
            <xm:f>'Listas desplegables'!$O$19:$O$20</xm:f>
          </x14:formula1>
          <xm:sqref>I14:M15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7A8A-C8B4-4E1C-896F-151227CAB5DF}">
  <sheetPr>
    <pageSetUpPr fitToPage="1"/>
  </sheetPr>
  <dimension ref="B1:Y25"/>
  <sheetViews>
    <sheetView showGridLines="0" zoomScale="70" zoomScaleNormal="70" zoomScaleSheetLayoutView="80" workbookViewId="0">
      <selection activeCell="D1" sqref="D1:S1"/>
    </sheetView>
  </sheetViews>
  <sheetFormatPr baseColWidth="10" defaultColWidth="11.42578125" defaultRowHeight="14.25" x14ac:dyDescent="0.2"/>
  <cols>
    <col min="1" max="1" width="4" style="5" customWidth="1"/>
    <col min="2" max="2" width="33.42578125" style="5" customWidth="1"/>
    <col min="3" max="3" width="18.2851562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style="5" customWidth="1"/>
    <col min="23" max="23" width="17.5703125" style="5" customWidth="1"/>
    <col min="24" max="24" width="16.5703125" style="5" customWidth="1"/>
    <col min="25" max="25" width="11" style="5" customWidth="1"/>
    <col min="26" max="16384" width="11.42578125" style="5"/>
  </cols>
  <sheetData>
    <row r="1" spans="2:25" ht="86.25" customHeight="1" x14ac:dyDescent="0.2">
      <c r="B1" s="297"/>
      <c r="C1" s="298"/>
      <c r="D1" s="299" t="s">
        <v>21</v>
      </c>
      <c r="E1" s="299"/>
      <c r="F1" s="299"/>
      <c r="G1" s="299"/>
      <c r="H1" s="299"/>
      <c r="I1" s="299"/>
      <c r="J1" s="299"/>
      <c r="K1" s="299"/>
      <c r="L1" s="299"/>
      <c r="M1" s="299"/>
      <c r="N1" s="299"/>
      <c r="O1" s="299"/>
      <c r="P1" s="299"/>
      <c r="Q1" s="299"/>
      <c r="R1" s="299"/>
      <c r="S1" s="300"/>
    </row>
    <row r="2" spans="2:25" ht="17.45" customHeight="1" x14ac:dyDescent="0.2">
      <c r="B2" s="301"/>
      <c r="C2" s="302"/>
      <c r="D2" s="302"/>
      <c r="E2" s="302"/>
      <c r="F2" s="302"/>
      <c r="G2" s="302"/>
      <c r="H2" s="302"/>
      <c r="I2" s="302"/>
      <c r="J2" s="302"/>
      <c r="K2" s="302"/>
      <c r="L2" s="302"/>
      <c r="M2" s="302"/>
      <c r="N2" s="302"/>
      <c r="O2" s="302"/>
      <c r="P2" s="302"/>
      <c r="Q2" s="302"/>
      <c r="R2" s="302"/>
      <c r="S2" s="303"/>
    </row>
    <row r="3" spans="2:25" ht="29.25" customHeight="1" x14ac:dyDescent="0.2">
      <c r="B3" s="304" t="s">
        <v>162</v>
      </c>
      <c r="C3" s="305"/>
      <c r="D3" s="305"/>
      <c r="E3" s="305"/>
      <c r="F3" s="305"/>
      <c r="G3" s="305"/>
      <c r="H3" s="305"/>
      <c r="I3" s="305"/>
      <c r="J3" s="305"/>
      <c r="K3" s="305"/>
      <c r="L3" s="305"/>
      <c r="M3" s="305"/>
      <c r="N3" s="305"/>
      <c r="O3" s="305"/>
      <c r="P3" s="305"/>
      <c r="Q3" s="305"/>
      <c r="R3" s="305"/>
      <c r="S3" s="306"/>
    </row>
    <row r="4" spans="2:25" ht="30.2" customHeight="1" x14ac:dyDescent="0.2">
      <c r="B4" s="93" t="s">
        <v>37</v>
      </c>
      <c r="C4" s="307" t="s">
        <v>184</v>
      </c>
      <c r="D4" s="308"/>
      <c r="E4" s="308"/>
      <c r="F4" s="308"/>
      <c r="G4" s="308"/>
      <c r="H4" s="308"/>
      <c r="I4" s="308"/>
      <c r="J4" s="308"/>
      <c r="K4" s="308"/>
      <c r="L4" s="308"/>
      <c r="M4" s="308"/>
      <c r="N4" s="308"/>
      <c r="O4" s="308"/>
      <c r="P4" s="308"/>
      <c r="Q4" s="308"/>
      <c r="R4" s="308"/>
      <c r="S4" s="309"/>
    </row>
    <row r="5" spans="2:25" ht="30.2" customHeight="1" x14ac:dyDescent="0.2">
      <c r="B5" s="93" t="s">
        <v>22</v>
      </c>
      <c r="C5" s="307" t="s">
        <v>64</v>
      </c>
      <c r="D5" s="308"/>
      <c r="E5" s="308"/>
      <c r="F5" s="308"/>
      <c r="G5" s="308"/>
      <c r="H5" s="308"/>
      <c r="I5" s="308"/>
      <c r="J5" s="327"/>
      <c r="K5" s="316" t="s">
        <v>36</v>
      </c>
      <c r="L5" s="316"/>
      <c r="M5" s="328" t="str">
        <f>[2]Caracterización!E8</f>
        <v xml:space="preserve">Vigilancia Normas de Libre Competencia </v>
      </c>
      <c r="N5" s="328"/>
      <c r="O5" s="328"/>
      <c r="P5" s="328"/>
      <c r="Q5" s="328"/>
      <c r="R5" s="328"/>
      <c r="S5" s="329"/>
    </row>
    <row r="6" spans="2:25" ht="36.75" customHeight="1" x14ac:dyDescent="0.2">
      <c r="B6" s="93" t="s">
        <v>308</v>
      </c>
      <c r="C6" s="328" t="str">
        <f>VLOOKUP(C5,'[2]Listas desplegables'!D3:G46,4,0)</f>
        <v xml:space="preserve">Delegado para la Protección de la Competencia </v>
      </c>
      <c r="D6" s="328"/>
      <c r="E6" s="328"/>
      <c r="F6" s="328"/>
      <c r="G6" s="328"/>
      <c r="H6" s="328"/>
      <c r="I6" s="328"/>
      <c r="J6" s="328"/>
      <c r="K6" s="330" t="s">
        <v>38</v>
      </c>
      <c r="L6" s="330"/>
      <c r="M6" s="331" t="s">
        <v>337</v>
      </c>
      <c r="N6" s="331"/>
      <c r="O6" s="331"/>
      <c r="P6" s="331"/>
      <c r="Q6" s="331"/>
      <c r="R6" s="331"/>
      <c r="S6" s="332"/>
    </row>
    <row r="7" spans="2:25" ht="10.15" customHeight="1" x14ac:dyDescent="0.2">
      <c r="B7" s="333"/>
      <c r="C7" s="334"/>
      <c r="D7" s="334"/>
      <c r="E7" s="334"/>
      <c r="F7" s="334"/>
      <c r="G7" s="334"/>
      <c r="H7" s="334"/>
      <c r="I7" s="334"/>
      <c r="J7" s="334"/>
      <c r="K7" s="334"/>
      <c r="L7" s="334"/>
      <c r="M7" s="334"/>
      <c r="N7" s="334"/>
      <c r="O7" s="334"/>
      <c r="P7" s="334"/>
      <c r="Q7" s="334"/>
      <c r="R7" s="334"/>
      <c r="S7" s="335"/>
    </row>
    <row r="8" spans="2:25" ht="45" customHeight="1" x14ac:dyDescent="0.2">
      <c r="B8" s="93" t="s">
        <v>23</v>
      </c>
      <c r="C8" s="331" t="str">
        <f>[2]Caracterización!W9</f>
        <v>Oportunidad en la realización de la etapa instrucctiva de la actuación administrativa de solicitud de explicaciones por el presunto incumplimiento a ordenes o instrucciones u obstrucciones</v>
      </c>
      <c r="D8" s="331"/>
      <c r="E8" s="331"/>
      <c r="F8" s="331"/>
      <c r="G8" s="331"/>
      <c r="H8" s="331"/>
      <c r="I8" s="331"/>
      <c r="J8" s="331"/>
      <c r="K8" s="330" t="s">
        <v>39</v>
      </c>
      <c r="L8" s="330"/>
      <c r="M8" s="364" t="str">
        <f>[2]Caracterización!U9</f>
        <v>Eficiencia</v>
      </c>
      <c r="N8" s="364"/>
      <c r="O8" s="330" t="s">
        <v>42</v>
      </c>
      <c r="P8" s="330"/>
      <c r="Q8" s="339" t="s">
        <v>208</v>
      </c>
      <c r="R8" s="339"/>
      <c r="S8" s="340"/>
    </row>
    <row r="9" spans="2:25" ht="50.25" customHeight="1" x14ac:dyDescent="0.2">
      <c r="B9" s="93" t="s">
        <v>24</v>
      </c>
      <c r="C9" s="355" t="s">
        <v>339</v>
      </c>
      <c r="D9" s="355"/>
      <c r="E9" s="355"/>
      <c r="F9" s="355"/>
      <c r="G9" s="355"/>
      <c r="H9" s="355"/>
      <c r="I9" s="355"/>
      <c r="J9" s="355"/>
      <c r="K9" s="355"/>
      <c r="L9" s="355"/>
      <c r="M9" s="355"/>
      <c r="N9" s="355"/>
      <c r="O9" s="355"/>
      <c r="P9" s="355"/>
      <c r="Q9" s="355"/>
      <c r="R9" s="355"/>
      <c r="S9" s="356"/>
    </row>
    <row r="10" spans="2:25" ht="52.9" customHeight="1" x14ac:dyDescent="0.2">
      <c r="B10" s="93" t="s">
        <v>40</v>
      </c>
      <c r="C10" s="357" t="s">
        <v>340</v>
      </c>
      <c r="D10" s="355"/>
      <c r="E10" s="355"/>
      <c r="F10" s="355"/>
      <c r="G10" s="355"/>
      <c r="H10" s="355"/>
      <c r="I10" s="355"/>
      <c r="J10" s="355"/>
      <c r="K10" s="355"/>
      <c r="L10" s="355"/>
      <c r="M10" s="355"/>
      <c r="N10" s="355"/>
      <c r="O10" s="355"/>
      <c r="P10" s="355"/>
      <c r="Q10" s="355"/>
      <c r="R10" s="355"/>
      <c r="S10" s="356"/>
    </row>
    <row r="11" spans="2:25" ht="57" customHeight="1" x14ac:dyDescent="0.2">
      <c r="B11" s="94" t="s">
        <v>165</v>
      </c>
      <c r="C11" s="358" t="str">
        <f>[2]Caracterización!P8</f>
        <v>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v>
      </c>
      <c r="D11" s="358"/>
      <c r="E11" s="358"/>
      <c r="F11" s="358"/>
      <c r="G11" s="358"/>
      <c r="H11" s="358"/>
      <c r="I11" s="358"/>
      <c r="J11" s="358"/>
      <c r="K11" s="358"/>
      <c r="L11" s="358"/>
      <c r="M11" s="358"/>
      <c r="N11" s="358"/>
      <c r="O11" s="358"/>
      <c r="P11" s="358"/>
      <c r="Q11" s="358"/>
      <c r="R11" s="358"/>
      <c r="S11" s="359"/>
    </row>
    <row r="12" spans="2:25" ht="14.25" customHeight="1" x14ac:dyDescent="0.2">
      <c r="B12" s="310"/>
      <c r="C12" s="311"/>
      <c r="D12" s="311"/>
      <c r="E12" s="311"/>
      <c r="F12" s="311"/>
      <c r="G12" s="311"/>
      <c r="H12" s="311"/>
      <c r="I12" s="311"/>
      <c r="J12" s="311"/>
      <c r="K12" s="311"/>
      <c r="L12" s="311"/>
      <c r="M12" s="311"/>
      <c r="N12" s="311"/>
      <c r="O12" s="311"/>
      <c r="P12" s="311"/>
      <c r="Q12" s="311"/>
      <c r="R12" s="311"/>
      <c r="S12" s="312"/>
    </row>
    <row r="13" spans="2:25" s="6" customFormat="1" ht="30.2" customHeight="1" x14ac:dyDescent="0.2">
      <c r="B13" s="95" t="s">
        <v>25</v>
      </c>
      <c r="C13" s="313" t="s">
        <v>164</v>
      </c>
      <c r="D13" s="314"/>
      <c r="E13" s="313" t="s">
        <v>41</v>
      </c>
      <c r="F13" s="315"/>
      <c r="G13" s="315"/>
      <c r="H13" s="314"/>
      <c r="I13" s="316" t="s">
        <v>26</v>
      </c>
      <c r="J13" s="316"/>
      <c r="K13" s="316"/>
      <c r="L13" s="316"/>
      <c r="M13" s="316"/>
      <c r="N13" s="316" t="s">
        <v>27</v>
      </c>
      <c r="O13" s="316"/>
      <c r="P13" s="316"/>
      <c r="Q13" s="316"/>
      <c r="R13" s="317"/>
      <c r="S13" s="318"/>
      <c r="U13" s="5"/>
      <c r="V13" s="5"/>
      <c r="W13" s="5"/>
      <c r="X13" s="5"/>
      <c r="Y13" s="5"/>
    </row>
    <row r="14" spans="2:25" ht="145.5" customHeight="1" x14ac:dyDescent="0.2">
      <c r="B14" s="360" t="s">
        <v>341</v>
      </c>
      <c r="C14" s="362" t="s">
        <v>342</v>
      </c>
      <c r="D14" s="363"/>
      <c r="E14" s="348" t="s">
        <v>343</v>
      </c>
      <c r="F14" s="348"/>
      <c r="G14" s="348"/>
      <c r="H14" s="348"/>
      <c r="I14" s="348" t="s">
        <v>309</v>
      </c>
      <c r="J14" s="348"/>
      <c r="K14" s="348"/>
      <c r="L14" s="348"/>
      <c r="M14" s="348"/>
      <c r="N14" s="348" t="s">
        <v>344</v>
      </c>
      <c r="O14" s="348"/>
      <c r="P14" s="348"/>
      <c r="Q14" s="348"/>
      <c r="R14" s="349"/>
      <c r="S14" s="318"/>
    </row>
    <row r="15" spans="2:25" ht="87" customHeight="1" x14ac:dyDescent="0.2">
      <c r="B15" s="361"/>
      <c r="C15" s="362" t="s">
        <v>345</v>
      </c>
      <c r="D15" s="363"/>
      <c r="E15" s="348" t="s">
        <v>346</v>
      </c>
      <c r="F15" s="348"/>
      <c r="G15" s="348"/>
      <c r="H15" s="348"/>
      <c r="I15" s="348" t="s">
        <v>309</v>
      </c>
      <c r="J15" s="348"/>
      <c r="K15" s="348"/>
      <c r="L15" s="348"/>
      <c r="M15" s="348"/>
      <c r="N15" s="348" t="s">
        <v>344</v>
      </c>
      <c r="O15" s="348"/>
      <c r="P15" s="348"/>
      <c r="Q15" s="348"/>
      <c r="R15" s="349"/>
      <c r="S15" s="318"/>
    </row>
    <row r="16" spans="2:25" x14ac:dyDescent="0.2">
      <c r="B16" s="288"/>
      <c r="C16" s="289"/>
      <c r="D16" s="289"/>
      <c r="E16" s="289"/>
      <c r="F16" s="289"/>
      <c r="G16" s="289"/>
      <c r="H16" s="289"/>
      <c r="I16" s="289"/>
      <c r="J16" s="289"/>
      <c r="K16" s="289"/>
      <c r="L16" s="289"/>
      <c r="M16" s="289"/>
      <c r="N16" s="289"/>
      <c r="O16" s="289"/>
      <c r="P16" s="289"/>
      <c r="Q16" s="289"/>
      <c r="R16" s="289"/>
      <c r="S16" s="290"/>
    </row>
    <row r="17" spans="2:19" x14ac:dyDescent="0.2">
      <c r="B17" s="96"/>
      <c r="C17" s="97"/>
      <c r="D17" s="97"/>
      <c r="E17" s="97"/>
      <c r="F17" s="97"/>
      <c r="G17" s="97"/>
      <c r="H17" s="97"/>
      <c r="I17" s="97"/>
      <c r="J17" s="97"/>
      <c r="K17" s="97"/>
      <c r="L17" s="97"/>
      <c r="M17" s="97"/>
      <c r="N17" s="97"/>
      <c r="O17" s="97"/>
      <c r="P17" s="97"/>
      <c r="Q17" s="97"/>
      <c r="R17" s="98"/>
      <c r="S17" s="7"/>
    </row>
    <row r="18" spans="2:19" ht="15" x14ac:dyDescent="0.2">
      <c r="B18" s="99" t="s">
        <v>28</v>
      </c>
      <c r="C18" s="5" t="s">
        <v>29</v>
      </c>
      <c r="D18" s="100"/>
      <c r="F18" s="5" t="s">
        <v>30</v>
      </c>
      <c r="G18" s="100"/>
      <c r="I18" s="5" t="s">
        <v>31</v>
      </c>
      <c r="K18" s="100"/>
      <c r="M18" s="5" t="s">
        <v>32</v>
      </c>
      <c r="N18" s="108" t="s">
        <v>347</v>
      </c>
      <c r="R18" s="101"/>
      <c r="S18" s="7"/>
    </row>
    <row r="19" spans="2:19" x14ac:dyDescent="0.2">
      <c r="B19" s="102"/>
      <c r="C19" s="103"/>
      <c r="D19" s="103"/>
      <c r="E19" s="103"/>
      <c r="F19" s="103"/>
      <c r="G19" s="103"/>
      <c r="H19" s="103"/>
      <c r="I19" s="103"/>
      <c r="J19" s="103"/>
      <c r="K19" s="103"/>
      <c r="L19" s="103"/>
      <c r="M19" s="103"/>
      <c r="N19" s="103"/>
      <c r="O19" s="103"/>
      <c r="P19" s="103"/>
      <c r="Q19" s="103"/>
      <c r="R19" s="104"/>
      <c r="S19" s="7"/>
    </row>
    <row r="20" spans="2:19" x14ac:dyDescent="0.2">
      <c r="B20" s="105"/>
      <c r="S20" s="7"/>
    </row>
    <row r="21" spans="2:19" x14ac:dyDescent="0.2">
      <c r="B21" s="291" t="s">
        <v>33</v>
      </c>
      <c r="C21" s="350" t="s">
        <v>209</v>
      </c>
      <c r="D21" s="351"/>
      <c r="E21" s="351"/>
      <c r="F21" s="351"/>
      <c r="G21" s="352"/>
      <c r="H21" s="106"/>
      <c r="I21" s="353" t="s">
        <v>210</v>
      </c>
      <c r="J21" s="353"/>
      <c r="K21" s="353"/>
      <c r="L21" s="353"/>
      <c r="M21" s="354"/>
      <c r="N21" s="224" t="s">
        <v>211</v>
      </c>
      <c r="O21" s="295"/>
      <c r="P21" s="295"/>
      <c r="Q21" s="295"/>
      <c r="R21" s="296"/>
      <c r="S21" s="7"/>
    </row>
    <row r="22" spans="2:19" x14ac:dyDescent="0.2">
      <c r="B22" s="291"/>
      <c r="C22" s="350" t="s">
        <v>347</v>
      </c>
      <c r="D22" s="351"/>
      <c r="E22" s="351"/>
      <c r="F22" s="351"/>
      <c r="G22" s="352"/>
      <c r="H22" s="224"/>
      <c r="I22" s="295"/>
      <c r="J22" s="295"/>
      <c r="K22" s="295"/>
      <c r="L22" s="295"/>
      <c r="M22" s="258"/>
      <c r="N22" s="224"/>
      <c r="O22" s="295"/>
      <c r="P22" s="295"/>
      <c r="Q22" s="295"/>
      <c r="R22" s="296"/>
      <c r="S22" s="7"/>
    </row>
    <row r="23" spans="2:19" x14ac:dyDescent="0.2">
      <c r="B23" s="105"/>
      <c r="S23" s="7"/>
    </row>
    <row r="24" spans="2:19" ht="84" customHeight="1" thickBot="1" x14ac:dyDescent="0.25">
      <c r="B24" s="107" t="s">
        <v>34</v>
      </c>
      <c r="C24" s="341">
        <v>0.82</v>
      </c>
      <c r="D24" s="342"/>
      <c r="E24" s="279" t="s">
        <v>35</v>
      </c>
      <c r="F24" s="280"/>
      <c r="G24" s="281"/>
      <c r="H24" s="343" t="s">
        <v>373</v>
      </c>
      <c r="I24" s="344"/>
      <c r="J24" s="345"/>
      <c r="K24" s="279" t="s">
        <v>233</v>
      </c>
      <c r="L24" s="280"/>
      <c r="M24" s="280"/>
      <c r="N24" s="281"/>
      <c r="O24" s="285" t="s">
        <v>362</v>
      </c>
      <c r="P24" s="346"/>
      <c r="Q24" s="346"/>
      <c r="R24" s="347"/>
      <c r="S24" s="8"/>
    </row>
    <row r="25" spans="2:19" ht="60" customHeigh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Si existe linea base, por favor indique en esta casilla desde que fuente de información  se tomarón los datos" sqref="K24:N24" xr:uid="{E8195FD8-077F-4400-9D35-69969E965D21}"/>
    <dataValidation allowBlank="1" showInputMessage="1" showErrorMessage="1" prompt="En caso de contar con información previa de la medición, establezca cul es la linea de partida para la medición de su indicador" sqref="E24:G24" xr:uid="{5975020D-E5C1-46D7-A305-F086FB9DE03A}"/>
    <dataValidation allowBlank="1" showInputMessage="1" showErrorMessage="1" prompt="Defina la meta del indicador, teniendo en cuenta la tendencia establecida" sqref="B24" xr:uid="{FDC229B8-D66D-4336-AEEB-A38CA8C7B6E1}"/>
    <dataValidation allowBlank="1" showInputMessage="1" showErrorMessage="1" prompt="Seleccione con una &quot;X&quot; la tendencia que debe tener el resultado del indicador" sqref="B21:B22" xr:uid="{51B395D1-FF98-46E5-BE72-D8A455C6BB9C}"/>
    <dataValidation allowBlank="1" showInputMessage="1" showErrorMessage="1" prompt="Seleccione la periodicidad con la que se va a medir el indicador. Solo pueed seleccionar una." sqref="B18" xr:uid="{D755B7A5-2A0F-4551-B3CB-81B8CE768FD9}"/>
    <dataValidation allowBlank="1" showInputMessage="1" showErrorMessage="1" prompt="Aclara de donde tomará la información para el cálculo del indicador" sqref="N13:R13" xr:uid="{970DBCAE-AF9D-4579-88E5-D45404D2EE0B}"/>
    <dataValidation allowBlank="1" showInputMessage="1" showErrorMessage="1" prompt="Seleccione de la lista desplegable la unidad de medida de cada una de sus variables." sqref="I13:M13" xr:uid="{6C39BF59-214F-455F-964A-C67221612826}"/>
    <dataValidation allowBlank="1" showInputMessage="1" showErrorMessage="1" prompt="Describa brevemente la variable definida" sqref="E13:H13" xr:uid="{B1AFD130-9257-40DE-920F-43E4007434A1}"/>
    <dataValidation allowBlank="1" showInputMessage="1" showErrorMessage="1" prompt="En cada casilla defina el nombre de las variables de su indicador" sqref="C13:D13" xr:uid="{A2F4DCAB-6529-4629-BD41-4CEB1C3BA5DD}"/>
    <dataValidation allowBlank="1" showInputMessage="1" showErrorMessage="1" prompt="Defina la relación mátematica que se constituirá como la fórmula de su indicador" sqref="B13" xr:uid="{17B1FE08-3588-40FB-8965-20C20BA569B0}"/>
    <dataValidation allowBlank="1" showInputMessage="1" showErrorMessage="1" prompt="Se cargará automaticamente el objetivo del proceso que definió en la caracterización." sqref="B11" xr:uid="{E6150465-8FC6-4147-9AFC-5D7A661C1CA1}"/>
    <dataValidation allowBlank="1" showInputMessage="1" showErrorMessage="1" prompt="Amplie el objetivo del indicador, contestando preguntas como  ¿qué?, ¿para qué?, ¿cómo?" sqref="B10" xr:uid="{ED9D622C-7FBA-46A9-9631-0F56E0B87CD8}"/>
    <dataValidation allowBlank="1" showInputMessage="1" showErrorMessage="1" prompt="Defina en esta casilla lo que busca medir, el objetivo del indicador es un paso previo a definir el indicador, y su precisión es muy importante.  Debe ser i) específicos, ii) Alcanzable,  iii) medibles, " sqref="B9" xr:uid="{D704535A-FC07-457E-9C14-FC4F1A599BD6}"/>
    <dataValidation allowBlank="1" showInputMessage="1" showErrorMessage="1" prompt="Elija de la lista desplegable si el indicador es acumulado (cuando trae información previa a esta medición) o no acumulado (cuando inicia la medición en este periodo)." sqref="O8:P8" xr:uid="{70148484-5A91-4CA3-9952-77127FF11BC1}"/>
    <dataValidation allowBlank="1" showInputMessage="1" showErrorMessage="1" prompt="Se cargará automáticamente el tipo de indicador que definió en la caracterización." sqref="K8:L8" xr:uid="{0A6B12BE-6424-469C-BD84-C2722DE42F95}"/>
    <dataValidation allowBlank="1" showInputMessage="1" showErrorMessage="1" prompt="Se cargará automaticamente el líder del proceso seleccionado. Por favor válidelo y retroalimente al enlace de la OAP." sqref="B6" xr:uid="{D7642B4A-F238-4B7F-AD69-E618E20D401A}"/>
    <dataValidation allowBlank="1" showInputMessage="1" showErrorMessage="1" prompt="Se cargará automaticamente el nombre del indicador que definió en la caracterización" sqref="B8" xr:uid="{6DABDF67-5CD0-4F31-A6F0-E06B3E86EA37}"/>
    <dataValidation allowBlank="1" showInputMessage="1" showErrorMessage="1" prompt="Ingrese el nombre y el cargo de la persona responsable de la medición del indicador._x000a_Ej: Juan Perez - Profesional Univeristario " sqref="K6:L6" xr:uid="{12AE37BC-48D9-4F41-A835-ADB6DFAC92A6}"/>
    <dataValidation allowBlank="1" showInputMessage="1" showErrorMessage="1" prompt="Se cargará automáticamente el macroproceso al cual pertenece el macroproceso" sqref="K5:L5" xr:uid="{28469B8C-42D3-4071-824D-8C074A4D1E0F}"/>
    <dataValidation allowBlank="1" showInputMessage="1" showErrorMessage="1" prompt="Seleccione de la lista desplegable el nombre del proceso" sqref="B5" xr:uid="{D92557A6-E86D-4008-A20E-05C998B632EC}"/>
    <dataValidation allowBlank="1" showInputMessage="1" showErrorMessage="1" promptTitle="Dependencia" prompt="Seleccione de la lista desplegable la dependencia responsable del proceso" sqref="B4" xr:uid="{BCB5BE8B-2E26-4AF1-A98E-A2E0EF45A8B8}"/>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Vr4 (2024-06-28)</oddFooter>
  </headerFooter>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6FBB-7B76-40CE-98FC-8F987A7D396E}">
  <sheetPr>
    <pageSetUpPr fitToPage="1"/>
  </sheetPr>
  <dimension ref="B1:Y25"/>
  <sheetViews>
    <sheetView showGridLines="0" zoomScale="80" zoomScaleNormal="80" zoomScaleSheetLayoutView="80" workbookViewId="0">
      <selection activeCell="D1" sqref="D1:S1"/>
    </sheetView>
  </sheetViews>
  <sheetFormatPr baseColWidth="10" defaultColWidth="11.42578125" defaultRowHeight="14.25" x14ac:dyDescent="0.2"/>
  <cols>
    <col min="1" max="1" width="4" style="5" customWidth="1"/>
    <col min="2" max="2" width="25" style="5" customWidth="1"/>
    <col min="3" max="3" width="12.7109375" style="5" customWidth="1"/>
    <col min="4" max="4" width="16.7109375" style="5" customWidth="1"/>
    <col min="5" max="5" width="10" style="5" customWidth="1"/>
    <col min="6" max="6" width="10.85546875" style="5" customWidth="1"/>
    <col min="7" max="7" width="9.28515625" style="5" customWidth="1"/>
    <col min="8" max="8" width="4.140625" style="5" customWidth="1"/>
    <col min="9" max="9" width="9"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7.7109375" style="5" customWidth="1"/>
    <col min="16" max="17" width="12.5703125" style="5" customWidth="1"/>
    <col min="18" max="18" width="11.5703125" style="5" customWidth="1"/>
    <col min="19" max="19" width="4.42578125" style="5" customWidth="1"/>
    <col min="20" max="20" width="4.28515625" style="5" customWidth="1"/>
    <col min="21" max="22" width="11.42578125" style="5" customWidth="1"/>
    <col min="23" max="23" width="17.5703125" style="5" customWidth="1"/>
    <col min="24" max="24" width="16.5703125" style="5" customWidth="1"/>
    <col min="25" max="25" width="11" style="5" customWidth="1"/>
    <col min="26" max="16384" width="11.42578125" style="5"/>
  </cols>
  <sheetData>
    <row r="1" spans="2:25" ht="86.25" customHeight="1" x14ac:dyDescent="0.2">
      <c r="B1" s="297"/>
      <c r="C1" s="298"/>
      <c r="D1" s="299" t="s">
        <v>21</v>
      </c>
      <c r="E1" s="299"/>
      <c r="F1" s="299"/>
      <c r="G1" s="299"/>
      <c r="H1" s="299"/>
      <c r="I1" s="299"/>
      <c r="J1" s="299"/>
      <c r="K1" s="299"/>
      <c r="L1" s="299"/>
      <c r="M1" s="299"/>
      <c r="N1" s="299"/>
      <c r="O1" s="299"/>
      <c r="P1" s="299"/>
      <c r="Q1" s="299"/>
      <c r="R1" s="299"/>
      <c r="S1" s="300"/>
    </row>
    <row r="2" spans="2:25" ht="17.45" customHeight="1" x14ac:dyDescent="0.2">
      <c r="B2" s="301"/>
      <c r="C2" s="302"/>
      <c r="D2" s="302"/>
      <c r="E2" s="302"/>
      <c r="F2" s="302"/>
      <c r="G2" s="302"/>
      <c r="H2" s="302"/>
      <c r="I2" s="302"/>
      <c r="J2" s="302"/>
      <c r="K2" s="302"/>
      <c r="L2" s="302"/>
      <c r="M2" s="302"/>
      <c r="N2" s="302"/>
      <c r="O2" s="302"/>
      <c r="P2" s="302"/>
      <c r="Q2" s="302"/>
      <c r="R2" s="302"/>
      <c r="S2" s="303"/>
    </row>
    <row r="3" spans="2:25" ht="29.25" customHeight="1" x14ac:dyDescent="0.2">
      <c r="B3" s="304" t="s">
        <v>162</v>
      </c>
      <c r="C3" s="305"/>
      <c r="D3" s="305"/>
      <c r="E3" s="305"/>
      <c r="F3" s="305"/>
      <c r="G3" s="305"/>
      <c r="H3" s="305"/>
      <c r="I3" s="305"/>
      <c r="J3" s="305"/>
      <c r="K3" s="305"/>
      <c r="L3" s="305"/>
      <c r="M3" s="305"/>
      <c r="N3" s="305"/>
      <c r="O3" s="305"/>
      <c r="P3" s="305"/>
      <c r="Q3" s="305"/>
      <c r="R3" s="305"/>
      <c r="S3" s="306"/>
    </row>
    <row r="4" spans="2:25" ht="30.2" customHeight="1" x14ac:dyDescent="0.2">
      <c r="B4" s="93" t="s">
        <v>37</v>
      </c>
      <c r="C4" s="307" t="s">
        <v>184</v>
      </c>
      <c r="D4" s="308"/>
      <c r="E4" s="308"/>
      <c r="F4" s="308"/>
      <c r="G4" s="308"/>
      <c r="H4" s="308"/>
      <c r="I4" s="308"/>
      <c r="J4" s="308"/>
      <c r="K4" s="308"/>
      <c r="L4" s="308"/>
      <c r="M4" s="308"/>
      <c r="N4" s="308"/>
      <c r="O4" s="308"/>
      <c r="P4" s="308"/>
      <c r="Q4" s="308"/>
      <c r="R4" s="308"/>
      <c r="S4" s="309"/>
    </row>
    <row r="5" spans="2:25" ht="30.2" customHeight="1" x14ac:dyDescent="0.2">
      <c r="B5" s="93" t="s">
        <v>22</v>
      </c>
      <c r="C5" s="307" t="s">
        <v>64</v>
      </c>
      <c r="D5" s="308"/>
      <c r="E5" s="308"/>
      <c r="F5" s="308"/>
      <c r="G5" s="308"/>
      <c r="H5" s="308"/>
      <c r="I5" s="308"/>
      <c r="J5" s="327"/>
      <c r="K5" s="316" t="s">
        <v>36</v>
      </c>
      <c r="L5" s="316"/>
      <c r="M5" s="328" t="str">
        <f>[2]Caracterización!E8</f>
        <v xml:space="preserve">Vigilancia Normas de Libre Competencia </v>
      </c>
      <c r="N5" s="328"/>
      <c r="O5" s="328"/>
      <c r="P5" s="328"/>
      <c r="Q5" s="328"/>
      <c r="R5" s="328"/>
      <c r="S5" s="329"/>
    </row>
    <row r="6" spans="2:25" ht="36.75" customHeight="1" x14ac:dyDescent="0.2">
      <c r="B6" s="93" t="s">
        <v>308</v>
      </c>
      <c r="C6" s="328" t="str">
        <f>VLOOKUP(C5,'[2]Listas desplegables'!D3:G46,4,0)</f>
        <v xml:space="preserve">Delegado para la Protección de la Competencia </v>
      </c>
      <c r="D6" s="328"/>
      <c r="E6" s="328"/>
      <c r="F6" s="328"/>
      <c r="G6" s="328"/>
      <c r="H6" s="328"/>
      <c r="I6" s="328"/>
      <c r="J6" s="328"/>
      <c r="K6" s="330" t="s">
        <v>38</v>
      </c>
      <c r="L6" s="330"/>
      <c r="M6" s="331" t="s">
        <v>337</v>
      </c>
      <c r="N6" s="331"/>
      <c r="O6" s="331"/>
      <c r="P6" s="331"/>
      <c r="Q6" s="331"/>
      <c r="R6" s="331"/>
      <c r="S6" s="332"/>
    </row>
    <row r="7" spans="2:25" ht="15.75" customHeight="1" x14ac:dyDescent="0.2">
      <c r="B7" s="333"/>
      <c r="C7" s="334"/>
      <c r="D7" s="334"/>
      <c r="E7" s="334"/>
      <c r="F7" s="334"/>
      <c r="G7" s="334"/>
      <c r="H7" s="334"/>
      <c r="I7" s="334"/>
      <c r="J7" s="334"/>
      <c r="K7" s="334"/>
      <c r="L7" s="334"/>
      <c r="M7" s="334"/>
      <c r="N7" s="334"/>
      <c r="O7" s="334"/>
      <c r="P7" s="334"/>
      <c r="Q7" s="334"/>
      <c r="R7" s="334"/>
      <c r="S7" s="335"/>
    </row>
    <row r="8" spans="2:25" ht="30.75" customHeight="1" x14ac:dyDescent="0.2">
      <c r="B8" s="93" t="s">
        <v>23</v>
      </c>
      <c r="C8" s="331" t="str">
        <f>[2]Caracterización!W10</f>
        <v>Oportunidad en la revisión, estudio y análisis de los informes establecidos como garantía y/o condicionamiento</v>
      </c>
      <c r="D8" s="331"/>
      <c r="E8" s="331"/>
      <c r="F8" s="331"/>
      <c r="G8" s="331"/>
      <c r="H8" s="331"/>
      <c r="I8" s="331"/>
      <c r="J8" s="331"/>
      <c r="K8" s="330" t="s">
        <v>39</v>
      </c>
      <c r="L8" s="330"/>
      <c r="M8" s="364" t="str">
        <f>[2]Caracterización!U10</f>
        <v>Eficiencia</v>
      </c>
      <c r="N8" s="364"/>
      <c r="O8" s="330" t="s">
        <v>42</v>
      </c>
      <c r="P8" s="330"/>
      <c r="Q8" s="339" t="s">
        <v>208</v>
      </c>
      <c r="R8" s="339"/>
      <c r="S8" s="340"/>
    </row>
    <row r="9" spans="2:25" ht="51.75" customHeight="1" x14ac:dyDescent="0.2">
      <c r="B9" s="93" t="s">
        <v>24</v>
      </c>
      <c r="C9" s="355" t="s">
        <v>348</v>
      </c>
      <c r="D9" s="355"/>
      <c r="E9" s="355"/>
      <c r="F9" s="355"/>
      <c r="G9" s="355"/>
      <c r="H9" s="355"/>
      <c r="I9" s="355"/>
      <c r="J9" s="355"/>
      <c r="K9" s="355"/>
      <c r="L9" s="355"/>
      <c r="M9" s="355"/>
      <c r="N9" s="355"/>
      <c r="O9" s="355"/>
      <c r="P9" s="355"/>
      <c r="Q9" s="355"/>
      <c r="R9" s="355"/>
      <c r="S9" s="356"/>
    </row>
    <row r="10" spans="2:25" ht="55.5" customHeight="1" x14ac:dyDescent="0.2">
      <c r="B10" s="93" t="s">
        <v>40</v>
      </c>
      <c r="C10" s="357" t="s">
        <v>349</v>
      </c>
      <c r="D10" s="355"/>
      <c r="E10" s="355"/>
      <c r="F10" s="355"/>
      <c r="G10" s="355"/>
      <c r="H10" s="355"/>
      <c r="I10" s="355"/>
      <c r="J10" s="355"/>
      <c r="K10" s="355"/>
      <c r="L10" s="355"/>
      <c r="M10" s="355"/>
      <c r="N10" s="355"/>
      <c r="O10" s="355"/>
      <c r="P10" s="355"/>
      <c r="Q10" s="355"/>
      <c r="R10" s="355"/>
      <c r="S10" s="356"/>
    </row>
    <row r="11" spans="2:25" ht="84.75" customHeight="1" x14ac:dyDescent="0.2">
      <c r="B11" s="94" t="s">
        <v>165</v>
      </c>
      <c r="C11" s="358" t="str">
        <f>[2]Caracterización!P8</f>
        <v>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v>
      </c>
      <c r="D11" s="358"/>
      <c r="E11" s="358"/>
      <c r="F11" s="358"/>
      <c r="G11" s="358"/>
      <c r="H11" s="358"/>
      <c r="I11" s="358"/>
      <c r="J11" s="358"/>
      <c r="K11" s="358"/>
      <c r="L11" s="358"/>
      <c r="M11" s="358"/>
      <c r="N11" s="358"/>
      <c r="O11" s="358"/>
      <c r="P11" s="358"/>
      <c r="Q11" s="358"/>
      <c r="R11" s="358"/>
      <c r="S11" s="359"/>
    </row>
    <row r="12" spans="2:25" ht="6" customHeight="1" x14ac:dyDescent="0.2">
      <c r="B12" s="310"/>
      <c r="C12" s="311"/>
      <c r="D12" s="311"/>
      <c r="E12" s="311"/>
      <c r="F12" s="311"/>
      <c r="G12" s="311"/>
      <c r="H12" s="311"/>
      <c r="I12" s="311"/>
      <c r="J12" s="311"/>
      <c r="K12" s="311"/>
      <c r="L12" s="311"/>
      <c r="M12" s="311"/>
      <c r="N12" s="311"/>
      <c r="O12" s="311"/>
      <c r="P12" s="311"/>
      <c r="Q12" s="311"/>
      <c r="R12" s="311"/>
      <c r="S12" s="312"/>
    </row>
    <row r="13" spans="2:25" s="6" customFormat="1" ht="30.2" customHeight="1" x14ac:dyDescent="0.2">
      <c r="B13" s="95" t="s">
        <v>25</v>
      </c>
      <c r="C13" s="313" t="s">
        <v>164</v>
      </c>
      <c r="D13" s="314"/>
      <c r="E13" s="313" t="s">
        <v>41</v>
      </c>
      <c r="F13" s="315"/>
      <c r="G13" s="315"/>
      <c r="H13" s="314"/>
      <c r="I13" s="316" t="s">
        <v>26</v>
      </c>
      <c r="J13" s="316"/>
      <c r="K13" s="316"/>
      <c r="L13" s="316"/>
      <c r="M13" s="316"/>
      <c r="N13" s="316" t="s">
        <v>27</v>
      </c>
      <c r="O13" s="316"/>
      <c r="P13" s="316"/>
      <c r="Q13" s="316"/>
      <c r="R13" s="317"/>
      <c r="S13" s="318"/>
      <c r="U13" s="5"/>
      <c r="V13" s="5"/>
      <c r="W13" s="5"/>
      <c r="X13" s="5"/>
      <c r="Y13" s="5"/>
    </row>
    <row r="14" spans="2:25" ht="69.599999999999994" customHeight="1" x14ac:dyDescent="0.2">
      <c r="B14" s="360" t="s">
        <v>350</v>
      </c>
      <c r="C14" s="362" t="s">
        <v>351</v>
      </c>
      <c r="D14" s="363"/>
      <c r="E14" s="348" t="s">
        <v>352</v>
      </c>
      <c r="F14" s="348"/>
      <c r="G14" s="348"/>
      <c r="H14" s="348"/>
      <c r="I14" s="348" t="s">
        <v>309</v>
      </c>
      <c r="J14" s="348"/>
      <c r="K14" s="348"/>
      <c r="L14" s="348"/>
      <c r="M14" s="348"/>
      <c r="N14" s="348" t="s">
        <v>285</v>
      </c>
      <c r="O14" s="348"/>
      <c r="P14" s="348"/>
      <c r="Q14" s="348"/>
      <c r="R14" s="349"/>
      <c r="S14" s="318"/>
    </row>
    <row r="15" spans="2:25" ht="65.45" customHeight="1" x14ac:dyDescent="0.2">
      <c r="B15" s="361"/>
      <c r="C15" s="132" t="s">
        <v>353</v>
      </c>
      <c r="D15" s="363"/>
      <c r="E15" s="348" t="s">
        <v>354</v>
      </c>
      <c r="F15" s="348"/>
      <c r="G15" s="348"/>
      <c r="H15" s="348"/>
      <c r="I15" s="348" t="s">
        <v>309</v>
      </c>
      <c r="J15" s="348"/>
      <c r="K15" s="348"/>
      <c r="L15" s="348"/>
      <c r="M15" s="348"/>
      <c r="N15" s="367" t="s">
        <v>285</v>
      </c>
      <c r="O15" s="348"/>
      <c r="P15" s="348"/>
      <c r="Q15" s="348"/>
      <c r="R15" s="349"/>
      <c r="S15" s="318"/>
    </row>
    <row r="16" spans="2:25" x14ac:dyDescent="0.2">
      <c r="B16" s="288"/>
      <c r="C16" s="289"/>
      <c r="D16" s="289"/>
      <c r="E16" s="289"/>
      <c r="F16" s="289"/>
      <c r="G16" s="289"/>
      <c r="H16" s="289"/>
      <c r="I16" s="289"/>
      <c r="J16" s="289"/>
      <c r="K16" s="289"/>
      <c r="L16" s="289"/>
      <c r="M16" s="289"/>
      <c r="N16" s="289"/>
      <c r="O16" s="289"/>
      <c r="P16" s="289"/>
      <c r="Q16" s="289"/>
      <c r="R16" s="289"/>
      <c r="S16" s="290"/>
    </row>
    <row r="17" spans="2:19" x14ac:dyDescent="0.2">
      <c r="B17" s="96"/>
      <c r="C17" s="97"/>
      <c r="D17" s="97"/>
      <c r="E17" s="97"/>
      <c r="F17" s="97"/>
      <c r="G17" s="97"/>
      <c r="H17" s="97"/>
      <c r="I17" s="97"/>
      <c r="J17" s="97"/>
      <c r="K17" s="97"/>
      <c r="L17" s="97"/>
      <c r="M17" s="97"/>
      <c r="N17" s="97"/>
      <c r="O17" s="97"/>
      <c r="P17" s="97"/>
      <c r="Q17" s="97"/>
      <c r="R17" s="98"/>
      <c r="S17" s="7"/>
    </row>
    <row r="18" spans="2:19" ht="15" x14ac:dyDescent="0.2">
      <c r="B18" s="99" t="s">
        <v>28</v>
      </c>
      <c r="C18" s="5" t="s">
        <v>29</v>
      </c>
      <c r="D18" s="108" t="s">
        <v>347</v>
      </c>
      <c r="F18" s="5" t="s">
        <v>30</v>
      </c>
      <c r="G18" s="100"/>
      <c r="I18" s="5" t="s">
        <v>31</v>
      </c>
      <c r="K18" s="100"/>
      <c r="M18" s="5" t="s">
        <v>32</v>
      </c>
      <c r="N18" s="100"/>
      <c r="R18" s="101"/>
      <c r="S18" s="7"/>
    </row>
    <row r="19" spans="2:19" x14ac:dyDescent="0.2">
      <c r="B19" s="102"/>
      <c r="C19" s="103"/>
      <c r="D19" s="103"/>
      <c r="E19" s="103"/>
      <c r="F19" s="103"/>
      <c r="G19" s="103"/>
      <c r="H19" s="103"/>
      <c r="I19" s="103"/>
      <c r="J19" s="103"/>
      <c r="K19" s="103"/>
      <c r="L19" s="103"/>
      <c r="M19" s="103"/>
      <c r="N19" s="103"/>
      <c r="O19" s="103"/>
      <c r="P19" s="103"/>
      <c r="Q19" s="103"/>
      <c r="R19" s="104"/>
      <c r="S19" s="7"/>
    </row>
    <row r="20" spans="2:19" x14ac:dyDescent="0.2">
      <c r="B20" s="105"/>
      <c r="S20" s="7"/>
    </row>
    <row r="21" spans="2:19" x14ac:dyDescent="0.2">
      <c r="B21" s="291" t="s">
        <v>33</v>
      </c>
      <c r="C21" s="224" t="s">
        <v>209</v>
      </c>
      <c r="D21" s="295"/>
      <c r="E21" s="295"/>
      <c r="F21" s="295"/>
      <c r="G21" s="258"/>
      <c r="H21" s="106"/>
      <c r="I21" s="353" t="s">
        <v>210</v>
      </c>
      <c r="J21" s="353"/>
      <c r="K21" s="353"/>
      <c r="L21" s="353"/>
      <c r="M21" s="354"/>
      <c r="N21" s="224" t="s">
        <v>211</v>
      </c>
      <c r="O21" s="295"/>
      <c r="P21" s="295"/>
      <c r="Q21" s="295"/>
      <c r="R21" s="296"/>
      <c r="S21" s="7"/>
    </row>
    <row r="22" spans="2:19" x14ac:dyDescent="0.2">
      <c r="B22" s="291"/>
      <c r="C22" s="224" t="s">
        <v>347</v>
      </c>
      <c r="D22" s="295"/>
      <c r="E22" s="295"/>
      <c r="F22" s="295"/>
      <c r="G22" s="258"/>
      <c r="H22" s="224"/>
      <c r="I22" s="295"/>
      <c r="J22" s="295"/>
      <c r="K22" s="295"/>
      <c r="L22" s="295"/>
      <c r="M22" s="258"/>
      <c r="N22" s="224"/>
      <c r="O22" s="295"/>
      <c r="P22" s="295"/>
      <c r="Q22" s="295"/>
      <c r="R22" s="296"/>
      <c r="S22" s="7"/>
    </row>
    <row r="23" spans="2:19" x14ac:dyDescent="0.2">
      <c r="B23" s="105"/>
      <c r="S23" s="7"/>
    </row>
    <row r="24" spans="2:19" ht="79.150000000000006" customHeight="1" thickBot="1" x14ac:dyDescent="0.25">
      <c r="B24" s="107" t="s">
        <v>34</v>
      </c>
      <c r="C24" s="366">
        <v>0.9</v>
      </c>
      <c r="D24" s="286"/>
      <c r="E24" s="279" t="s">
        <v>35</v>
      </c>
      <c r="F24" s="280"/>
      <c r="G24" s="281"/>
      <c r="H24" s="365" t="s">
        <v>372</v>
      </c>
      <c r="I24" s="344"/>
      <c r="J24" s="345"/>
      <c r="K24" s="279" t="s">
        <v>233</v>
      </c>
      <c r="L24" s="280"/>
      <c r="M24" s="280"/>
      <c r="N24" s="281"/>
      <c r="O24" s="285" t="s">
        <v>362</v>
      </c>
      <c r="P24" s="286"/>
      <c r="Q24" s="286"/>
      <c r="R24" s="287"/>
      <c r="S24" s="8"/>
    </row>
    <row r="25" spans="2:19" ht="60" customHeigh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C24:D24"/>
  </mergeCells>
  <dataValidations count="21">
    <dataValidation allowBlank="1" showInputMessage="1" showErrorMessage="1" promptTitle="Dependencia" prompt="Seleccione de la lista desplegable la dependencia responsable del proceso" sqref="B4" xr:uid="{114E45FA-511A-401D-9035-22583BA6E6EC}"/>
    <dataValidation allowBlank="1" showInputMessage="1" showErrorMessage="1" prompt="Seleccione de la lista desplegable el nombre del proceso" sqref="B5" xr:uid="{CF51ADE9-107C-4069-87B8-2244D54DB70C}"/>
    <dataValidation allowBlank="1" showInputMessage="1" showErrorMessage="1" prompt="Se cargará automáticamente el macroproceso al cual pertenece el macroproceso" sqref="K5:L5" xr:uid="{68A2023F-AEE2-47D3-BD02-8D0F2C588AA3}"/>
    <dataValidation allowBlank="1" showInputMessage="1" showErrorMessage="1" prompt="Ingrese el nombre y el cargo de la persona responsable de la medición del indicador._x000a_Ej: Juan Perez - Profesional Univeristario " sqref="K6:L6" xr:uid="{4B99058F-5391-46FA-9A76-EEF5AF7CF809}"/>
    <dataValidation allowBlank="1" showInputMessage="1" showErrorMessage="1" prompt="Se cargará automaticamente el nombre del indicador que definió en la caracterización" sqref="B8" xr:uid="{DA1C5D09-7EC6-445D-8CB6-D227670653D5}"/>
    <dataValidation allowBlank="1" showInputMessage="1" showErrorMessage="1" prompt="Se cargará automaticamente el líder del proceso seleccionado. Por favor válidelo y retroalimente al enlace de la OAP." sqref="B6" xr:uid="{68C67C88-BC83-4801-8F20-D149E532B0D2}"/>
    <dataValidation allowBlank="1" showInputMessage="1" showErrorMessage="1" prompt="Se cargará automáticamente el tipo de indicador que definió en la caracterización." sqref="K8:L8" xr:uid="{F9281513-C3F2-4FD8-ADA8-7CE0E8040A3C}"/>
    <dataValidation allowBlank="1" showInputMessage="1" showErrorMessage="1" prompt="Elija de la lista desplegable si el indicador es acumulado (cuando trae información previa a esta medición) o no acumulado (cuando inicia la medición en este periodo)." sqref="O8:P8" xr:uid="{6FCC5FA1-6366-4D01-B42A-3A6094EA9129}"/>
    <dataValidation allowBlank="1" showInputMessage="1" showErrorMessage="1" prompt="Defina en esta casilla lo que busca medir, el objetivo del indicador es un paso previo a definir el indicador, y su precisión es muy importante.  Debe ser i) específicos, ii) Alcanzable,  iii) medibles, " sqref="B9" xr:uid="{6480F32D-CE2C-4548-A667-1EB8219F853A}"/>
    <dataValidation allowBlank="1" showInputMessage="1" showErrorMessage="1" prompt="Amplie el objetivo del indicador, contestando preguntas como  ¿qué?, ¿para qué?, ¿cómo?" sqref="B10" xr:uid="{DDF67AFF-942D-4002-A2D5-559C4C2C06F6}"/>
    <dataValidation allowBlank="1" showInputMessage="1" showErrorMessage="1" prompt="Se cargará automaticamente el objetivo del proceso que definió en la caracterización." sqref="B11" xr:uid="{7B4E4E0F-5866-4033-8235-232D12E00A98}"/>
    <dataValidation allowBlank="1" showInputMessage="1" showErrorMessage="1" prompt="Defina la relación mátematica que se constituirá como la fórmula de su indicador" sqref="B13" xr:uid="{539FBF18-27AE-4634-B723-86A773BBD200}"/>
    <dataValidation allowBlank="1" showInputMessage="1" showErrorMessage="1" prompt="En cada casilla defina el nombre de las variables de su indicador" sqref="C13:D13" xr:uid="{55768859-047A-4FA5-B3A3-2B2C88013C9B}"/>
    <dataValidation allowBlank="1" showInputMessage="1" showErrorMessage="1" prompt="Describa brevemente la variable definida" sqref="E13:H13" xr:uid="{4B3FB9FA-C0D5-45D4-83F0-46D46EC07D97}"/>
    <dataValidation allowBlank="1" showInputMessage="1" showErrorMessage="1" prompt="Seleccione de la lista desplegable la unidad de medida de cada una de sus variables." sqref="I13:M13" xr:uid="{B6FEA4F1-70F7-4A50-AB56-82156BB09B52}"/>
    <dataValidation allowBlank="1" showInputMessage="1" showErrorMessage="1" prompt="Aclara de donde tomará la información para el cálculo del indicador" sqref="N13:R13" xr:uid="{324C65EF-380E-4537-9D42-447427E5390A}"/>
    <dataValidation allowBlank="1" showInputMessage="1" showErrorMessage="1" prompt="Seleccione la periodicidad con la que se va a medir el indicador. Solo pueed seleccionar una." sqref="B18" xr:uid="{E1BA7A44-6898-43ED-B10E-76B4DB5C4CC3}"/>
    <dataValidation allowBlank="1" showInputMessage="1" showErrorMessage="1" prompt="Seleccione con una &quot;X&quot; la tendencia que debe tener el resultado del indicador" sqref="B21:B22" xr:uid="{5822F25E-9490-4169-A541-592643125191}"/>
    <dataValidation allowBlank="1" showInputMessage="1" showErrorMessage="1" prompt="Defina la meta del indicador, teniendo en cuenta la tendencia establecida" sqref="B24" xr:uid="{4A22A685-659D-46B3-AB75-24E0249CE00B}"/>
    <dataValidation allowBlank="1" showInputMessage="1" showErrorMessage="1" prompt="En caso de contar con información previa de la medición, establezca cul es la linea de partida para la medición de su indicador" sqref="E24:G24" xr:uid="{B533DC9D-E237-4DD6-8446-B640F2193230}"/>
    <dataValidation allowBlank="1" showInputMessage="1" showErrorMessage="1" prompt="Si existe linea base, por favor indique en esta casilla desde que fuente de información  se tomarón los datos" sqref="K24:N24" xr:uid="{0083F3FB-E25D-46B3-B5FF-D2B0ED5DAED9}"/>
  </dataValidations>
  <printOptions horizontalCentered="1"/>
  <pageMargins left="0.51181102362204722" right="0.51181102362204722" top="0.59055118110236227" bottom="0.59055118110236227" header="0.31496062992125984" footer="0.70866141732283472"/>
  <pageSetup scale="48" orientation="portrait" r:id="rId1"/>
  <headerFooter>
    <oddFooter>&amp;RDE02-F03 Vr4 (2024-06-28)</oddFooter>
  </headerFooter>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30C7-B9BE-4A2B-9F29-D709712DE092}">
  <sheetPr>
    <pageSetUpPr fitToPage="1"/>
  </sheetPr>
  <dimension ref="B1:Y24"/>
  <sheetViews>
    <sheetView showGridLines="0" zoomScale="60" zoomScaleNormal="60" zoomScaleSheetLayoutView="80" workbookViewId="0">
      <selection activeCell="D1" sqref="D1:S1"/>
    </sheetView>
  </sheetViews>
  <sheetFormatPr baseColWidth="10" defaultColWidth="11.42578125" defaultRowHeight="14.25" x14ac:dyDescent="0.2"/>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style="5" customWidth="1"/>
    <col min="23" max="23" width="17.5703125" style="5" customWidth="1"/>
    <col min="24" max="24" width="16.5703125" style="5" customWidth="1"/>
    <col min="25" max="25" width="11" style="5" customWidth="1"/>
    <col min="26" max="16384" width="11.42578125" style="5"/>
  </cols>
  <sheetData>
    <row r="1" spans="2:25" ht="86.25" customHeight="1" x14ac:dyDescent="0.2">
      <c r="B1" s="297"/>
      <c r="C1" s="298"/>
      <c r="D1" s="299" t="s">
        <v>21</v>
      </c>
      <c r="E1" s="299"/>
      <c r="F1" s="299"/>
      <c r="G1" s="299"/>
      <c r="H1" s="299"/>
      <c r="I1" s="299"/>
      <c r="J1" s="299"/>
      <c r="K1" s="299"/>
      <c r="L1" s="299"/>
      <c r="M1" s="299"/>
      <c r="N1" s="299"/>
      <c r="O1" s="299"/>
      <c r="P1" s="299"/>
      <c r="Q1" s="299"/>
      <c r="R1" s="299"/>
      <c r="S1" s="300"/>
    </row>
    <row r="2" spans="2:25" ht="17.45" customHeight="1" x14ac:dyDescent="0.2">
      <c r="B2" s="301"/>
      <c r="C2" s="302"/>
      <c r="D2" s="302"/>
      <c r="E2" s="302"/>
      <c r="F2" s="302"/>
      <c r="G2" s="302"/>
      <c r="H2" s="302"/>
      <c r="I2" s="302"/>
      <c r="J2" s="302"/>
      <c r="K2" s="302"/>
      <c r="L2" s="302"/>
      <c r="M2" s="302"/>
      <c r="N2" s="302"/>
      <c r="O2" s="302"/>
      <c r="P2" s="302"/>
      <c r="Q2" s="302"/>
      <c r="R2" s="302"/>
      <c r="S2" s="303"/>
    </row>
    <row r="3" spans="2:25" ht="29.25" customHeight="1" x14ac:dyDescent="0.2">
      <c r="B3" s="304" t="s">
        <v>162</v>
      </c>
      <c r="C3" s="305"/>
      <c r="D3" s="305"/>
      <c r="E3" s="305"/>
      <c r="F3" s="305"/>
      <c r="G3" s="305"/>
      <c r="H3" s="305"/>
      <c r="I3" s="305"/>
      <c r="J3" s="305"/>
      <c r="K3" s="305"/>
      <c r="L3" s="305"/>
      <c r="M3" s="305"/>
      <c r="N3" s="305"/>
      <c r="O3" s="305"/>
      <c r="P3" s="305"/>
      <c r="Q3" s="305"/>
      <c r="R3" s="305"/>
      <c r="S3" s="306"/>
    </row>
    <row r="4" spans="2:25" ht="30.2" customHeight="1" x14ac:dyDescent="0.2">
      <c r="B4" s="93" t="s">
        <v>37</v>
      </c>
      <c r="C4" s="307" t="s">
        <v>184</v>
      </c>
      <c r="D4" s="308"/>
      <c r="E4" s="308"/>
      <c r="F4" s="308"/>
      <c r="G4" s="308"/>
      <c r="H4" s="308"/>
      <c r="I4" s="308"/>
      <c r="J4" s="308"/>
      <c r="K4" s="308"/>
      <c r="L4" s="308"/>
      <c r="M4" s="308"/>
      <c r="N4" s="308"/>
      <c r="O4" s="308"/>
      <c r="P4" s="308"/>
      <c r="Q4" s="308"/>
      <c r="R4" s="308"/>
      <c r="S4" s="309"/>
    </row>
    <row r="5" spans="2:25" ht="30.2" customHeight="1" x14ac:dyDescent="0.2">
      <c r="B5" s="93" t="s">
        <v>22</v>
      </c>
      <c r="C5" s="307" t="s">
        <v>64</v>
      </c>
      <c r="D5" s="308"/>
      <c r="E5" s="308"/>
      <c r="F5" s="308"/>
      <c r="G5" s="308"/>
      <c r="H5" s="308"/>
      <c r="I5" s="308"/>
      <c r="J5" s="327"/>
      <c r="K5" s="316" t="s">
        <v>36</v>
      </c>
      <c r="L5" s="316"/>
      <c r="M5" s="328" t="str">
        <f>VLOOKUP(C5,'Listas desplegables'!D3:G46,2,0)</f>
        <v xml:space="preserve">Vigilancia Normas de Libre Competencia </v>
      </c>
      <c r="N5" s="328"/>
      <c r="O5" s="328"/>
      <c r="P5" s="328"/>
      <c r="Q5" s="328"/>
      <c r="R5" s="328"/>
      <c r="S5" s="329"/>
    </row>
    <row r="6" spans="2:25" ht="36.75" customHeight="1" x14ac:dyDescent="0.2">
      <c r="B6" s="93" t="s">
        <v>308</v>
      </c>
      <c r="C6" s="328" t="str">
        <f>VLOOKUP(C5,'Listas desplegables'!D3:G46,4,0)</f>
        <v xml:space="preserve">Delegado para la Protección de la Competencia </v>
      </c>
      <c r="D6" s="328"/>
      <c r="E6" s="328"/>
      <c r="F6" s="328"/>
      <c r="G6" s="328"/>
      <c r="H6" s="328"/>
      <c r="I6" s="328"/>
      <c r="J6" s="328"/>
      <c r="K6" s="330" t="s">
        <v>38</v>
      </c>
      <c r="L6" s="330"/>
      <c r="M6" s="331" t="s">
        <v>337</v>
      </c>
      <c r="N6" s="331"/>
      <c r="O6" s="331"/>
      <c r="P6" s="331"/>
      <c r="Q6" s="331"/>
      <c r="R6" s="331"/>
      <c r="S6" s="332"/>
    </row>
    <row r="7" spans="2:25" ht="15.75" customHeight="1" x14ac:dyDescent="0.2">
      <c r="B7" s="333"/>
      <c r="C7" s="334"/>
      <c r="D7" s="334"/>
      <c r="E7" s="334"/>
      <c r="F7" s="334"/>
      <c r="G7" s="334"/>
      <c r="H7" s="334"/>
      <c r="I7" s="334"/>
      <c r="J7" s="334"/>
      <c r="K7" s="334"/>
      <c r="L7" s="334"/>
      <c r="M7" s="334"/>
      <c r="N7" s="334"/>
      <c r="O7" s="334"/>
      <c r="P7" s="334"/>
      <c r="Q7" s="334"/>
      <c r="R7" s="334"/>
      <c r="S7" s="335"/>
    </row>
    <row r="8" spans="2:25" ht="65.25" customHeight="1" x14ac:dyDescent="0.2">
      <c r="B8" s="93" t="s">
        <v>23</v>
      </c>
      <c r="C8" s="319" t="str">
        <f>Caracterización!W11</f>
        <v>Porcentaje de cumplimiento en la expedición de los Informes motivados dentro del término de 18 meses contados a partir de la expedición de la resolución de apertura de investigación. (las aperturas desde el 1 de enero de 2023).</v>
      </c>
      <c r="D8" s="319"/>
      <c r="E8" s="319"/>
      <c r="F8" s="319"/>
      <c r="G8" s="319"/>
      <c r="H8" s="319"/>
      <c r="I8" s="319"/>
      <c r="J8" s="319"/>
      <c r="K8" s="330" t="s">
        <v>39</v>
      </c>
      <c r="L8" s="330"/>
      <c r="M8" s="338" t="str">
        <f>Caracterización!U8</f>
        <v>Eficiencia</v>
      </c>
      <c r="N8" s="338"/>
      <c r="O8" s="330" t="s">
        <v>42</v>
      </c>
      <c r="P8" s="330"/>
      <c r="Q8" s="339" t="s">
        <v>208</v>
      </c>
      <c r="R8" s="339"/>
      <c r="S8" s="340"/>
    </row>
    <row r="9" spans="2:25" ht="72.75" customHeight="1" x14ac:dyDescent="0.2">
      <c r="B9" s="93" t="s">
        <v>24</v>
      </c>
      <c r="C9" s="273" t="s">
        <v>364</v>
      </c>
      <c r="D9" s="336"/>
      <c r="E9" s="336"/>
      <c r="F9" s="336"/>
      <c r="G9" s="336"/>
      <c r="H9" s="336"/>
      <c r="I9" s="336"/>
      <c r="J9" s="336"/>
      <c r="K9" s="336"/>
      <c r="L9" s="336"/>
      <c r="M9" s="336"/>
      <c r="N9" s="336"/>
      <c r="O9" s="336"/>
      <c r="P9" s="336"/>
      <c r="Q9" s="336"/>
      <c r="R9" s="336"/>
      <c r="S9" s="337"/>
    </row>
    <row r="10" spans="2:25" ht="61.9" customHeight="1" x14ac:dyDescent="0.2">
      <c r="B10" s="93" t="s">
        <v>40</v>
      </c>
      <c r="C10" s="322" t="s">
        <v>365</v>
      </c>
      <c r="D10" s="323"/>
      <c r="E10" s="323"/>
      <c r="F10" s="323"/>
      <c r="G10" s="323"/>
      <c r="H10" s="323"/>
      <c r="I10" s="323"/>
      <c r="J10" s="323"/>
      <c r="K10" s="323"/>
      <c r="L10" s="323"/>
      <c r="M10" s="323"/>
      <c r="N10" s="323"/>
      <c r="O10" s="323"/>
      <c r="P10" s="323"/>
      <c r="Q10" s="323"/>
      <c r="R10" s="323"/>
      <c r="S10" s="324"/>
    </row>
    <row r="11" spans="2:25" ht="72.75" customHeight="1" x14ac:dyDescent="0.2">
      <c r="B11" s="94" t="s">
        <v>165</v>
      </c>
      <c r="C11" s="325" t="str">
        <f>Caracterización!P8</f>
        <v>Realizar actividades de inspección, vigilancia y control para verificar el cumplimiento del régimen de protección de la libre competencia económica, a través del trámite de indagaciones iniciadas de oficio, denuncias, averiguaciones preliminares e investigaciones administrativas. Instruir el trámite de solicitud de explicaciones por incumplimiento de ordenes o instrucciones u obstrucciones,  así como, monitorear y vigilar el cumplimiento de los condicionamientos impuestos y las garantías aprobadas por la Superintendente de Industria y Comercio  con el propósito de proteger la libre participación de las empresas en el mercado, el bienestar de los consumidores y la eficiencia económica.</v>
      </c>
      <c r="D11" s="325"/>
      <c r="E11" s="325"/>
      <c r="F11" s="325"/>
      <c r="G11" s="325"/>
      <c r="H11" s="325"/>
      <c r="I11" s="325"/>
      <c r="J11" s="325"/>
      <c r="K11" s="325"/>
      <c r="L11" s="325"/>
      <c r="M11" s="325"/>
      <c r="N11" s="325"/>
      <c r="O11" s="325"/>
      <c r="P11" s="325"/>
      <c r="Q11" s="325"/>
      <c r="R11" s="325"/>
      <c r="S11" s="326"/>
    </row>
    <row r="12" spans="2:25" ht="14.25" customHeight="1" x14ac:dyDescent="0.2">
      <c r="B12" s="310"/>
      <c r="C12" s="311"/>
      <c r="D12" s="311"/>
      <c r="E12" s="311"/>
      <c r="F12" s="311"/>
      <c r="G12" s="311"/>
      <c r="H12" s="311"/>
      <c r="I12" s="311"/>
      <c r="J12" s="311"/>
      <c r="K12" s="311"/>
      <c r="L12" s="311"/>
      <c r="M12" s="311"/>
      <c r="N12" s="311"/>
      <c r="O12" s="311"/>
      <c r="P12" s="311"/>
      <c r="Q12" s="311"/>
      <c r="R12" s="311"/>
      <c r="S12" s="312"/>
    </row>
    <row r="13" spans="2:25" s="6" customFormat="1" ht="30.2" customHeight="1" x14ac:dyDescent="0.2">
      <c r="B13" s="95" t="s">
        <v>25</v>
      </c>
      <c r="C13" s="313" t="s">
        <v>164</v>
      </c>
      <c r="D13" s="314"/>
      <c r="E13" s="313" t="s">
        <v>41</v>
      </c>
      <c r="F13" s="315"/>
      <c r="G13" s="315"/>
      <c r="H13" s="314"/>
      <c r="I13" s="316" t="s">
        <v>26</v>
      </c>
      <c r="J13" s="316"/>
      <c r="K13" s="316"/>
      <c r="L13" s="316"/>
      <c r="M13" s="316"/>
      <c r="N13" s="316" t="s">
        <v>27</v>
      </c>
      <c r="O13" s="316"/>
      <c r="P13" s="316"/>
      <c r="Q13" s="316"/>
      <c r="R13" s="317"/>
      <c r="S13" s="318"/>
      <c r="U13" s="5"/>
      <c r="V13" s="5"/>
      <c r="W13" s="5"/>
      <c r="X13" s="5"/>
      <c r="Y13" s="5"/>
    </row>
    <row r="14" spans="2:25" ht="109.5" customHeight="1" x14ac:dyDescent="0.2">
      <c r="B14" s="110" t="s">
        <v>363</v>
      </c>
      <c r="C14" s="164" t="s">
        <v>366</v>
      </c>
      <c r="D14" s="319"/>
      <c r="E14" s="320" t="s">
        <v>367</v>
      </c>
      <c r="F14" s="320"/>
      <c r="G14" s="320"/>
      <c r="H14" s="320"/>
      <c r="I14" s="320" t="s">
        <v>309</v>
      </c>
      <c r="J14" s="320"/>
      <c r="K14" s="320"/>
      <c r="L14" s="320"/>
      <c r="M14" s="320"/>
      <c r="N14" s="320" t="s">
        <v>285</v>
      </c>
      <c r="O14" s="320"/>
      <c r="P14" s="320"/>
      <c r="Q14" s="320"/>
      <c r="R14" s="321"/>
      <c r="S14" s="318"/>
    </row>
    <row r="15" spans="2:25" ht="48.6" customHeight="1" x14ac:dyDescent="0.2">
      <c r="B15" s="111" t="s">
        <v>338</v>
      </c>
      <c r="C15" s="164" t="s">
        <v>336</v>
      </c>
      <c r="D15" s="319"/>
      <c r="E15" s="320" t="s">
        <v>336</v>
      </c>
      <c r="F15" s="320"/>
      <c r="G15" s="320"/>
      <c r="H15" s="320"/>
      <c r="I15" s="320" t="s">
        <v>309</v>
      </c>
      <c r="J15" s="320"/>
      <c r="K15" s="320"/>
      <c r="L15" s="320"/>
      <c r="M15" s="320"/>
      <c r="N15" s="320" t="s">
        <v>285</v>
      </c>
      <c r="O15" s="320"/>
      <c r="P15" s="320"/>
      <c r="Q15" s="320"/>
      <c r="R15" s="321"/>
      <c r="S15" s="318"/>
    </row>
    <row r="16" spans="2:25" x14ac:dyDescent="0.2">
      <c r="B16" s="288"/>
      <c r="C16" s="289"/>
      <c r="D16" s="289"/>
      <c r="E16" s="289"/>
      <c r="F16" s="289"/>
      <c r="G16" s="289"/>
      <c r="H16" s="289"/>
      <c r="I16" s="289"/>
      <c r="J16" s="289"/>
      <c r="K16" s="289"/>
      <c r="L16" s="289"/>
      <c r="M16" s="289"/>
      <c r="N16" s="289"/>
      <c r="O16" s="289"/>
      <c r="P16" s="289"/>
      <c r="Q16" s="289"/>
      <c r="R16" s="289"/>
      <c r="S16" s="290"/>
    </row>
    <row r="17" spans="2:19" x14ac:dyDescent="0.2">
      <c r="B17" s="96"/>
      <c r="C17" s="97"/>
      <c r="D17" s="97"/>
      <c r="E17" s="97"/>
      <c r="F17" s="97"/>
      <c r="G17" s="97"/>
      <c r="H17" s="97"/>
      <c r="I17" s="97"/>
      <c r="J17" s="97"/>
      <c r="K17" s="97"/>
      <c r="L17" s="97"/>
      <c r="M17" s="97"/>
      <c r="N17" s="97"/>
      <c r="O17" s="97"/>
      <c r="P17" s="97"/>
      <c r="Q17" s="97"/>
      <c r="R17" s="98"/>
      <c r="S17" s="7"/>
    </row>
    <row r="18" spans="2:19" ht="15" x14ac:dyDescent="0.2">
      <c r="B18" s="99" t="s">
        <v>28</v>
      </c>
      <c r="C18" s="5" t="s">
        <v>29</v>
      </c>
      <c r="D18" s="108" t="s">
        <v>241</v>
      </c>
      <c r="F18" s="5" t="s">
        <v>30</v>
      </c>
      <c r="G18" s="100"/>
      <c r="I18" s="5" t="s">
        <v>31</v>
      </c>
      <c r="K18" s="100"/>
      <c r="M18" s="5" t="s">
        <v>32</v>
      </c>
      <c r="N18" s="100"/>
      <c r="R18" s="101"/>
      <c r="S18" s="7"/>
    </row>
    <row r="19" spans="2:19" x14ac:dyDescent="0.2">
      <c r="B19" s="102"/>
      <c r="C19" s="103"/>
      <c r="D19" s="103"/>
      <c r="E19" s="103"/>
      <c r="F19" s="103"/>
      <c r="G19" s="103"/>
      <c r="H19" s="103"/>
      <c r="I19" s="103"/>
      <c r="J19" s="103"/>
      <c r="K19" s="103"/>
      <c r="L19" s="103"/>
      <c r="M19" s="103"/>
      <c r="N19" s="103"/>
      <c r="O19" s="103"/>
      <c r="P19" s="103"/>
      <c r="Q19" s="103"/>
      <c r="R19" s="104"/>
      <c r="S19" s="7"/>
    </row>
    <row r="20" spans="2:19" x14ac:dyDescent="0.2">
      <c r="B20" s="105"/>
      <c r="S20" s="7"/>
    </row>
    <row r="21" spans="2:19" x14ac:dyDescent="0.2">
      <c r="B21" s="291" t="s">
        <v>33</v>
      </c>
      <c r="C21" s="257" t="s">
        <v>209</v>
      </c>
      <c r="D21" s="292"/>
      <c r="E21" s="292"/>
      <c r="F21" s="292"/>
      <c r="G21" s="166"/>
      <c r="H21" s="109"/>
      <c r="I21" s="293" t="s">
        <v>210</v>
      </c>
      <c r="J21" s="293"/>
      <c r="K21" s="293"/>
      <c r="L21" s="293"/>
      <c r="M21" s="294"/>
      <c r="N21" s="224" t="s">
        <v>211</v>
      </c>
      <c r="O21" s="295"/>
      <c r="P21" s="295"/>
      <c r="Q21" s="295"/>
      <c r="R21" s="296"/>
      <c r="S21" s="7"/>
    </row>
    <row r="22" spans="2:19" x14ac:dyDescent="0.2">
      <c r="B22" s="291"/>
      <c r="C22" s="257" t="s">
        <v>241</v>
      </c>
      <c r="D22" s="292"/>
      <c r="E22" s="292"/>
      <c r="F22" s="292"/>
      <c r="G22" s="166"/>
      <c r="H22" s="257"/>
      <c r="I22" s="292"/>
      <c r="J22" s="292"/>
      <c r="K22" s="292"/>
      <c r="L22" s="292"/>
      <c r="M22" s="166"/>
      <c r="N22" s="224"/>
      <c r="O22" s="295"/>
      <c r="P22" s="295"/>
      <c r="Q22" s="295"/>
      <c r="R22" s="296"/>
      <c r="S22" s="7"/>
    </row>
    <row r="23" spans="2:19" x14ac:dyDescent="0.2">
      <c r="B23" s="105"/>
      <c r="S23" s="7"/>
    </row>
    <row r="24" spans="2:19" ht="126" customHeight="1" thickBot="1" x14ac:dyDescent="0.25">
      <c r="B24" s="107" t="s">
        <v>34</v>
      </c>
      <c r="C24" s="282">
        <v>0.8</v>
      </c>
      <c r="D24" s="283"/>
      <c r="E24" s="279" t="s">
        <v>35</v>
      </c>
      <c r="F24" s="280"/>
      <c r="G24" s="281"/>
      <c r="H24" s="282" t="s">
        <v>371</v>
      </c>
      <c r="I24" s="283"/>
      <c r="J24" s="284"/>
      <c r="K24" s="279" t="s">
        <v>233</v>
      </c>
      <c r="L24" s="280"/>
      <c r="M24" s="280"/>
      <c r="N24" s="281"/>
      <c r="O24" s="285" t="s">
        <v>357</v>
      </c>
      <c r="P24" s="286"/>
      <c r="Q24" s="286"/>
      <c r="R24" s="287"/>
      <c r="S24" s="8"/>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Defina en esta casilla lo que busca medir, el objetivo del indicador es un paso previo a definir el indicador, y su precisión es muy importante.  Debe ser i) específicos, ii) Alcanzable,  iii) medibles, " sqref="B9" xr:uid="{647FEAFD-F3C9-4D61-8B86-7244F66E0449}"/>
    <dataValidation allowBlank="1" showInputMessage="1" showErrorMessage="1" promptTitle="Dependencia" prompt="Seleccione de la lista desplegable la dependencia responsable del proceso" sqref="B4" xr:uid="{4696FB86-F55F-427E-9977-8110796FC4F9}"/>
    <dataValidation allowBlank="1" showInputMessage="1" showErrorMessage="1" prompt="Seleccione de la lista desplegable el nombre del proceso" sqref="B5" xr:uid="{E88B471C-A028-438A-B15D-3444749B4597}"/>
    <dataValidation allowBlank="1" showInputMessage="1" showErrorMessage="1" prompt="Se cargará automáticamente el macroproceso al cual pertenece el macroproceso" sqref="K5:L5" xr:uid="{0B8AC859-B5FD-4F76-B832-BB463237936D}"/>
    <dataValidation allowBlank="1" showInputMessage="1" showErrorMessage="1" prompt="Ingrese el nombre y el cargo de la persona responsable de la medición del indicador._x000a_Ej: Juan Perez - Profesional Univeristario " sqref="K6:L6" xr:uid="{FCE17364-9453-45B7-9CEF-BC1313E5A408}"/>
    <dataValidation allowBlank="1" showInputMessage="1" showErrorMessage="1" prompt="Se cargará automaticamente el nombre del indicador que definió en la caracterización" sqref="B8" xr:uid="{D6F40E68-7D82-408C-968A-0AC2042C6C4A}"/>
    <dataValidation allowBlank="1" showInputMessage="1" showErrorMessage="1" prompt="Se cargará automaticamente el líder del proceso seleccionado. Por favor válidelo y retroalimente al enlace de la OAP." sqref="B6" xr:uid="{3E632B35-773B-4CEB-868D-EAA9B0191E69}"/>
    <dataValidation allowBlank="1" showInputMessage="1" showErrorMessage="1" prompt="Se cargará automáticamente el tipo de indicador que definió en la caracterización." sqref="K8:L8" xr:uid="{F820AB8F-CFB9-49AA-BC17-2AF3A216E562}"/>
    <dataValidation allowBlank="1" showInputMessage="1" showErrorMessage="1" prompt="Elija de la lista desplegable si el indicador es acumulado (cuando trae información previa a esta medición) o no acumulado (cuando inicia la medición en este periodo)." sqref="O8:P8" xr:uid="{57EA2B1E-8994-4A43-8CB3-891D41A230FC}"/>
    <dataValidation allowBlank="1" showInputMessage="1" showErrorMessage="1" prompt="Amplie el objetivo del indicador, contestando preguntas como  ¿qué?, ¿para qué?, ¿cómo?" sqref="B10" xr:uid="{96ED96AB-0023-4469-9CA5-6EE08A0344BB}"/>
    <dataValidation allowBlank="1" showInputMessage="1" showErrorMessage="1" prompt="Se cargará automaticamente el objetivo del proceso que definió en la caracterización." sqref="B11" xr:uid="{66B886CA-09BA-4E28-8E59-31A6CF64A964}"/>
    <dataValidation allowBlank="1" showInputMessage="1" showErrorMessage="1" prompt="Defina la relación mátematica que se constituirá como la fórmula de su indicador" sqref="B13" xr:uid="{94610E47-239E-407A-A4F8-41DBCCFE8728}"/>
    <dataValidation allowBlank="1" showInputMessage="1" showErrorMessage="1" prompt="En cada casilla defina el nombre de las variables de su indicador" sqref="C13:D13" xr:uid="{1F8772FE-9673-45D9-B582-61D7756A1873}"/>
    <dataValidation allowBlank="1" showInputMessage="1" showErrorMessage="1" prompt="Describa brevemente la variable definida" sqref="E13:H13" xr:uid="{33F73A38-0DEA-426B-90D1-0FD4AEC5FA5B}"/>
    <dataValidation allowBlank="1" showInputMessage="1" showErrorMessage="1" prompt="Seleccione de la lista desplegable la unidad de medida de cada una de sus variables." sqref="I13:M13" xr:uid="{D3FA7F4C-43F2-474F-A7AB-CDDDEFE4D238}"/>
    <dataValidation allowBlank="1" showInputMessage="1" showErrorMessage="1" prompt="Aclara de donde tomará la información para el cálculo del indicador" sqref="N13:R13" xr:uid="{C847566E-715E-4384-B180-82DF7BE44BB0}"/>
    <dataValidation allowBlank="1" showInputMessage="1" showErrorMessage="1" prompt="Seleccione la periodicidad con la que se va a medir el indicador. Solo pueed seleccionar una." sqref="B18" xr:uid="{FDDCBB21-F7C0-4404-8A28-650419B7C9FA}"/>
    <dataValidation allowBlank="1" showInputMessage="1" showErrorMessage="1" prompt="Seleccione con una &quot;X&quot; la tendencia que debe tener el resultado del indicador" sqref="B21:B22" xr:uid="{1F661876-9F2C-4508-9CE9-CBFEB1DEF858}"/>
    <dataValidation allowBlank="1" showInputMessage="1" showErrorMessage="1" prompt="Defina la meta del indicador, teniendo en cuenta la tendencia establecida" sqref="B24" xr:uid="{99AFDBC0-ED66-4C8B-9347-B3176B83AE96}"/>
    <dataValidation allowBlank="1" showInputMessage="1" showErrorMessage="1" prompt="En caso de contar con información previa de la medición, establezca cul es la linea de partida para la medición de su indicador" sqref="E24:G24" xr:uid="{51C5838A-5479-40BD-B49A-17842EEAB913}"/>
    <dataValidation allowBlank="1" showInputMessage="1" showErrorMessage="1" prompt="Si existe linea base, por favor indique en esta casilla desde que fuente de información  se tomarón los datos" sqref="K24:N24" xr:uid="{D6400222-7A0D-42B9-BE28-D9CBC3E49AC5}"/>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Vr4 (2024-06-28)</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B397597-BFDB-4AE8-9C9D-15E28ED99C4C}">
          <x14:formula1>
            <xm:f>'Listas desplegables'!$O$19:$O$20</xm:f>
          </x14:formula1>
          <xm:sqref>I14:M15</xm:sqref>
        </x14:dataValidation>
        <x14:dataValidation type="list" allowBlank="1" showInputMessage="1" showErrorMessage="1" xr:uid="{5175FA25-02B2-4B69-ACB2-2B7CA8483030}">
          <x14:formula1>
            <xm:f>'Listas desplegables'!$L$2:$L$42</xm:f>
          </x14:formula1>
          <xm:sqref>C4:S4</xm:sqref>
        </x14:dataValidation>
        <x14:dataValidation type="list" allowBlank="1" showInputMessage="1" showErrorMessage="1" xr:uid="{68AE01DB-7194-4DCB-AFC4-F3852CFA0C9B}">
          <x14:formula1>
            <xm:f>'Listas desplegables'!$O$2:$O$3</xm:f>
          </x14:formula1>
          <xm:sqref>Q8:S8</xm:sqref>
        </x14:dataValidation>
        <x14:dataValidation type="list" allowBlank="1" showInputMessage="1" showErrorMessage="1" xr:uid="{0BFC5B1B-49D0-46F0-805A-B353010D72E1}">
          <x14:formula1>
            <xm:f>'Listas desplegables'!$D$3:$D$47</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workbookViewId="0">
      <selection activeCell="F49" sqref="F49"/>
    </sheetView>
  </sheetViews>
  <sheetFormatPr baseColWidth="10" defaultRowHeight="15" x14ac:dyDescent="0.25"/>
  <cols>
    <col min="4" max="4" width="49" style="12" bestFit="1" customWidth="1"/>
    <col min="5" max="5" width="70" style="12" bestFit="1" customWidth="1"/>
    <col min="6" max="6" width="19.42578125" style="19" bestFit="1" customWidth="1"/>
    <col min="7" max="7" width="58.42578125" style="21" customWidth="1"/>
    <col min="12" max="12" width="60.140625" customWidth="1"/>
    <col min="17" max="17" width="26.7109375" bestFit="1" customWidth="1"/>
  </cols>
  <sheetData>
    <row r="1" spans="4:17" x14ac:dyDescent="0.25">
      <c r="Q1" s="30" t="s">
        <v>212</v>
      </c>
    </row>
    <row r="2" spans="4:17" x14ac:dyDescent="0.25">
      <c r="D2" s="13" t="s">
        <v>62</v>
      </c>
      <c r="E2" s="13" t="s">
        <v>44</v>
      </c>
      <c r="F2" s="20" t="s">
        <v>2</v>
      </c>
      <c r="G2" s="22" t="s">
        <v>111</v>
      </c>
      <c r="L2" s="27" t="s">
        <v>166</v>
      </c>
      <c r="O2" t="s">
        <v>207</v>
      </c>
      <c r="Q2" t="s">
        <v>213</v>
      </c>
    </row>
    <row r="3" spans="4:17" x14ac:dyDescent="0.25">
      <c r="D3" s="14" t="s">
        <v>100</v>
      </c>
      <c r="E3" s="12" t="s">
        <v>45</v>
      </c>
      <c r="F3" s="19" t="s">
        <v>59</v>
      </c>
      <c r="G3" s="21" t="s">
        <v>112</v>
      </c>
      <c r="L3" s="28" t="s">
        <v>167</v>
      </c>
      <c r="O3" t="s">
        <v>208</v>
      </c>
      <c r="Q3" t="s">
        <v>214</v>
      </c>
    </row>
    <row r="4" spans="4:17" x14ac:dyDescent="0.25">
      <c r="D4" s="14" t="s">
        <v>101</v>
      </c>
      <c r="E4" s="12" t="s">
        <v>45</v>
      </c>
      <c r="F4" s="19" t="s">
        <v>59</v>
      </c>
      <c r="G4" s="21" t="s">
        <v>112</v>
      </c>
      <c r="L4" s="27" t="s">
        <v>168</v>
      </c>
      <c r="Q4" s="30" t="s">
        <v>215</v>
      </c>
    </row>
    <row r="5" spans="4:17" x14ac:dyDescent="0.25">
      <c r="D5" s="14" t="s">
        <v>102</v>
      </c>
      <c r="E5" s="12" t="s">
        <v>45</v>
      </c>
      <c r="F5" s="19" t="s">
        <v>59</v>
      </c>
      <c r="G5" s="21" t="s">
        <v>114</v>
      </c>
      <c r="L5" s="29" t="s">
        <v>169</v>
      </c>
      <c r="Q5" t="s">
        <v>216</v>
      </c>
    </row>
    <row r="6" spans="4:17" x14ac:dyDescent="0.25">
      <c r="D6" s="14" t="s">
        <v>103</v>
      </c>
      <c r="E6" s="12" t="s">
        <v>46</v>
      </c>
      <c r="F6" s="19" t="s">
        <v>59</v>
      </c>
      <c r="G6" s="21" t="s">
        <v>115</v>
      </c>
      <c r="L6" s="29" t="s">
        <v>170</v>
      </c>
      <c r="Q6" t="s">
        <v>217</v>
      </c>
    </row>
    <row r="7" spans="4:17" x14ac:dyDescent="0.25">
      <c r="D7" s="14" t="s">
        <v>104</v>
      </c>
      <c r="E7" s="12" t="s">
        <v>46</v>
      </c>
      <c r="F7" s="19" t="s">
        <v>59</v>
      </c>
      <c r="G7" s="21" t="s">
        <v>228</v>
      </c>
      <c r="L7" s="29" t="s">
        <v>171</v>
      </c>
      <c r="Q7" t="s">
        <v>218</v>
      </c>
    </row>
    <row r="8" spans="4:17" x14ac:dyDescent="0.25">
      <c r="D8" s="14" t="s">
        <v>63</v>
      </c>
      <c r="E8" s="12" t="s">
        <v>46</v>
      </c>
      <c r="F8" s="19" t="s">
        <v>59</v>
      </c>
      <c r="G8" s="21" t="s">
        <v>117</v>
      </c>
      <c r="L8" s="29" t="s">
        <v>172</v>
      </c>
      <c r="Q8" t="s">
        <v>219</v>
      </c>
    </row>
    <row r="9" spans="4:17" x14ac:dyDescent="0.25">
      <c r="D9" s="14" t="s">
        <v>105</v>
      </c>
      <c r="E9" s="12" t="s">
        <v>46</v>
      </c>
      <c r="F9" s="19" t="s">
        <v>59</v>
      </c>
      <c r="G9" s="21" t="s">
        <v>115</v>
      </c>
      <c r="L9" s="27" t="s">
        <v>173</v>
      </c>
      <c r="Q9" t="s">
        <v>220</v>
      </c>
    </row>
    <row r="10" spans="4:17" x14ac:dyDescent="0.25">
      <c r="D10" s="14" t="s">
        <v>106</v>
      </c>
      <c r="E10" s="12" t="s">
        <v>47</v>
      </c>
      <c r="F10" s="19" t="s">
        <v>59</v>
      </c>
      <c r="G10" s="21" t="s">
        <v>112</v>
      </c>
      <c r="L10" s="29" t="s">
        <v>174</v>
      </c>
      <c r="Q10" s="30" t="s">
        <v>221</v>
      </c>
    </row>
    <row r="11" spans="4:17" x14ac:dyDescent="0.25">
      <c r="D11" s="14" t="s">
        <v>107</v>
      </c>
      <c r="E11" s="12" t="s">
        <v>47</v>
      </c>
      <c r="F11" s="19" t="s">
        <v>59</v>
      </c>
      <c r="G11" s="21" t="s">
        <v>118</v>
      </c>
      <c r="L11" s="29" t="s">
        <v>175</v>
      </c>
      <c r="Q11" t="s">
        <v>222</v>
      </c>
    </row>
    <row r="12" spans="4:17" x14ac:dyDescent="0.25">
      <c r="D12" s="14" t="s">
        <v>108</v>
      </c>
      <c r="E12" s="12" t="s">
        <v>47</v>
      </c>
      <c r="F12" s="19" t="s">
        <v>59</v>
      </c>
      <c r="G12" s="21" t="s">
        <v>113</v>
      </c>
      <c r="L12" s="29" t="s">
        <v>176</v>
      </c>
      <c r="Q12" t="s">
        <v>223</v>
      </c>
    </row>
    <row r="13" spans="4:17" x14ac:dyDescent="0.25">
      <c r="D13" s="14" t="s">
        <v>109</v>
      </c>
      <c r="E13" s="12" t="s">
        <v>47</v>
      </c>
      <c r="F13" s="19" t="s">
        <v>59</v>
      </c>
      <c r="G13" s="21" t="s">
        <v>229</v>
      </c>
      <c r="L13" s="27" t="s">
        <v>177</v>
      </c>
      <c r="Q13" s="30" t="s">
        <v>224</v>
      </c>
    </row>
    <row r="14" spans="4:17" x14ac:dyDescent="0.25">
      <c r="D14" s="16" t="s">
        <v>77</v>
      </c>
      <c r="E14" s="12" t="s">
        <v>48</v>
      </c>
      <c r="F14" s="19" t="s">
        <v>60</v>
      </c>
      <c r="G14" s="21" t="s">
        <v>122</v>
      </c>
      <c r="L14" s="29" t="s">
        <v>178</v>
      </c>
      <c r="Q14" t="s">
        <v>225</v>
      </c>
    </row>
    <row r="15" spans="4:17" x14ac:dyDescent="0.25">
      <c r="D15" s="16" t="s">
        <v>64</v>
      </c>
      <c r="E15" s="12" t="s">
        <v>48</v>
      </c>
      <c r="F15" s="19" t="s">
        <v>60</v>
      </c>
      <c r="G15" s="21" t="s">
        <v>122</v>
      </c>
      <c r="L15" s="29" t="s">
        <v>179</v>
      </c>
      <c r="Q15" t="s">
        <v>226</v>
      </c>
    </row>
    <row r="16" spans="4:17" x14ac:dyDescent="0.25">
      <c r="D16" s="16" t="s">
        <v>78</v>
      </c>
      <c r="E16" s="12" t="s">
        <v>49</v>
      </c>
      <c r="F16" s="19" t="s">
        <v>60</v>
      </c>
      <c r="G16" s="21" t="s">
        <v>125</v>
      </c>
      <c r="L16" s="29" t="s">
        <v>180</v>
      </c>
      <c r="Q16" t="s">
        <v>227</v>
      </c>
    </row>
    <row r="17" spans="4:15" x14ac:dyDescent="0.25">
      <c r="D17" s="16" t="s">
        <v>79</v>
      </c>
      <c r="E17" s="12" t="s">
        <v>49</v>
      </c>
      <c r="F17" s="19" t="s">
        <v>60</v>
      </c>
      <c r="G17" s="21" t="s">
        <v>239</v>
      </c>
      <c r="L17" s="27" t="s">
        <v>181</v>
      </c>
    </row>
    <row r="18" spans="4:15" ht="30" x14ac:dyDescent="0.25">
      <c r="D18" s="16" t="s">
        <v>80</v>
      </c>
      <c r="E18" s="12" t="s">
        <v>51</v>
      </c>
      <c r="F18" s="19" t="s">
        <v>60</v>
      </c>
      <c r="G18" s="21" t="s">
        <v>238</v>
      </c>
      <c r="L18" s="29" t="s">
        <v>182</v>
      </c>
    </row>
    <row r="19" spans="4:15" ht="30" x14ac:dyDescent="0.25">
      <c r="D19" s="16" t="s">
        <v>81</v>
      </c>
      <c r="E19" s="12" t="s">
        <v>51</v>
      </c>
      <c r="F19" s="19" t="s">
        <v>60</v>
      </c>
      <c r="G19" s="21" t="s">
        <v>237</v>
      </c>
      <c r="L19" s="29" t="s">
        <v>183</v>
      </c>
      <c r="O19" t="s">
        <v>231</v>
      </c>
    </row>
    <row r="20" spans="4:15" ht="30" x14ac:dyDescent="0.25">
      <c r="D20" s="16" t="s">
        <v>82</v>
      </c>
      <c r="E20" s="12" t="s">
        <v>54</v>
      </c>
      <c r="F20" s="19" t="s">
        <v>60</v>
      </c>
      <c r="G20" s="21" t="s">
        <v>236</v>
      </c>
      <c r="L20" s="27" t="s">
        <v>184</v>
      </c>
      <c r="O20" t="s">
        <v>232</v>
      </c>
    </row>
    <row r="21" spans="4:15" ht="30" x14ac:dyDescent="0.25">
      <c r="D21" s="16" t="s">
        <v>83</v>
      </c>
      <c r="E21" s="12" t="s">
        <v>54</v>
      </c>
      <c r="F21" s="19" t="s">
        <v>60</v>
      </c>
      <c r="G21" s="21" t="s">
        <v>236</v>
      </c>
      <c r="L21" s="28" t="s">
        <v>185</v>
      </c>
    </row>
    <row r="22" spans="4:15" ht="30" x14ac:dyDescent="0.25">
      <c r="D22" s="16" t="s">
        <v>84</v>
      </c>
      <c r="E22" s="12" t="s">
        <v>54</v>
      </c>
      <c r="F22" s="19" t="s">
        <v>60</v>
      </c>
      <c r="G22" s="21" t="s">
        <v>236</v>
      </c>
      <c r="L22" s="27" t="s">
        <v>186</v>
      </c>
    </row>
    <row r="23" spans="4:15" ht="45" x14ac:dyDescent="0.25">
      <c r="D23" s="16" t="s">
        <v>85</v>
      </c>
      <c r="E23" s="12" t="s">
        <v>52</v>
      </c>
      <c r="F23" s="19" t="s">
        <v>60</v>
      </c>
      <c r="G23" s="21" t="s">
        <v>124</v>
      </c>
      <c r="L23" s="29" t="s">
        <v>187</v>
      </c>
    </row>
    <row r="24" spans="4:15" ht="30" x14ac:dyDescent="0.25">
      <c r="D24" s="16" t="s">
        <v>86</v>
      </c>
      <c r="E24" s="12" t="s">
        <v>55</v>
      </c>
      <c r="F24" s="19" t="s">
        <v>60</v>
      </c>
      <c r="G24" s="21" t="s">
        <v>126</v>
      </c>
      <c r="L24" s="28" t="s">
        <v>188</v>
      </c>
    </row>
    <row r="25" spans="4:15" ht="30" x14ac:dyDescent="0.25">
      <c r="D25" s="16" t="s">
        <v>87</v>
      </c>
      <c r="E25" s="12" t="s">
        <v>55</v>
      </c>
      <c r="F25" s="19" t="s">
        <v>60</v>
      </c>
      <c r="G25" s="21" t="s">
        <v>126</v>
      </c>
      <c r="L25" s="28" t="s">
        <v>189</v>
      </c>
    </row>
    <row r="26" spans="4:15" ht="30" x14ac:dyDescent="0.25">
      <c r="D26" s="16" t="s">
        <v>88</v>
      </c>
      <c r="E26" s="12" t="s">
        <v>53</v>
      </c>
      <c r="F26" s="19" t="s">
        <v>60</v>
      </c>
      <c r="G26" s="21" t="s">
        <v>123</v>
      </c>
      <c r="L26" s="27" t="s">
        <v>190</v>
      </c>
    </row>
    <row r="27" spans="4:15" ht="27" x14ac:dyDescent="0.25">
      <c r="D27" s="16" t="s">
        <v>89</v>
      </c>
      <c r="E27" s="12" t="s">
        <v>50</v>
      </c>
      <c r="F27" s="19" t="s">
        <v>60</v>
      </c>
      <c r="G27" s="21" t="s">
        <v>119</v>
      </c>
      <c r="L27" s="28" t="s">
        <v>191</v>
      </c>
    </row>
    <row r="28" spans="4:15" ht="27" x14ac:dyDescent="0.25">
      <c r="D28" s="16" t="s">
        <v>90</v>
      </c>
      <c r="E28" s="12" t="s">
        <v>50</v>
      </c>
      <c r="F28" s="19" t="s">
        <v>60</v>
      </c>
      <c r="G28" s="21" t="s">
        <v>120</v>
      </c>
      <c r="L28" s="27" t="s">
        <v>192</v>
      </c>
    </row>
    <row r="29" spans="4:15" ht="45" x14ac:dyDescent="0.25">
      <c r="D29" s="16" t="s">
        <v>110</v>
      </c>
      <c r="E29" s="12" t="s">
        <v>50</v>
      </c>
      <c r="F29" s="19" t="s">
        <v>60</v>
      </c>
      <c r="G29" s="21" t="s">
        <v>121</v>
      </c>
      <c r="L29" s="28" t="s">
        <v>193</v>
      </c>
    </row>
    <row r="30" spans="4:15" ht="30" x14ac:dyDescent="0.25">
      <c r="D30" s="17" t="s">
        <v>91</v>
      </c>
      <c r="E30" s="12" t="s">
        <v>95</v>
      </c>
      <c r="F30" s="19" t="s">
        <v>61</v>
      </c>
      <c r="G30" s="21" t="s">
        <v>230</v>
      </c>
      <c r="L30" s="27" t="s">
        <v>194</v>
      </c>
    </row>
    <row r="31" spans="4:15" x14ac:dyDescent="0.25">
      <c r="D31" s="17" t="s">
        <v>65</v>
      </c>
      <c r="E31" s="12" t="s">
        <v>95</v>
      </c>
      <c r="F31" s="19" t="s">
        <v>61</v>
      </c>
      <c r="G31" s="21" t="s">
        <v>116</v>
      </c>
      <c r="L31" s="28" t="s">
        <v>195</v>
      </c>
    </row>
    <row r="32" spans="4:15" x14ac:dyDescent="0.25">
      <c r="D32" s="17" t="s">
        <v>66</v>
      </c>
      <c r="E32" s="12" t="s">
        <v>66</v>
      </c>
      <c r="F32" s="19" t="s">
        <v>61</v>
      </c>
      <c r="G32" s="21" t="s">
        <v>118</v>
      </c>
      <c r="L32" s="28" t="s">
        <v>196</v>
      </c>
    </row>
    <row r="33" spans="4:12" ht="27" x14ac:dyDescent="0.25">
      <c r="D33" s="17" t="s">
        <v>67</v>
      </c>
      <c r="E33" s="12" t="s">
        <v>96</v>
      </c>
      <c r="F33" s="19" t="s">
        <v>61</v>
      </c>
      <c r="G33" s="21" t="s">
        <v>118</v>
      </c>
      <c r="L33" s="27" t="s">
        <v>197</v>
      </c>
    </row>
    <row r="34" spans="4:12" x14ac:dyDescent="0.25">
      <c r="D34" s="17" t="s">
        <v>68</v>
      </c>
      <c r="E34" s="12" t="s">
        <v>96</v>
      </c>
      <c r="F34" s="19" t="s">
        <v>61</v>
      </c>
      <c r="G34" s="21" t="s">
        <v>118</v>
      </c>
      <c r="L34" s="27" t="s">
        <v>198</v>
      </c>
    </row>
    <row r="35" spans="4:12" x14ac:dyDescent="0.25">
      <c r="D35" s="17" t="s">
        <v>69</v>
      </c>
      <c r="E35" s="12" t="s">
        <v>96</v>
      </c>
      <c r="F35" s="19" t="s">
        <v>61</v>
      </c>
      <c r="G35" s="21" t="s">
        <v>118</v>
      </c>
      <c r="L35" s="29" t="s">
        <v>199</v>
      </c>
    </row>
    <row r="36" spans="4:12" x14ac:dyDescent="0.25">
      <c r="D36" s="17" t="s">
        <v>70</v>
      </c>
      <c r="E36" s="12" t="s">
        <v>97</v>
      </c>
      <c r="F36" s="19" t="s">
        <v>61</v>
      </c>
      <c r="G36" s="21" t="s">
        <v>127</v>
      </c>
      <c r="L36" s="29" t="s">
        <v>200</v>
      </c>
    </row>
    <row r="37" spans="4:12" x14ac:dyDescent="0.25">
      <c r="D37" s="17" t="s">
        <v>71</v>
      </c>
      <c r="E37" s="12" t="s">
        <v>97</v>
      </c>
      <c r="F37" s="19" t="s">
        <v>61</v>
      </c>
      <c r="G37" s="21" t="s">
        <v>127</v>
      </c>
      <c r="L37" s="29" t="s">
        <v>201</v>
      </c>
    </row>
    <row r="38" spans="4:12" x14ac:dyDescent="0.25">
      <c r="D38" s="17" t="s">
        <v>72</v>
      </c>
      <c r="E38" s="12" t="s">
        <v>97</v>
      </c>
      <c r="F38" s="19" t="s">
        <v>61</v>
      </c>
      <c r="G38" s="21" t="s">
        <v>127</v>
      </c>
      <c r="L38" s="28" t="s">
        <v>202</v>
      </c>
    </row>
    <row r="39" spans="4:12" x14ac:dyDescent="0.25">
      <c r="D39" s="17" t="s">
        <v>73</v>
      </c>
      <c r="E39" s="12" t="s">
        <v>98</v>
      </c>
      <c r="F39" s="19" t="s">
        <v>61</v>
      </c>
      <c r="G39" s="21" t="s">
        <v>128</v>
      </c>
      <c r="L39" s="28" t="s">
        <v>203</v>
      </c>
    </row>
    <row r="40" spans="4:12" x14ac:dyDescent="0.25">
      <c r="D40" s="17" t="s">
        <v>74</v>
      </c>
      <c r="E40" s="12" t="s">
        <v>98</v>
      </c>
      <c r="F40" s="19" t="s">
        <v>61</v>
      </c>
      <c r="G40" s="21" t="s">
        <v>128</v>
      </c>
      <c r="L40" s="29" t="s">
        <v>204</v>
      </c>
    </row>
    <row r="41" spans="4:12" x14ac:dyDescent="0.25">
      <c r="D41" s="17" t="s">
        <v>75</v>
      </c>
      <c r="E41" s="12" t="s">
        <v>98</v>
      </c>
      <c r="F41" s="19" t="s">
        <v>61</v>
      </c>
      <c r="G41" s="21" t="s">
        <v>128</v>
      </c>
      <c r="L41" s="29" t="s">
        <v>205</v>
      </c>
    </row>
    <row r="42" spans="4:12" x14ac:dyDescent="0.25">
      <c r="D42" s="17" t="s">
        <v>76</v>
      </c>
      <c r="E42" s="12" t="s">
        <v>98</v>
      </c>
      <c r="F42" s="19" t="s">
        <v>61</v>
      </c>
      <c r="G42" s="21" t="s">
        <v>128</v>
      </c>
      <c r="L42" s="29" t="s">
        <v>206</v>
      </c>
    </row>
    <row r="43" spans="4:12" x14ac:dyDescent="0.25">
      <c r="D43" s="17" t="s">
        <v>234</v>
      </c>
      <c r="E43" s="12" t="s">
        <v>99</v>
      </c>
      <c r="F43" s="19" t="s">
        <v>61</v>
      </c>
      <c r="G43" s="21" t="s">
        <v>129</v>
      </c>
    </row>
    <row r="44" spans="4:12" ht="30" x14ac:dyDescent="0.25">
      <c r="D44" s="17" t="s">
        <v>92</v>
      </c>
      <c r="E44" s="12" t="s">
        <v>99</v>
      </c>
      <c r="F44" s="19" t="s">
        <v>61</v>
      </c>
      <c r="G44" s="21" t="s">
        <v>129</v>
      </c>
    </row>
    <row r="45" spans="4:12" x14ac:dyDescent="0.25">
      <c r="D45" s="17" t="s">
        <v>235</v>
      </c>
      <c r="E45" s="12" t="s">
        <v>99</v>
      </c>
      <c r="F45" s="19" t="s">
        <v>61</v>
      </c>
      <c r="G45" s="21" t="s">
        <v>129</v>
      </c>
    </row>
    <row r="46" spans="4:12" ht="30" x14ac:dyDescent="0.25">
      <c r="D46" s="15" t="s">
        <v>93</v>
      </c>
      <c r="E46" s="12" t="s">
        <v>56</v>
      </c>
      <c r="F46" s="19" t="s">
        <v>240</v>
      </c>
      <c r="G46" s="21" t="s">
        <v>130</v>
      </c>
    </row>
    <row r="47" spans="4:12" ht="30" x14ac:dyDescent="0.25">
      <c r="D47" s="15" t="s">
        <v>94</v>
      </c>
      <c r="E47" s="12" t="s">
        <v>56</v>
      </c>
      <c r="F47" s="19" t="s">
        <v>240</v>
      </c>
      <c r="G47" s="21" t="s">
        <v>112</v>
      </c>
    </row>
    <row r="51" spans="4:4" x14ac:dyDescent="0.25">
      <c r="D51" s="12" t="s">
        <v>132</v>
      </c>
    </row>
    <row r="52" spans="4:4" x14ac:dyDescent="0.25">
      <c r="D52" s="21" t="s">
        <v>133</v>
      </c>
    </row>
    <row r="53" spans="4:4" ht="30" x14ac:dyDescent="0.25">
      <c r="D53" s="21" t="s">
        <v>134</v>
      </c>
    </row>
    <row r="54" spans="4:4" ht="30" x14ac:dyDescent="0.25">
      <c r="D54" s="21" t="s">
        <v>135</v>
      </c>
    </row>
    <row r="55" spans="4:4" x14ac:dyDescent="0.25">
      <c r="D55" s="21" t="s">
        <v>136</v>
      </c>
    </row>
    <row r="56" spans="4:4" ht="30" x14ac:dyDescent="0.25">
      <c r="D56" s="21" t="s">
        <v>137</v>
      </c>
    </row>
    <row r="57" spans="4:4" ht="30" x14ac:dyDescent="0.25">
      <c r="D57" s="21" t="s">
        <v>138</v>
      </c>
    </row>
    <row r="58" spans="4:4" ht="30" x14ac:dyDescent="0.25">
      <c r="D58" s="21" t="s">
        <v>139</v>
      </c>
    </row>
    <row r="59" spans="4:4" ht="30" x14ac:dyDescent="0.25">
      <c r="D59" s="21" t="s">
        <v>140</v>
      </c>
    </row>
    <row r="60" spans="4:4" x14ac:dyDescent="0.25">
      <c r="D60" s="21" t="s">
        <v>141</v>
      </c>
    </row>
    <row r="61" spans="4:4" ht="30" x14ac:dyDescent="0.25">
      <c r="D61" s="21" t="s">
        <v>142</v>
      </c>
    </row>
    <row r="62" spans="4:4" ht="60" x14ac:dyDescent="0.25">
      <c r="D62" s="21" t="s">
        <v>143</v>
      </c>
    </row>
    <row r="63" spans="4:4" ht="30" x14ac:dyDescent="0.25">
      <c r="D63" s="21" t="s">
        <v>144</v>
      </c>
    </row>
    <row r="64" spans="4:4" x14ac:dyDescent="0.25">
      <c r="D64" s="21" t="s">
        <v>145</v>
      </c>
    </row>
    <row r="65" spans="4:4" ht="30" x14ac:dyDescent="0.25">
      <c r="D65" s="21" t="s">
        <v>146</v>
      </c>
    </row>
    <row r="66" spans="4:4" x14ac:dyDescent="0.25">
      <c r="D66" s="21" t="s">
        <v>147</v>
      </c>
    </row>
    <row r="67" spans="4:4" ht="30" x14ac:dyDescent="0.25">
      <c r="D67" s="21" t="s">
        <v>148</v>
      </c>
    </row>
    <row r="68" spans="4:4" x14ac:dyDescent="0.25">
      <c r="D68" s="21" t="s">
        <v>149</v>
      </c>
    </row>
    <row r="69" spans="4:4" x14ac:dyDescent="0.25">
      <c r="D69" s="21" t="s">
        <v>150</v>
      </c>
    </row>
    <row r="70" spans="4:4" ht="30" x14ac:dyDescent="0.25">
      <c r="D70" s="21" t="s">
        <v>151</v>
      </c>
    </row>
    <row r="71" spans="4:4" ht="45" x14ac:dyDescent="0.25">
      <c r="D71" s="21" t="s">
        <v>152</v>
      </c>
    </row>
    <row r="72" spans="4:4" x14ac:dyDescent="0.25">
      <c r="D72" s="21" t="s">
        <v>153</v>
      </c>
    </row>
    <row r="73" spans="4:4" ht="30" x14ac:dyDescent="0.25">
      <c r="D73" s="21" t="s">
        <v>154</v>
      </c>
    </row>
    <row r="74" spans="4:4" ht="60" x14ac:dyDescent="0.25">
      <c r="D74" s="21" t="s">
        <v>155</v>
      </c>
    </row>
    <row r="75" spans="4:4" ht="30" x14ac:dyDescent="0.25">
      <c r="D75" s="21" t="s">
        <v>156</v>
      </c>
    </row>
    <row r="76" spans="4:4" ht="30" x14ac:dyDescent="0.25">
      <c r="D76" s="21" t="s">
        <v>157</v>
      </c>
    </row>
    <row r="77" spans="4:4" x14ac:dyDescent="0.25">
      <c r="D77" s="21" t="s">
        <v>158</v>
      </c>
    </row>
    <row r="78" spans="4:4" ht="45" x14ac:dyDescent="0.25">
      <c r="D78" s="21" t="s">
        <v>159</v>
      </c>
    </row>
    <row r="79" spans="4:4" x14ac:dyDescent="0.25">
      <c r="D79" s="21" t="s">
        <v>160</v>
      </c>
    </row>
    <row r="80" spans="4:4" ht="45" x14ac:dyDescent="0.25">
      <c r="D80" s="21" t="s">
        <v>161</v>
      </c>
    </row>
    <row r="81" spans="4:4" x14ac:dyDescent="0.25">
      <c r="D8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Caracterización</vt:lpstr>
      <vt:lpstr>INDICADOR (1) </vt:lpstr>
      <vt:lpstr>INDICADOR (2)</vt:lpstr>
      <vt:lpstr>INDICADOR (3)</vt:lpstr>
      <vt:lpstr>INDICADOR (4) </vt:lpstr>
      <vt:lpstr>Listas desplegables</vt:lpstr>
      <vt:lpstr>Apoyo</vt:lpstr>
      <vt:lpstr>Dirección_Estratégica</vt:lpstr>
      <vt:lpstr>Estratégico</vt:lpstr>
      <vt:lpstr>Evaluación</vt:lpstr>
      <vt:lpstr>Grupoa</vt:lpstr>
      <vt:lpstr>Misional</vt:lpstr>
      <vt:lpstr>Misionales</vt:lpstr>
      <vt:lpstr>'INDICADOR (1) '!Print_Area</vt:lpstr>
      <vt:lpstr>'INDICADOR (2)'!Print_Area</vt:lpstr>
      <vt:lpstr>'INDICADOR (3)'!Print_Area</vt:lpstr>
      <vt:lpstr>'INDICADOR (4) '!Print_Area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 Carrillo Pacheco</cp:lastModifiedBy>
  <cp:lastPrinted>2019-07-29T15:34:38Z</cp:lastPrinted>
  <dcterms:created xsi:type="dcterms:W3CDTF">2019-04-09T16:24:36Z</dcterms:created>
  <dcterms:modified xsi:type="dcterms:W3CDTF">2024-06-29T04:09:32Z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854546</vt:i4>
  </property>
</Properties>
</file>