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AURA FORERO\Desktop\LAURA SIC\Julio a Diciembre 2023\Documentos\Publicacion documentos\PI02\PI02-C01_V6\"/>
    </mc:Choice>
  </mc:AlternateContent>
  <bookViews>
    <workbookView xWindow="0" yWindow="0" windowWidth="28800" windowHeight="11835"/>
  </bookViews>
  <sheets>
    <sheet name="Caracterización" sheetId="5" r:id="rId1"/>
    <sheet name="INDICADOR 1" sheetId="6" r:id="rId2"/>
    <sheet name="INDICADOR 2" sheetId="9" r:id="rId3"/>
    <sheet name="INDICADOR 3" sheetId="10" r:id="rId4"/>
    <sheet name="Listas desplegables" sheetId="8" state="hidden" r:id="rId5"/>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Print_Area" localSheetId="1">'INDICADOR 1'!$A$1:$S$24</definedName>
    <definedName name="Print_Area" localSheetId="2">'INDICADOR 2'!$A$1:$S$23</definedName>
    <definedName name="Print_Area" localSheetId="3">'INDICADOR 3'!$A$1:$S$24</definedName>
    <definedName name="sandrita">#REF!</definedName>
    <definedName name="Seguimiento_Evaluación_y_Control">'Listas desplegables'!$E$46</definedName>
    <definedName name="silvia">#REF!</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 l="1"/>
  <c r="C11" i="6"/>
  <c r="C8" i="10" l="1"/>
  <c r="M8" i="10" l="1"/>
  <c r="C6" i="10" l="1"/>
  <c r="M5" i="10"/>
  <c r="C8" i="6"/>
  <c r="M8" i="9" l="1"/>
  <c r="C8" i="9"/>
  <c r="C11" i="9"/>
  <c r="C6" i="9"/>
  <c r="M5" i="9"/>
  <c r="C6" i="6" l="1"/>
  <c r="M5" i="6"/>
  <c r="E11" i="5"/>
  <c r="E7" i="5" l="1"/>
  <c r="H7" i="5"/>
</calcChain>
</file>

<file path=xl/sharedStrings.xml><?xml version="1.0" encoding="utf-8"?>
<sst xmlns="http://schemas.openxmlformats.org/spreadsheetml/2006/main" count="592" uniqueCount="353">
  <si>
    <t>CARACTERIZACIÓN DE PROCESOS</t>
  </si>
  <si>
    <t>CÓDIGO: PI02 - C01</t>
  </si>
  <si>
    <t>PROCESO</t>
  </si>
  <si>
    <t>MACROPROCESO</t>
  </si>
  <si>
    <t>TIPO DE PROCESO</t>
  </si>
  <si>
    <t>OBJETIVO DEL PROCESO</t>
  </si>
  <si>
    <t>INDICADORES DE PROCESO</t>
  </si>
  <si>
    <t xml:space="preserve">TIPO DE INDICADOR </t>
  </si>
  <si>
    <t>NOMBRE</t>
  </si>
  <si>
    <t>Concesión de Nuevas Creaciones</t>
  </si>
  <si>
    <t>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t>
  </si>
  <si>
    <t>Eficacia</t>
  </si>
  <si>
    <t>Ejecución de Productos Asignados a los Funcionarios/Contratistas de la Dirección</t>
  </si>
  <si>
    <t>Efectividad</t>
  </si>
  <si>
    <t>Nivel de Satisfacción de los Usuarios Frente a los Trámites de la Dirección de Nuevas Creaciones</t>
  </si>
  <si>
    <t>Eficiencia</t>
  </si>
  <si>
    <t>Solicitudes de Patentes de Invención Decididas al Interior de la Dirección de Nuevas Creaciones en un Tiempo Máximo de 36 Meses</t>
  </si>
  <si>
    <t>LIDER DEL PROCESO</t>
  </si>
  <si>
    <t>ALCANCE</t>
  </si>
  <si>
    <t>Inicia con la recepción de solicitudes en materia de nuevas creaciones y finaliza con la entrega al usuario de una decisión final.</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</si>
  <si>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</si>
  <si>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</si>
  <si>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</si>
  <si>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</si>
  <si>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</si>
  <si>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</si>
  <si>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</si>
  <si>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</si>
  <si>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</si>
  <si>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</si>
  <si>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</si>
  <si>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</si>
  <si>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</si>
  <si>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</si>
  <si>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</si>
  <si>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</si>
  <si>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</si>
  <si>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</si>
  <si>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Plan Estratégico Sectorial-metas Sectoriales para la SIC
Resultados Plan de Acción de la vigencia anterior</t>
  </si>
  <si>
    <t>x</t>
  </si>
  <si>
    <t>Establecer los lineamientos para decidir  sobre los derechos de solicitudes de nuevas creaciones de conformidad con lo dispuesto en la Decisión 486 de 2000 de la Comunidad Andina y las normas complementarias, con el fin de otorgar patente o registro al usuario interesado.</t>
  </si>
  <si>
    <t>Plan de Acción
Plan Anual de Adquisiciones</t>
  </si>
  <si>
    <t xml:space="preserve">
DE02 Revisión Estratégica
PI02 Concesión de Nuevas Creaciones</t>
  </si>
  <si>
    <t>Instituto de Propiedad Intelectual de Suiza</t>
  </si>
  <si>
    <t>Metas de proyectos de cooperación internacional (COLIPRI)</t>
  </si>
  <si>
    <t>Planear estrategias para mejorar la calidad de los productos y servicios en materia de Propiedad Industrial</t>
  </si>
  <si>
    <t>PI02 Concesión de Nuevas Creaciones</t>
  </si>
  <si>
    <t>Metas Operativas y Fichas de Plan de Acción</t>
  </si>
  <si>
    <t>Ejecutar  las actividades planeadas</t>
  </si>
  <si>
    <t>DE02 Revisión Estratégica</t>
  </si>
  <si>
    <t>GD01-Gestión documental
Sistema de Infromación de Propiedad Industrial- SIPI</t>
  </si>
  <si>
    <t>Solicitante</t>
  </si>
  <si>
    <t>Solicitud, bases de datos nacionales e internacionales  y compilación de normas.</t>
  </si>
  <si>
    <t>Tramitar la solicitud de patente de invención o de modelo de utilidad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Concesión de Patente de Invención o Modelo de Utilidad- PI02-P01</t>
  </si>
  <si>
    <t>Requerimiento de examen de forma
Requerimiento por artículo 45
Resoluciones (Concesión, Concesión parcial, Negación, Resuelve Recurso)
(Ver otras salidas Procedimiento PI02-P01)</t>
  </si>
  <si>
    <t xml:space="preserve">GD01-Gestión documental
GJ06 - NOTIFICACIONES
Sistema de Infromación de Propiedad Industrial- SIPI
</t>
  </si>
  <si>
    <t>Solicitantes, Empresarios, Inventores, Academia, Centros de investigación y desarrollo, Agentes de patentes, Abogados, Apoderados y Representantes legales.</t>
  </si>
  <si>
    <t>Tramitar la solicitud de diseño industrial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Diseño Industrial- PI02-P03</t>
  </si>
  <si>
    <t>Requerimiento examen de forma
Resoluciones (Concesión,  Negación, Resuelve Recurso)
(Ver otras salidas Procedimiento PI02-P03)</t>
  </si>
  <si>
    <t>Solicitantes, Empresarios, Diseñadores, Academia, Centros de investigación y desarrollo, Agentes de patentes, Abogados, Apoderados y Representantes legales.</t>
  </si>
  <si>
    <t>Tramitar la solicitud de registro de esquema de trazado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esquema de trazado de circuitos integrados- PI02-P04</t>
  </si>
  <si>
    <t>Requerimiento examen de registrabilidad
Resoluciones (Registro, Negación, Resuelve, Recurso)
(Ver otras salidas Procedimiento PI02-P04)</t>
  </si>
  <si>
    <t xml:space="preserve"> Solicitantes,Empresarios, Inventores, Academia, Centros de investigación y desarrollo, Agentes de patentes, Abogados, Apoderados y Representantes legales.</t>
  </si>
  <si>
    <t>Solicitud, sistemas de información  y normatividad vigente.</t>
  </si>
  <si>
    <t>Actos administrativos en el registro de una nueva creación, Negación, Recurso.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</si>
  <si>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</si>
  <si>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</si>
  <si>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</si>
  <si>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</si>
  <si>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</si>
  <si>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</si>
  <si>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</si>
  <si>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</si>
  <si>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</si>
  <si>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</si>
  <si>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</si>
  <si>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</si>
  <si>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</si>
  <si>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</si>
  <si>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</si>
  <si>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</si>
  <si>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</si>
  <si>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</si>
  <si>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</si>
  <si>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</si>
  <si>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</si>
  <si>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</si>
  <si>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</si>
  <si>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</si>
  <si>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</si>
  <si>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</si>
  <si>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</si>
  <si>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</si>
  <si>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</si>
  <si>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</si>
  <si>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</si>
  <si>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</si>
  <si>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</si>
  <si>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</si>
  <si>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</si>
  <si>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</si>
  <si>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Concesión título de patente de invención</t>
  </si>
  <si>
    <t>Consulta de patentes nacionales</t>
  </si>
  <si>
    <t>Registro de diseño industrial</t>
  </si>
  <si>
    <t>Concesión título de patente de modelo de utilidad</t>
  </si>
  <si>
    <t>Presentación de solicitud de Patente en los países miembros del tratado de cooperación en materia de patentes - PCT -</t>
  </si>
  <si>
    <t>HOJA DE VIDA INDICADOR</t>
  </si>
  <si>
    <t>IDENTIFICACIÓN DEL INDICADOR</t>
  </si>
  <si>
    <t>Dependencia</t>
  </si>
  <si>
    <t>6.2. Dirección de Nuevas Creaciones </t>
  </si>
  <si>
    <t>Proceso</t>
  </si>
  <si>
    <t>Macroproceso</t>
  </si>
  <si>
    <t>Lider de proceso</t>
  </si>
  <si>
    <t>Responsable de la medición</t>
  </si>
  <si>
    <t>Nombre del Indicador</t>
  </si>
  <si>
    <t>Tipo de indicador</t>
  </si>
  <si>
    <t>Tipo de registro</t>
  </si>
  <si>
    <t>No acumulado</t>
  </si>
  <si>
    <t>Objetivo del Indicador</t>
  </si>
  <si>
    <t>Calcular el porcentaje de eficacia en la entrega de productos programados en el periodo evaluado, para establecer el grado de cumplimiento de las metas definidas en la dirección y tomar decisiones de ajuste, corrección o mejora según corresponda, con el fin de lograr el cumplimiento en el desarrollo de las actividades de decisión sobre la concesión o no del derecho de patente o registro al usuario interesado.</t>
  </si>
  <si>
    <t>Descripción del indicador</t>
  </si>
  <si>
    <t>Para el calculo de este indicador es necesario: 1) Realizar la sumatoria de productos que los examinadores (funcionarios/contratistas) entregan en el periodo evaluado. Esta información es recopilada del sistema SIPI  mediante un informe en el sistema de reportes Tableau . 2) Realizar la sumatoria de productos programados para los examinadores (funcionarios/contratistas) en el periodo evaluado. Esta información la suministra cada Coordinador(a) de grupo, teniendo en cuenta novedades como: Vacaciones, incapacidades, comisiones, y otras que afecten el número de productos programados. 3) Dividir la sumatoria de productos entregados en la sumatoria de los productos programados y determinar el porcentaje de cumplimiento de entregas. NOTA: Los productos corresponden a Requerimientos por Artículo 45, Decisiones, Recursos y Consejos de Estado.</t>
  </si>
  <si>
    <t>Objetivo del Proceso</t>
  </si>
  <si>
    <t>Formula del Indicador</t>
  </si>
  <si>
    <t>Nombre de la Variable</t>
  </si>
  <si>
    <t>Descripción de la Variable</t>
  </si>
  <si>
    <t>Unidad de Medida</t>
  </si>
  <si>
    <t>Fuente de Información</t>
  </si>
  <si>
    <t>([Productos Entregados Nuevas Creaciones]/[Productos programados Nuevas Creaciones])*100</t>
  </si>
  <si>
    <t xml:space="preserve">Productos Entregados </t>
  </si>
  <si>
    <t xml:space="preserve">Corresponde a la sumatoria de los productos que los examinadores (funcionarios/contratistas) entregan en el periodo evaluado. NOTA: Los productos corresponden a Requerimientos por Artículo 45, Decisiones, Recursos y Consejos de Estado). </t>
  </si>
  <si>
    <t>Númerica</t>
  </si>
  <si>
    <t>Sistema de Información -SIPI, Tableau &gt; Gestión funcionarios de nuevas creaciones</t>
  </si>
  <si>
    <t>Productos Programados</t>
  </si>
  <si>
    <t xml:space="preserve">Corresponde a la sumatoria de los productos que se programan para cada examinador (funcionarios/contratistas) en el periodo evaluado. NOTA: Los productos corresponden a Requerimientos por Artículo 45, Decisiones, Recursos y Consejos de Estado). </t>
  </si>
  <si>
    <t>Periodicidad</t>
  </si>
  <si>
    <t>Mensual</t>
  </si>
  <si>
    <t>Bimestral</t>
  </si>
  <si>
    <t xml:space="preserve">Trimestral </t>
  </si>
  <si>
    <t>Semestral</t>
  </si>
  <si>
    <t>Tendencia</t>
  </si>
  <si>
    <t>Creciente</t>
  </si>
  <si>
    <t>Decreciente</t>
  </si>
  <si>
    <t>Constante</t>
  </si>
  <si>
    <t>META</t>
  </si>
  <si>
    <t>Línea Base</t>
  </si>
  <si>
    <t>Fuente Información de Línea Base</t>
  </si>
  <si>
    <t>SIPI - Tableau - Power BI &gt; Gestión funcionarios de nuevas creaciones</t>
  </si>
  <si>
    <t>Calcula el nivel de satisfacción de los usuarios para establecer el grado de efectividad en la prestación del servicio frente a los tramites de nuevas creaciones e identificar si existen oportunidades de mejoras, que lleven a aumentar aún más la percepción favorable de los servicios relacionados con la concesión de nuevas creaciones.</t>
  </si>
  <si>
    <t>Para el cálculo de este indicador se contemplan las siguientes 5 dimensiones de calidad: 1) Capacidad de respuesta: Mide la rapidez y agilidad en la prestación del servicio. Mide entonces el deseo de ayudar y satisfacer las necesidades de los usuarios de forma rápida y eficiente, es decir la prestación del servicio de forma ágil. 2) Elementos tangibles: Mide la apariencia de las instalaciones, equipos, empleados y materiales de comunicación. 3) Empatía: Mide la atención esmerada e individualizada por parte de los funcionarios, para entender la necesidad del usuario. 4) Fiabilidad: Mide la habilidad para prestar el servicio prometido sin errores, es decir la obtención del servicio mediante un proceso correcto que cumpla las expectativas para el que fue diseñado. 5) Seguridad: Mide el conocimiento y profesionalismo de los funcionarios y capacidad para inspirar confianza y seguridad a la gestión y a la ética, veracidad y confianza en el servicio que se realiza. En las etapas de Examen de forma, Examen de fondo y Decisión, en los trámites de Patentes de Invención, Modelos de Utilidad, Esquemas de Trazados de Circuitos integrados y Diseños industriales. Cada uno de estos aspectos será medido a través de unas preguntas con una escala de valoración, para finalmente obtener una calificación por cada aspecto, que debe ser multiplica por un ponderador que al sumar los resultados da una nota final. Ver cuadro anexo de cálculo.</t>
  </si>
  <si>
    <t>El dato es único tomado de la estadística que arroja la aplicación experiencia SIC y contrastado con la meta definida anualmente.</t>
  </si>
  <si>
    <t>Porcentaje de Satisfaccion</t>
  </si>
  <si>
    <t>Corresponde al nivel de satisfaccion del usuario frente a los tramites mediante una encuesta</t>
  </si>
  <si>
    <t>Porcentaje</t>
  </si>
  <si>
    <t>Experiencia SIC</t>
  </si>
  <si>
    <t>Anual</t>
  </si>
  <si>
    <t>X</t>
  </si>
  <si>
    <r>
      <t>Resultados de la encuesta</t>
    </r>
    <r>
      <rPr>
        <b/>
        <sz val="14"/>
        <color rgb="FFFF0000"/>
        <rFont val="Arial"/>
        <family val="2"/>
      </rPr>
      <t xml:space="preserve"> </t>
    </r>
    <r>
      <rPr>
        <sz val="14"/>
        <rFont val="Arial"/>
        <family val="2"/>
      </rPr>
      <t>2022</t>
    </r>
  </si>
  <si>
    <t xml:space="preserve">Acumulado </t>
  </si>
  <si>
    <t>Medir el nivel de eficiencia en el trámite de las solicitudes de patente de invención, decididas y aprobadas por la Dirección de Nuevas Creaciones en un tiempo máximo de 36 meses contados a partir de la fecha de la presentación de la solicitud. Lo anterior con el fin de establecer las causales que pueden llevar a demoras en el trámite e identificar acciones de mejoras que reduzcan el tiempo requerido para contar con una decisión sobre la protección o no de las nuevas creaciones.</t>
  </si>
  <si>
    <t>ok</t>
  </si>
  <si>
    <t>(Solicitudes de patentes de invención decididas  en un tiempo máximo de 36 meses/Solicitudes de Patentes de Invención Decididas) *100</t>
  </si>
  <si>
    <t>Solicitudes de patentes de invención decididas  en un tiempo máximo de 36 meses</t>
  </si>
  <si>
    <t>Corresponde a todas las solicitudes de patentes de invención que en el periodo evaluado (enero a mes de reporte del año evaluado) se hayan decidido y aprobado por la Dirección de Nuevas Creaciones en un tiempo máximo de 36 meses, contados a partir de la fecha de presentación</t>
  </si>
  <si>
    <t>Sistema de Información -SIPI, Tableau &gt; Dirección de Nuevas creaciones &gt; plan_patentes-decididas &gt; Solicitudes de Patentes de invención, tramitadas para decisión final</t>
  </si>
  <si>
    <t>Solicitudes de Patentes de Invención Decididas</t>
  </si>
  <si>
    <t>Corresponde a todas las Solicitudes de Patentes de Invención que en el periodo evaluado (enero a mes de reporte del año evaluado) se hayan decidido y aprobado por la Dirección de Nuevas Creaciones.</t>
  </si>
  <si>
    <t>SIPI - Tableau - Power BI  &gt; Dirección de Nuevas creaciones &gt; plan_patentes-decididas &gt; Solicitudes de Patentes de invención, tramitadas para decisión final</t>
  </si>
  <si>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</si>
  <si>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</si>
  <si>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</si>
  <si>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</si>
  <si>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</si>
  <si>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</si>
  <si>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</si>
  <si>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</si>
  <si>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</si>
  <si>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</si>
  <si>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</si>
  <si>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</si>
  <si>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</si>
  <si>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</si>
  <si>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</si>
  <si>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</si>
  <si>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</si>
  <si>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</si>
  <si>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</si>
  <si>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</si>
  <si>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</si>
  <si>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</si>
  <si>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</si>
  <si>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</si>
  <si>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</si>
  <si>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</si>
  <si>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indexed="23"/>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</si>
  <si>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</si>
  <si>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</si>
  <si>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</si>
  <si>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</si>
  <si>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</si>
  <si>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</si>
  <si>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</si>
  <si>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</si>
  <si>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</si>
  <si>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</si>
  <si>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</si>
  <si>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</si>
  <si>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</si>
  <si>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</si>
  <si>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</si>
  <si>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</si>
  <si>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</si>
  <si>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</si>
  <si>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</si>
  <si>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</si>
  <si>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</si>
  <si>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</si>
  <si>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</si>
  <si>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</si>
  <si>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</si>
  <si>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</si>
  <si>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</si>
  <si>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</si>
  <si>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</si>
  <si>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</si>
  <si>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</si>
  <si>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</si>
  <si>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</si>
  <si>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</si>
  <si>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</si>
  <si>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</si>
  <si>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</si>
  <si>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</si>
  <si>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</si>
  <si>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</si>
  <si>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</si>
  <si>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</si>
  <si>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</si>
  <si>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</si>
  <si>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</si>
  <si>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</si>
  <si>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</si>
  <si>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</si>
  <si>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</si>
  <si>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</si>
  <si>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</si>
  <si>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</si>
  <si>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</si>
  <si>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</si>
  <si>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</si>
  <si>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</si>
  <si>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</si>
  <si>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</si>
  <si>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</si>
  <si>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</si>
  <si>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</si>
  <si>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</si>
  <si>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</si>
  <si>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</si>
  <si>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</si>
  <si>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</si>
  <si>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</si>
  <si>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</si>
  <si>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</si>
  <si>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</si>
  <si>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</si>
  <si>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</si>
  <si>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</si>
  <si>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</si>
  <si>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</si>
  <si>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</si>
  <si>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</si>
  <si>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</si>
  <si>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</si>
  <si>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</si>
  <si>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</si>
  <si>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</si>
  <si>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</si>
  <si>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</si>
  <si>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</si>
  <si>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</si>
  <si>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</si>
  <si>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</si>
  <si>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</si>
  <si>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</si>
  <si>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</si>
  <si>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</si>
  <si>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</si>
  <si>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</si>
  <si>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</si>
  <si>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</si>
  <si>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</si>
  <si>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</si>
  <si>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</si>
  <si>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</si>
  <si>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</si>
  <si>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</si>
  <si>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</si>
  <si>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</si>
  <si>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</si>
  <si>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</si>
  <si>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</si>
  <si>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</si>
  <si>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</si>
  <si>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</si>
  <si>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</si>
  <si>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</si>
  <si>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</si>
  <si>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</si>
  <si>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</si>
  <si>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</si>
  <si>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</si>
  <si>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</si>
  <si>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</si>
  <si>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</si>
  <si>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</si>
  <si>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</si>
  <si>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</si>
  <si>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</si>
  <si>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</si>
  <si>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</si>
  <si>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</si>
  <si>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</si>
  <si>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</si>
  <si>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</si>
  <si>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</si>
  <si>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</si>
  <si>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</si>
  <si>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Cancelación de un registro de marca, lema comercial o de autorización de uso de denominación de origen</t>
  </si>
  <si>
    <t>Registro de marca de productos y servicios y lema comercial</t>
  </si>
  <si>
    <t>Consulta de invenciones en dominio público</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</si>
  <si>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</si>
  <si>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</si>
  <si>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</si>
  <si>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</si>
  <si>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</si>
  <si>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</si>
  <si>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</si>
  <si>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</si>
  <si>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Creación cámara de comercio</t>
  </si>
  <si>
    <t>Denuncias contra personas que presuntamente ejercen el comercio sin estar inscritos en el registro mercantil</t>
  </si>
  <si>
    <t>Director(a) de Nuevas Creaciones</t>
  </si>
  <si>
    <t>Para el cálculo de este indicador se deben excluir:  Las solicitudes divisionales, aquellas que han pasado por una etapa de recurso, se han revocado la decisión y han vuelto a estudio.</t>
  </si>
  <si>
    <t>Director (a) de Nuevas Creaciones
Delegado para Propiedad Industrial</t>
  </si>
  <si>
    <t>Sistema de informacion de Propiedad Industrial SIPI, resultados actividades realizadas, cuadros de control</t>
  </si>
  <si>
    <t>Servidor público o contratista asignado
Director (a) de Nuevas Creaciones
Coordinador (a) Grupo de Via  Administrativa
Delegado para la Propiedad Industrial
Superintendente de Industria y Comercio</t>
  </si>
  <si>
    <t xml:space="preserve">Servidor público o contratista asignado
Director (a) de Nuevas Creaciones
Coordinador (a) Grupo de Via  Administrativa
Delegado para la Propiedad Industrial
</t>
  </si>
  <si>
    <t>Servidor público o contratista asignado
Director (a) de Nuevas Creaciones
Coordinador (a) Grupo de Via  Administrativa
Delegado para la Propiedad Industrial</t>
  </si>
  <si>
    <t>Servidor público o contratista asignado
Director (a) de Nuevas Creaciones
Coordinador Grupo de Via
Delegado para la Propiedad Industrial
Superintendente de Industria y Comercio</t>
  </si>
  <si>
    <t>Tramitar la inscripción de afectaciones en el registro de propiedad industrial. Admisión/ examen /notificación /recurso de una patente, de un modelo de utilidad, de un registro de diseño o de un esquema de trazado y modificación de reivindicaciones de las patentes  bajo los parámetros señalados por la normativa vigente.De conformidad con lo establecido en el Procedimiento Concesión de Patente de Invención o Modelo de Utilidad - PI02-P01, el Procedimiento Registro de Diseño Industrial - PI02-P03, y el Procedimiento Registro Esquema de Trazado - PI03-PI04</t>
  </si>
  <si>
    <t>Registro de Esquema de trazado y circuitos integrados</t>
  </si>
  <si>
    <t>VERSIÓN:    6</t>
  </si>
  <si>
    <t>FECHA: 2023-10-17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</si>
</sst>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b/>
      <sz val="9"/>
      <name val="Arial Black"/>
      <family val="2"/>
    </font>
    <font>
      <sz val="9"/>
      <name val="Arial Black"/>
      <family val="2"/>
    </font>
    <font>
      <sz val="11"/>
      <name val="Arial Black"/>
      <family val="2"/>
    </font>
    <font>
      <b/>
      <sz val="11"/>
      <name val="Arial Black"/>
      <family val="2"/>
    </font>
    <font>
      <b/>
      <sz val="11"/>
      <name val="Arial"/>
      <family val="2"/>
    </font>
    <font>
      <sz val="10"/>
      <color theme="1"/>
      <name val="Arial"/>
      <family val="2"/>
    </font>
    <font>
      <sz val="11"/>
      <color theme="1"/>
      <name val="Calibri"/>
      <family val="2"/>
      <scheme val="minor"/>
    </font>
    <font>
      <sz val="11"/>
      <color rgb="FFFF0000"/>
      <name val="Calibri"/>
      <family val="2"/>
      <scheme val="minor"/>
    </font>
    <font>
      <b/>
      <sz val="14"/>
      <color rgb="FFFF0000"/>
      <name val="Arial"/>
      <family val="2"/>
    </font>
    <font>
      <b/>
      <sz val="11"/>
      <color rgb="FFFF0000"/>
      <name val="Arial"/>
      <family val="2"/>
    </font>
    <font>
      <b/>
      <sz val="11"/>
      <color rgb="FFFF0000"/>
      <name val="Calibri"/>
      <family val="2"/>
      <scheme val="minor"/>
    </font>
    <font>
      <sz val="12"/>
      <color rgb="FF000000"/>
      <name val="Calibri"/>
      <family val="2"/>
      <scheme val="minor"/>
    </font>
    <font>
      <b/>
      <sz val="14"/>
      <name val="Arial"/>
      <family val="2"/>
    </font>
    <font>
      <sz val="11"/>
      <color rgb="FF000000"/>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medium">
        <color indexed="64"/>
      </left>
      <right/>
      <top/>
      <bottom style="hair">
        <color auto="1"/>
      </bottom>
      <diagonal/>
    </border>
    <border>
      <left/>
      <right/>
      <top style="medium">
        <color auto="1"/>
      </top>
      <bottom/>
      <diagonal/>
    </border>
  </borders>
  <cellStyleXfs count="6">
    <xf numFmtId="0" fontId="0" fillId="0" borderId="0"/>
    <xf numFmtId="0" fontId="9" fillId="0" borderId="0" applyNumberFormat="0" applyFill="0" applyBorder="0" applyAlignment="0" applyProtection="0"/>
    <xf numFmtId="0" fontId="16" fillId="0" borderId="0"/>
    <xf numFmtId="0" fontId="16" fillId="0" borderId="0"/>
    <xf numFmtId="0" fontId="16" fillId="0" borderId="0"/>
    <xf numFmtId="0" fontId="33" fillId="0" borderId="0"/>
  </cellStyleXfs>
  <cellXfs count="325">
    <xf numFmtId="0" fontId="0" fillId="0" borderId="0" xfId="0"/>
    <xf numFmtId="0" fontId="0" fillId="0" borderId="23" xfId="0" applyBorder="1"/>
    <xf numFmtId="0" fontId="0" fillId="0" borderId="24" xfId="0" applyBorder="1"/>
    <xf numFmtId="0" fontId="0" fillId="0" borderId="28"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8" fillId="3" borderId="26" xfId="0" applyFont="1" applyFill="1" applyBorder="1" applyAlignment="1">
      <alignment horizontal="center" vertical="center" wrapText="1"/>
    </xf>
    <xf numFmtId="0" fontId="6" fillId="0" borderId="0" xfId="0" applyFont="1" applyAlignment="1">
      <alignment vertical="center" wrapText="1"/>
    </xf>
    <xf numFmtId="0" fontId="8" fillId="3" borderId="20" xfId="0" applyFont="1" applyFill="1" applyBorder="1" applyAlignment="1">
      <alignment horizontal="center"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Alignment="1" applyProtection="1">
      <alignment vertical="center" wrapText="1"/>
      <protection locked="0"/>
    </xf>
    <xf numFmtId="0" fontId="18" fillId="0" borderId="0" xfId="2" applyFont="1" applyAlignment="1" applyProtection="1">
      <alignment vertical="center" wrapText="1"/>
      <protection locked="0"/>
    </xf>
    <xf numFmtId="0" fontId="18"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0" xfId="0" applyFont="1" applyAlignment="1">
      <alignment horizontal="center" vertical="center"/>
    </xf>
    <xf numFmtId="0" fontId="12" fillId="0" borderId="33"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4" fillId="0" borderId="0" xfId="0" applyFont="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2" fillId="0" borderId="0" xfId="0" applyFont="1" applyAlignment="1">
      <alignment horizontal="center" vertical="center"/>
    </xf>
    <xf numFmtId="0" fontId="10" fillId="0" borderId="0" xfId="0" applyFont="1" applyAlignment="1">
      <alignment horizontal="justify" vertical="center" wrapText="1"/>
    </xf>
    <xf numFmtId="0" fontId="10" fillId="0" borderId="24" xfId="0" applyFont="1" applyBorder="1" applyAlignment="1">
      <alignment horizontal="center" vertical="center" wrapText="1"/>
    </xf>
    <xf numFmtId="0" fontId="26" fillId="0" borderId="33" xfId="0" applyFont="1" applyBorder="1" applyAlignment="1">
      <alignment vertical="center" wrapText="1"/>
    </xf>
    <xf numFmtId="0" fontId="26" fillId="0" borderId="33" xfId="0" applyFont="1" applyBorder="1" applyAlignment="1">
      <alignment horizontal="left" vertical="center" wrapText="1"/>
    </xf>
    <xf numFmtId="0" fontId="23" fillId="0" borderId="31" xfId="0" applyFont="1" applyBorder="1" applyAlignment="1">
      <alignment horizontal="center" vertical="center" wrapText="1"/>
    </xf>
    <xf numFmtId="0" fontId="23" fillId="0" borderId="0" xfId="0" applyFont="1" applyAlignment="1">
      <alignment horizontal="center"/>
    </xf>
    <xf numFmtId="0" fontId="8" fillId="3" borderId="3"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7" fillId="4" borderId="0" xfId="0" applyFont="1" applyFill="1" applyAlignment="1">
      <alignment vertical="center" wrapText="1"/>
    </xf>
    <xf numFmtId="0" fontId="30" fillId="0" borderId="0" xfId="0" applyFont="1" applyAlignment="1">
      <alignment vertical="center" wrapText="1"/>
    </xf>
    <xf numFmtId="0" fontId="30" fillId="0" borderId="1" xfId="0" applyFont="1" applyBorder="1" applyAlignment="1">
      <alignment horizontal="center" vertical="center" wrapText="1"/>
    </xf>
    <xf numFmtId="0" fontId="30" fillId="0" borderId="6" xfId="0" applyFont="1" applyBorder="1" applyAlignment="1">
      <alignment vertical="center" wrapText="1"/>
    </xf>
    <xf numFmtId="0" fontId="27" fillId="0" borderId="0" xfId="0" applyFont="1" applyAlignment="1">
      <alignment vertical="center" wrapText="1"/>
    </xf>
    <xf numFmtId="0" fontId="29" fillId="0" borderId="19" xfId="0" applyFont="1" applyBorder="1" applyAlignment="1">
      <alignment horizontal="center"/>
    </xf>
    <xf numFmtId="0" fontId="28" fillId="4" borderId="3" xfId="0" applyFont="1" applyFill="1" applyBorder="1" applyAlignment="1">
      <alignment horizontal="center" vertical="center" wrapText="1"/>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Alignment="1">
      <alignment horizontal="center" vertical="center"/>
    </xf>
    <xf numFmtId="0" fontId="23" fillId="4" borderId="0" xfId="0" applyFont="1" applyFill="1" applyAlignment="1">
      <alignment horizontal="center"/>
    </xf>
    <xf numFmtId="0" fontId="23" fillId="0" borderId="24"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32" fillId="0" borderId="2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10" fillId="0" borderId="7" xfId="0" applyFont="1" applyBorder="1" applyAlignment="1">
      <alignment horizontal="center" vertical="center" wrapText="1"/>
    </xf>
    <xf numFmtId="0" fontId="38" fillId="0" borderId="0" xfId="0" applyFont="1"/>
    <xf numFmtId="0" fontId="34" fillId="0" borderId="0" xfId="0" applyFont="1" applyAlignment="1">
      <alignment horizontal="center" wrapText="1"/>
    </xf>
    <xf numFmtId="10" fontId="34" fillId="0" borderId="0" xfId="0" applyNumberFormat="1" applyFont="1"/>
    <xf numFmtId="9" fontId="34" fillId="0" borderId="0" xfId="0" applyNumberFormat="1" applyFont="1"/>
    <xf numFmtId="0" fontId="34" fillId="0" borderId="0" xfId="0" applyFont="1"/>
    <xf numFmtId="0" fontId="25" fillId="0" borderId="0" xfId="0" applyFont="1"/>
    <xf numFmtId="0" fontId="23" fillId="0" borderId="1" xfId="0" applyFont="1" applyFill="1" applyBorder="1" applyAlignment="1">
      <alignment horizontal="center" vertical="center" wrapText="1"/>
    </xf>
    <xf numFmtId="0" fontId="34" fillId="0" borderId="0" xfId="0" applyFont="1" applyFill="1"/>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2" xfId="0" applyFont="1" applyFill="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4" xfId="0" applyFont="1" applyBorder="1" applyAlignment="1">
      <alignment horizontal="center" vertical="center"/>
    </xf>
    <xf numFmtId="0" fontId="23" fillId="0" borderId="16"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9"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27" fillId="0" borderId="36"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0" xfId="0" applyFont="1" applyFill="1" applyAlignment="1">
      <alignment horizontal="center" vertical="center" wrapText="1"/>
    </xf>
    <xf numFmtId="0" fontId="27" fillId="0" borderId="7"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9" fillId="0" borderId="0" xfId="0" applyFont="1" applyAlignment="1">
      <alignment horizont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8" fillId="4" borderId="6" xfId="0" applyFont="1" applyFill="1" applyBorder="1" applyAlignment="1">
      <alignment horizontal="center"/>
    </xf>
    <xf numFmtId="0" fontId="28" fillId="4" borderId="7" xfId="0" applyFont="1" applyFill="1" applyBorder="1" applyAlignment="1">
      <alignment horizontal="center"/>
    </xf>
    <xf numFmtId="0" fontId="23" fillId="0" borderId="9"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3" borderId="1" xfId="0" applyFont="1" applyFill="1" applyBorder="1" applyAlignment="1">
      <alignment horizontal="center"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8"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Border="1" applyAlignment="1">
      <alignment horizontal="left"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47" xfId="0" applyFont="1" applyBorder="1" applyAlignment="1">
      <alignment horizontal="center" vertical="center"/>
    </xf>
    <xf numFmtId="0" fontId="14" fillId="0" borderId="2" xfId="0" applyFont="1" applyBorder="1" applyAlignment="1">
      <alignment horizontal="center" vertical="center"/>
    </xf>
    <xf numFmtId="0" fontId="23" fillId="0" borderId="1" xfId="0" applyFont="1" applyBorder="1" applyAlignment="1">
      <alignment horizontal="justify" vertical="center" wrapText="1"/>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23" fillId="0" borderId="1" xfId="0" applyFont="1" applyBorder="1" applyAlignment="1">
      <alignment horizontal="center" vertical="center" wrapText="1"/>
    </xf>
    <xf numFmtId="9" fontId="39" fillId="0" borderId="43" xfId="0" applyNumberFormat="1" applyFont="1" applyBorder="1" applyAlignment="1">
      <alignment horizontal="center" vertical="center"/>
    </xf>
    <xf numFmtId="0" fontId="39" fillId="0" borderId="40" xfId="0" applyFont="1" applyBorder="1" applyAlignment="1">
      <alignment horizontal="center" vertical="center"/>
    </xf>
    <xf numFmtId="0" fontId="34" fillId="0" borderId="55" xfId="0" applyFont="1" applyBorder="1" applyAlignment="1">
      <alignment horizontal="center" wrapText="1"/>
    </xf>
    <xf numFmtId="0" fontId="36" fillId="0" borderId="23" xfId="0" applyFont="1" applyBorder="1" applyAlignment="1">
      <alignment horizontal="center" wrapText="1"/>
    </xf>
    <xf numFmtId="0" fontId="36" fillId="0" borderId="0" xfId="0" applyFont="1" applyAlignment="1">
      <alignment horizontal="center" wrapText="1"/>
    </xf>
    <xf numFmtId="0" fontId="40" fillId="4"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10" fontId="39" fillId="0" borderId="43" xfId="0" applyNumberFormat="1" applyFont="1" applyBorder="1" applyAlignment="1">
      <alignment horizontal="center" vertical="center"/>
    </xf>
    <xf numFmtId="10" fontId="39" fillId="0" borderId="40" xfId="0" applyNumberFormat="1" applyFont="1" applyBorder="1" applyAlignment="1">
      <alignment horizontal="center" vertical="center"/>
    </xf>
    <xf numFmtId="10" fontId="39" fillId="0" borderId="44"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25"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10" fontId="39" fillId="0" borderId="43"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37" fillId="0" borderId="55" xfId="0" applyFont="1" applyBorder="1" applyAlignment="1">
      <alignment horizontal="center" wrapText="1"/>
    </xf>
    <xf numFmtId="0" fontId="36" fillId="0" borderId="1" xfId="0" applyFont="1" applyBorder="1" applyAlignment="1">
      <alignment horizontal="left" vertical="center"/>
    </xf>
    <xf numFmtId="0" fontId="13" fillId="0" borderId="1" xfId="0" applyFont="1" applyBorder="1" applyAlignment="1">
      <alignment horizontal="center" vertical="center"/>
    </xf>
    <xf numFmtId="0" fontId="23" fillId="4" borderId="16"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1" xfId="0" applyFont="1" applyFill="1" applyBorder="1" applyAlignment="1">
      <alignment horizontal="justify" vertical="center" wrapText="1"/>
    </xf>
    <xf numFmtId="0" fontId="23" fillId="4" borderId="1" xfId="0" applyFont="1" applyFill="1" applyBorder="1" applyAlignment="1">
      <alignment horizontal="justify" vertical="center"/>
    </xf>
    <xf numFmtId="0" fontId="23" fillId="4" borderId="26" xfId="0" applyFont="1" applyFill="1" applyBorder="1" applyAlignment="1">
      <alignment horizontal="justify" vertical="center"/>
    </xf>
    <xf numFmtId="164" fontId="39" fillId="0" borderId="43" xfId="0" applyNumberFormat="1" applyFont="1" applyBorder="1" applyAlignment="1">
      <alignment horizontal="center" vertical="center" wrapText="1"/>
    </xf>
    <xf numFmtId="164" fontId="39" fillId="0" borderId="40" xfId="0" applyNumberFormat="1" applyFont="1" applyBorder="1" applyAlignment="1">
      <alignment horizontal="center" vertical="center"/>
    </xf>
    <xf numFmtId="164" fontId="39" fillId="0" borderId="44" xfId="0" applyNumberFormat="1" applyFont="1" applyBorder="1" applyAlignment="1">
      <alignment horizontal="center" vertical="center"/>
    </xf>
  </cellXfs>
  <cellStyles count="6">
    <cellStyle name="Hipervínculo" xfId="1" builtinId="8"/>
    <cellStyle name="Normal" xfId="0" builtinId="0"/>
    <cellStyle name="Normal 2" xfId="2"/>
    <cellStyle name="Normal 2 2" xfId="3"/>
    <cellStyle name="Normal 4" xfId="4"/>
    <cellStyle name="Normal 5" xf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svg"/><Relationship Id="rId7"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1514161</xdr:colOff>
      <xdr:row>8</xdr:row>
      <xdr:rowOff>176847</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29876</xdr:colOff>
      <xdr:row>7</xdr:row>
      <xdr:rowOff>520537</xdr:rowOff>
    </xdr:to>
    <xdr:pic>
      <xdr:nvPicPr>
        <xdr:cNvPr id="11" name="Gráfico 15" descr="Flecha: recto">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414538</xdr:colOff>
      <xdr:row>7</xdr:row>
      <xdr:rowOff>505874</xdr:rowOff>
    </xdr:to>
    <xdr:pic>
      <xdr:nvPicPr>
        <xdr:cNvPr id="15" name="Gráfico 15" descr="Flecha: recto">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361019</xdr:colOff>
      <xdr:row>7</xdr:row>
      <xdr:rowOff>466044</xdr:rowOff>
    </xdr:to>
    <xdr:pic>
      <xdr:nvPicPr>
        <xdr:cNvPr id="18" name="Gráfico 15" descr="Flecha: recto">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55</xdr:row>
      <xdr:rowOff>168373</xdr:rowOff>
    </xdr:from>
    <xdr:to>
      <xdr:col>22</xdr:col>
      <xdr:colOff>530935</xdr:colOff>
      <xdr:row>61</xdr:row>
      <xdr:rowOff>38486</xdr:rowOff>
    </xdr:to>
    <xdr:pic>
      <xdr:nvPicPr>
        <xdr:cNvPr id="19" name="Imagen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 xmlns:a16="http://schemas.microsoft.com/office/drawing/2014/main" id="{00000000-0008-0000-0000-000017000000}"/>
            </a:ext>
          </a:extLst>
        </xdr:cNvPr>
        <xdr:cNvGrpSpPr/>
      </xdr:nvGrpSpPr>
      <xdr:grpSpPr>
        <a:xfrm>
          <a:off x="4218765" y="39540656"/>
          <a:ext cx="4230704" cy="1478682"/>
          <a:chOff x="608263" y="7708566"/>
          <a:chExt cx="3502881" cy="1602847"/>
        </a:xfrm>
      </xdr:grpSpPr>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11910" y="7995230"/>
            <a:ext cx="3499234" cy="1316183"/>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baseline="0">
                <a:solidFill>
                  <a:sysClr val="windowText" lastClr="000000"/>
                </a:solidFill>
                <a:latin typeface="+mn-lt"/>
                <a:ea typeface="+mn-ea"/>
                <a:cs typeface="+mn-cs"/>
              </a:rPr>
              <a:t>Clasificación Locarno; Convenio de Paris; Interpretaciones prejudiciales del Tribunal Andino de Justicia; Tratado de cooperación en materia de patentes (PCT); Sistema de clasificación internacional de patentes (IPC); Sistema cooperativo de clasificación de patentes (CPC), Tratados internacionales, Bases de datos EPOQUE NET, PATBASE, DART IP, ESPACENET, PATENSCOPE, IP5, ORBIT, SNT</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 xmlns:a16="http://schemas.microsoft.com/office/drawing/2014/main" id="{00000000-0008-0000-0000-000003000000}"/>
            </a:ext>
          </a:extLst>
        </xdr:cNvPr>
        <xdr:cNvGrpSpPr/>
      </xdr:nvGrpSpPr>
      <xdr:grpSpPr>
        <a:xfrm>
          <a:off x="8847918" y="39540656"/>
          <a:ext cx="4550581" cy="1498788"/>
          <a:chOff x="8141481" y="7791115"/>
          <a:chExt cx="3616604" cy="1602843"/>
        </a:xfrm>
      </xdr:grpSpPr>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xdr:txBody>
      </xdr:sp>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 xmlns:a16="http://schemas.microsoft.com/office/drawing/2014/main" id="{00000000-0008-0000-0000-00001D000000}"/>
            </a:ext>
          </a:extLst>
        </xdr:cNvPr>
        <xdr:cNvGrpSpPr/>
      </xdr:nvGrpSpPr>
      <xdr:grpSpPr>
        <a:xfrm>
          <a:off x="14012850" y="39540656"/>
          <a:ext cx="4406119" cy="1508317"/>
          <a:chOff x="608263" y="7708566"/>
          <a:chExt cx="3502881" cy="1602843"/>
        </a:xfrm>
      </xdr:grpSpPr>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611910" y="7995227"/>
            <a:ext cx="3499234" cy="1316182"/>
          </a:xfrm>
          <a:prstGeom prst="rect">
            <a:avLst/>
          </a:prstGeom>
          <a:solidFill>
            <a:sysClr val="window" lastClr="FFFFFF"/>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a:p>
            <a:pPr marL="0" indent="0"/>
            <a:r>
              <a:rPr lang="es-CO" sz="1100" i="1">
                <a:solidFill>
                  <a:sysClr val="windowText" lastClr="000000"/>
                </a:solidFill>
                <a:latin typeface="+mn-lt"/>
                <a:ea typeface="+mn-ea"/>
                <a:cs typeface="+mn-cs"/>
              </a:rPr>
              <a:t>Sistema de Tramites</a:t>
            </a:r>
          </a:p>
          <a:p>
            <a:pPr marL="0" indent="0"/>
            <a:r>
              <a:rPr lang="es-CO" sz="1100" i="1" strike="noStrike" baseline="0">
                <a:solidFill>
                  <a:sysClr val="windowText" lastClr="000000"/>
                </a:solidFill>
                <a:latin typeface="+mn-lt"/>
                <a:ea typeface="+mn-ea"/>
                <a:cs typeface="+mn-cs"/>
              </a:rPr>
              <a:t>SIGI</a:t>
            </a:r>
          </a:p>
          <a:p>
            <a:pPr marL="0" indent="0"/>
            <a:r>
              <a:rPr lang="es-CO" sz="1100" i="1" strike="noStrike" baseline="0">
                <a:solidFill>
                  <a:sysClr val="windowText" lastClr="000000"/>
                </a:solidFill>
                <a:latin typeface="+mn-lt"/>
                <a:ea typeface="+mn-ea"/>
                <a:cs typeface="+mn-cs"/>
              </a:rPr>
              <a:t>Tableau</a:t>
            </a:r>
          </a:p>
        </xdr:txBody>
      </xdr:sp>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 xmlns:a16="http://schemas.microsoft.com/office/drawing/2014/main" id="{00000000-0008-0000-0000-000026000000}"/>
            </a:ext>
          </a:extLst>
        </xdr:cNvPr>
        <xdr:cNvGrpSpPr/>
      </xdr:nvGrpSpPr>
      <xdr:grpSpPr>
        <a:xfrm>
          <a:off x="4232259" y="41346896"/>
          <a:ext cx="4230704" cy="1888593"/>
          <a:chOff x="608263" y="7708566"/>
          <a:chExt cx="3502881" cy="1602843"/>
        </a:xfrm>
      </xdr:grpSpPr>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611910" y="7995227"/>
            <a:ext cx="3499234" cy="1316182"/>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strike="noStrike" baseline="0">
                <a:solidFill>
                  <a:sysClr val="windowText" lastClr="000000"/>
                </a:solidFill>
                <a:latin typeface="+mn-lt"/>
                <a:ea typeface="+mn-ea"/>
                <a:cs typeface="+mn-cs"/>
              </a:rPr>
              <a:t>Ver matriz de PNC</a:t>
            </a:r>
            <a:endParaRPr lang="es-CO" sz="1100" i="1" strike="sngStrike">
              <a:solidFill>
                <a:sysClr val="windowText" lastClr="000000"/>
              </a:solidFill>
              <a:latin typeface="+mn-lt"/>
              <a:ea typeface="+mn-ea"/>
              <a:cs typeface="+mn-cs"/>
            </a:endParaRPr>
          </a:p>
        </xdr:txBody>
      </xdr:sp>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8834438" y="41505188"/>
          <a:ext cx="4583905" cy="1524000"/>
          <a:chOff x="608263" y="7708566"/>
          <a:chExt cx="3502881" cy="1602843"/>
        </a:xfrm>
      </xdr:grpSpPr>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611910" y="7995227"/>
            <a:ext cx="3499234" cy="1316182"/>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ysClr val="windowText" lastClr="000000"/>
                </a:solidFill>
                <a:effectLst/>
                <a:latin typeface="+mn-lt"/>
                <a:ea typeface="+mn-ea"/>
                <a:cs typeface="+mn-cs"/>
              </a:rPr>
              <a:t>Ver</a:t>
            </a:r>
            <a:r>
              <a:rPr lang="es-CO" sz="1100" i="1" baseline="0">
                <a:solidFill>
                  <a:sysClr val="windowText" lastClr="000000"/>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26</xdr:row>
      <xdr:rowOff>0</xdr:rowOff>
    </xdr:from>
    <xdr:ext cx="0" cy="381001"/>
    <xdr:pic>
      <xdr:nvPicPr>
        <xdr:cNvPr id="33" name="Picture 2">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4" name="Picture 2">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5" name="Picture 2">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6" name="Picture 2">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7" name="Picture 2">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2" name="Picture 2">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3" name="Picture 2">
          <a:extLst>
            <a:ext uri="{FF2B5EF4-FFF2-40B4-BE49-F238E27FC236}">
              <a16:creationId xmlns=""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4" name="Picture 2">
          <a:extLst>
            <a:ext uri="{FF2B5EF4-FFF2-40B4-BE49-F238E27FC236}">
              <a16:creationId xmlns=""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5" name="Picture 2">
          <a:extLst>
            <a:ext uri="{FF2B5EF4-FFF2-40B4-BE49-F238E27FC236}">
              <a16:creationId xmlns=""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6" name="Picture 2">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7" name="Picture 2">
          <a:extLst>
            <a:ext uri="{FF2B5EF4-FFF2-40B4-BE49-F238E27FC236}">
              <a16:creationId xmlns=""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8" name="Picture 2">
          <a:extLst>
            <a:ext uri="{FF2B5EF4-FFF2-40B4-BE49-F238E27FC236}">
              <a16:creationId xmlns=""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9" name="Picture 2">
          <a:extLst>
            <a:ext uri="{FF2B5EF4-FFF2-40B4-BE49-F238E27FC236}">
              <a16:creationId xmlns=""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0" name="Picture 2">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1" name="Picture 2">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2" name="Picture 2">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53" name="Picture 2">
          <a:extLst>
            <a:ext uri="{FF2B5EF4-FFF2-40B4-BE49-F238E27FC236}">
              <a16:creationId xmlns=""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4" name="Picture 2">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5" name="Picture 2">
          <a:extLst>
            <a:ext uri="{FF2B5EF4-FFF2-40B4-BE49-F238E27FC236}">
              <a16:creationId xmlns=""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6" name="Picture 2">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7" name="Picture 2">
          <a:extLst>
            <a:ext uri="{FF2B5EF4-FFF2-40B4-BE49-F238E27FC236}">
              <a16:creationId xmlns=""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8" name="Picture 2">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9" name="Picture 2">
          <a:extLst>
            <a:ext uri="{FF2B5EF4-FFF2-40B4-BE49-F238E27FC236}">
              <a16:creationId xmlns=""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0" name="Picture 2">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1" name="Picture 2">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2" name="Picture 2">
          <a:extLst>
            <a:ext uri="{FF2B5EF4-FFF2-40B4-BE49-F238E27FC236}">
              <a16:creationId xmlns=""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3" name="Picture 2">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4" name="Picture 2">
          <a:extLst>
            <a:ext uri="{FF2B5EF4-FFF2-40B4-BE49-F238E27FC236}">
              <a16:creationId xmlns=""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5" name="Picture 2">
          <a:extLst>
            <a:ext uri="{FF2B5EF4-FFF2-40B4-BE49-F238E27FC236}">
              <a16:creationId xmlns=""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6" name="Picture 2">
          <a:extLst>
            <a:ext uri="{FF2B5EF4-FFF2-40B4-BE49-F238E27FC236}">
              <a16:creationId xmlns=""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7" name="Picture 2">
          <a:extLst>
            <a:ext uri="{FF2B5EF4-FFF2-40B4-BE49-F238E27FC236}">
              <a16:creationId xmlns=""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8" name="Picture 2">
          <a:extLst>
            <a:ext uri="{FF2B5EF4-FFF2-40B4-BE49-F238E27FC236}">
              <a16:creationId xmlns=""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9" name="Picture 2">
          <a:extLst>
            <a:ext uri="{FF2B5EF4-FFF2-40B4-BE49-F238E27FC236}">
              <a16:creationId xmlns=""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70" name="Picture 2">
          <a:extLst>
            <a:ext uri="{FF2B5EF4-FFF2-40B4-BE49-F238E27FC236}">
              <a16:creationId xmlns=""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869156</xdr:colOff>
      <xdr:row>0</xdr:row>
      <xdr:rowOff>0</xdr:rowOff>
    </xdr:from>
    <xdr:to>
      <xdr:col>2</xdr:col>
      <xdr:colOff>771525</xdr:colOff>
      <xdr:row>2</xdr:row>
      <xdr:rowOff>261937</xdr:rowOff>
    </xdr:to>
    <xdr:pic>
      <xdr:nvPicPr>
        <xdr:cNvPr id="5" name="Imagen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69156" y="0"/>
          <a:ext cx="1843088"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809625</xdr:colOff>
      <xdr:row>0</xdr:row>
      <xdr:rowOff>142875</xdr:rowOff>
    </xdr:from>
    <xdr:to>
      <xdr:col>2</xdr:col>
      <xdr:colOff>398463</xdr:colOff>
      <xdr:row>0</xdr:row>
      <xdr:rowOff>1000125</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42875"/>
          <a:ext cx="1843088"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968375</xdr:colOff>
      <xdr:row>0</xdr:row>
      <xdr:rowOff>174625</xdr:rowOff>
    </xdr:from>
    <xdr:to>
      <xdr:col>2</xdr:col>
      <xdr:colOff>557213</xdr:colOff>
      <xdr:row>0</xdr:row>
      <xdr:rowOff>1031875</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174625"/>
          <a:ext cx="1843088"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1000125</xdr:colOff>
      <xdr:row>0</xdr:row>
      <xdr:rowOff>174625</xdr:rowOff>
    </xdr:from>
    <xdr:to>
      <xdr:col>2</xdr:col>
      <xdr:colOff>588963</xdr:colOff>
      <xdr:row>0</xdr:row>
      <xdr:rowOff>1031875</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0" y="174625"/>
          <a:ext cx="1843088"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7"/>
  <sheetViews>
    <sheetView showGridLines="0" tabSelected="1" view="pageBreakPreview" zoomScale="80" zoomScaleNormal="80" zoomScaleSheetLayoutView="80" workbookViewId="0">
      <selection activeCell="E7" sqref="E7:F9"/>
    </sheetView>
  </sheetViews>
  <sheetFormatPr baseColWidth="10" defaultColWidth="11.42578125" defaultRowHeight="15" x14ac:dyDescent="0.25"/>
  <cols>
    <col min="1" max="1" width="25.5703125" customWidth="1"/>
    <col min="2" max="2" width="3.5703125" customWidth="1"/>
    <col min="3" max="3" width="25.5703125" customWidth="1"/>
    <col min="4" max="4" width="5" customWidth="1"/>
    <col min="5" max="5" width="6.140625" customWidth="1"/>
    <col min="6" max="6" width="25.5703125" customWidth="1"/>
    <col min="7" max="7" width="6.5703125" customWidth="1"/>
    <col min="8" max="12" width="3.5703125" customWidth="1"/>
    <col min="13" max="13" width="0.42578125" customWidth="1"/>
    <col min="14" max="14" width="5.140625" customWidth="1"/>
    <col min="15" max="15" width="5.5703125" customWidth="1"/>
    <col min="16" max="16" width="41.42578125" customWidth="1"/>
    <col min="17" max="17" width="2.5703125" customWidth="1"/>
    <col min="18" max="18" width="2.85546875" customWidth="1"/>
    <col min="19" max="19" width="35.5703125" customWidth="1"/>
    <col min="20" max="20" width="6.140625" customWidth="1"/>
    <col min="21" max="21" width="25.5703125" customWidth="1"/>
    <col min="22" max="22" width="3.42578125" customWidth="1"/>
    <col min="23" max="23" width="25.5703125" customWidth="1"/>
    <col min="24" max="24" width="3" customWidth="1"/>
    <col min="25" max="25" width="24" customWidth="1"/>
  </cols>
  <sheetData>
    <row r="1" spans="1:25" ht="23.25" customHeight="1" x14ac:dyDescent="0.25">
      <c r="A1" s="121"/>
      <c r="B1" s="122"/>
      <c r="C1" s="123"/>
      <c r="D1" s="130" t="s">
        <v>0</v>
      </c>
      <c r="E1" s="131"/>
      <c r="F1" s="131"/>
      <c r="G1" s="131"/>
      <c r="H1" s="131"/>
      <c r="I1" s="131"/>
      <c r="J1" s="131"/>
      <c r="K1" s="131"/>
      <c r="L1" s="131"/>
      <c r="M1" s="131"/>
      <c r="N1" s="131"/>
      <c r="O1" s="131"/>
      <c r="P1" s="131"/>
      <c r="Q1" s="131"/>
      <c r="R1" s="131"/>
      <c r="S1" s="131"/>
      <c r="T1" s="131"/>
      <c r="U1" s="131"/>
      <c r="V1" s="131"/>
      <c r="W1" s="131"/>
      <c r="X1" s="132"/>
      <c r="Y1" s="72" t="s">
        <v>1</v>
      </c>
    </row>
    <row r="2" spans="1:25" ht="23.25" customHeight="1" x14ac:dyDescent="0.25">
      <c r="A2" s="124"/>
      <c r="B2" s="125"/>
      <c r="C2" s="126"/>
      <c r="D2" s="133"/>
      <c r="E2" s="134"/>
      <c r="F2" s="134"/>
      <c r="G2" s="134"/>
      <c r="H2" s="134"/>
      <c r="I2" s="134"/>
      <c r="J2" s="134"/>
      <c r="K2" s="134"/>
      <c r="L2" s="134"/>
      <c r="M2" s="134"/>
      <c r="N2" s="134"/>
      <c r="O2" s="134"/>
      <c r="P2" s="134"/>
      <c r="Q2" s="134"/>
      <c r="R2" s="134"/>
      <c r="S2" s="134"/>
      <c r="T2" s="134"/>
      <c r="U2" s="134"/>
      <c r="V2" s="134"/>
      <c r="W2" s="134"/>
      <c r="X2" s="135"/>
      <c r="Y2" s="72" t="s">
        <v>351</v>
      </c>
    </row>
    <row r="3" spans="1:25" ht="23.25" customHeight="1" x14ac:dyDescent="0.25">
      <c r="A3" s="127"/>
      <c r="B3" s="128"/>
      <c r="C3" s="129"/>
      <c r="D3" s="136"/>
      <c r="E3" s="137"/>
      <c r="F3" s="137"/>
      <c r="G3" s="137"/>
      <c r="H3" s="137"/>
      <c r="I3" s="137"/>
      <c r="J3" s="137"/>
      <c r="K3" s="137"/>
      <c r="L3" s="137"/>
      <c r="M3" s="137"/>
      <c r="N3" s="137"/>
      <c r="O3" s="137"/>
      <c r="P3" s="137"/>
      <c r="Q3" s="137"/>
      <c r="R3" s="137"/>
      <c r="S3" s="137"/>
      <c r="T3" s="137"/>
      <c r="U3" s="137"/>
      <c r="V3" s="137"/>
      <c r="W3" s="137"/>
      <c r="X3" s="138"/>
      <c r="Y3" s="73" t="s">
        <v>352</v>
      </c>
    </row>
    <row r="4" spans="1:25" ht="11.25" customHeight="1" x14ac:dyDescent="0.25">
      <c r="A4" s="162"/>
      <c r="B4" s="125"/>
      <c r="C4" s="125"/>
      <c r="D4" s="125"/>
      <c r="E4" s="125"/>
      <c r="F4" s="125"/>
      <c r="G4" s="125"/>
      <c r="H4" s="125"/>
      <c r="I4" s="125"/>
      <c r="J4" s="125"/>
      <c r="K4" s="125"/>
      <c r="L4" s="125"/>
      <c r="M4" s="125"/>
      <c r="N4" s="125"/>
      <c r="O4" s="125"/>
      <c r="P4" s="125"/>
      <c r="Q4" s="125"/>
      <c r="R4" s="125"/>
      <c r="S4" s="125"/>
      <c r="T4" s="125"/>
      <c r="U4" s="125"/>
      <c r="V4" s="125"/>
      <c r="W4" s="125"/>
      <c r="X4" s="125"/>
      <c r="Y4" s="163"/>
    </row>
    <row r="5" spans="1:25" ht="21.2" customHeight="1" x14ac:dyDescent="0.25">
      <c r="A5" s="150"/>
      <c r="B5" s="151"/>
      <c r="C5" s="170" t="s">
        <v>2</v>
      </c>
      <c r="D5" s="22"/>
      <c r="E5" s="172" t="s">
        <v>3</v>
      </c>
      <c r="F5" s="172"/>
      <c r="G5" s="164"/>
      <c r="H5" s="179" t="s">
        <v>4</v>
      </c>
      <c r="I5" s="180"/>
      <c r="J5" s="180"/>
      <c r="K5" s="180"/>
      <c r="L5" s="180"/>
      <c r="M5" s="180"/>
      <c r="N5" s="188"/>
      <c r="O5" s="238"/>
      <c r="P5" s="219" t="s">
        <v>5</v>
      </c>
      <c r="Q5" s="220"/>
      <c r="R5" s="220"/>
      <c r="S5" s="221"/>
      <c r="T5" s="167"/>
      <c r="U5" s="179" t="s">
        <v>6</v>
      </c>
      <c r="V5" s="180"/>
      <c r="W5" s="180"/>
      <c r="X5" s="180"/>
      <c r="Y5" s="181"/>
    </row>
    <row r="6" spans="1:25" ht="15.75" customHeight="1" x14ac:dyDescent="0.25">
      <c r="A6" s="150"/>
      <c r="B6" s="151"/>
      <c r="C6" s="171"/>
      <c r="D6" s="22"/>
      <c r="E6" s="172"/>
      <c r="F6" s="172"/>
      <c r="G6" s="165"/>
      <c r="H6" s="179"/>
      <c r="I6" s="180"/>
      <c r="J6" s="180"/>
      <c r="K6" s="180"/>
      <c r="L6" s="180"/>
      <c r="M6" s="180"/>
      <c r="N6" s="188"/>
      <c r="O6" s="238"/>
      <c r="P6" s="219"/>
      <c r="Q6" s="220"/>
      <c r="R6" s="220"/>
      <c r="S6" s="221"/>
      <c r="T6" s="167"/>
      <c r="U6" s="241" t="s">
        <v>7</v>
      </c>
      <c r="V6" s="242"/>
      <c r="W6" s="185" t="s">
        <v>8</v>
      </c>
      <c r="X6" s="185"/>
      <c r="Y6" s="186"/>
    </row>
    <row r="7" spans="1:25" ht="34.5" customHeight="1" x14ac:dyDescent="0.25">
      <c r="A7" s="150"/>
      <c r="B7" s="151"/>
      <c r="C7" s="177" t="s">
        <v>9</v>
      </c>
      <c r="D7" s="143"/>
      <c r="E7" s="144" t="str">
        <f>VLOOKUP(C7,'Listas desplegables'!D3:F46,2,0)</f>
        <v xml:space="preserve">Administración Sistema Nacional de Propiedad Industrial </v>
      </c>
      <c r="F7" s="145"/>
      <c r="G7" s="165"/>
      <c r="H7" s="168" t="str">
        <f>+VLOOKUP(C7,'Listas desplegables'!D3:F46,3,0)</f>
        <v>Misional</v>
      </c>
      <c r="I7" s="237"/>
      <c r="J7" s="237"/>
      <c r="K7" s="237"/>
      <c r="L7" s="237"/>
      <c r="M7" s="237"/>
      <c r="N7" s="169"/>
      <c r="O7" s="238"/>
      <c r="P7" s="222" t="s">
        <v>10</v>
      </c>
      <c r="Q7" s="223"/>
      <c r="R7" s="223"/>
      <c r="S7" s="224"/>
      <c r="T7" s="167"/>
      <c r="U7" s="159" t="s">
        <v>11</v>
      </c>
      <c r="V7" s="142"/>
      <c r="W7" s="182" t="s">
        <v>12</v>
      </c>
      <c r="X7" s="183"/>
      <c r="Y7" s="184"/>
    </row>
    <row r="8" spans="1:25" ht="57" customHeight="1" x14ac:dyDescent="0.25">
      <c r="A8" s="150"/>
      <c r="B8" s="151"/>
      <c r="C8" s="178"/>
      <c r="D8" s="143"/>
      <c r="E8" s="146"/>
      <c r="F8" s="147"/>
      <c r="G8" s="165"/>
      <c r="H8" s="168"/>
      <c r="I8" s="237"/>
      <c r="J8" s="237"/>
      <c r="K8" s="237"/>
      <c r="L8" s="237"/>
      <c r="M8" s="237"/>
      <c r="N8" s="169"/>
      <c r="O8" s="238"/>
      <c r="P8" s="225"/>
      <c r="Q8" s="226"/>
      <c r="R8" s="226"/>
      <c r="S8" s="227"/>
      <c r="T8" s="167"/>
      <c r="U8" s="159" t="s">
        <v>13</v>
      </c>
      <c r="V8" s="142"/>
      <c r="W8" s="182" t="s">
        <v>14</v>
      </c>
      <c r="X8" s="183"/>
      <c r="Y8" s="184"/>
    </row>
    <row r="9" spans="1:25" ht="63.75" customHeight="1" x14ac:dyDescent="0.25">
      <c r="A9" s="150"/>
      <c r="B9" s="151"/>
      <c r="C9" s="178"/>
      <c r="D9" s="143"/>
      <c r="E9" s="148"/>
      <c r="F9" s="149"/>
      <c r="G9" s="166"/>
      <c r="H9" s="168"/>
      <c r="I9" s="237"/>
      <c r="J9" s="237"/>
      <c r="K9" s="237"/>
      <c r="L9" s="237"/>
      <c r="M9" s="237"/>
      <c r="N9" s="169"/>
      <c r="O9" s="238"/>
      <c r="P9" s="228"/>
      <c r="Q9" s="229"/>
      <c r="R9" s="229"/>
      <c r="S9" s="230"/>
      <c r="T9" s="167"/>
      <c r="U9" s="159" t="s">
        <v>15</v>
      </c>
      <c r="V9" s="142"/>
      <c r="W9" s="182" t="s">
        <v>16</v>
      </c>
      <c r="X9" s="183"/>
      <c r="Y9" s="184"/>
    </row>
    <row r="10" spans="1:25" ht="7.5" customHeight="1" x14ac:dyDescent="0.4">
      <c r="A10" s="150"/>
      <c r="B10" s="151"/>
      <c r="C10" s="173"/>
      <c r="D10" s="174"/>
      <c r="E10" s="175"/>
      <c r="F10" s="175"/>
      <c r="G10" s="174"/>
      <c r="H10" s="173"/>
      <c r="I10" s="173"/>
      <c r="J10" s="173"/>
      <c r="K10" s="173"/>
      <c r="L10" s="173"/>
      <c r="M10" s="173"/>
      <c r="N10" s="173"/>
      <c r="O10" s="175"/>
      <c r="P10" s="175"/>
      <c r="Q10" s="175"/>
      <c r="R10" s="175"/>
      <c r="S10" s="175"/>
      <c r="T10" s="175"/>
      <c r="U10" s="173"/>
      <c r="V10" s="173"/>
      <c r="W10" s="173"/>
      <c r="X10" s="173"/>
      <c r="Y10" s="176"/>
    </row>
    <row r="11" spans="1:25" ht="53.25" customHeight="1" x14ac:dyDescent="0.4">
      <c r="A11" s="150"/>
      <c r="B11" s="151"/>
      <c r="C11" s="20" t="s">
        <v>17</v>
      </c>
      <c r="D11" s="29"/>
      <c r="E11" s="168" t="str">
        <f>VLOOKUP(C7,'Listas desplegables'!D3:G46,4,0)</f>
        <v>Director de Nuevas Creaciones</v>
      </c>
      <c r="F11" s="169"/>
      <c r="G11" s="21"/>
      <c r="H11" s="180" t="s">
        <v>18</v>
      </c>
      <c r="I11" s="180"/>
      <c r="J11" s="180"/>
      <c r="K11" s="180"/>
      <c r="L11" s="180"/>
      <c r="M11" s="180"/>
      <c r="N11" s="180"/>
      <c r="O11" s="239" t="s">
        <v>19</v>
      </c>
      <c r="P11" s="239"/>
      <c r="Q11" s="239"/>
      <c r="R11" s="239"/>
      <c r="S11" s="239"/>
      <c r="T11" s="239"/>
      <c r="U11" s="239"/>
      <c r="V11" s="239"/>
      <c r="W11" s="239"/>
      <c r="X11" s="239"/>
      <c r="Y11" s="240"/>
    </row>
    <row r="12" spans="1:25" ht="18.75" x14ac:dyDescent="0.4">
      <c r="A12" s="150"/>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2"/>
    </row>
    <row r="13" spans="1:25" ht="30.75" customHeight="1" x14ac:dyDescent="0.25">
      <c r="A13" s="153" t="s">
        <v>20</v>
      </c>
      <c r="B13" s="154"/>
      <c r="C13" s="154"/>
      <c r="D13" s="154"/>
      <c r="E13" s="154"/>
      <c r="F13" s="154"/>
      <c r="G13" s="155"/>
      <c r="H13" s="156" t="s">
        <v>21</v>
      </c>
      <c r="I13" s="157"/>
      <c r="J13" s="157"/>
      <c r="K13" s="158"/>
      <c r="L13" s="81"/>
      <c r="M13" s="81"/>
      <c r="N13" s="231" t="s">
        <v>22</v>
      </c>
      <c r="O13" s="232"/>
      <c r="P13" s="232"/>
      <c r="Q13" s="232"/>
      <c r="R13" s="232"/>
      <c r="S13" s="233"/>
      <c r="T13" s="82"/>
      <c r="U13" s="160" t="s">
        <v>23</v>
      </c>
      <c r="V13" s="160"/>
      <c r="W13" s="160"/>
      <c r="X13" s="160"/>
      <c r="Y13" s="161"/>
    </row>
    <row r="14" spans="1:25" s="32" customFormat="1" ht="29.25" customHeight="1" x14ac:dyDescent="0.4">
      <c r="A14" s="98" t="s">
        <v>24</v>
      </c>
      <c r="B14" s="201"/>
      <c r="C14" s="99" t="s">
        <v>25</v>
      </c>
      <c r="D14" s="201"/>
      <c r="E14" s="212" t="s">
        <v>26</v>
      </c>
      <c r="F14" s="212"/>
      <c r="G14" s="155"/>
      <c r="H14" s="83" t="s">
        <v>27</v>
      </c>
      <c r="I14" s="83" t="s">
        <v>28</v>
      </c>
      <c r="J14" s="83" t="s">
        <v>29</v>
      </c>
      <c r="K14" s="83" t="s">
        <v>30</v>
      </c>
      <c r="L14" s="84"/>
      <c r="M14" s="85"/>
      <c r="N14" s="234" t="s">
        <v>31</v>
      </c>
      <c r="O14" s="235"/>
      <c r="P14" s="236"/>
      <c r="Q14" s="204"/>
      <c r="R14" s="205"/>
      <c r="S14" s="37" t="s">
        <v>32</v>
      </c>
      <c r="T14" s="86"/>
      <c r="U14" s="76" t="s">
        <v>33</v>
      </c>
      <c r="V14" s="82"/>
      <c r="W14" s="76" t="s">
        <v>34</v>
      </c>
      <c r="X14" s="87"/>
      <c r="Y14" s="35" t="s">
        <v>35</v>
      </c>
    </row>
    <row r="15" spans="1:25" s="4" customFormat="1" ht="153" customHeight="1" x14ac:dyDescent="0.2">
      <c r="A15" s="74" t="s">
        <v>36</v>
      </c>
      <c r="B15" s="201"/>
      <c r="C15" s="80" t="s">
        <v>37</v>
      </c>
      <c r="D15" s="201"/>
      <c r="E15" s="140" t="s">
        <v>38</v>
      </c>
      <c r="F15" s="142"/>
      <c r="G15" s="155"/>
      <c r="H15" s="88" t="s">
        <v>39</v>
      </c>
      <c r="I15" s="88"/>
      <c r="J15" s="88"/>
      <c r="K15" s="88"/>
      <c r="L15" s="89"/>
      <c r="M15" s="90"/>
      <c r="N15" s="140" t="s">
        <v>40</v>
      </c>
      <c r="O15" s="203"/>
      <c r="P15" s="202"/>
      <c r="Q15" s="204"/>
      <c r="R15" s="205"/>
      <c r="S15" s="206" t="s">
        <v>343</v>
      </c>
      <c r="T15" s="91"/>
      <c r="U15" s="209" t="s">
        <v>41</v>
      </c>
      <c r="V15" s="90"/>
      <c r="W15" s="209" t="s">
        <v>42</v>
      </c>
      <c r="X15" s="92"/>
      <c r="Y15" s="93"/>
    </row>
    <row r="16" spans="1:25" s="4" customFormat="1" ht="9" customHeight="1" x14ac:dyDescent="0.2">
      <c r="A16" s="94"/>
      <c r="B16" s="75"/>
      <c r="C16" s="75"/>
      <c r="D16" s="75"/>
      <c r="E16" s="75"/>
      <c r="F16" s="75"/>
      <c r="G16" s="75"/>
      <c r="H16" s="95"/>
      <c r="I16" s="95"/>
      <c r="J16" s="95"/>
      <c r="K16" s="95"/>
      <c r="L16" s="95"/>
      <c r="M16" s="90"/>
      <c r="N16" s="95"/>
      <c r="O16" s="95"/>
      <c r="P16" s="95"/>
      <c r="Q16" s="96"/>
      <c r="R16" s="96"/>
      <c r="S16" s="207"/>
      <c r="T16" s="75"/>
      <c r="U16" s="210"/>
      <c r="V16" s="90"/>
      <c r="W16" s="210"/>
      <c r="X16" s="75"/>
      <c r="Y16" s="97"/>
    </row>
    <row r="17" spans="1:25" s="4" customFormat="1" ht="234.75" customHeight="1" x14ac:dyDescent="0.2">
      <c r="A17" s="74"/>
      <c r="B17" s="75"/>
      <c r="C17" s="61" t="s">
        <v>43</v>
      </c>
      <c r="D17" s="75"/>
      <c r="E17" s="140" t="s">
        <v>44</v>
      </c>
      <c r="F17" s="202"/>
      <c r="G17" s="75"/>
      <c r="H17" s="88" t="s">
        <v>39</v>
      </c>
      <c r="I17" s="88"/>
      <c r="J17" s="88"/>
      <c r="K17" s="88"/>
      <c r="L17" s="89"/>
      <c r="M17" s="90"/>
      <c r="N17" s="140" t="s">
        <v>45</v>
      </c>
      <c r="O17" s="203"/>
      <c r="P17" s="202"/>
      <c r="Q17" s="91"/>
      <c r="R17" s="92"/>
      <c r="S17" s="208"/>
      <c r="T17" s="91"/>
      <c r="U17" s="211"/>
      <c r="V17" s="90"/>
      <c r="W17" s="211"/>
      <c r="X17" s="92"/>
      <c r="Y17" s="93"/>
    </row>
    <row r="18" spans="1:25" s="4" customFormat="1" ht="8.25" customHeight="1" x14ac:dyDescent="0.2">
      <c r="A18" s="45"/>
      <c r="B18" s="46"/>
      <c r="C18" s="46"/>
      <c r="D18" s="46"/>
      <c r="E18" s="63"/>
      <c r="F18" s="63"/>
      <c r="G18" s="46"/>
      <c r="H18" s="56"/>
      <c r="I18" s="56"/>
      <c r="J18" s="56"/>
      <c r="K18" s="56"/>
      <c r="L18" s="56"/>
      <c r="M18" s="55"/>
      <c r="N18" s="56"/>
      <c r="O18" s="56"/>
      <c r="P18" s="56"/>
      <c r="Q18" s="46"/>
      <c r="R18" s="46"/>
      <c r="S18" s="46"/>
      <c r="T18" s="46"/>
      <c r="U18" s="46"/>
      <c r="V18" s="55"/>
      <c r="W18" s="46"/>
      <c r="X18" s="46"/>
      <c r="Y18" s="47"/>
    </row>
    <row r="19" spans="1:25" s="4" customFormat="1" ht="126" customHeight="1" x14ac:dyDescent="0.2">
      <c r="A19" s="74" t="s">
        <v>46</v>
      </c>
      <c r="B19" s="46"/>
      <c r="C19" s="61"/>
      <c r="D19" s="46"/>
      <c r="E19" s="114" t="s">
        <v>47</v>
      </c>
      <c r="F19" s="115"/>
      <c r="G19" s="46"/>
      <c r="H19" s="53"/>
      <c r="I19" s="53" t="s">
        <v>39</v>
      </c>
      <c r="J19" s="53"/>
      <c r="K19" s="53"/>
      <c r="L19" s="54"/>
      <c r="M19" s="55"/>
      <c r="N19" s="114" t="s">
        <v>48</v>
      </c>
      <c r="O19" s="116"/>
      <c r="P19" s="115"/>
      <c r="Q19" s="51"/>
      <c r="R19" s="52"/>
      <c r="S19" s="112" t="s">
        <v>343</v>
      </c>
      <c r="T19" s="50"/>
      <c r="U19" s="112" t="s">
        <v>344</v>
      </c>
      <c r="V19" s="64"/>
      <c r="W19" s="80" t="s">
        <v>49</v>
      </c>
      <c r="X19" s="65"/>
      <c r="Y19" s="62"/>
    </row>
    <row r="20" spans="1:25" s="4" customFormat="1" ht="11.25" customHeight="1" x14ac:dyDescent="0.2">
      <c r="A20" s="45"/>
      <c r="B20" s="46"/>
      <c r="C20" s="46"/>
      <c r="D20" s="46"/>
      <c r="E20" s="46"/>
      <c r="F20" s="46"/>
      <c r="G20" s="46"/>
      <c r="H20" s="56"/>
      <c r="I20" s="56"/>
      <c r="J20" s="56"/>
      <c r="K20" s="56"/>
      <c r="L20" s="56"/>
      <c r="M20" s="55"/>
      <c r="N20" s="56"/>
      <c r="O20" s="56"/>
      <c r="P20" s="56"/>
      <c r="Q20" s="46"/>
      <c r="R20" s="46"/>
      <c r="S20" s="46"/>
      <c r="T20" s="46"/>
      <c r="U20" s="46"/>
      <c r="V20" s="55"/>
      <c r="W20" s="46"/>
      <c r="X20" s="46"/>
      <c r="Y20" s="47"/>
    </row>
    <row r="21" spans="1:25" s="4" customFormat="1" ht="204" customHeight="1" x14ac:dyDescent="0.2">
      <c r="A21" s="74" t="s">
        <v>50</v>
      </c>
      <c r="B21" s="46"/>
      <c r="C21" s="61" t="s">
        <v>51</v>
      </c>
      <c r="D21" s="46"/>
      <c r="E21" s="114" t="s">
        <v>52</v>
      </c>
      <c r="F21" s="115"/>
      <c r="G21" s="46"/>
      <c r="H21" s="53"/>
      <c r="I21" s="53" t="s">
        <v>39</v>
      </c>
      <c r="J21" s="53"/>
      <c r="K21" s="53"/>
      <c r="L21" s="54"/>
      <c r="M21" s="55"/>
      <c r="N21" s="114" t="s">
        <v>53</v>
      </c>
      <c r="O21" s="139"/>
      <c r="P21" s="117"/>
      <c r="Q21" s="51"/>
      <c r="R21" s="52"/>
      <c r="S21" s="112" t="s">
        <v>345</v>
      </c>
      <c r="T21" s="50"/>
      <c r="U21" s="61" t="s">
        <v>54</v>
      </c>
      <c r="V21" s="55"/>
      <c r="W21" s="80" t="s">
        <v>55</v>
      </c>
      <c r="X21" s="50"/>
      <c r="Y21" s="62" t="s">
        <v>56</v>
      </c>
    </row>
    <row r="22" spans="1:25" s="4" customFormat="1" ht="11.25" customHeight="1" x14ac:dyDescent="0.2">
      <c r="A22" s="66"/>
      <c r="B22" s="46"/>
      <c r="C22" s="67"/>
      <c r="D22" s="46"/>
      <c r="E22" s="68"/>
      <c r="F22" s="68"/>
      <c r="G22" s="46"/>
      <c r="H22" s="69"/>
      <c r="I22" s="69"/>
      <c r="J22" s="69"/>
      <c r="K22" s="69"/>
      <c r="L22" s="56"/>
      <c r="M22" s="55"/>
      <c r="N22" s="68"/>
      <c r="O22" s="56"/>
      <c r="P22" s="56"/>
      <c r="Q22" s="46"/>
      <c r="R22" s="46"/>
      <c r="S22" s="70"/>
      <c r="T22" s="46"/>
      <c r="U22" s="56"/>
      <c r="V22" s="55"/>
      <c r="W22" s="68"/>
      <c r="X22" s="46"/>
      <c r="Y22" s="71"/>
    </row>
    <row r="23" spans="1:25" s="4" customFormat="1" ht="168" customHeight="1" x14ac:dyDescent="0.2">
      <c r="A23" s="74" t="s">
        <v>50</v>
      </c>
      <c r="B23" s="46"/>
      <c r="C23" s="61" t="s">
        <v>51</v>
      </c>
      <c r="D23" s="46"/>
      <c r="E23" s="114" t="s">
        <v>52</v>
      </c>
      <c r="F23" s="115"/>
      <c r="G23" s="46"/>
      <c r="H23" s="53"/>
      <c r="I23" s="53" t="s">
        <v>39</v>
      </c>
      <c r="J23" s="53"/>
      <c r="K23" s="53"/>
      <c r="L23" s="54"/>
      <c r="M23" s="55"/>
      <c r="N23" s="114" t="s">
        <v>57</v>
      </c>
      <c r="O23" s="139"/>
      <c r="P23" s="117"/>
      <c r="Q23" s="51"/>
      <c r="R23" s="52"/>
      <c r="S23" s="112" t="s">
        <v>346</v>
      </c>
      <c r="T23" s="50"/>
      <c r="U23" s="61" t="s">
        <v>58</v>
      </c>
      <c r="V23" s="55"/>
      <c r="W23" s="80" t="s">
        <v>55</v>
      </c>
      <c r="X23" s="50"/>
      <c r="Y23" s="62" t="s">
        <v>59</v>
      </c>
    </row>
    <row r="24" spans="1:25" s="4" customFormat="1" ht="11.25" customHeight="1" x14ac:dyDescent="0.2">
      <c r="A24" s="66"/>
      <c r="B24" s="46"/>
      <c r="C24" s="67"/>
      <c r="D24" s="46"/>
      <c r="E24" s="68"/>
      <c r="F24" s="68"/>
      <c r="G24" s="46"/>
      <c r="H24" s="69"/>
      <c r="I24" s="69"/>
      <c r="J24" s="69"/>
      <c r="K24" s="69"/>
      <c r="L24" s="56"/>
      <c r="M24" s="55"/>
      <c r="N24" s="68"/>
      <c r="O24" s="56"/>
      <c r="P24" s="56"/>
      <c r="Q24" s="46"/>
      <c r="R24" s="46"/>
      <c r="S24" s="68"/>
      <c r="T24" s="46"/>
      <c r="U24" s="56"/>
      <c r="V24" s="55"/>
      <c r="W24" s="68"/>
      <c r="X24" s="46"/>
      <c r="Y24" s="71"/>
    </row>
    <row r="25" spans="1:25" s="4" customFormat="1" ht="181.5" customHeight="1" x14ac:dyDescent="0.2">
      <c r="A25" s="74" t="s">
        <v>50</v>
      </c>
      <c r="B25" s="46"/>
      <c r="C25" s="61" t="s">
        <v>51</v>
      </c>
      <c r="D25" s="46"/>
      <c r="E25" s="114" t="s">
        <v>52</v>
      </c>
      <c r="F25" s="115"/>
      <c r="G25" s="46"/>
      <c r="H25" s="53"/>
      <c r="I25" s="53" t="s">
        <v>39</v>
      </c>
      <c r="J25" s="53"/>
      <c r="K25" s="53"/>
      <c r="L25" s="54"/>
      <c r="M25" s="55"/>
      <c r="N25" s="140" t="s">
        <v>60</v>
      </c>
      <c r="O25" s="141"/>
      <c r="P25" s="142"/>
      <c r="Q25" s="51"/>
      <c r="R25" s="52"/>
      <c r="S25" s="112" t="s">
        <v>347</v>
      </c>
      <c r="T25" s="50"/>
      <c r="U25" s="61" t="s">
        <v>61</v>
      </c>
      <c r="V25" s="55"/>
      <c r="W25" s="80" t="s">
        <v>55</v>
      </c>
      <c r="X25" s="50"/>
      <c r="Y25" s="62" t="s">
        <v>62</v>
      </c>
    </row>
    <row r="26" spans="1:25" s="4" customFormat="1" ht="11.25" customHeight="1" x14ac:dyDescent="0.2">
      <c r="A26" s="66"/>
      <c r="B26" s="46"/>
      <c r="C26" s="67"/>
      <c r="D26" s="46"/>
      <c r="E26" s="68"/>
      <c r="F26" s="68"/>
      <c r="G26" s="46"/>
      <c r="H26" s="69"/>
      <c r="I26" s="69"/>
      <c r="J26" s="69"/>
      <c r="K26" s="69"/>
      <c r="L26" s="56"/>
      <c r="M26" s="55"/>
      <c r="N26" s="68"/>
      <c r="O26" s="56"/>
      <c r="P26" s="56"/>
      <c r="Q26" s="46"/>
      <c r="R26" s="46"/>
      <c r="S26" s="68"/>
      <c r="T26" s="46"/>
      <c r="U26" s="68"/>
      <c r="V26" s="55"/>
      <c r="W26" s="68"/>
      <c r="X26" s="46"/>
      <c r="Y26" s="71"/>
    </row>
    <row r="27" spans="1:25" s="4" customFormat="1" ht="187.5" customHeight="1" x14ac:dyDescent="0.2">
      <c r="A27" s="74" t="s">
        <v>50</v>
      </c>
      <c r="B27" s="46"/>
      <c r="C27" s="61" t="s">
        <v>51</v>
      </c>
      <c r="D27" s="46"/>
      <c r="E27" s="114" t="s">
        <v>63</v>
      </c>
      <c r="F27" s="115"/>
      <c r="G27" s="46"/>
      <c r="H27" s="53"/>
      <c r="I27" s="53" t="s">
        <v>39</v>
      </c>
      <c r="J27" s="53"/>
      <c r="K27" s="53"/>
      <c r="L27" s="54"/>
      <c r="M27" s="55"/>
      <c r="N27" s="118" t="s">
        <v>349</v>
      </c>
      <c r="O27" s="119"/>
      <c r="P27" s="120"/>
      <c r="Q27" s="51"/>
      <c r="R27" s="52"/>
      <c r="S27" s="112" t="s">
        <v>348</v>
      </c>
      <c r="T27" s="50"/>
      <c r="U27" s="80" t="s">
        <v>64</v>
      </c>
      <c r="V27" s="55"/>
      <c r="W27" s="80" t="s">
        <v>55</v>
      </c>
      <c r="X27" s="50"/>
      <c r="Y27" s="62" t="s">
        <v>56</v>
      </c>
    </row>
    <row r="28" spans="1:25" s="4" customFormat="1" ht="11.25" customHeight="1" x14ac:dyDescent="0.2">
      <c r="A28" s="100"/>
      <c r="B28" s="46"/>
      <c r="C28" s="68"/>
      <c r="D28" s="46"/>
      <c r="E28" s="68"/>
      <c r="F28" s="68"/>
      <c r="G28" s="46"/>
      <c r="H28" s="69"/>
      <c r="I28" s="69"/>
      <c r="J28" s="69"/>
      <c r="K28" s="69"/>
      <c r="L28" s="56"/>
      <c r="M28" s="55"/>
      <c r="N28" s="68"/>
      <c r="O28" s="56"/>
      <c r="P28" s="56"/>
      <c r="Q28" s="46"/>
      <c r="R28" s="46"/>
      <c r="S28" s="68"/>
      <c r="T28" s="46"/>
      <c r="U28" s="101"/>
      <c r="V28" s="55"/>
      <c r="W28" s="101"/>
      <c r="X28" s="46"/>
      <c r="Y28" s="71"/>
    </row>
    <row r="29" spans="1:25" s="4" customFormat="1" ht="139.5" customHeight="1" x14ac:dyDescent="0.2">
      <c r="A29" s="79" t="s">
        <v>65</v>
      </c>
      <c r="B29" s="46"/>
      <c r="C29" s="61"/>
      <c r="D29" s="46"/>
      <c r="E29" s="114" t="s">
        <v>66</v>
      </c>
      <c r="F29" s="117"/>
      <c r="G29" s="46"/>
      <c r="H29" s="53"/>
      <c r="I29" s="53" t="s">
        <v>39</v>
      </c>
      <c r="J29" s="53"/>
      <c r="K29" s="53"/>
      <c r="L29" s="54"/>
      <c r="M29" s="55"/>
      <c r="N29" s="114" t="s">
        <v>67</v>
      </c>
      <c r="O29" s="116"/>
      <c r="P29" s="115"/>
      <c r="Q29" s="51"/>
      <c r="R29" s="52"/>
      <c r="S29" s="61" t="s">
        <v>68</v>
      </c>
      <c r="T29" s="50"/>
      <c r="U29" s="61" t="s">
        <v>69</v>
      </c>
      <c r="V29" s="55"/>
      <c r="W29" s="61" t="s">
        <v>70</v>
      </c>
      <c r="X29" s="50"/>
      <c r="Y29" s="62" t="s">
        <v>71</v>
      </c>
    </row>
    <row r="30" spans="1:25" s="4" customFormat="1" ht="9.75" customHeight="1" x14ac:dyDescent="0.2">
      <c r="A30" s="66"/>
      <c r="B30" s="46"/>
      <c r="C30" s="67"/>
      <c r="D30" s="46"/>
      <c r="E30" s="68"/>
      <c r="F30" s="68"/>
      <c r="G30" s="46"/>
      <c r="H30" s="69"/>
      <c r="I30" s="69"/>
      <c r="J30" s="69"/>
      <c r="K30" s="69"/>
      <c r="L30" s="56"/>
      <c r="M30" s="55"/>
      <c r="N30" s="68"/>
      <c r="O30" s="56"/>
      <c r="P30" s="56"/>
      <c r="Q30" s="46"/>
      <c r="R30" s="46"/>
      <c r="S30" s="68"/>
      <c r="T30" s="46"/>
      <c r="U30" s="68"/>
      <c r="V30" s="55"/>
      <c r="W30" s="68"/>
      <c r="X30" s="46"/>
      <c r="Y30" s="71"/>
    </row>
    <row r="31" spans="1:25" s="4" customFormat="1" ht="139.5" customHeight="1" x14ac:dyDescent="0.2">
      <c r="A31" s="79" t="s">
        <v>72</v>
      </c>
      <c r="B31" s="46"/>
      <c r="C31" s="61"/>
      <c r="D31" s="46"/>
      <c r="E31" s="114" t="s">
        <v>73</v>
      </c>
      <c r="F31" s="117"/>
      <c r="G31" s="46"/>
      <c r="H31" s="53"/>
      <c r="I31" s="53" t="s">
        <v>39</v>
      </c>
      <c r="J31" s="53"/>
      <c r="K31" s="53"/>
      <c r="L31" s="54"/>
      <c r="M31" s="55"/>
      <c r="N31" s="114" t="s">
        <v>74</v>
      </c>
      <c r="O31" s="116"/>
      <c r="P31" s="115"/>
      <c r="Q31" s="51"/>
      <c r="R31" s="52"/>
      <c r="S31" s="61" t="s">
        <v>68</v>
      </c>
      <c r="T31" s="50"/>
      <c r="U31" s="61" t="s">
        <v>75</v>
      </c>
      <c r="V31" s="55"/>
      <c r="W31" s="61" t="s">
        <v>76</v>
      </c>
      <c r="X31" s="50"/>
      <c r="Y31" s="62" t="s">
        <v>71</v>
      </c>
    </row>
    <row r="32" spans="1:25" s="4" customFormat="1" ht="12" customHeight="1" x14ac:dyDescent="0.2">
      <c r="A32" s="66"/>
      <c r="B32" s="46"/>
      <c r="C32" s="68"/>
      <c r="D32" s="46"/>
      <c r="E32" s="68"/>
      <c r="F32" s="56"/>
      <c r="G32" s="46"/>
      <c r="H32" s="69"/>
      <c r="I32" s="69"/>
      <c r="J32" s="69"/>
      <c r="K32" s="69"/>
      <c r="L32" s="56"/>
      <c r="M32" s="55"/>
      <c r="N32" s="68"/>
      <c r="O32" s="68"/>
      <c r="P32" s="68"/>
      <c r="Q32" s="46"/>
      <c r="R32" s="46"/>
      <c r="S32" s="68"/>
      <c r="T32" s="46"/>
      <c r="U32" s="68"/>
      <c r="V32" s="55"/>
      <c r="W32" s="68"/>
      <c r="X32" s="46"/>
      <c r="Y32" s="71"/>
    </row>
    <row r="33" spans="1:25" s="4" customFormat="1" ht="139.5" customHeight="1" x14ac:dyDescent="0.2">
      <c r="A33" s="79" t="s">
        <v>77</v>
      </c>
      <c r="B33" s="46"/>
      <c r="C33" s="61"/>
      <c r="D33" s="46"/>
      <c r="E33" s="114" t="s">
        <v>78</v>
      </c>
      <c r="F33" s="117"/>
      <c r="G33" s="46"/>
      <c r="H33" s="53"/>
      <c r="I33" s="53" t="s">
        <v>39</v>
      </c>
      <c r="J33" s="53"/>
      <c r="K33" s="53"/>
      <c r="L33" s="54"/>
      <c r="M33" s="55"/>
      <c r="N33" s="114" t="s">
        <v>79</v>
      </c>
      <c r="O33" s="116"/>
      <c r="P33" s="115"/>
      <c r="Q33" s="51"/>
      <c r="R33" s="52"/>
      <c r="S33" s="61" t="s">
        <v>68</v>
      </c>
      <c r="T33" s="50"/>
      <c r="U33" s="61" t="s">
        <v>80</v>
      </c>
      <c r="V33" s="55"/>
      <c r="W33" s="61" t="s">
        <v>81</v>
      </c>
      <c r="X33" s="50"/>
      <c r="Y33" s="62" t="s">
        <v>71</v>
      </c>
    </row>
    <row r="34" spans="1:25" s="4" customFormat="1" ht="12.75" customHeight="1" x14ac:dyDescent="0.2">
      <c r="A34" s="66"/>
      <c r="B34" s="46"/>
      <c r="C34" s="67"/>
      <c r="D34" s="46"/>
      <c r="E34" s="68"/>
      <c r="F34" s="68"/>
      <c r="G34" s="46"/>
      <c r="H34" s="69"/>
      <c r="I34" s="69"/>
      <c r="J34" s="69"/>
      <c r="K34" s="69"/>
      <c r="L34" s="56"/>
      <c r="M34" s="55"/>
      <c r="N34" s="68"/>
      <c r="O34" s="56"/>
      <c r="P34" s="56"/>
      <c r="Q34" s="46"/>
      <c r="R34" s="46"/>
      <c r="S34" s="68"/>
      <c r="T34" s="46"/>
      <c r="U34" s="68"/>
      <c r="V34" s="55"/>
      <c r="W34" s="68"/>
      <c r="X34" s="46"/>
      <c r="Y34" s="71"/>
    </row>
    <row r="35" spans="1:25" s="4" customFormat="1" ht="139.5" customHeight="1" x14ac:dyDescent="0.2">
      <c r="A35" s="79" t="s">
        <v>46</v>
      </c>
      <c r="B35" s="46"/>
      <c r="C35" s="61"/>
      <c r="D35" s="46"/>
      <c r="E35" s="114" t="s">
        <v>82</v>
      </c>
      <c r="F35" s="117"/>
      <c r="G35" s="46"/>
      <c r="H35" s="53"/>
      <c r="I35" s="53"/>
      <c r="J35" s="53" t="s">
        <v>39</v>
      </c>
      <c r="K35" s="53"/>
      <c r="L35" s="54"/>
      <c r="M35" s="55"/>
      <c r="N35" s="114" t="s">
        <v>83</v>
      </c>
      <c r="O35" s="116"/>
      <c r="P35" s="115"/>
      <c r="Q35" s="51"/>
      <c r="R35" s="46"/>
      <c r="S35" s="61" t="s">
        <v>68</v>
      </c>
      <c r="T35" s="46"/>
      <c r="U35" s="61" t="s">
        <v>84</v>
      </c>
      <c r="V35" s="55"/>
      <c r="W35" s="61" t="s">
        <v>85</v>
      </c>
      <c r="X35" s="46"/>
      <c r="Y35" s="62" t="s">
        <v>71</v>
      </c>
    </row>
    <row r="36" spans="1:25" s="4" customFormat="1" ht="13.5" customHeight="1" x14ac:dyDescent="0.25">
      <c r="A36" s="102"/>
      <c r="B36" s="68"/>
      <c r="C36" s="68"/>
      <c r="D36" s="68"/>
      <c r="E36" s="68"/>
      <c r="F36" s="68"/>
      <c r="G36" s="68"/>
      <c r="H36" s="68"/>
      <c r="I36" s="68"/>
      <c r="J36" s="68"/>
      <c r="K36" s="68"/>
      <c r="L36" s="68"/>
      <c r="M36" s="64"/>
      <c r="N36" s="68"/>
      <c r="O36" s="68"/>
      <c r="P36" s="68"/>
      <c r="Q36" s="64"/>
      <c r="R36" s="64"/>
      <c r="S36" s="6"/>
      <c r="T36" s="68"/>
      <c r="U36"/>
      <c r="V36" s="64"/>
      <c r="W36" s="6"/>
      <c r="X36" s="68"/>
      <c r="Y36" s="6"/>
    </row>
    <row r="37" spans="1:25" s="4" customFormat="1" ht="139.5" customHeight="1" x14ac:dyDescent="0.2">
      <c r="A37" s="79" t="s">
        <v>49</v>
      </c>
      <c r="B37" s="68"/>
      <c r="C37" s="61"/>
      <c r="D37" s="68"/>
      <c r="E37" s="114" t="s">
        <v>84</v>
      </c>
      <c r="F37" s="115"/>
      <c r="G37" s="68"/>
      <c r="H37" s="103"/>
      <c r="I37" s="103"/>
      <c r="J37" s="103" t="s">
        <v>39</v>
      </c>
      <c r="K37" s="103"/>
      <c r="L37" s="77"/>
      <c r="M37" s="64"/>
      <c r="N37" s="114" t="s">
        <v>86</v>
      </c>
      <c r="O37" s="116"/>
      <c r="P37" s="115"/>
      <c r="Q37" s="77"/>
      <c r="R37" s="68"/>
      <c r="S37" s="61" t="s">
        <v>68</v>
      </c>
      <c r="T37" s="68"/>
      <c r="U37" s="61" t="s">
        <v>87</v>
      </c>
      <c r="V37" s="64"/>
      <c r="W37" s="61" t="s">
        <v>85</v>
      </c>
      <c r="X37" s="68"/>
      <c r="Y37" s="62" t="s">
        <v>71</v>
      </c>
    </row>
    <row r="38" spans="1:25" s="4" customFormat="1" ht="10.5" customHeight="1" x14ac:dyDescent="0.2">
      <c r="A38" s="102"/>
      <c r="B38" s="68"/>
      <c r="C38" s="68"/>
      <c r="D38" s="68"/>
      <c r="E38" s="68"/>
      <c r="F38" s="68"/>
      <c r="G38" s="68"/>
      <c r="H38" s="104"/>
      <c r="I38" s="104"/>
      <c r="J38" s="104"/>
      <c r="K38" s="104"/>
      <c r="L38" s="68"/>
      <c r="M38" s="64"/>
      <c r="N38" s="68"/>
      <c r="O38" s="68"/>
      <c r="P38" s="68"/>
      <c r="Q38" s="68"/>
      <c r="R38" s="68"/>
      <c r="S38" s="6"/>
      <c r="T38" s="68"/>
      <c r="U38" s="6"/>
      <c r="V38" s="64"/>
      <c r="W38" s="6"/>
      <c r="X38" s="68"/>
      <c r="Y38" s="6"/>
    </row>
    <row r="39" spans="1:25" s="4" customFormat="1" ht="139.5" customHeight="1" x14ac:dyDescent="0.2">
      <c r="A39" s="79" t="s">
        <v>88</v>
      </c>
      <c r="B39" s="68"/>
      <c r="C39" s="61" t="s">
        <v>89</v>
      </c>
      <c r="D39" s="68"/>
      <c r="E39" s="114" t="s">
        <v>90</v>
      </c>
      <c r="F39" s="115"/>
      <c r="G39" s="68"/>
      <c r="H39" s="103"/>
      <c r="I39" s="103"/>
      <c r="J39" s="103" t="s">
        <v>39</v>
      </c>
      <c r="K39" s="103"/>
      <c r="L39" s="77"/>
      <c r="M39" s="64"/>
      <c r="N39" s="114" t="s">
        <v>91</v>
      </c>
      <c r="O39" s="116"/>
      <c r="P39" s="115"/>
      <c r="Q39" s="68"/>
      <c r="R39" s="68"/>
      <c r="S39" s="61" t="s">
        <v>68</v>
      </c>
      <c r="T39" s="68"/>
      <c r="U39" s="61" t="s">
        <v>87</v>
      </c>
      <c r="V39" s="64"/>
      <c r="W39" s="61" t="s">
        <v>85</v>
      </c>
      <c r="X39" s="68"/>
      <c r="Y39" s="62" t="s">
        <v>71</v>
      </c>
    </row>
    <row r="40" spans="1:25" s="4" customFormat="1" ht="12.75" customHeight="1" x14ac:dyDescent="0.2">
      <c r="A40" s="6"/>
      <c r="B40" s="68"/>
      <c r="C40" s="6"/>
      <c r="D40" s="68"/>
      <c r="E40" s="68"/>
      <c r="F40" s="68"/>
      <c r="G40" s="68"/>
      <c r="H40" s="68"/>
      <c r="I40" s="68"/>
      <c r="J40" s="68"/>
      <c r="K40" s="68"/>
      <c r="L40" s="68"/>
      <c r="M40" s="64"/>
      <c r="N40" s="68"/>
      <c r="O40" s="68"/>
      <c r="P40" s="68"/>
      <c r="Q40" s="64"/>
      <c r="R40" s="64"/>
      <c r="S40" s="6"/>
      <c r="T40" s="68"/>
      <c r="U40" s="6"/>
      <c r="V40" s="64"/>
      <c r="W40" s="6"/>
      <c r="X40" s="68"/>
      <c r="Y40" s="6"/>
    </row>
    <row r="41" spans="1:25" s="4" customFormat="1" ht="139.5" customHeight="1" x14ac:dyDescent="0.2">
      <c r="A41" s="79" t="s">
        <v>88</v>
      </c>
      <c r="B41" s="68"/>
      <c r="C41" s="61" t="s">
        <v>89</v>
      </c>
      <c r="D41" s="68"/>
      <c r="E41" s="114" t="s">
        <v>92</v>
      </c>
      <c r="F41" s="115"/>
      <c r="G41" s="68"/>
      <c r="H41" s="103"/>
      <c r="I41" s="103"/>
      <c r="J41" s="103" t="s">
        <v>39</v>
      </c>
      <c r="K41" s="103"/>
      <c r="L41" s="77"/>
      <c r="M41" s="64"/>
      <c r="N41" s="114" t="s">
        <v>93</v>
      </c>
      <c r="O41" s="116"/>
      <c r="P41" s="115"/>
      <c r="Q41" s="77"/>
      <c r="R41" s="68"/>
      <c r="S41" s="61" t="s">
        <v>68</v>
      </c>
      <c r="T41" s="68"/>
      <c r="U41" s="61" t="s">
        <v>87</v>
      </c>
      <c r="V41" s="64"/>
      <c r="W41" s="61" t="s">
        <v>85</v>
      </c>
      <c r="X41" s="68"/>
      <c r="Y41" s="62" t="s">
        <v>71</v>
      </c>
    </row>
    <row r="42" spans="1:25" s="4" customFormat="1" ht="13.5" customHeight="1" x14ac:dyDescent="0.2">
      <c r="A42" s="66"/>
      <c r="B42" s="68"/>
      <c r="C42" s="68"/>
      <c r="D42" s="68"/>
      <c r="E42" s="68"/>
      <c r="F42" s="68"/>
      <c r="G42" s="68"/>
      <c r="H42" s="68"/>
      <c r="I42" s="68"/>
      <c r="J42" s="68"/>
      <c r="K42" s="68"/>
      <c r="L42" s="68"/>
      <c r="M42" s="64"/>
      <c r="N42" s="68"/>
      <c r="O42" s="68"/>
      <c r="P42" s="68"/>
      <c r="Q42" s="68"/>
      <c r="R42" s="68"/>
      <c r="S42" s="6"/>
      <c r="T42" s="68"/>
      <c r="U42" s="68"/>
      <c r="V42" s="64"/>
      <c r="W42" s="6"/>
      <c r="X42" s="68"/>
      <c r="Y42" s="6"/>
    </row>
    <row r="43" spans="1:25" s="4" customFormat="1" ht="139.5" customHeight="1" x14ac:dyDescent="0.2">
      <c r="A43" s="79" t="s">
        <v>94</v>
      </c>
      <c r="B43" s="68"/>
      <c r="C43" s="61"/>
      <c r="D43" s="68"/>
      <c r="E43" s="114" t="s">
        <v>84</v>
      </c>
      <c r="F43" s="115"/>
      <c r="G43" s="68"/>
      <c r="H43" s="103"/>
      <c r="I43" s="103"/>
      <c r="J43" s="103" t="s">
        <v>39</v>
      </c>
      <c r="K43" s="103"/>
      <c r="L43" s="77"/>
      <c r="M43" s="64"/>
      <c r="N43" s="114" t="s">
        <v>95</v>
      </c>
      <c r="O43" s="116"/>
      <c r="P43" s="115"/>
      <c r="Q43" s="77"/>
      <c r="R43" s="68"/>
      <c r="S43" s="61" t="s">
        <v>68</v>
      </c>
      <c r="T43" s="105"/>
      <c r="U43" s="61" t="s">
        <v>96</v>
      </c>
      <c r="V43" s="64"/>
      <c r="W43" s="61" t="s">
        <v>85</v>
      </c>
      <c r="X43" s="68"/>
      <c r="Y43" s="62" t="s">
        <v>71</v>
      </c>
    </row>
    <row r="44" spans="1:25" s="4" customFormat="1" ht="15" customHeight="1" x14ac:dyDescent="0.2">
      <c r="A44" s="102"/>
      <c r="B44" s="68"/>
      <c r="C44" s="68"/>
      <c r="D44" s="68"/>
      <c r="E44" s="68"/>
      <c r="F44" s="68"/>
      <c r="G44" s="68"/>
      <c r="H44" s="104"/>
      <c r="I44" s="104"/>
      <c r="J44" s="104"/>
      <c r="K44" s="104"/>
      <c r="L44" s="68"/>
      <c r="M44" s="64"/>
      <c r="N44" s="68"/>
      <c r="O44" s="68"/>
      <c r="P44" s="68"/>
      <c r="Q44" s="68"/>
      <c r="R44" s="68"/>
      <c r="S44" s="6"/>
      <c r="T44" s="68"/>
      <c r="U44" s="68"/>
      <c r="V44" s="64"/>
      <c r="W44" s="68"/>
      <c r="X44" s="68"/>
      <c r="Y44" s="71"/>
    </row>
    <row r="45" spans="1:25" s="4" customFormat="1" ht="139.5" customHeight="1" x14ac:dyDescent="0.2">
      <c r="A45" s="79" t="s">
        <v>46</v>
      </c>
      <c r="B45" s="68"/>
      <c r="C45" s="61"/>
      <c r="D45" s="68"/>
      <c r="E45" s="114" t="s">
        <v>97</v>
      </c>
      <c r="F45" s="115"/>
      <c r="G45" s="68"/>
      <c r="H45" s="103"/>
      <c r="I45" s="103"/>
      <c r="J45" s="103"/>
      <c r="K45" s="103" t="s">
        <v>39</v>
      </c>
      <c r="L45" s="77"/>
      <c r="M45" s="64"/>
      <c r="N45" s="114" t="s">
        <v>98</v>
      </c>
      <c r="O45" s="116"/>
      <c r="P45" s="115"/>
      <c r="Q45" s="77"/>
      <c r="R45" s="105"/>
      <c r="S45" s="61" t="s">
        <v>68</v>
      </c>
      <c r="T45" s="78"/>
      <c r="U45" s="61" t="s">
        <v>99</v>
      </c>
      <c r="V45" s="64"/>
      <c r="W45" s="61" t="s">
        <v>88</v>
      </c>
      <c r="X45" s="78"/>
      <c r="Y45" s="62"/>
    </row>
    <row r="46" spans="1:25" x14ac:dyDescent="0.25">
      <c r="A46" s="58"/>
      <c r="B46" s="59"/>
      <c r="C46" s="59"/>
      <c r="D46" s="59"/>
      <c r="E46" s="59"/>
      <c r="F46" s="59"/>
      <c r="G46" s="59"/>
      <c r="H46" s="59"/>
      <c r="I46" s="59"/>
      <c r="J46" s="59"/>
      <c r="K46" s="59"/>
      <c r="L46" s="59"/>
      <c r="M46" s="59"/>
      <c r="N46" s="59"/>
      <c r="O46" s="59"/>
      <c r="P46" s="59"/>
      <c r="Q46" s="59"/>
      <c r="R46" s="59"/>
      <c r="S46" s="59"/>
      <c r="T46" s="59"/>
      <c r="U46" s="59"/>
      <c r="V46" s="59"/>
      <c r="W46" s="59"/>
      <c r="X46" s="59"/>
      <c r="Y46" s="60"/>
    </row>
    <row r="47" spans="1:25" x14ac:dyDescent="0.25">
      <c r="A47" s="187" t="s">
        <v>100</v>
      </c>
      <c r="B47" s="180"/>
      <c r="C47" s="188"/>
      <c r="D47" s="36"/>
      <c r="E47" s="36"/>
      <c r="F47" s="36"/>
      <c r="G47" s="36"/>
      <c r="H47" s="36"/>
      <c r="I47" s="36"/>
      <c r="J47" s="36"/>
      <c r="K47" s="36"/>
      <c r="L47" s="36"/>
      <c r="M47" s="36"/>
      <c r="N47" s="36"/>
      <c r="O47" s="36"/>
      <c r="P47" s="36"/>
      <c r="Q47" s="36"/>
      <c r="R47" s="36"/>
      <c r="S47" s="36"/>
      <c r="T47" s="36"/>
      <c r="U47" s="36"/>
      <c r="V47" s="36"/>
      <c r="W47" s="36"/>
      <c r="X47" s="36"/>
      <c r="Y47" s="38"/>
    </row>
    <row r="48" spans="1:25" x14ac:dyDescent="0.25">
      <c r="A48" s="189" t="s">
        <v>101</v>
      </c>
      <c r="B48" s="190"/>
      <c r="C48" s="191"/>
      <c r="D48" s="36"/>
      <c r="E48" s="36"/>
      <c r="F48" s="36"/>
      <c r="G48" s="36"/>
      <c r="H48" s="36"/>
      <c r="I48" s="36"/>
      <c r="J48" s="36"/>
      <c r="K48" s="36"/>
      <c r="L48" s="36"/>
      <c r="M48" s="36"/>
      <c r="N48" s="36"/>
      <c r="O48" s="36"/>
      <c r="P48" s="36"/>
      <c r="Q48" s="36"/>
      <c r="R48" s="36"/>
      <c r="S48" s="36"/>
      <c r="T48" s="36"/>
      <c r="U48" s="36"/>
      <c r="V48" s="36"/>
      <c r="W48" s="36"/>
      <c r="X48" s="36"/>
      <c r="Y48" s="38"/>
    </row>
    <row r="49" spans="1:25" x14ac:dyDescent="0.25">
      <c r="A49" s="189"/>
      <c r="B49" s="190"/>
      <c r="C49" s="191"/>
      <c r="D49" s="36"/>
      <c r="E49" s="36"/>
      <c r="F49" s="36"/>
      <c r="G49" s="36"/>
      <c r="H49" s="36"/>
      <c r="I49" s="36"/>
      <c r="J49" s="36"/>
      <c r="K49" s="36"/>
      <c r="L49" s="36"/>
      <c r="M49" s="36"/>
      <c r="N49" s="36"/>
      <c r="O49" s="36"/>
      <c r="P49" s="36"/>
      <c r="Q49" s="36"/>
      <c r="R49" s="36"/>
      <c r="S49" s="36"/>
      <c r="T49" s="36"/>
      <c r="U49" s="36"/>
      <c r="V49" s="36"/>
      <c r="W49" s="36"/>
      <c r="X49" s="36"/>
      <c r="Y49" s="38"/>
    </row>
    <row r="50" spans="1:25" ht="15" customHeight="1" x14ac:dyDescent="0.25">
      <c r="A50" s="192" t="s">
        <v>337</v>
      </c>
      <c r="B50" s="193"/>
      <c r="C50" s="194"/>
      <c r="D50" s="36"/>
      <c r="E50" s="36"/>
      <c r="F50" s="36"/>
      <c r="G50" s="36"/>
      <c r="H50" s="36"/>
      <c r="I50" s="36"/>
      <c r="J50" s="36"/>
      <c r="K50" s="36"/>
      <c r="L50" s="36"/>
      <c r="M50" s="36"/>
      <c r="N50" s="36"/>
      <c r="O50" s="36"/>
      <c r="P50" s="36"/>
      <c r="Q50" s="36"/>
      <c r="R50" s="36"/>
      <c r="S50" s="36"/>
      <c r="T50" s="36"/>
      <c r="U50" s="36"/>
      <c r="V50" s="36"/>
      <c r="W50" s="36"/>
      <c r="X50" s="36"/>
      <c r="Y50" s="38"/>
    </row>
    <row r="51" spans="1:25" x14ac:dyDescent="0.25">
      <c r="A51" s="195"/>
      <c r="B51" s="196"/>
      <c r="C51" s="197"/>
      <c r="D51" s="36"/>
      <c r="E51" s="36"/>
      <c r="F51" s="36"/>
      <c r="G51" s="36"/>
      <c r="H51" s="36"/>
      <c r="I51" s="36"/>
      <c r="J51" s="36"/>
      <c r="K51" s="36"/>
      <c r="L51" s="36"/>
      <c r="M51" s="36"/>
      <c r="N51" s="36"/>
      <c r="O51" s="36"/>
      <c r="P51" s="36"/>
      <c r="Q51" s="36"/>
      <c r="R51" s="36"/>
      <c r="S51" s="36"/>
      <c r="T51" s="36"/>
      <c r="U51" s="36"/>
      <c r="V51" s="36"/>
      <c r="W51" s="36"/>
      <c r="X51" s="36"/>
      <c r="Y51" s="38"/>
    </row>
    <row r="52" spans="1:25" x14ac:dyDescent="0.25">
      <c r="A52" s="198"/>
      <c r="B52" s="199"/>
      <c r="C52" s="200"/>
      <c r="D52" s="36"/>
      <c r="E52" s="36"/>
      <c r="F52" s="36"/>
      <c r="G52" s="36"/>
      <c r="H52" s="36"/>
      <c r="I52" s="36"/>
      <c r="J52" s="36"/>
      <c r="K52" s="36"/>
      <c r="L52" s="36"/>
      <c r="M52" s="36"/>
      <c r="N52" s="36"/>
      <c r="O52" s="36"/>
      <c r="P52" s="36"/>
      <c r="Q52" s="36"/>
      <c r="R52" s="36"/>
      <c r="S52" s="36"/>
      <c r="T52" s="36"/>
      <c r="U52" s="36"/>
      <c r="V52" s="36"/>
      <c r="W52" s="36"/>
      <c r="X52" s="36"/>
      <c r="Y52" s="38"/>
    </row>
    <row r="53" spans="1:25" ht="15" customHeight="1" x14ac:dyDescent="0.25">
      <c r="A53" s="213" t="s">
        <v>102</v>
      </c>
      <c r="B53" s="214"/>
      <c r="C53" s="215"/>
      <c r="D53" s="36"/>
      <c r="E53" s="36"/>
      <c r="F53" s="36"/>
      <c r="G53" s="36"/>
      <c r="H53" s="36"/>
      <c r="I53" s="36"/>
      <c r="J53" s="36"/>
      <c r="K53" s="36"/>
      <c r="L53" s="36"/>
      <c r="M53" s="36"/>
      <c r="N53" s="36"/>
      <c r="O53" s="36"/>
      <c r="P53" s="36"/>
      <c r="Q53" s="36"/>
      <c r="R53" s="36"/>
      <c r="S53" s="36"/>
      <c r="T53" s="36"/>
      <c r="U53" s="36"/>
      <c r="V53" s="36"/>
      <c r="W53" s="36"/>
      <c r="X53" s="36"/>
      <c r="Y53" s="38"/>
    </row>
    <row r="54" spans="1:25" x14ac:dyDescent="0.25">
      <c r="A54" s="216"/>
      <c r="B54" s="217"/>
      <c r="C54" s="218"/>
      <c r="D54" s="36"/>
      <c r="E54" s="36"/>
      <c r="F54" s="36"/>
      <c r="G54" s="36"/>
      <c r="H54" s="36"/>
      <c r="I54" s="36"/>
      <c r="J54" s="36"/>
      <c r="K54" s="36"/>
      <c r="L54" s="36"/>
      <c r="M54" s="36"/>
      <c r="N54" s="36"/>
      <c r="O54" s="36"/>
      <c r="P54" s="36"/>
      <c r="Q54" s="36"/>
      <c r="R54" s="36"/>
      <c r="S54" s="36"/>
      <c r="T54" s="36"/>
      <c r="U54" s="36"/>
      <c r="V54" s="36"/>
      <c r="W54" s="36"/>
      <c r="X54" s="36"/>
      <c r="Y54" s="38"/>
    </row>
    <row r="55" spans="1:25" ht="15" customHeight="1" x14ac:dyDescent="0.25">
      <c r="A55" s="213" t="s">
        <v>103</v>
      </c>
      <c r="B55" s="214"/>
      <c r="C55" s="215"/>
      <c r="Y55" s="2"/>
    </row>
    <row r="56" spans="1:25" x14ac:dyDescent="0.25">
      <c r="A56" s="216"/>
      <c r="B56" s="217"/>
      <c r="C56" s="218"/>
      <c r="U56" s="113"/>
      <c r="V56" s="113"/>
      <c r="W56" s="113"/>
      <c r="Y56" s="2"/>
    </row>
    <row r="57" spans="1:25" ht="15" customHeight="1" x14ac:dyDescent="0.25">
      <c r="A57" s="213" t="s">
        <v>104</v>
      </c>
      <c r="B57" s="214"/>
      <c r="C57" s="215"/>
      <c r="Y57" s="2"/>
    </row>
    <row r="58" spans="1:25" x14ac:dyDescent="0.25">
      <c r="A58" s="216"/>
      <c r="B58" s="217"/>
      <c r="C58" s="218"/>
      <c r="Y58" s="2"/>
    </row>
    <row r="59" spans="1:25" ht="15" customHeight="1" x14ac:dyDescent="0.25">
      <c r="A59" s="213" t="s">
        <v>105</v>
      </c>
      <c r="B59" s="214"/>
      <c r="C59" s="215"/>
      <c r="Y59" s="2"/>
    </row>
    <row r="60" spans="1:25" ht="37.5" customHeight="1" x14ac:dyDescent="0.25">
      <c r="A60" s="216"/>
      <c r="B60" s="217"/>
      <c r="C60" s="218"/>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1"/>
      <c r="Y65" s="2"/>
    </row>
    <row r="66" spans="1:25" x14ac:dyDescent="0.25">
      <c r="A66" s="1"/>
      <c r="S66" s="113"/>
    </row>
    <row r="67" spans="1:25" ht="15.75" thickBot="1" x14ac:dyDescent="0.3">
      <c r="A67" s="34"/>
      <c r="B67" s="3"/>
      <c r="C67" s="3"/>
    </row>
  </sheetData>
  <sheetProtection formatCells="0" selectLockedCells="1" selectUnlockedCells="1"/>
  <mergeCells count="82">
    <mergeCell ref="E41:F41"/>
    <mergeCell ref="N41:P41"/>
    <mergeCell ref="E43:F43"/>
    <mergeCell ref="N43:P43"/>
    <mergeCell ref="E45:F45"/>
    <mergeCell ref="N45:P45"/>
    <mergeCell ref="A53:C54"/>
    <mergeCell ref="A55:C56"/>
    <mergeCell ref="A57:C58"/>
    <mergeCell ref="A59:C60"/>
    <mergeCell ref="P5:S6"/>
    <mergeCell ref="P7:S9"/>
    <mergeCell ref="N13:S13"/>
    <mergeCell ref="N14:P14"/>
    <mergeCell ref="N15:P15"/>
    <mergeCell ref="H5:N6"/>
    <mergeCell ref="H7:N9"/>
    <mergeCell ref="O5:O9"/>
    <mergeCell ref="H11:N11"/>
    <mergeCell ref="O11:Y11"/>
    <mergeCell ref="U6:V6"/>
    <mergeCell ref="E31:F31"/>
    <mergeCell ref="Q14:R15"/>
    <mergeCell ref="S15:S17"/>
    <mergeCell ref="U15:U17"/>
    <mergeCell ref="W15:W17"/>
    <mergeCell ref="E14:F14"/>
    <mergeCell ref="E15:F15"/>
    <mergeCell ref="E21:F21"/>
    <mergeCell ref="N21:P21"/>
    <mergeCell ref="E17:F17"/>
    <mergeCell ref="N17:P17"/>
    <mergeCell ref="E19:F19"/>
    <mergeCell ref="N19:P19"/>
    <mergeCell ref="A47:C47"/>
    <mergeCell ref="A48:C49"/>
    <mergeCell ref="A50:C52"/>
    <mergeCell ref="B14:B15"/>
    <mergeCell ref="D14:D15"/>
    <mergeCell ref="A4:Y4"/>
    <mergeCell ref="A5:B11"/>
    <mergeCell ref="G5:G9"/>
    <mergeCell ref="T5:T9"/>
    <mergeCell ref="E11:F11"/>
    <mergeCell ref="C5:C6"/>
    <mergeCell ref="E5:F6"/>
    <mergeCell ref="C10:Y10"/>
    <mergeCell ref="C7:C9"/>
    <mergeCell ref="U5:Y5"/>
    <mergeCell ref="W7:Y7"/>
    <mergeCell ref="W8:Y8"/>
    <mergeCell ref="W9:Y9"/>
    <mergeCell ref="W6:Y6"/>
    <mergeCell ref="A1:C3"/>
    <mergeCell ref="D1:X3"/>
    <mergeCell ref="E23:F23"/>
    <mergeCell ref="N23:P23"/>
    <mergeCell ref="E25:F25"/>
    <mergeCell ref="N25:P25"/>
    <mergeCell ref="D7:D9"/>
    <mergeCell ref="E7:F9"/>
    <mergeCell ref="A12:Y12"/>
    <mergeCell ref="A13:F13"/>
    <mergeCell ref="G13:G15"/>
    <mergeCell ref="H13:K13"/>
    <mergeCell ref="U7:V7"/>
    <mergeCell ref="U13:Y13"/>
    <mergeCell ref="U8:V8"/>
    <mergeCell ref="U9:V9"/>
    <mergeCell ref="N29:P29"/>
    <mergeCell ref="E27:F27"/>
    <mergeCell ref="N27:P27"/>
    <mergeCell ref="E29:F29"/>
    <mergeCell ref="N31:P31"/>
    <mergeCell ref="E39:F39"/>
    <mergeCell ref="N39:P39"/>
    <mergeCell ref="E33:F33"/>
    <mergeCell ref="N33:P33"/>
    <mergeCell ref="E35:F35"/>
    <mergeCell ref="N35:P35"/>
    <mergeCell ref="E37:F37"/>
    <mergeCell ref="N37:P37"/>
  </mergeCells>
  <dataValidations count="18">
    <dataValidation allowBlank="1" showInputMessage="1" showErrorMessage="1" sqref="E7:F9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1"/>
    <dataValidation allowBlank="1" showInputMessage="1" showErrorMessage="1" prompt="Para definir el alcance de su proceso tenga en cuenta que debe describir y delimitar brevemente el inicio y fin de las actividades del proceso. " sqref="H11:N11"/>
    <dataValidation allowBlank="1" showInputMessage="1" showErrorMessage="1" prompt="Identifica los procesos de la SIC, que proporcionan insumos o necesidades para ejecutar las actividades del proceso." sqref="A14"/>
    <dataValidation allowBlank="1" showInputMessage="1" showErrorMessage="1" prompt="Identifica Entidades externas o usuarios que proporcionan insumos o necesidades para ejecutar las actividades del proceso." sqref="C14"/>
    <dataValidation allowBlank="1" showInputMessage="1" showErrorMessage="1" prompt="Marque con una X, la etapa del ciclo PHV al que hace referencia la actividad._x000a__x000a_Puede insertar tantas filas como sea necesario de acuerdo al número de actividades requeridas. " sqref="H13:K13"/>
    <dataValidation allowBlank="1" showInputMessage="1" showErrorMessage="1" prompt="Define los cargos y/o roles responsables de realizar la actividad descrita. _x000a_" sqref="S14"/>
    <dataValidation allowBlank="1" showInputMessage="1" showErrorMessage="1" prompt="Identifica los procesos, los cargos o roles específicos que reciben la salida y que hacen parte de la SIC." sqref="W14"/>
    <dataValidation allowBlank="1" showInputMessage="1" showErrorMessage="1" prompt="Identifica las entidades externas que reciben o son afectados por las salidas generadas en una actividad." sqref="Y14"/>
    <dataValidation allowBlank="1" showInputMessage="1" showErrorMessage="1" prompt="Seleccione de la lista desplegable los trámites y OPAS asociados al proceso, en caso de tener más de uno utilice las diferentes filas." sqref="A47:C47"/>
    <dataValidation allowBlank="1" showInputMessage="1" showErrorMessage="1" prompt="Son los insumos o la información de necesidades o aspectos legales que se requieren para la ejecución de las actividades. " sqref="E14:F14"/>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C7:C9</xm:sqref>
        </x14:dataValidation>
        <x14:dataValidation type="list" allowBlank="1" showInputMessage="1" showErrorMessage="1">
          <x14:formula1>
            <xm:f>'Listas desplegables'!$D$52:$D$80</xm:f>
          </x14:formula1>
          <xm:sqref>A48:C60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5"/>
  <sheetViews>
    <sheetView showGridLines="0" topLeftCell="A13" zoomScale="78" zoomScaleNormal="78" zoomScaleSheetLayoutView="100" workbookViewId="0">
      <selection activeCell="M6" sqref="M6:S6"/>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1.42578125" customWidth="1"/>
    <col min="22" max="22" width="143.5703125" customWidth="1"/>
    <col min="23" max="23" width="17.5703125" customWidth="1"/>
    <col min="24" max="24" width="16.5703125" customWidth="1"/>
    <col min="25" max="25" width="11" customWidth="1"/>
    <col min="26" max="16384" width="11.42578125" style="4"/>
  </cols>
  <sheetData>
    <row r="1" spans="2:25" ht="86.25" customHeight="1" x14ac:dyDescent="0.25">
      <c r="B1" s="256"/>
      <c r="C1" s="257"/>
      <c r="D1" s="258" t="s">
        <v>106</v>
      </c>
      <c r="E1" s="258"/>
      <c r="F1" s="258"/>
      <c r="G1" s="258"/>
      <c r="H1" s="258"/>
      <c r="I1" s="258"/>
      <c r="J1" s="258"/>
      <c r="K1" s="258"/>
      <c r="L1" s="258"/>
      <c r="M1" s="258"/>
      <c r="N1" s="258"/>
      <c r="O1" s="258"/>
      <c r="P1" s="258"/>
      <c r="Q1" s="258"/>
      <c r="R1" s="258"/>
      <c r="S1" s="259"/>
    </row>
    <row r="2" spans="2:25" ht="17.45" customHeight="1" x14ac:dyDescent="0.25">
      <c r="B2" s="260"/>
      <c r="C2" s="261"/>
      <c r="D2" s="261"/>
      <c r="E2" s="261"/>
      <c r="F2" s="261"/>
      <c r="G2" s="261"/>
      <c r="H2" s="261"/>
      <c r="I2" s="261"/>
      <c r="J2" s="261"/>
      <c r="K2" s="261"/>
      <c r="L2" s="261"/>
      <c r="M2" s="261"/>
      <c r="N2" s="261"/>
      <c r="O2" s="261"/>
      <c r="P2" s="261"/>
      <c r="Q2" s="261"/>
      <c r="R2" s="261"/>
      <c r="S2" s="262"/>
    </row>
    <row r="3" spans="2:25" ht="29.25" customHeight="1" x14ac:dyDescent="0.25">
      <c r="B3" s="266" t="s">
        <v>107</v>
      </c>
      <c r="C3" s="267"/>
      <c r="D3" s="267"/>
      <c r="E3" s="267"/>
      <c r="F3" s="267"/>
      <c r="G3" s="267"/>
      <c r="H3" s="267"/>
      <c r="I3" s="267"/>
      <c r="J3" s="267"/>
      <c r="K3" s="267"/>
      <c r="L3" s="267"/>
      <c r="M3" s="267"/>
      <c r="N3" s="267"/>
      <c r="O3" s="267"/>
      <c r="P3" s="267"/>
      <c r="Q3" s="267"/>
      <c r="R3" s="267"/>
      <c r="S3" s="268"/>
    </row>
    <row r="4" spans="2:25" ht="30.2" customHeight="1" x14ac:dyDescent="0.25">
      <c r="B4" s="13" t="s">
        <v>108</v>
      </c>
      <c r="C4" s="263" t="s">
        <v>109</v>
      </c>
      <c r="D4" s="264"/>
      <c r="E4" s="264"/>
      <c r="F4" s="264"/>
      <c r="G4" s="264"/>
      <c r="H4" s="264"/>
      <c r="I4" s="264"/>
      <c r="J4" s="264"/>
      <c r="K4" s="264"/>
      <c r="L4" s="264"/>
      <c r="M4" s="264"/>
      <c r="N4" s="264"/>
      <c r="O4" s="264"/>
      <c r="P4" s="264"/>
      <c r="Q4" s="264"/>
      <c r="R4" s="264"/>
      <c r="S4" s="269"/>
    </row>
    <row r="5" spans="2:25" ht="30.2" customHeight="1" x14ac:dyDescent="0.25">
      <c r="B5" s="13" t="s">
        <v>110</v>
      </c>
      <c r="C5" s="263" t="s">
        <v>9</v>
      </c>
      <c r="D5" s="264"/>
      <c r="E5" s="264"/>
      <c r="F5" s="264"/>
      <c r="G5" s="264"/>
      <c r="H5" s="264"/>
      <c r="I5" s="264"/>
      <c r="J5" s="265"/>
      <c r="K5" s="253" t="s">
        <v>111</v>
      </c>
      <c r="L5" s="253"/>
      <c r="M5" s="270" t="str">
        <f>VLOOKUP(C5,'Listas desplegables'!D3:G46,2,0)</f>
        <v xml:space="preserve">Administración Sistema Nacional de Propiedad Industrial </v>
      </c>
      <c r="N5" s="270"/>
      <c r="O5" s="270"/>
      <c r="P5" s="270"/>
      <c r="Q5" s="270"/>
      <c r="R5" s="270"/>
      <c r="S5" s="271"/>
    </row>
    <row r="6" spans="2:25" ht="36.75" customHeight="1" x14ac:dyDescent="0.25">
      <c r="B6" s="13" t="s">
        <v>112</v>
      </c>
      <c r="C6" s="270" t="str">
        <f>VLOOKUP(C5,'Listas desplegables'!D3:G46,4,0)</f>
        <v>Director de Nuevas Creaciones</v>
      </c>
      <c r="D6" s="270"/>
      <c r="E6" s="270"/>
      <c r="F6" s="270"/>
      <c r="G6" s="270"/>
      <c r="H6" s="270"/>
      <c r="I6" s="270"/>
      <c r="J6" s="270"/>
      <c r="K6" s="255" t="s">
        <v>113</v>
      </c>
      <c r="L6" s="255"/>
      <c r="M6" s="293" t="s">
        <v>341</v>
      </c>
      <c r="N6" s="294"/>
      <c r="O6" s="294"/>
      <c r="P6" s="294"/>
      <c r="Q6" s="294"/>
      <c r="R6" s="294"/>
      <c r="S6" s="295"/>
    </row>
    <row r="7" spans="2:25" ht="15.75" customHeight="1" x14ac:dyDescent="0.25">
      <c r="B7" s="296"/>
      <c r="C7" s="297"/>
      <c r="D7" s="297"/>
      <c r="E7" s="297"/>
      <c r="F7" s="297"/>
      <c r="G7" s="297"/>
      <c r="H7" s="297"/>
      <c r="I7" s="297"/>
      <c r="J7" s="297"/>
      <c r="K7" s="297"/>
      <c r="L7" s="297"/>
      <c r="M7" s="297"/>
      <c r="N7" s="297"/>
      <c r="O7" s="297"/>
      <c r="P7" s="297"/>
      <c r="Q7" s="297"/>
      <c r="R7" s="297"/>
      <c r="S7" s="298"/>
    </row>
    <row r="8" spans="2:25" ht="30.75" customHeight="1" x14ac:dyDescent="0.25">
      <c r="B8" s="13" t="s">
        <v>114</v>
      </c>
      <c r="C8" s="243" t="str">
        <f>Caracterización!W7</f>
        <v>Ejecución de Productos Asignados a los Funcionarios/Contratistas de la Dirección</v>
      </c>
      <c r="D8" s="243"/>
      <c r="E8" s="243"/>
      <c r="F8" s="243"/>
      <c r="G8" s="243"/>
      <c r="H8" s="243"/>
      <c r="I8" s="243"/>
      <c r="J8" s="243"/>
      <c r="K8" s="255" t="s">
        <v>115</v>
      </c>
      <c r="L8" s="255"/>
      <c r="M8" s="308" t="s">
        <v>11</v>
      </c>
      <c r="N8" s="308"/>
      <c r="O8" s="255" t="s">
        <v>116</v>
      </c>
      <c r="P8" s="255"/>
      <c r="Q8" s="244" t="s">
        <v>117</v>
      </c>
      <c r="R8" s="244"/>
      <c r="S8" s="245"/>
    </row>
    <row r="9" spans="2:25" ht="49.35" customHeight="1" x14ac:dyDescent="0.25">
      <c r="B9" s="13" t="s">
        <v>118</v>
      </c>
      <c r="C9" s="276" t="s">
        <v>119</v>
      </c>
      <c r="D9" s="277"/>
      <c r="E9" s="277"/>
      <c r="F9" s="277"/>
      <c r="G9" s="277"/>
      <c r="H9" s="277"/>
      <c r="I9" s="277"/>
      <c r="J9" s="277"/>
      <c r="K9" s="277"/>
      <c r="L9" s="277"/>
      <c r="M9" s="277"/>
      <c r="N9" s="277"/>
      <c r="O9" s="277"/>
      <c r="P9" s="277"/>
      <c r="Q9" s="277"/>
      <c r="R9" s="277"/>
      <c r="S9" s="278"/>
      <c r="V9" s="30"/>
    </row>
    <row r="10" spans="2:25" ht="84.75" customHeight="1" x14ac:dyDescent="0.25">
      <c r="B10" s="13" t="s">
        <v>120</v>
      </c>
      <c r="C10" s="279" t="s">
        <v>121</v>
      </c>
      <c r="D10" s="279"/>
      <c r="E10" s="279"/>
      <c r="F10" s="279"/>
      <c r="G10" s="279"/>
      <c r="H10" s="279"/>
      <c r="I10" s="279"/>
      <c r="J10" s="279"/>
      <c r="K10" s="279"/>
      <c r="L10" s="279"/>
      <c r="M10" s="279"/>
      <c r="N10" s="279"/>
      <c r="O10" s="279"/>
      <c r="P10" s="279"/>
      <c r="Q10" s="279"/>
      <c r="R10" s="279"/>
      <c r="S10" s="280"/>
    </row>
    <row r="11" spans="2:25" ht="49.35" customHeight="1" x14ac:dyDescent="0.25">
      <c r="B11" s="40" t="s">
        <v>122</v>
      </c>
      <c r="C11" s="248"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48"/>
      <c r="E11" s="248"/>
      <c r="F11" s="248"/>
      <c r="G11" s="248"/>
      <c r="H11" s="248"/>
      <c r="I11" s="248"/>
      <c r="J11" s="248"/>
      <c r="K11" s="248"/>
      <c r="L11" s="248"/>
      <c r="M11" s="248"/>
      <c r="N11" s="248"/>
      <c r="O11" s="248"/>
      <c r="P11" s="248"/>
      <c r="Q11" s="248"/>
      <c r="R11" s="248"/>
      <c r="S11" s="249"/>
      <c r="T11" s="291"/>
      <c r="U11" s="292"/>
      <c r="V11" s="292"/>
      <c r="W11" s="292"/>
      <c r="X11" s="110"/>
    </row>
    <row r="12" spans="2:25" ht="14.25" customHeight="1" x14ac:dyDescent="0.25">
      <c r="B12" s="281"/>
      <c r="C12" s="282"/>
      <c r="D12" s="282"/>
      <c r="E12" s="282"/>
      <c r="F12" s="282"/>
      <c r="G12" s="282"/>
      <c r="H12" s="282"/>
      <c r="I12" s="282"/>
      <c r="J12" s="282"/>
      <c r="K12" s="282"/>
      <c r="L12" s="282"/>
      <c r="M12" s="282"/>
      <c r="N12" s="282"/>
      <c r="O12" s="282"/>
      <c r="P12" s="282"/>
      <c r="Q12" s="282"/>
      <c r="R12" s="282"/>
      <c r="S12" s="283"/>
    </row>
    <row r="13" spans="2:25" s="6" customFormat="1" ht="30.2" customHeight="1" x14ac:dyDescent="0.25">
      <c r="B13" s="39" t="s">
        <v>123</v>
      </c>
      <c r="C13" s="179" t="s">
        <v>124</v>
      </c>
      <c r="D13" s="188"/>
      <c r="E13" s="179" t="s">
        <v>125</v>
      </c>
      <c r="F13" s="180"/>
      <c r="G13" s="180"/>
      <c r="H13" s="188"/>
      <c r="I13" s="253" t="s">
        <v>126</v>
      </c>
      <c r="J13" s="253"/>
      <c r="K13" s="253"/>
      <c r="L13" s="253"/>
      <c r="M13" s="253"/>
      <c r="N13" s="253" t="s">
        <v>127</v>
      </c>
      <c r="O13" s="253"/>
      <c r="P13" s="253"/>
      <c r="Q13" s="253"/>
      <c r="R13" s="254"/>
      <c r="S13" s="284"/>
      <c r="U13"/>
      <c r="V13"/>
      <c r="W13"/>
      <c r="X13"/>
      <c r="Y13"/>
    </row>
    <row r="14" spans="2:25" ht="120" customHeight="1" x14ac:dyDescent="0.25">
      <c r="B14" s="285" t="s">
        <v>128</v>
      </c>
      <c r="C14" s="286" t="s">
        <v>129</v>
      </c>
      <c r="D14" s="286"/>
      <c r="E14" s="114" t="s">
        <v>130</v>
      </c>
      <c r="F14" s="116"/>
      <c r="G14" s="116"/>
      <c r="H14" s="115"/>
      <c r="I14" s="287" t="s">
        <v>131</v>
      </c>
      <c r="J14" s="287"/>
      <c r="K14" s="287"/>
      <c r="L14" s="287"/>
      <c r="M14" s="287"/>
      <c r="N14" s="246" t="s">
        <v>132</v>
      </c>
      <c r="O14" s="246"/>
      <c r="P14" s="246"/>
      <c r="Q14" s="246"/>
      <c r="R14" s="247"/>
      <c r="S14" s="284"/>
    </row>
    <row r="15" spans="2:25" ht="129.75" customHeight="1" x14ac:dyDescent="0.25">
      <c r="B15" s="285"/>
      <c r="C15" s="114" t="s">
        <v>133</v>
      </c>
      <c r="D15" s="115"/>
      <c r="E15" s="114" t="s">
        <v>134</v>
      </c>
      <c r="F15" s="116"/>
      <c r="G15" s="116"/>
      <c r="H15" s="115"/>
      <c r="I15" s="287" t="s">
        <v>131</v>
      </c>
      <c r="J15" s="287"/>
      <c r="K15" s="287"/>
      <c r="L15" s="287"/>
      <c r="M15" s="287"/>
      <c r="N15" s="246" t="s">
        <v>132</v>
      </c>
      <c r="O15" s="246"/>
      <c r="P15" s="246"/>
      <c r="Q15" s="246"/>
      <c r="R15" s="247"/>
      <c r="S15" s="284"/>
    </row>
    <row r="16" spans="2:25" x14ac:dyDescent="0.25">
      <c r="B16" s="250"/>
      <c r="C16" s="251"/>
      <c r="D16" s="251"/>
      <c r="E16" s="251"/>
      <c r="F16" s="251"/>
      <c r="G16" s="251"/>
      <c r="H16" s="251"/>
      <c r="I16" s="251"/>
      <c r="J16" s="251"/>
      <c r="K16" s="251"/>
      <c r="L16" s="251"/>
      <c r="M16" s="251"/>
      <c r="N16" s="251"/>
      <c r="O16" s="251"/>
      <c r="P16" s="251"/>
      <c r="Q16" s="251"/>
      <c r="R16" s="251"/>
      <c r="S16" s="25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135</v>
      </c>
      <c r="C18" s="9" t="s">
        <v>136</v>
      </c>
      <c r="D18" s="57" t="s">
        <v>39</v>
      </c>
      <c r="E18" s="9"/>
      <c r="F18" s="9" t="s">
        <v>137</v>
      </c>
      <c r="G18" s="57"/>
      <c r="H18" s="9"/>
      <c r="I18" s="9" t="s">
        <v>138</v>
      </c>
      <c r="J18" s="9"/>
      <c r="K18" s="57"/>
      <c r="L18" s="9"/>
      <c r="M18" s="9" t="s">
        <v>139</v>
      </c>
      <c r="N18" s="57"/>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309" t="s">
        <v>140</v>
      </c>
      <c r="C21" s="272" t="s">
        <v>141</v>
      </c>
      <c r="D21" s="273"/>
      <c r="E21" s="273"/>
      <c r="F21" s="273"/>
      <c r="G21" s="275"/>
      <c r="H21" s="44"/>
      <c r="I21" s="310" t="s">
        <v>142</v>
      </c>
      <c r="J21" s="310"/>
      <c r="K21" s="310"/>
      <c r="L21" s="310"/>
      <c r="M21" s="311"/>
      <c r="N21" s="272" t="s">
        <v>143</v>
      </c>
      <c r="O21" s="273"/>
      <c r="P21" s="273"/>
      <c r="Q21" s="273"/>
      <c r="R21" s="274"/>
      <c r="S21" s="14"/>
    </row>
    <row r="22" spans="2:19" ht="18" x14ac:dyDescent="0.25">
      <c r="B22" s="309"/>
      <c r="C22" s="272"/>
      <c r="D22" s="273"/>
      <c r="E22" s="273"/>
      <c r="F22" s="273"/>
      <c r="G22" s="275"/>
      <c r="H22" s="272"/>
      <c r="I22" s="273"/>
      <c r="J22" s="273"/>
      <c r="K22" s="273"/>
      <c r="L22" s="273"/>
      <c r="M22" s="275"/>
      <c r="N22" s="272" t="s">
        <v>39</v>
      </c>
      <c r="O22" s="273"/>
      <c r="P22" s="273"/>
      <c r="Q22" s="273"/>
      <c r="R22" s="274"/>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49" t="s">
        <v>144</v>
      </c>
      <c r="C24" s="288">
        <v>0.9</v>
      </c>
      <c r="D24" s="289"/>
      <c r="E24" s="299" t="s">
        <v>145</v>
      </c>
      <c r="F24" s="300"/>
      <c r="G24" s="301"/>
      <c r="H24" s="302">
        <v>0.97350000000000003</v>
      </c>
      <c r="I24" s="303"/>
      <c r="J24" s="304"/>
      <c r="K24" s="299" t="s">
        <v>146</v>
      </c>
      <c r="L24" s="300"/>
      <c r="M24" s="300"/>
      <c r="N24" s="301"/>
      <c r="O24" s="305" t="s">
        <v>147</v>
      </c>
      <c r="P24" s="306"/>
      <c r="Q24" s="306"/>
      <c r="R24" s="307"/>
      <c r="S24" s="18"/>
    </row>
    <row r="25" spans="2:19" customFormat="1" ht="60" customHeight="1" x14ac:dyDescent="0.25">
      <c r="B25" s="290"/>
      <c r="C25" s="290"/>
      <c r="D25" s="290"/>
      <c r="I25" s="109"/>
    </row>
    <row r="26" spans="2:19" customFormat="1" ht="60" customHeight="1" x14ac:dyDescent="0.25">
      <c r="B26" s="107"/>
      <c r="C26" s="107"/>
      <c r="D26" s="107"/>
    </row>
    <row r="27" spans="2:19" customFormat="1" ht="15.75" x14ac:dyDescent="0.25">
      <c r="G27" s="106"/>
    </row>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0">
    <mergeCell ref="C24:D24"/>
    <mergeCell ref="B25:D25"/>
    <mergeCell ref="T11:W11"/>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B1:C1"/>
    <mergeCell ref="D1:S1"/>
    <mergeCell ref="K5:L5"/>
    <mergeCell ref="B2:S2"/>
    <mergeCell ref="C5:J5"/>
    <mergeCell ref="B3:S3"/>
    <mergeCell ref="C4:S4"/>
    <mergeCell ref="M5:S5"/>
    <mergeCell ref="C8:J8"/>
    <mergeCell ref="Q8:S8"/>
    <mergeCell ref="N15:R15"/>
    <mergeCell ref="C11:S11"/>
    <mergeCell ref="B16:S16"/>
    <mergeCell ref="C13:D13"/>
    <mergeCell ref="E13:H13"/>
    <mergeCell ref="I13:M13"/>
    <mergeCell ref="N13:R13"/>
    <mergeCell ref="K8:L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53"/>
  <sheetViews>
    <sheetView showGridLines="0" zoomScale="70" zoomScaleNormal="70" zoomScaleSheetLayoutView="100" workbookViewId="0">
      <selection activeCell="G40" sqref="G40"/>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06.42578125" customWidth="1"/>
    <col min="22" max="22" width="11.42578125" customWidth="1"/>
    <col min="23" max="23" width="17.5703125" customWidth="1"/>
    <col min="24" max="24" width="16.5703125" customWidth="1"/>
    <col min="25" max="25" width="11" customWidth="1"/>
    <col min="26" max="16384" width="11.42578125" style="4"/>
  </cols>
  <sheetData>
    <row r="1" spans="2:26" ht="86.25" customHeight="1" x14ac:dyDescent="0.25">
      <c r="B1" s="256"/>
      <c r="C1" s="257"/>
      <c r="D1" s="258" t="s">
        <v>106</v>
      </c>
      <c r="E1" s="258"/>
      <c r="F1" s="258"/>
      <c r="G1" s="258"/>
      <c r="H1" s="258"/>
      <c r="I1" s="258"/>
      <c r="J1" s="258"/>
      <c r="K1" s="258"/>
      <c r="L1" s="258"/>
      <c r="M1" s="258"/>
      <c r="N1" s="258"/>
      <c r="O1" s="258"/>
      <c r="P1" s="258"/>
      <c r="Q1" s="258"/>
      <c r="R1" s="258"/>
      <c r="S1" s="259"/>
    </row>
    <row r="2" spans="2:26" ht="17.45" customHeight="1" x14ac:dyDescent="0.25">
      <c r="B2" s="260"/>
      <c r="C2" s="261"/>
      <c r="D2" s="261"/>
      <c r="E2" s="261"/>
      <c r="F2" s="261"/>
      <c r="G2" s="261"/>
      <c r="H2" s="261"/>
      <c r="I2" s="261"/>
      <c r="J2" s="261"/>
      <c r="K2" s="261"/>
      <c r="L2" s="261"/>
      <c r="M2" s="261"/>
      <c r="N2" s="261"/>
      <c r="O2" s="261"/>
      <c r="P2" s="261"/>
      <c r="Q2" s="261"/>
      <c r="R2" s="261"/>
      <c r="S2" s="262"/>
    </row>
    <row r="3" spans="2:26" ht="29.25" customHeight="1" x14ac:dyDescent="0.25">
      <c r="B3" s="266" t="s">
        <v>107</v>
      </c>
      <c r="C3" s="267"/>
      <c r="D3" s="267"/>
      <c r="E3" s="267"/>
      <c r="F3" s="267"/>
      <c r="G3" s="267"/>
      <c r="H3" s="267"/>
      <c r="I3" s="267"/>
      <c r="J3" s="267"/>
      <c r="K3" s="267"/>
      <c r="L3" s="267"/>
      <c r="M3" s="267"/>
      <c r="N3" s="267"/>
      <c r="O3" s="267"/>
      <c r="P3" s="267"/>
      <c r="Q3" s="267"/>
      <c r="R3" s="267"/>
      <c r="S3" s="268"/>
    </row>
    <row r="4" spans="2:26" ht="30.2" customHeight="1" x14ac:dyDescent="0.25">
      <c r="B4" s="13" t="s">
        <v>108</v>
      </c>
      <c r="C4" s="263" t="s">
        <v>109</v>
      </c>
      <c r="D4" s="264"/>
      <c r="E4" s="264"/>
      <c r="F4" s="264"/>
      <c r="G4" s="264"/>
      <c r="H4" s="264"/>
      <c r="I4" s="264"/>
      <c r="J4" s="264"/>
      <c r="K4" s="264"/>
      <c r="L4" s="264"/>
      <c r="M4" s="264"/>
      <c r="N4" s="264"/>
      <c r="O4" s="264"/>
      <c r="P4" s="264"/>
      <c r="Q4" s="264"/>
      <c r="R4" s="264"/>
      <c r="S4" s="269"/>
    </row>
    <row r="5" spans="2:26" ht="30.2" customHeight="1" x14ac:dyDescent="0.25">
      <c r="B5" s="13" t="s">
        <v>110</v>
      </c>
      <c r="C5" s="263" t="s">
        <v>9</v>
      </c>
      <c r="D5" s="264"/>
      <c r="E5" s="264"/>
      <c r="F5" s="264"/>
      <c r="G5" s="264"/>
      <c r="H5" s="264"/>
      <c r="I5" s="264"/>
      <c r="J5" s="265"/>
      <c r="K5" s="253" t="s">
        <v>111</v>
      </c>
      <c r="L5" s="253"/>
      <c r="M5" s="270" t="str">
        <f>VLOOKUP(C5,'Listas desplegables'!D3:G46,2,0)</f>
        <v xml:space="preserve">Administración Sistema Nacional de Propiedad Industrial </v>
      </c>
      <c r="N5" s="270"/>
      <c r="O5" s="270"/>
      <c r="P5" s="270"/>
      <c r="Q5" s="270"/>
      <c r="R5" s="270"/>
      <c r="S5" s="271"/>
    </row>
    <row r="6" spans="2:26" ht="36.75" customHeight="1" x14ac:dyDescent="0.2">
      <c r="B6" s="13" t="s">
        <v>112</v>
      </c>
      <c r="C6" s="270" t="str">
        <f>VLOOKUP(C5,'Listas desplegables'!D3:G46,4,0)</f>
        <v>Director de Nuevas Creaciones</v>
      </c>
      <c r="D6" s="270"/>
      <c r="E6" s="270"/>
      <c r="F6" s="270"/>
      <c r="G6" s="270"/>
      <c r="H6" s="270"/>
      <c r="I6" s="270"/>
      <c r="J6" s="270"/>
      <c r="K6" s="255" t="s">
        <v>113</v>
      </c>
      <c r="L6" s="255"/>
      <c r="M6" s="293" t="s">
        <v>341</v>
      </c>
      <c r="N6" s="294"/>
      <c r="O6" s="294"/>
      <c r="P6" s="294"/>
      <c r="Q6" s="294"/>
      <c r="R6" s="294"/>
      <c r="S6" s="295"/>
      <c r="T6" s="315"/>
      <c r="U6" s="270"/>
      <c r="V6" s="270"/>
      <c r="W6" s="270"/>
      <c r="X6" s="270"/>
      <c r="Y6" s="270"/>
      <c r="Z6" s="271"/>
    </row>
    <row r="7" spans="2:26" ht="15.75" customHeight="1" x14ac:dyDescent="0.25">
      <c r="B7" s="296"/>
      <c r="C7" s="297"/>
      <c r="D7" s="297"/>
      <c r="E7" s="297"/>
      <c r="F7" s="297"/>
      <c r="G7" s="297"/>
      <c r="H7" s="297"/>
      <c r="I7" s="297"/>
      <c r="J7" s="297"/>
      <c r="K7" s="297"/>
      <c r="L7" s="297"/>
      <c r="M7" s="297"/>
      <c r="N7" s="297"/>
      <c r="O7" s="297"/>
      <c r="P7" s="297"/>
      <c r="Q7" s="297"/>
      <c r="R7" s="297"/>
      <c r="S7" s="298"/>
    </row>
    <row r="8" spans="2:26" ht="30.75" customHeight="1" x14ac:dyDescent="0.25">
      <c r="B8" s="13" t="s">
        <v>114</v>
      </c>
      <c r="C8" s="243" t="str">
        <f>Caracterización!W8</f>
        <v>Nivel de Satisfacción de los Usuarios Frente a los Trámites de la Dirección de Nuevas Creaciones</v>
      </c>
      <c r="D8" s="243"/>
      <c r="E8" s="243"/>
      <c r="F8" s="243"/>
      <c r="G8" s="243"/>
      <c r="H8" s="243"/>
      <c r="I8" s="243"/>
      <c r="J8" s="243"/>
      <c r="K8" s="255" t="s">
        <v>115</v>
      </c>
      <c r="L8" s="255"/>
      <c r="M8" s="316" t="str">
        <f>Caracterización!U8</f>
        <v>Efectividad</v>
      </c>
      <c r="N8" s="316"/>
      <c r="O8" s="255" t="s">
        <v>116</v>
      </c>
      <c r="P8" s="255"/>
      <c r="Q8" s="244" t="s">
        <v>117</v>
      </c>
      <c r="R8" s="244"/>
      <c r="S8" s="245"/>
    </row>
    <row r="9" spans="2:26" ht="40.9" customHeight="1" x14ac:dyDescent="0.25">
      <c r="B9" s="13" t="s">
        <v>118</v>
      </c>
      <c r="C9" s="276" t="s">
        <v>148</v>
      </c>
      <c r="D9" s="277"/>
      <c r="E9" s="277"/>
      <c r="F9" s="277"/>
      <c r="G9" s="277"/>
      <c r="H9" s="277"/>
      <c r="I9" s="277"/>
      <c r="J9" s="277"/>
      <c r="K9" s="277"/>
      <c r="L9" s="277"/>
      <c r="M9" s="277"/>
      <c r="N9" s="277"/>
      <c r="O9" s="277"/>
      <c r="P9" s="277"/>
      <c r="Q9" s="277"/>
      <c r="R9" s="277"/>
      <c r="S9" s="278"/>
      <c r="U9" s="30"/>
    </row>
    <row r="10" spans="2:26" ht="116.45" customHeight="1" x14ac:dyDescent="0.25">
      <c r="B10" s="13" t="s">
        <v>120</v>
      </c>
      <c r="C10" s="313" t="s">
        <v>149</v>
      </c>
      <c r="D10" s="279"/>
      <c r="E10" s="279"/>
      <c r="F10" s="279"/>
      <c r="G10" s="279"/>
      <c r="H10" s="279"/>
      <c r="I10" s="279"/>
      <c r="J10" s="279"/>
      <c r="K10" s="279"/>
      <c r="L10" s="279"/>
      <c r="M10" s="279"/>
      <c r="N10" s="279"/>
      <c r="O10" s="279"/>
      <c r="P10" s="279"/>
      <c r="Q10" s="279"/>
      <c r="R10" s="279"/>
      <c r="S10" s="280"/>
    </row>
    <row r="11" spans="2:26" ht="61.5" customHeight="1" x14ac:dyDescent="0.25">
      <c r="B11" s="40" t="s">
        <v>122</v>
      </c>
      <c r="C11" s="248"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48"/>
      <c r="E11" s="248"/>
      <c r="F11" s="248"/>
      <c r="G11" s="248"/>
      <c r="H11" s="248"/>
      <c r="I11" s="248"/>
      <c r="J11" s="248"/>
      <c r="K11" s="248"/>
      <c r="L11" s="248"/>
      <c r="M11" s="248"/>
      <c r="N11" s="248"/>
      <c r="O11" s="248"/>
      <c r="P11" s="248"/>
      <c r="Q11" s="248"/>
      <c r="R11" s="248"/>
      <c r="S11" s="249"/>
      <c r="T11" s="291"/>
      <c r="U11" s="292"/>
      <c r="V11" s="292"/>
      <c r="W11" s="292"/>
      <c r="X11" s="110"/>
    </row>
    <row r="12" spans="2:26" ht="14.25" customHeight="1" x14ac:dyDescent="0.25">
      <c r="B12" s="281"/>
      <c r="C12" s="282"/>
      <c r="D12" s="282"/>
      <c r="E12" s="282"/>
      <c r="F12" s="282"/>
      <c r="G12" s="282"/>
      <c r="H12" s="282"/>
      <c r="I12" s="282"/>
      <c r="J12" s="282"/>
      <c r="K12" s="282"/>
      <c r="L12" s="282"/>
      <c r="M12" s="282"/>
      <c r="N12" s="282"/>
      <c r="O12" s="282"/>
      <c r="P12" s="282"/>
      <c r="Q12" s="282"/>
      <c r="R12" s="282"/>
      <c r="S12" s="283"/>
    </row>
    <row r="13" spans="2:26" s="6" customFormat="1" ht="30.2" customHeight="1" x14ac:dyDescent="0.25">
      <c r="B13" s="39" t="s">
        <v>123</v>
      </c>
      <c r="C13" s="179" t="s">
        <v>124</v>
      </c>
      <c r="D13" s="188"/>
      <c r="E13" s="179" t="s">
        <v>125</v>
      </c>
      <c r="F13" s="180"/>
      <c r="G13" s="180"/>
      <c r="H13" s="188"/>
      <c r="I13" s="253" t="s">
        <v>126</v>
      </c>
      <c r="J13" s="253"/>
      <c r="K13" s="253"/>
      <c r="L13" s="253"/>
      <c r="M13" s="253"/>
      <c r="N13" s="253" t="s">
        <v>127</v>
      </c>
      <c r="O13" s="253"/>
      <c r="P13" s="253"/>
      <c r="Q13" s="253"/>
      <c r="R13" s="254"/>
      <c r="S13" s="284"/>
      <c r="U13"/>
      <c r="V13"/>
      <c r="W13"/>
      <c r="X13"/>
      <c r="Y13"/>
    </row>
    <row r="14" spans="2:26" ht="64.900000000000006" customHeight="1" x14ac:dyDescent="0.25">
      <c r="B14" s="74" t="s">
        <v>150</v>
      </c>
      <c r="C14" s="317" t="s">
        <v>151</v>
      </c>
      <c r="D14" s="318"/>
      <c r="E14" s="114" t="s">
        <v>152</v>
      </c>
      <c r="F14" s="116"/>
      <c r="G14" s="116"/>
      <c r="H14" s="115"/>
      <c r="I14" s="246" t="s">
        <v>153</v>
      </c>
      <c r="J14" s="246"/>
      <c r="K14" s="246"/>
      <c r="L14" s="246"/>
      <c r="M14" s="246"/>
      <c r="N14" s="246" t="s">
        <v>154</v>
      </c>
      <c r="O14" s="246"/>
      <c r="P14" s="246"/>
      <c r="Q14" s="246"/>
      <c r="R14" s="247"/>
      <c r="S14" s="284"/>
    </row>
    <row r="15" spans="2:26" x14ac:dyDescent="0.25">
      <c r="B15" s="250"/>
      <c r="C15" s="251"/>
      <c r="D15" s="251"/>
      <c r="E15" s="251"/>
      <c r="F15" s="251"/>
      <c r="G15" s="251"/>
      <c r="H15" s="251"/>
      <c r="I15" s="251"/>
      <c r="J15" s="251"/>
      <c r="K15" s="251"/>
      <c r="L15" s="251"/>
      <c r="M15" s="251"/>
      <c r="N15" s="251"/>
      <c r="O15" s="251"/>
      <c r="P15" s="251"/>
      <c r="Q15" s="251"/>
      <c r="R15" s="251"/>
      <c r="S15" s="252"/>
    </row>
    <row r="16" spans="2:26" ht="18" x14ac:dyDescent="0.25">
      <c r="B16" s="15"/>
      <c r="C16" s="7"/>
      <c r="D16" s="7"/>
      <c r="E16" s="7"/>
      <c r="F16" s="7"/>
      <c r="G16" s="7"/>
      <c r="H16" s="7"/>
      <c r="I16" s="7"/>
      <c r="J16" s="7"/>
      <c r="K16" s="7"/>
      <c r="L16" s="7"/>
      <c r="M16" s="7"/>
      <c r="N16" s="7"/>
      <c r="O16" s="7"/>
      <c r="P16" s="7"/>
      <c r="Q16" s="7"/>
      <c r="R16" s="8"/>
      <c r="S16" s="14"/>
    </row>
    <row r="17" spans="2:19" ht="18" x14ac:dyDescent="0.25">
      <c r="B17" s="19" t="s">
        <v>135</v>
      </c>
      <c r="C17" s="9" t="s">
        <v>136</v>
      </c>
      <c r="D17" s="57"/>
      <c r="E17" s="9"/>
      <c r="F17" s="9" t="s">
        <v>137</v>
      </c>
      <c r="G17" s="57"/>
      <c r="H17" s="9"/>
      <c r="I17" s="9" t="s">
        <v>138</v>
      </c>
      <c r="J17" s="9"/>
      <c r="K17" s="57"/>
      <c r="L17" s="9"/>
      <c r="M17" s="9" t="s">
        <v>139</v>
      </c>
      <c r="N17" s="57"/>
      <c r="O17" s="9"/>
      <c r="P17" s="9" t="s">
        <v>155</v>
      </c>
      <c r="Q17" s="57" t="s">
        <v>39</v>
      </c>
      <c r="R17" s="10"/>
      <c r="S17" s="14"/>
    </row>
    <row r="18" spans="2:19" ht="18" x14ac:dyDescent="0.25">
      <c r="B18" s="16"/>
      <c r="C18" s="11"/>
      <c r="D18" s="11"/>
      <c r="E18" s="11"/>
      <c r="F18" s="11"/>
      <c r="G18" s="11"/>
      <c r="H18" s="11"/>
      <c r="I18" s="11"/>
      <c r="J18" s="11"/>
      <c r="K18" s="11"/>
      <c r="L18" s="11"/>
      <c r="M18" s="11"/>
      <c r="N18" s="11"/>
      <c r="O18" s="11"/>
      <c r="P18" s="11"/>
      <c r="Q18" s="11"/>
      <c r="R18" s="12"/>
      <c r="S18" s="14"/>
    </row>
    <row r="19" spans="2:19" ht="15.75" x14ac:dyDescent="0.25">
      <c r="B19" s="17"/>
      <c r="C19" s="5"/>
      <c r="D19" s="5"/>
      <c r="E19" s="5"/>
      <c r="F19" s="5"/>
      <c r="G19" s="5"/>
      <c r="H19" s="5"/>
      <c r="I19" s="5"/>
      <c r="J19" s="5"/>
      <c r="K19" s="5"/>
      <c r="L19" s="5"/>
      <c r="M19" s="5"/>
      <c r="N19" s="5"/>
      <c r="O19" s="5"/>
      <c r="P19" s="5"/>
      <c r="Q19" s="5"/>
      <c r="R19" s="5"/>
      <c r="S19" s="14"/>
    </row>
    <row r="20" spans="2:19" ht="18" x14ac:dyDescent="0.25">
      <c r="B20" s="309" t="s">
        <v>140</v>
      </c>
      <c r="C20" s="272" t="s">
        <v>141</v>
      </c>
      <c r="D20" s="273"/>
      <c r="E20" s="273"/>
      <c r="F20" s="273"/>
      <c r="G20" s="275"/>
      <c r="H20" s="44"/>
      <c r="I20" s="310" t="s">
        <v>142</v>
      </c>
      <c r="J20" s="310"/>
      <c r="K20" s="310"/>
      <c r="L20" s="310"/>
      <c r="M20" s="311"/>
      <c r="N20" s="272" t="s">
        <v>143</v>
      </c>
      <c r="O20" s="273"/>
      <c r="P20" s="273"/>
      <c r="Q20" s="273"/>
      <c r="R20" s="274"/>
      <c r="S20" s="14"/>
    </row>
    <row r="21" spans="2:19" ht="18" x14ac:dyDescent="0.25">
      <c r="B21" s="309"/>
      <c r="C21" s="272" t="s">
        <v>156</v>
      </c>
      <c r="D21" s="273"/>
      <c r="E21" s="273"/>
      <c r="F21" s="273"/>
      <c r="G21" s="275"/>
      <c r="H21" s="272"/>
      <c r="I21" s="273"/>
      <c r="J21" s="273"/>
      <c r="K21" s="273"/>
      <c r="L21" s="273"/>
      <c r="M21" s="275"/>
      <c r="N21" s="272"/>
      <c r="O21" s="273"/>
      <c r="P21" s="273"/>
      <c r="Q21" s="273"/>
      <c r="R21" s="274"/>
      <c r="S21" s="14"/>
    </row>
    <row r="22" spans="2:19" ht="15.75" x14ac:dyDescent="0.25">
      <c r="B22" s="17"/>
      <c r="C22" s="5"/>
      <c r="D22" s="5"/>
      <c r="E22" s="5"/>
      <c r="F22" s="5"/>
      <c r="G22" s="5"/>
      <c r="H22" s="5"/>
      <c r="I22" s="5"/>
      <c r="J22" s="5"/>
      <c r="K22" s="5"/>
      <c r="L22" s="5"/>
      <c r="M22" s="5"/>
      <c r="N22" s="5"/>
      <c r="O22" s="5"/>
      <c r="P22" s="5"/>
      <c r="Q22" s="5"/>
      <c r="R22" s="5"/>
      <c r="S22" s="14"/>
    </row>
    <row r="23" spans="2:19" ht="49.7" customHeight="1" thickBot="1" x14ac:dyDescent="0.3">
      <c r="B23" s="49" t="s">
        <v>144</v>
      </c>
      <c r="C23" s="288">
        <v>0.95</v>
      </c>
      <c r="D23" s="289"/>
      <c r="E23" s="299" t="s">
        <v>145</v>
      </c>
      <c r="F23" s="300"/>
      <c r="G23" s="301"/>
      <c r="H23" s="312">
        <v>0.9</v>
      </c>
      <c r="I23" s="303"/>
      <c r="J23" s="304"/>
      <c r="K23" s="299" t="s">
        <v>146</v>
      </c>
      <c r="L23" s="300"/>
      <c r="M23" s="300"/>
      <c r="N23" s="301"/>
      <c r="O23" s="305" t="s">
        <v>157</v>
      </c>
      <c r="P23" s="306"/>
      <c r="Q23" s="306"/>
      <c r="R23" s="307"/>
      <c r="S23" s="18"/>
    </row>
    <row r="24" spans="2:19" customFormat="1" ht="60" customHeight="1" x14ac:dyDescent="0.25">
      <c r="B24" s="314"/>
      <c r="C24" s="314"/>
      <c r="D24" s="314"/>
      <c r="I24" s="109"/>
    </row>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6">
    <mergeCell ref="M6:S6"/>
    <mergeCell ref="B24:D24"/>
    <mergeCell ref="T11:W11"/>
    <mergeCell ref="C5:J5"/>
    <mergeCell ref="K5:L5"/>
    <mergeCell ref="M5:S5"/>
    <mergeCell ref="C6:J6"/>
    <mergeCell ref="K6:L6"/>
    <mergeCell ref="T6:Z6"/>
    <mergeCell ref="B7:S7"/>
    <mergeCell ref="C8:J8"/>
    <mergeCell ref="K8:L8"/>
    <mergeCell ref="M8:N8"/>
    <mergeCell ref="O8:P8"/>
    <mergeCell ref="Q8:S8"/>
    <mergeCell ref="C14:D14"/>
    <mergeCell ref="C9:S9"/>
    <mergeCell ref="C10:S10"/>
    <mergeCell ref="C11:S11"/>
    <mergeCell ref="B12:S12"/>
    <mergeCell ref="C13:D13"/>
    <mergeCell ref="E13:H13"/>
    <mergeCell ref="I13:M13"/>
    <mergeCell ref="N13:R13"/>
    <mergeCell ref="S13:S14"/>
    <mergeCell ref="N14:R14"/>
    <mergeCell ref="I14:M14"/>
    <mergeCell ref="E14:H14"/>
    <mergeCell ref="B1:C1"/>
    <mergeCell ref="D1:S1"/>
    <mergeCell ref="B2:S2"/>
    <mergeCell ref="B3:S3"/>
    <mergeCell ref="C4:S4"/>
    <mergeCell ref="E23:G23"/>
    <mergeCell ref="H23:J23"/>
    <mergeCell ref="K23:N23"/>
    <mergeCell ref="C21:G21"/>
    <mergeCell ref="H21:M21"/>
    <mergeCell ref="N21:R21"/>
    <mergeCell ref="C23:D23"/>
    <mergeCell ref="O23:R23"/>
    <mergeCell ref="B15:S15"/>
    <mergeCell ref="B20:B21"/>
    <mergeCell ref="C20:G20"/>
    <mergeCell ref="I20:M20"/>
    <mergeCell ref="N20:R20"/>
  </mergeCells>
  <dataValidations count="21">
    <dataValidation allowBlank="1" showInputMessage="1" showErrorMessage="1" prompt="Si existe linea base, por favor indique en esta casilla desde que fuente de información  se tomarón los datos" sqref="K23:N23"/>
    <dataValidation allowBlank="1" showInputMessage="1" showErrorMessage="1" prompt="En caso de contar con información previa de la medición, establezca cul es la linea de partida para la medición de su indicador" sqref="E23:G23"/>
    <dataValidation allowBlank="1" showInputMessage="1" showErrorMessage="1" prompt="Defina la meta del indicador, teniendo en cuenta la tendencia establecida" sqref="B23"/>
    <dataValidation allowBlank="1" showInputMessage="1" showErrorMessage="1" prompt="Seleccione con una &quot;X&quot; la tendencia que debe tener el resultado del indicador" sqref="B20:B21"/>
    <dataValidation allowBlank="1" showInputMessage="1" showErrorMessage="1" prompt="Seleccione la periodicidad con la que se va a medir el indicador. Solo pueed seleccionar una." sqref="B17"/>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 type="list" allowBlank="1" showInputMessage="1" showErrorMessage="1">
          <x14:formula1>
            <xm:f>'Listas desplegables'!$O$19:$O$20</xm:f>
          </x14:formula1>
          <xm:sqref>I14:M14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Z54"/>
  <sheetViews>
    <sheetView showGridLines="0" topLeftCell="A13" zoomScale="70" zoomScaleNormal="70" zoomScaleSheetLayoutView="80" workbookViewId="0">
      <selection activeCell="U10" sqref="U10"/>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00.42578125" customWidth="1"/>
    <col min="22" max="22" width="11.42578125" customWidth="1"/>
    <col min="23" max="23" width="17.5703125" customWidth="1"/>
    <col min="24" max="24" width="16.5703125" customWidth="1"/>
    <col min="25" max="25" width="11" customWidth="1"/>
    <col min="26" max="16384" width="11.42578125" style="4"/>
  </cols>
  <sheetData>
    <row r="1" spans="2:26" ht="86.25" customHeight="1" x14ac:dyDescent="0.25">
      <c r="B1" s="256"/>
      <c r="C1" s="257"/>
      <c r="D1" s="258" t="s">
        <v>106</v>
      </c>
      <c r="E1" s="258"/>
      <c r="F1" s="258"/>
      <c r="G1" s="258"/>
      <c r="H1" s="258"/>
      <c r="I1" s="258"/>
      <c r="J1" s="258"/>
      <c r="K1" s="258"/>
      <c r="L1" s="258"/>
      <c r="M1" s="258"/>
      <c r="N1" s="258"/>
      <c r="O1" s="258"/>
      <c r="P1" s="258"/>
      <c r="Q1" s="258"/>
      <c r="R1" s="258"/>
      <c r="S1" s="259"/>
    </row>
    <row r="2" spans="2:26" ht="17.45" customHeight="1" x14ac:dyDescent="0.25">
      <c r="B2" s="260"/>
      <c r="C2" s="261"/>
      <c r="D2" s="261"/>
      <c r="E2" s="261"/>
      <c r="F2" s="261"/>
      <c r="G2" s="261"/>
      <c r="H2" s="261"/>
      <c r="I2" s="261"/>
      <c r="J2" s="261"/>
      <c r="K2" s="261"/>
      <c r="L2" s="261"/>
      <c r="M2" s="261"/>
      <c r="N2" s="261"/>
      <c r="O2" s="261"/>
      <c r="P2" s="261"/>
      <c r="Q2" s="261"/>
      <c r="R2" s="261"/>
      <c r="S2" s="262"/>
    </row>
    <row r="3" spans="2:26" ht="29.25" customHeight="1" x14ac:dyDescent="0.25">
      <c r="B3" s="266" t="s">
        <v>107</v>
      </c>
      <c r="C3" s="267"/>
      <c r="D3" s="267"/>
      <c r="E3" s="267"/>
      <c r="F3" s="267"/>
      <c r="G3" s="267"/>
      <c r="H3" s="267"/>
      <c r="I3" s="267"/>
      <c r="J3" s="267"/>
      <c r="K3" s="267"/>
      <c r="L3" s="267"/>
      <c r="M3" s="267"/>
      <c r="N3" s="267"/>
      <c r="O3" s="267"/>
      <c r="P3" s="267"/>
      <c r="Q3" s="267"/>
      <c r="R3" s="267"/>
      <c r="S3" s="268"/>
    </row>
    <row r="4" spans="2:26" ht="30.2" customHeight="1" x14ac:dyDescent="0.25">
      <c r="B4" s="13" t="s">
        <v>108</v>
      </c>
      <c r="C4" s="263" t="s">
        <v>109</v>
      </c>
      <c r="D4" s="264"/>
      <c r="E4" s="264"/>
      <c r="F4" s="264"/>
      <c r="G4" s="264"/>
      <c r="H4" s="264"/>
      <c r="I4" s="264"/>
      <c r="J4" s="264"/>
      <c r="K4" s="264"/>
      <c r="L4" s="264"/>
      <c r="M4" s="264"/>
      <c r="N4" s="264"/>
      <c r="O4" s="264"/>
      <c r="P4" s="264"/>
      <c r="Q4" s="264"/>
      <c r="R4" s="264"/>
      <c r="S4" s="269"/>
    </row>
    <row r="5" spans="2:26" ht="30.2" customHeight="1" x14ac:dyDescent="0.25">
      <c r="B5" s="13" t="s">
        <v>110</v>
      </c>
      <c r="C5" s="263" t="s">
        <v>9</v>
      </c>
      <c r="D5" s="264"/>
      <c r="E5" s="264"/>
      <c r="F5" s="264"/>
      <c r="G5" s="264"/>
      <c r="H5" s="264"/>
      <c r="I5" s="264"/>
      <c r="J5" s="265"/>
      <c r="K5" s="253" t="s">
        <v>111</v>
      </c>
      <c r="L5" s="253"/>
      <c r="M5" s="270" t="str">
        <f>VLOOKUP(C5,'Listas desplegables'!D3:G46,2,0)</f>
        <v xml:space="preserve">Administración Sistema Nacional de Propiedad Industrial </v>
      </c>
      <c r="N5" s="270"/>
      <c r="O5" s="270"/>
      <c r="P5" s="270"/>
      <c r="Q5" s="270"/>
      <c r="R5" s="270"/>
      <c r="S5" s="271"/>
    </row>
    <row r="6" spans="2:26" ht="36.75" customHeight="1" x14ac:dyDescent="0.2">
      <c r="B6" s="13" t="s">
        <v>112</v>
      </c>
      <c r="C6" s="270" t="str">
        <f>VLOOKUP(C5,'Listas desplegables'!D3:G46,4,0)</f>
        <v>Director de Nuevas Creaciones</v>
      </c>
      <c r="D6" s="270"/>
      <c r="E6" s="270"/>
      <c r="F6" s="270"/>
      <c r="G6" s="270"/>
      <c r="H6" s="270"/>
      <c r="I6" s="270"/>
      <c r="J6" s="270"/>
      <c r="K6" s="255" t="s">
        <v>113</v>
      </c>
      <c r="L6" s="255"/>
      <c r="M6" s="293" t="s">
        <v>341</v>
      </c>
      <c r="N6" s="294"/>
      <c r="O6" s="294"/>
      <c r="P6" s="294"/>
      <c r="Q6" s="294"/>
      <c r="R6" s="294"/>
      <c r="S6" s="295"/>
      <c r="T6" s="315"/>
      <c r="U6" s="270"/>
      <c r="V6" s="270"/>
      <c r="W6" s="270"/>
      <c r="X6" s="270"/>
      <c r="Y6" s="270"/>
      <c r="Z6" s="271"/>
    </row>
    <row r="7" spans="2:26" ht="15.75" customHeight="1" x14ac:dyDescent="0.25">
      <c r="B7" s="296"/>
      <c r="C7" s="297"/>
      <c r="D7" s="297"/>
      <c r="E7" s="297"/>
      <c r="F7" s="297"/>
      <c r="G7" s="297"/>
      <c r="H7" s="297"/>
      <c r="I7" s="297"/>
      <c r="J7" s="297"/>
      <c r="K7" s="297"/>
      <c r="L7" s="297"/>
      <c r="M7" s="297"/>
      <c r="N7" s="297"/>
      <c r="O7" s="297"/>
      <c r="P7" s="297"/>
      <c r="Q7" s="297"/>
      <c r="R7" s="297"/>
      <c r="S7" s="298"/>
    </row>
    <row r="8" spans="2:26" ht="30.75" customHeight="1" x14ac:dyDescent="0.25">
      <c r="B8" s="13" t="s">
        <v>114</v>
      </c>
      <c r="C8" s="246" t="str">
        <f>Caracterización!W9</f>
        <v>Solicitudes de Patentes de Invención Decididas al Interior de la Dirección de Nuevas Creaciones en un Tiempo Máximo de 36 Meses</v>
      </c>
      <c r="D8" s="246"/>
      <c r="E8" s="246"/>
      <c r="F8" s="246"/>
      <c r="G8" s="246"/>
      <c r="H8" s="246"/>
      <c r="I8" s="246"/>
      <c r="J8" s="246"/>
      <c r="K8" s="255" t="s">
        <v>115</v>
      </c>
      <c r="L8" s="255"/>
      <c r="M8" s="316" t="str">
        <f>Caracterización!U9</f>
        <v>Eficiencia</v>
      </c>
      <c r="N8" s="316"/>
      <c r="O8" s="255" t="s">
        <v>116</v>
      </c>
      <c r="P8" s="255"/>
      <c r="Q8" s="244" t="s">
        <v>158</v>
      </c>
      <c r="R8" s="244"/>
      <c r="S8" s="245"/>
    </row>
    <row r="9" spans="2:26" ht="48.6" customHeight="1" x14ac:dyDescent="0.25">
      <c r="B9" s="13" t="s">
        <v>118</v>
      </c>
      <c r="C9" s="313" t="s">
        <v>159</v>
      </c>
      <c r="D9" s="279"/>
      <c r="E9" s="279"/>
      <c r="F9" s="279"/>
      <c r="G9" s="279"/>
      <c r="H9" s="279"/>
      <c r="I9" s="279"/>
      <c r="J9" s="279"/>
      <c r="K9" s="279"/>
      <c r="L9" s="279"/>
      <c r="M9" s="279"/>
      <c r="N9" s="279"/>
      <c r="O9" s="279"/>
      <c r="P9" s="279"/>
      <c r="Q9" s="279"/>
      <c r="R9" s="279"/>
      <c r="S9" s="280"/>
      <c r="U9" s="30"/>
    </row>
    <row r="10" spans="2:26" ht="36.6" customHeight="1" x14ac:dyDescent="0.25">
      <c r="B10" s="13" t="s">
        <v>120</v>
      </c>
      <c r="C10" s="319" t="s">
        <v>342</v>
      </c>
      <c r="D10" s="320"/>
      <c r="E10" s="320"/>
      <c r="F10" s="320"/>
      <c r="G10" s="320"/>
      <c r="H10" s="320"/>
      <c r="I10" s="320"/>
      <c r="J10" s="320"/>
      <c r="K10" s="320"/>
      <c r="L10" s="320"/>
      <c r="M10" s="320"/>
      <c r="N10" s="320"/>
      <c r="O10" s="320"/>
      <c r="P10" s="320"/>
      <c r="Q10" s="320"/>
      <c r="R10" s="320"/>
      <c r="S10" s="321"/>
    </row>
    <row r="11" spans="2:26" ht="70.349999999999994" customHeight="1" x14ac:dyDescent="0.25">
      <c r="B11" s="40" t="s">
        <v>122</v>
      </c>
      <c r="C11" s="248"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48"/>
      <c r="E11" s="248"/>
      <c r="F11" s="248"/>
      <c r="G11" s="248"/>
      <c r="H11" s="248"/>
      <c r="I11" s="248"/>
      <c r="J11" s="248"/>
      <c r="K11" s="248"/>
      <c r="L11" s="248"/>
      <c r="M11" s="248"/>
      <c r="N11" s="248"/>
      <c r="O11" s="248"/>
      <c r="P11" s="248"/>
      <c r="Q11" s="248"/>
      <c r="R11" s="248"/>
      <c r="S11" s="249"/>
      <c r="T11" s="291"/>
      <c r="U11" s="292"/>
      <c r="V11" s="292"/>
      <c r="W11" s="292"/>
      <c r="X11" s="110" t="s">
        <v>160</v>
      </c>
    </row>
    <row r="12" spans="2:26" ht="14.25" customHeight="1" x14ac:dyDescent="0.25">
      <c r="B12" s="281"/>
      <c r="C12" s="282"/>
      <c r="D12" s="282"/>
      <c r="E12" s="282"/>
      <c r="F12" s="282"/>
      <c r="G12" s="282"/>
      <c r="H12" s="282"/>
      <c r="I12" s="282"/>
      <c r="J12" s="282"/>
      <c r="K12" s="282"/>
      <c r="L12" s="282"/>
      <c r="M12" s="282"/>
      <c r="N12" s="282"/>
      <c r="O12" s="282"/>
      <c r="P12" s="282"/>
      <c r="Q12" s="282"/>
      <c r="R12" s="282"/>
      <c r="S12" s="283"/>
    </row>
    <row r="13" spans="2:26" s="6" customFormat="1" ht="30.2" customHeight="1" x14ac:dyDescent="0.25">
      <c r="B13" s="39" t="s">
        <v>123</v>
      </c>
      <c r="C13" s="179" t="s">
        <v>124</v>
      </c>
      <c r="D13" s="188"/>
      <c r="E13" s="179" t="s">
        <v>125</v>
      </c>
      <c r="F13" s="180"/>
      <c r="G13" s="180"/>
      <c r="H13" s="188"/>
      <c r="I13" s="253" t="s">
        <v>126</v>
      </c>
      <c r="J13" s="253"/>
      <c r="K13" s="253"/>
      <c r="L13" s="253"/>
      <c r="M13" s="253"/>
      <c r="N13" s="253" t="s">
        <v>127</v>
      </c>
      <c r="O13" s="253"/>
      <c r="P13" s="253"/>
      <c r="Q13" s="253"/>
      <c r="R13" s="254"/>
      <c r="S13" s="284"/>
      <c r="U13"/>
      <c r="V13"/>
      <c r="W13"/>
      <c r="X13"/>
      <c r="Y13"/>
    </row>
    <row r="14" spans="2:26" ht="121.35" customHeight="1" x14ac:dyDescent="0.25">
      <c r="B14" s="285" t="s">
        <v>161</v>
      </c>
      <c r="C14" s="246" t="s">
        <v>162</v>
      </c>
      <c r="D14" s="246"/>
      <c r="E14" s="246" t="s">
        <v>163</v>
      </c>
      <c r="F14" s="246"/>
      <c r="G14" s="246"/>
      <c r="H14" s="246"/>
      <c r="I14" s="287" t="s">
        <v>131</v>
      </c>
      <c r="J14" s="287"/>
      <c r="K14" s="287"/>
      <c r="L14" s="287"/>
      <c r="M14" s="287"/>
      <c r="N14" s="246" t="s">
        <v>164</v>
      </c>
      <c r="O14" s="246"/>
      <c r="P14" s="246"/>
      <c r="Q14" s="246"/>
      <c r="R14" s="247"/>
      <c r="S14" s="284"/>
    </row>
    <row r="15" spans="2:26" ht="123.75" customHeight="1" x14ac:dyDescent="0.25">
      <c r="B15" s="285"/>
      <c r="C15" s="246" t="s">
        <v>165</v>
      </c>
      <c r="D15" s="246"/>
      <c r="E15" s="246" t="s">
        <v>166</v>
      </c>
      <c r="F15" s="246"/>
      <c r="G15" s="246"/>
      <c r="H15" s="246"/>
      <c r="I15" s="287" t="s">
        <v>131</v>
      </c>
      <c r="J15" s="287"/>
      <c r="K15" s="287"/>
      <c r="L15" s="287"/>
      <c r="M15" s="287"/>
      <c r="N15" s="246" t="s">
        <v>164</v>
      </c>
      <c r="O15" s="246"/>
      <c r="P15" s="246"/>
      <c r="Q15" s="246"/>
      <c r="R15" s="247"/>
      <c r="S15" s="284"/>
    </row>
    <row r="16" spans="2:26" x14ac:dyDescent="0.25">
      <c r="B16" s="250"/>
      <c r="C16" s="251"/>
      <c r="D16" s="251"/>
      <c r="E16" s="251"/>
      <c r="F16" s="251"/>
      <c r="G16" s="251"/>
      <c r="H16" s="251"/>
      <c r="I16" s="251"/>
      <c r="J16" s="251"/>
      <c r="K16" s="251"/>
      <c r="L16" s="251"/>
      <c r="M16" s="251"/>
      <c r="N16" s="251"/>
      <c r="O16" s="251"/>
      <c r="P16" s="251"/>
      <c r="Q16" s="251"/>
      <c r="R16" s="251"/>
      <c r="S16" s="25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135</v>
      </c>
      <c r="C18" s="9" t="s">
        <v>136</v>
      </c>
      <c r="D18" s="57" t="s">
        <v>156</v>
      </c>
      <c r="E18" s="9"/>
      <c r="F18" s="9" t="s">
        <v>137</v>
      </c>
      <c r="G18" s="57"/>
      <c r="H18" s="9"/>
      <c r="I18" s="9" t="s">
        <v>138</v>
      </c>
      <c r="J18" s="9"/>
      <c r="K18" s="57"/>
      <c r="L18" s="9"/>
      <c r="M18" s="9" t="s">
        <v>139</v>
      </c>
      <c r="N18" s="57"/>
      <c r="O18" s="9"/>
      <c r="P18" s="9" t="s">
        <v>155</v>
      </c>
      <c r="Q18" s="57"/>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309" t="s">
        <v>140</v>
      </c>
      <c r="C21" s="272" t="s">
        <v>141</v>
      </c>
      <c r="D21" s="273"/>
      <c r="E21" s="273"/>
      <c r="F21" s="273"/>
      <c r="G21" s="275"/>
      <c r="H21" s="44"/>
      <c r="I21" s="310" t="s">
        <v>142</v>
      </c>
      <c r="J21" s="310"/>
      <c r="K21" s="310"/>
      <c r="L21" s="310"/>
      <c r="M21" s="311"/>
      <c r="N21" s="272" t="s">
        <v>143</v>
      </c>
      <c r="O21" s="273"/>
      <c r="P21" s="273"/>
      <c r="Q21" s="273"/>
      <c r="R21" s="274"/>
      <c r="S21" s="14"/>
    </row>
    <row r="22" spans="2:19" ht="18" x14ac:dyDescent="0.25">
      <c r="B22" s="309"/>
      <c r="C22" s="272" t="s">
        <v>156</v>
      </c>
      <c r="D22" s="273"/>
      <c r="E22" s="273"/>
      <c r="F22" s="273"/>
      <c r="G22" s="275"/>
      <c r="H22" s="272"/>
      <c r="I22" s="273"/>
      <c r="J22" s="273"/>
      <c r="K22" s="273"/>
      <c r="L22" s="273"/>
      <c r="M22" s="275"/>
      <c r="N22" s="272"/>
      <c r="O22" s="273"/>
      <c r="P22" s="273"/>
      <c r="Q22" s="273"/>
      <c r="R22" s="274"/>
      <c r="S22" s="14"/>
    </row>
    <row r="23" spans="2:19" ht="15.75" x14ac:dyDescent="0.25">
      <c r="B23" s="17"/>
      <c r="C23" s="5"/>
      <c r="D23" s="5"/>
      <c r="E23" s="5"/>
      <c r="F23" s="111"/>
      <c r="G23" s="5"/>
      <c r="H23" s="5"/>
      <c r="I23" s="5"/>
      <c r="J23" s="5"/>
      <c r="K23" s="5"/>
      <c r="L23" s="5"/>
      <c r="M23" s="5"/>
      <c r="N23" s="5"/>
      <c r="O23" s="5"/>
      <c r="P23" s="5"/>
      <c r="Q23" s="5"/>
      <c r="R23" s="5"/>
      <c r="S23" s="14"/>
    </row>
    <row r="24" spans="2:19" ht="168" customHeight="1" thickBot="1" x14ac:dyDescent="0.3">
      <c r="B24" s="49" t="s">
        <v>144</v>
      </c>
      <c r="C24" s="288">
        <v>0.76</v>
      </c>
      <c r="D24" s="289"/>
      <c r="E24" s="299" t="s">
        <v>145</v>
      </c>
      <c r="F24" s="300"/>
      <c r="G24" s="301"/>
      <c r="H24" s="322">
        <v>0.73909999999999998</v>
      </c>
      <c r="I24" s="323"/>
      <c r="J24" s="324"/>
      <c r="K24" s="299" t="s">
        <v>146</v>
      </c>
      <c r="L24" s="300"/>
      <c r="M24" s="300"/>
      <c r="N24" s="301"/>
      <c r="O24" s="305" t="s">
        <v>167</v>
      </c>
      <c r="P24" s="306"/>
      <c r="Q24" s="306"/>
      <c r="R24" s="307"/>
      <c r="S24" s="18"/>
    </row>
    <row r="25" spans="2:19" customFormat="1" ht="105" customHeight="1" x14ac:dyDescent="0.25">
      <c r="B25" s="314"/>
      <c r="C25" s="314"/>
      <c r="D25" s="314"/>
      <c r="I25" s="108"/>
    </row>
    <row r="26" spans="2:19" customFormat="1" x14ac:dyDescent="0.25">
      <c r="I26" s="4"/>
    </row>
    <row r="27" spans="2:19" customFormat="1" x14ac:dyDescent="0.25">
      <c r="I27" s="4"/>
    </row>
    <row r="28" spans="2:19" customFormat="1" x14ac:dyDescent="0.25"/>
    <row r="29" spans="2:19" customFormat="1" x14ac:dyDescent="0.25"/>
    <row r="30" spans="2:19" customFormat="1" x14ac:dyDescent="0.25"/>
    <row r="31" spans="2:19" customFormat="1" x14ac:dyDescent="0.25"/>
    <row r="32" spans="2:19" customFormat="1" x14ac:dyDescent="0.25">
      <c r="I32" s="4"/>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51">
    <mergeCell ref="O24:R24"/>
    <mergeCell ref="N15:R15"/>
    <mergeCell ref="B21:B22"/>
    <mergeCell ref="C21:G21"/>
    <mergeCell ref="I21:M21"/>
    <mergeCell ref="N21:R21"/>
    <mergeCell ref="C22:G22"/>
    <mergeCell ref="H22:M22"/>
    <mergeCell ref="N22:R22"/>
    <mergeCell ref="B16:S16"/>
    <mergeCell ref="B25:D25"/>
    <mergeCell ref="C24:D24"/>
    <mergeCell ref="E24:G24"/>
    <mergeCell ref="H24:J24"/>
    <mergeCell ref="K24:N24"/>
    <mergeCell ref="C11:S11"/>
    <mergeCell ref="B12:S12"/>
    <mergeCell ref="C13:D13"/>
    <mergeCell ref="E13:H13"/>
    <mergeCell ref="I13:M13"/>
    <mergeCell ref="N13:R13"/>
    <mergeCell ref="S13:S15"/>
    <mergeCell ref="B14:B15"/>
    <mergeCell ref="C14:D14"/>
    <mergeCell ref="E14:H14"/>
    <mergeCell ref="I15:M15"/>
    <mergeCell ref="N14:R14"/>
    <mergeCell ref="C15:D15"/>
    <mergeCell ref="E15:H15"/>
    <mergeCell ref="I14:M14"/>
    <mergeCell ref="T11:W11"/>
    <mergeCell ref="M6:S6"/>
    <mergeCell ref="C5:J5"/>
    <mergeCell ref="K5:L5"/>
    <mergeCell ref="M5:S5"/>
    <mergeCell ref="C6:J6"/>
    <mergeCell ref="K6:L6"/>
    <mergeCell ref="T6:Z6"/>
    <mergeCell ref="B7:S7"/>
    <mergeCell ref="C8:J8"/>
    <mergeCell ref="K8:L8"/>
    <mergeCell ref="M8:N8"/>
    <mergeCell ref="O8:P8"/>
    <mergeCell ref="Q8:S8"/>
    <mergeCell ref="C9:S9"/>
    <mergeCell ref="C10:S10"/>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A46" workbookViewId="0">
      <selection activeCell="D62" sqref="D62"/>
    </sheetView>
  </sheetViews>
  <sheetFormatPr baseColWidth="10" defaultColWidth="11.42578125" defaultRowHeight="15" x14ac:dyDescent="0.25"/>
  <cols>
    <col min="4" max="4" width="49" style="23" bestFit="1" customWidth="1"/>
    <col min="5" max="5" width="70" style="23" bestFit="1" customWidth="1"/>
    <col min="6" max="6" width="19.42578125" style="30" bestFit="1" customWidth="1"/>
    <col min="7" max="7" width="58.42578125" style="32" customWidth="1"/>
    <col min="12" max="12" width="60.140625" customWidth="1"/>
    <col min="17" max="17" width="26.5703125" bestFit="1" customWidth="1"/>
  </cols>
  <sheetData>
    <row r="1" spans="4:17" x14ac:dyDescent="0.25">
      <c r="Q1" s="48" t="s">
        <v>168</v>
      </c>
    </row>
    <row r="2" spans="4:17" x14ac:dyDescent="0.25">
      <c r="D2" s="24" t="s">
        <v>169</v>
      </c>
      <c r="E2" s="24" t="s">
        <v>170</v>
      </c>
      <c r="F2" s="31" t="s">
        <v>4</v>
      </c>
      <c r="G2" s="33" t="s">
        <v>171</v>
      </c>
      <c r="L2" s="41" t="s">
        <v>172</v>
      </c>
      <c r="O2" t="s">
        <v>158</v>
      </c>
      <c r="Q2" t="s">
        <v>173</v>
      </c>
    </row>
    <row r="3" spans="4:17" x14ac:dyDescent="0.25">
      <c r="D3" s="25" t="s">
        <v>174</v>
      </c>
      <c r="E3" s="23" t="s">
        <v>175</v>
      </c>
      <c r="F3" s="30" t="s">
        <v>176</v>
      </c>
      <c r="G3" s="32" t="s">
        <v>177</v>
      </c>
      <c r="L3" s="42" t="s">
        <v>178</v>
      </c>
      <c r="O3" t="s">
        <v>117</v>
      </c>
      <c r="Q3" t="s">
        <v>179</v>
      </c>
    </row>
    <row r="4" spans="4:17" x14ac:dyDescent="0.25">
      <c r="D4" s="25" t="s">
        <v>180</v>
      </c>
      <c r="E4" s="23" t="s">
        <v>175</v>
      </c>
      <c r="F4" s="30" t="s">
        <v>176</v>
      </c>
      <c r="G4" s="32" t="s">
        <v>177</v>
      </c>
      <c r="L4" s="41" t="s">
        <v>181</v>
      </c>
      <c r="Q4" s="48" t="s">
        <v>182</v>
      </c>
    </row>
    <row r="5" spans="4:17" x14ac:dyDescent="0.25">
      <c r="D5" s="25" t="s">
        <v>183</v>
      </c>
      <c r="E5" s="23" t="s">
        <v>175</v>
      </c>
      <c r="F5" s="30" t="s">
        <v>176</v>
      </c>
      <c r="G5" s="32" t="s">
        <v>184</v>
      </c>
      <c r="L5" s="43" t="s">
        <v>185</v>
      </c>
      <c r="Q5" t="s">
        <v>186</v>
      </c>
    </row>
    <row r="6" spans="4:17" x14ac:dyDescent="0.25">
      <c r="D6" s="25" t="s">
        <v>187</v>
      </c>
      <c r="E6" s="23" t="s">
        <v>188</v>
      </c>
      <c r="F6" s="30" t="s">
        <v>176</v>
      </c>
      <c r="G6" s="32" t="s">
        <v>189</v>
      </c>
      <c r="L6" s="43" t="s">
        <v>190</v>
      </c>
      <c r="Q6" t="s">
        <v>191</v>
      </c>
    </row>
    <row r="7" spans="4:17" x14ac:dyDescent="0.25">
      <c r="D7" s="25" t="s">
        <v>192</v>
      </c>
      <c r="E7" s="23" t="s">
        <v>188</v>
      </c>
      <c r="F7" s="30" t="s">
        <v>176</v>
      </c>
      <c r="G7" s="32" t="s">
        <v>193</v>
      </c>
      <c r="L7" s="43" t="s">
        <v>194</v>
      </c>
      <c r="Q7" t="s">
        <v>195</v>
      </c>
    </row>
    <row r="8" spans="4:17" x14ac:dyDescent="0.25">
      <c r="D8" s="25" t="s">
        <v>196</v>
      </c>
      <c r="E8" s="23" t="s">
        <v>188</v>
      </c>
      <c r="F8" s="30" t="s">
        <v>176</v>
      </c>
      <c r="G8" s="32" t="s">
        <v>197</v>
      </c>
      <c r="L8" s="43" t="s">
        <v>198</v>
      </c>
      <c r="Q8" t="s">
        <v>199</v>
      </c>
    </row>
    <row r="9" spans="4:17" x14ac:dyDescent="0.25">
      <c r="D9" s="25" t="s">
        <v>200</v>
      </c>
      <c r="E9" s="23" t="s">
        <v>188</v>
      </c>
      <c r="F9" s="30" t="s">
        <v>176</v>
      </c>
      <c r="G9" s="32" t="s">
        <v>189</v>
      </c>
      <c r="L9" s="41" t="s">
        <v>201</v>
      </c>
      <c r="Q9" t="s">
        <v>202</v>
      </c>
    </row>
    <row r="10" spans="4:17" x14ac:dyDescent="0.25">
      <c r="D10" s="25" t="s">
        <v>203</v>
      </c>
      <c r="E10" s="23" t="s">
        <v>204</v>
      </c>
      <c r="F10" s="30" t="s">
        <v>176</v>
      </c>
      <c r="G10" s="32" t="s">
        <v>177</v>
      </c>
      <c r="L10" s="43" t="s">
        <v>205</v>
      </c>
      <c r="Q10" s="48" t="s">
        <v>206</v>
      </c>
    </row>
    <row r="11" spans="4:17" x14ac:dyDescent="0.25">
      <c r="D11" s="25" t="s">
        <v>207</v>
      </c>
      <c r="E11" s="23" t="s">
        <v>204</v>
      </c>
      <c r="F11" s="30" t="s">
        <v>176</v>
      </c>
      <c r="G11" s="32" t="s">
        <v>208</v>
      </c>
      <c r="L11" s="43" t="s">
        <v>209</v>
      </c>
      <c r="Q11" t="s">
        <v>210</v>
      </c>
    </row>
    <row r="12" spans="4:17" x14ac:dyDescent="0.25">
      <c r="D12" s="25" t="s">
        <v>211</v>
      </c>
      <c r="E12" s="23" t="s">
        <v>204</v>
      </c>
      <c r="F12" s="30" t="s">
        <v>176</v>
      </c>
      <c r="G12" s="32" t="s">
        <v>212</v>
      </c>
      <c r="L12" s="43" t="s">
        <v>213</v>
      </c>
      <c r="Q12" t="s">
        <v>214</v>
      </c>
    </row>
    <row r="13" spans="4:17" x14ac:dyDescent="0.25">
      <c r="D13" s="25" t="s">
        <v>215</v>
      </c>
      <c r="E13" s="23" t="s">
        <v>204</v>
      </c>
      <c r="F13" s="30" t="s">
        <v>176</v>
      </c>
      <c r="G13" s="32" t="s">
        <v>216</v>
      </c>
      <c r="L13" s="41" t="s">
        <v>217</v>
      </c>
      <c r="Q13" s="48" t="s">
        <v>218</v>
      </c>
    </row>
    <row r="14" spans="4:17" x14ac:dyDescent="0.25">
      <c r="D14" s="27" t="s">
        <v>219</v>
      </c>
      <c r="E14" s="23" t="s">
        <v>220</v>
      </c>
      <c r="F14" s="30" t="s">
        <v>221</v>
      </c>
      <c r="G14" s="32" t="s">
        <v>222</v>
      </c>
      <c r="L14" s="43" t="s">
        <v>223</v>
      </c>
      <c r="Q14" t="s">
        <v>224</v>
      </c>
    </row>
    <row r="15" spans="4:17" x14ac:dyDescent="0.25">
      <c r="D15" s="27" t="s">
        <v>225</v>
      </c>
      <c r="E15" s="23" t="s">
        <v>220</v>
      </c>
      <c r="F15" s="30" t="s">
        <v>221</v>
      </c>
      <c r="G15" s="32" t="s">
        <v>222</v>
      </c>
      <c r="L15" s="43" t="s">
        <v>226</v>
      </c>
      <c r="Q15" t="s">
        <v>227</v>
      </c>
    </row>
    <row r="16" spans="4:17" x14ac:dyDescent="0.25">
      <c r="D16" s="27" t="s">
        <v>228</v>
      </c>
      <c r="E16" s="23" t="s">
        <v>229</v>
      </c>
      <c r="F16" s="30" t="s">
        <v>221</v>
      </c>
      <c r="G16" s="32" t="s">
        <v>230</v>
      </c>
      <c r="L16" s="43" t="s">
        <v>231</v>
      </c>
      <c r="Q16" t="s">
        <v>232</v>
      </c>
    </row>
    <row r="17" spans="4:15" x14ac:dyDescent="0.25">
      <c r="D17" s="27" t="s">
        <v>233</v>
      </c>
      <c r="E17" s="23" t="s">
        <v>229</v>
      </c>
      <c r="F17" s="30" t="s">
        <v>221</v>
      </c>
      <c r="G17" s="32" t="s">
        <v>234</v>
      </c>
      <c r="L17" s="41" t="s">
        <v>235</v>
      </c>
    </row>
    <row r="18" spans="4:15" ht="30" x14ac:dyDescent="0.25">
      <c r="D18" s="27" t="s">
        <v>236</v>
      </c>
      <c r="E18" s="23" t="s">
        <v>237</v>
      </c>
      <c r="F18" s="30" t="s">
        <v>221</v>
      </c>
      <c r="G18" s="32" t="s">
        <v>238</v>
      </c>
      <c r="L18" s="43" t="s">
        <v>239</v>
      </c>
    </row>
    <row r="19" spans="4:15" ht="30" x14ac:dyDescent="0.25">
      <c r="D19" s="27" t="s">
        <v>240</v>
      </c>
      <c r="E19" s="23" t="s">
        <v>237</v>
      </c>
      <c r="F19" s="30" t="s">
        <v>221</v>
      </c>
      <c r="G19" s="32" t="s">
        <v>241</v>
      </c>
      <c r="L19" s="43" t="s">
        <v>242</v>
      </c>
      <c r="O19" t="s">
        <v>131</v>
      </c>
    </row>
    <row r="20" spans="4:15" ht="30" x14ac:dyDescent="0.25">
      <c r="D20" s="27" t="s">
        <v>243</v>
      </c>
      <c r="E20" s="23" t="s">
        <v>244</v>
      </c>
      <c r="F20" s="30" t="s">
        <v>221</v>
      </c>
      <c r="G20" s="32" t="s">
        <v>245</v>
      </c>
      <c r="L20" s="41" t="s">
        <v>246</v>
      </c>
      <c r="O20" t="s">
        <v>153</v>
      </c>
    </row>
    <row r="21" spans="4:15" ht="30" x14ac:dyDescent="0.25">
      <c r="D21" s="27" t="s">
        <v>247</v>
      </c>
      <c r="E21" s="23" t="s">
        <v>244</v>
      </c>
      <c r="F21" s="30" t="s">
        <v>221</v>
      </c>
      <c r="G21" s="32" t="s">
        <v>245</v>
      </c>
      <c r="L21" s="42" t="s">
        <v>248</v>
      </c>
    </row>
    <row r="22" spans="4:15" ht="30" x14ac:dyDescent="0.25">
      <c r="D22" s="27" t="s">
        <v>249</v>
      </c>
      <c r="E22" s="23" t="s">
        <v>244</v>
      </c>
      <c r="F22" s="30" t="s">
        <v>221</v>
      </c>
      <c r="G22" s="32" t="s">
        <v>245</v>
      </c>
      <c r="L22" s="41" t="s">
        <v>250</v>
      </c>
    </row>
    <row r="23" spans="4:15" ht="45" x14ac:dyDescent="0.25">
      <c r="D23" s="27" t="s">
        <v>251</v>
      </c>
      <c r="E23" s="23" t="s">
        <v>252</v>
      </c>
      <c r="F23" s="30" t="s">
        <v>221</v>
      </c>
      <c r="G23" s="32" t="s">
        <v>253</v>
      </c>
      <c r="L23" s="43" t="s">
        <v>254</v>
      </c>
    </row>
    <row r="24" spans="4:15" ht="30" x14ac:dyDescent="0.25">
      <c r="D24" s="27" t="s">
        <v>255</v>
      </c>
      <c r="E24" s="23" t="s">
        <v>256</v>
      </c>
      <c r="F24" s="30" t="s">
        <v>221</v>
      </c>
      <c r="G24" s="32" t="s">
        <v>257</v>
      </c>
      <c r="L24" s="42" t="s">
        <v>258</v>
      </c>
    </row>
    <row r="25" spans="4:15" ht="30" x14ac:dyDescent="0.25">
      <c r="D25" s="27" t="s">
        <v>259</v>
      </c>
      <c r="E25" s="23" t="s">
        <v>256</v>
      </c>
      <c r="F25" s="30" t="s">
        <v>221</v>
      </c>
      <c r="G25" s="32" t="s">
        <v>257</v>
      </c>
      <c r="L25" s="42" t="s">
        <v>260</v>
      </c>
    </row>
    <row r="26" spans="4:15" ht="30" x14ac:dyDescent="0.25">
      <c r="D26" s="27" t="s">
        <v>261</v>
      </c>
      <c r="E26" s="23" t="s">
        <v>262</v>
      </c>
      <c r="F26" s="30" t="s">
        <v>221</v>
      </c>
      <c r="G26" s="32" t="s">
        <v>263</v>
      </c>
      <c r="L26" s="41" t="s">
        <v>264</v>
      </c>
    </row>
    <row r="27" spans="4:15" ht="27" x14ac:dyDescent="0.25">
      <c r="D27" s="27" t="s">
        <v>265</v>
      </c>
      <c r="E27" s="23" t="s">
        <v>266</v>
      </c>
      <c r="F27" s="30" t="s">
        <v>221</v>
      </c>
      <c r="G27" s="32" t="s">
        <v>267</v>
      </c>
      <c r="L27" s="42" t="s">
        <v>268</v>
      </c>
    </row>
    <row r="28" spans="4:15" ht="27" x14ac:dyDescent="0.25">
      <c r="D28" s="27" t="s">
        <v>9</v>
      </c>
      <c r="E28" s="23" t="s">
        <v>266</v>
      </c>
      <c r="F28" s="30" t="s">
        <v>221</v>
      </c>
      <c r="G28" s="32" t="s">
        <v>269</v>
      </c>
      <c r="L28" s="41" t="s">
        <v>270</v>
      </c>
    </row>
    <row r="29" spans="4:15" ht="45" x14ac:dyDescent="0.25">
      <c r="D29" s="27" t="s">
        <v>271</v>
      </c>
      <c r="E29" s="23" t="s">
        <v>266</v>
      </c>
      <c r="F29" s="30" t="s">
        <v>221</v>
      </c>
      <c r="G29" s="32" t="s">
        <v>272</v>
      </c>
      <c r="L29" s="42" t="s">
        <v>273</v>
      </c>
    </row>
    <row r="30" spans="4:15" ht="30" x14ac:dyDescent="0.25">
      <c r="D30" s="28" t="s">
        <v>274</v>
      </c>
      <c r="E30" s="23" t="s">
        <v>275</v>
      </c>
      <c r="F30" s="30" t="s">
        <v>276</v>
      </c>
      <c r="G30" s="32" t="s">
        <v>277</v>
      </c>
      <c r="L30" s="41" t="s">
        <v>278</v>
      </c>
    </row>
    <row r="31" spans="4:15" x14ac:dyDescent="0.25">
      <c r="D31" s="28" t="s">
        <v>279</v>
      </c>
      <c r="E31" s="23" t="s">
        <v>275</v>
      </c>
      <c r="F31" s="30" t="s">
        <v>276</v>
      </c>
      <c r="G31" s="32" t="s">
        <v>280</v>
      </c>
      <c r="L31" s="42" t="s">
        <v>281</v>
      </c>
    </row>
    <row r="32" spans="4:15" x14ac:dyDescent="0.25">
      <c r="D32" s="28" t="s">
        <v>282</v>
      </c>
      <c r="E32" s="23" t="s">
        <v>282</v>
      </c>
      <c r="F32" s="30" t="s">
        <v>276</v>
      </c>
      <c r="G32" s="32" t="s">
        <v>208</v>
      </c>
      <c r="L32" s="42" t="s">
        <v>109</v>
      </c>
    </row>
    <row r="33" spans="4:12" ht="27" x14ac:dyDescent="0.25">
      <c r="D33" s="28" t="s">
        <v>283</v>
      </c>
      <c r="E33" s="23" t="s">
        <v>284</v>
      </c>
      <c r="F33" s="30" t="s">
        <v>276</v>
      </c>
      <c r="G33" s="32" t="s">
        <v>208</v>
      </c>
      <c r="L33" s="41" t="s">
        <v>285</v>
      </c>
    </row>
    <row r="34" spans="4:12" x14ac:dyDescent="0.25">
      <c r="D34" s="28" t="s">
        <v>286</v>
      </c>
      <c r="E34" s="23" t="s">
        <v>284</v>
      </c>
      <c r="F34" s="30" t="s">
        <v>276</v>
      </c>
      <c r="G34" s="32" t="s">
        <v>208</v>
      </c>
      <c r="L34" s="41" t="s">
        <v>287</v>
      </c>
    </row>
    <row r="35" spans="4:12" x14ac:dyDescent="0.25">
      <c r="D35" s="28" t="s">
        <v>288</v>
      </c>
      <c r="E35" s="23" t="s">
        <v>284</v>
      </c>
      <c r="F35" s="30" t="s">
        <v>276</v>
      </c>
      <c r="G35" s="32" t="s">
        <v>208</v>
      </c>
      <c r="L35" s="43" t="s">
        <v>289</v>
      </c>
    </row>
    <row r="36" spans="4:12" x14ac:dyDescent="0.25">
      <c r="D36" s="28" t="s">
        <v>290</v>
      </c>
      <c r="E36" s="23" t="s">
        <v>291</v>
      </c>
      <c r="F36" s="30" t="s">
        <v>276</v>
      </c>
      <c r="G36" s="32" t="s">
        <v>292</v>
      </c>
      <c r="L36" s="43" t="s">
        <v>293</v>
      </c>
    </row>
    <row r="37" spans="4:12" x14ac:dyDescent="0.25">
      <c r="D37" s="28" t="s">
        <v>294</v>
      </c>
      <c r="E37" s="23" t="s">
        <v>291</v>
      </c>
      <c r="F37" s="30" t="s">
        <v>276</v>
      </c>
      <c r="G37" s="32" t="s">
        <v>292</v>
      </c>
      <c r="L37" s="43" t="s">
        <v>295</v>
      </c>
    </row>
    <row r="38" spans="4:12" x14ac:dyDescent="0.25">
      <c r="D38" s="28" t="s">
        <v>296</v>
      </c>
      <c r="E38" s="23" t="s">
        <v>291</v>
      </c>
      <c r="F38" s="30" t="s">
        <v>276</v>
      </c>
      <c r="G38" s="32" t="s">
        <v>292</v>
      </c>
      <c r="L38" s="42" t="s">
        <v>297</v>
      </c>
    </row>
    <row r="39" spans="4:12" x14ac:dyDescent="0.25">
      <c r="D39" s="28" t="s">
        <v>298</v>
      </c>
      <c r="E39" s="23" t="s">
        <v>299</v>
      </c>
      <c r="F39" s="30" t="s">
        <v>276</v>
      </c>
      <c r="G39" s="32" t="s">
        <v>300</v>
      </c>
      <c r="L39" s="42" t="s">
        <v>301</v>
      </c>
    </row>
    <row r="40" spans="4:12" x14ac:dyDescent="0.25">
      <c r="D40" s="28" t="s">
        <v>302</v>
      </c>
      <c r="E40" s="23" t="s">
        <v>299</v>
      </c>
      <c r="F40" s="30" t="s">
        <v>276</v>
      </c>
      <c r="G40" s="32" t="s">
        <v>300</v>
      </c>
      <c r="L40" s="43" t="s">
        <v>303</v>
      </c>
    </row>
    <row r="41" spans="4:12" x14ac:dyDescent="0.25">
      <c r="D41" s="28" t="s">
        <v>304</v>
      </c>
      <c r="E41" s="23" t="s">
        <v>299</v>
      </c>
      <c r="F41" s="30" t="s">
        <v>276</v>
      </c>
      <c r="G41" s="32" t="s">
        <v>300</v>
      </c>
      <c r="L41" s="43" t="s">
        <v>305</v>
      </c>
    </row>
    <row r="42" spans="4:12" x14ac:dyDescent="0.25">
      <c r="D42" s="28" t="s">
        <v>306</v>
      </c>
      <c r="E42" s="23" t="s">
        <v>299</v>
      </c>
      <c r="F42" s="30" t="s">
        <v>276</v>
      </c>
      <c r="G42" s="32" t="s">
        <v>300</v>
      </c>
      <c r="L42" s="43" t="s">
        <v>307</v>
      </c>
    </row>
    <row r="43" spans="4:12" x14ac:dyDescent="0.25">
      <c r="D43" s="28" t="s">
        <v>308</v>
      </c>
      <c r="E43" s="23" t="s">
        <v>309</v>
      </c>
      <c r="F43" s="30" t="s">
        <v>276</v>
      </c>
      <c r="G43" s="32" t="s">
        <v>310</v>
      </c>
    </row>
    <row r="44" spans="4:12" ht="30" x14ac:dyDescent="0.25">
      <c r="D44" s="28" t="s">
        <v>311</v>
      </c>
      <c r="E44" s="23" t="s">
        <v>309</v>
      </c>
      <c r="F44" s="30" t="s">
        <v>276</v>
      </c>
      <c r="G44" s="32" t="s">
        <v>310</v>
      </c>
    </row>
    <row r="45" spans="4:12" x14ac:dyDescent="0.25">
      <c r="D45" s="28" t="s">
        <v>312</v>
      </c>
      <c r="E45" s="23" t="s">
        <v>309</v>
      </c>
      <c r="F45" s="30" t="s">
        <v>276</v>
      </c>
      <c r="G45" s="32" t="s">
        <v>310</v>
      </c>
    </row>
    <row r="46" spans="4:12" ht="30" x14ac:dyDescent="0.25">
      <c r="D46" s="26" t="s">
        <v>313</v>
      </c>
      <c r="E46" s="23" t="s">
        <v>314</v>
      </c>
      <c r="F46" s="30" t="s">
        <v>315</v>
      </c>
      <c r="G46" s="32" t="s">
        <v>316</v>
      </c>
    </row>
    <row r="47" spans="4:12" ht="30" x14ac:dyDescent="0.25">
      <c r="D47" s="26" t="s">
        <v>317</v>
      </c>
      <c r="E47" s="23" t="s">
        <v>314</v>
      </c>
      <c r="F47" s="30" t="s">
        <v>315</v>
      </c>
      <c r="G47" s="32" t="s">
        <v>177</v>
      </c>
    </row>
    <row r="51" spans="4:4" x14ac:dyDescent="0.25">
      <c r="D51" s="23" t="s">
        <v>100</v>
      </c>
    </row>
    <row r="52" spans="4:4" x14ac:dyDescent="0.25">
      <c r="D52" s="32" t="s">
        <v>101</v>
      </c>
    </row>
    <row r="53" spans="4:4" ht="30" x14ac:dyDescent="0.25">
      <c r="D53" s="32" t="s">
        <v>318</v>
      </c>
    </row>
    <row r="54" spans="4:4" ht="30" x14ac:dyDescent="0.25">
      <c r="D54" s="32" t="s">
        <v>319</v>
      </c>
    </row>
    <row r="55" spans="4:4" x14ac:dyDescent="0.25">
      <c r="D55" s="32" t="s">
        <v>320</v>
      </c>
    </row>
    <row r="56" spans="4:4" ht="30" x14ac:dyDescent="0.25">
      <c r="D56" s="32" t="s">
        <v>321</v>
      </c>
    </row>
    <row r="57" spans="4:4" ht="30" x14ac:dyDescent="0.25">
      <c r="D57" s="32" t="s">
        <v>322</v>
      </c>
    </row>
    <row r="58" spans="4:4" ht="30" x14ac:dyDescent="0.25">
      <c r="D58" s="32" t="s">
        <v>323</v>
      </c>
    </row>
    <row r="59" spans="4:4" ht="30" x14ac:dyDescent="0.25">
      <c r="D59" s="32" t="s">
        <v>324</v>
      </c>
    </row>
    <row r="60" spans="4:4" ht="30" x14ac:dyDescent="0.25">
      <c r="D60" s="32" t="s">
        <v>350</v>
      </c>
    </row>
    <row r="61" spans="4:4" ht="30" x14ac:dyDescent="0.25">
      <c r="D61" s="32" t="s">
        <v>325</v>
      </c>
    </row>
    <row r="62" spans="4:4" ht="60" x14ac:dyDescent="0.25">
      <c r="D62" s="32" t="s">
        <v>326</v>
      </c>
    </row>
    <row r="63" spans="4:4" ht="30" x14ac:dyDescent="0.25">
      <c r="D63" s="32" t="s">
        <v>327</v>
      </c>
    </row>
    <row r="64" spans="4:4" x14ac:dyDescent="0.25">
      <c r="D64" s="32" t="s">
        <v>102</v>
      </c>
    </row>
    <row r="65" spans="4:4" ht="30" x14ac:dyDescent="0.25">
      <c r="D65" s="32" t="s">
        <v>328</v>
      </c>
    </row>
    <row r="66" spans="4:4" x14ac:dyDescent="0.25">
      <c r="D66" s="32" t="s">
        <v>103</v>
      </c>
    </row>
    <row r="67" spans="4:4" ht="30" x14ac:dyDescent="0.25">
      <c r="D67" s="32" t="s">
        <v>329</v>
      </c>
    </row>
    <row r="68" spans="4:4" x14ac:dyDescent="0.25">
      <c r="D68" s="32" t="s">
        <v>330</v>
      </c>
    </row>
    <row r="69" spans="4:4" x14ac:dyDescent="0.25">
      <c r="D69" s="32" t="s">
        <v>104</v>
      </c>
    </row>
    <row r="70" spans="4:4" ht="30" x14ac:dyDescent="0.25">
      <c r="D70" s="32" t="s">
        <v>331</v>
      </c>
    </row>
    <row r="71" spans="4:4" ht="45" x14ac:dyDescent="0.25">
      <c r="D71" s="32" t="s">
        <v>332</v>
      </c>
    </row>
    <row r="72" spans="4:4" x14ac:dyDescent="0.25">
      <c r="D72" s="32" t="s">
        <v>333</v>
      </c>
    </row>
    <row r="73" spans="4:4" ht="30" x14ac:dyDescent="0.25">
      <c r="D73" s="32" t="s">
        <v>334</v>
      </c>
    </row>
    <row r="74" spans="4:4" ht="60" x14ac:dyDescent="0.25">
      <c r="D74" s="32" t="s">
        <v>335</v>
      </c>
    </row>
    <row r="75" spans="4:4" ht="30" x14ac:dyDescent="0.25">
      <c r="D75" s="32" t="s">
        <v>336</v>
      </c>
    </row>
    <row r="76" spans="4:4" ht="30" x14ac:dyDescent="0.25">
      <c r="D76" s="32" t="s">
        <v>337</v>
      </c>
    </row>
    <row r="77" spans="4:4" x14ac:dyDescent="0.25">
      <c r="D77" s="32" t="s">
        <v>338</v>
      </c>
    </row>
    <row r="78" spans="4:4" ht="45" x14ac:dyDescent="0.25">
      <c r="D78" s="32" t="s">
        <v>105</v>
      </c>
    </row>
    <row r="79" spans="4:4" x14ac:dyDescent="0.25">
      <c r="D79" s="32" t="s">
        <v>339</v>
      </c>
    </row>
    <row r="80" spans="4:4" ht="45" x14ac:dyDescent="0.25">
      <c r="D80" s="32" t="s">
        <v>340</v>
      </c>
    </row>
    <row r="81" spans="4:4" x14ac:dyDescent="0.25">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'INDICADOR 1'!Print_Area</vt:lpstr>
      <vt:lpstr>'INDICADOR 2'!Print_Area</vt:lpstr>
      <vt:lpstr>'INDICADOR 3'!Print_Area</vt:lpstr>
      <vt:lpstr>Seguimiento_Evaluación_y_Control</vt:lpstr>
      <vt:lpstr>Tipo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LAURA JOHANNA FORERO TORRES</cp:lastModifiedBy>
  <cp:revision/>
  <dcterms:created xsi:type="dcterms:W3CDTF">2019-04-09T16:24:36Z</dcterms:created>
  <dcterms:modified xsi:type="dcterms:W3CDTF">2023-10-17T20:10:21Z</dcterms:modified>
  <cp:category/>
  <cp:contentStatus/>
</cp:coreProperties>
</file>