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RT03\RT03-C01_V5\"/>
    </mc:Choice>
  </mc:AlternateContent>
  <xr:revisionPtr revIDLastSave="0" documentId="13_ncr:1_{58431452-DE55-4DC0-AC23-511102FBD59C}"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sheetId="9" r:id="rId2"/>
    <sheet name="INDICADOR 2" sheetId="10" r:id="rId3"/>
    <sheet name="INDICADOR 3" sheetId="11" r:id="rId4"/>
    <sheet name="INDICADOR 4" sheetId="12" r:id="rId5"/>
    <sheet name="INDICADOR" sheetId="6" state="hidden" r:id="rId6"/>
    <sheet name="Listas desplegables" sheetId="8" state="hidden" r:id="rId7"/>
  </sheets>
  <externalReferences>
    <externalReference r:id="rId8"/>
  </externalReferences>
  <definedNames>
    <definedName name="Apoyo">'Listas desplegables'!$G$33:$G$38</definedName>
    <definedName name="_xlnm.Print_Area" localSheetId="5">INDICADOR!$A$1:$S$24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 1'!$A$1:$S$24</definedName>
    <definedName name="Print_Area" localSheetId="2">'INDICADOR 2'!$A$1:$S$24</definedName>
    <definedName name="Print_Area" localSheetId="3">'INDICADOR 3'!$A$1:$S$23</definedName>
    <definedName name="Print_Area" localSheetId="4">'INDICADOR 4'!$A$1:$S$24</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2" l="1"/>
  <c r="M8" i="12"/>
  <c r="C8" i="12"/>
  <c r="C11" i="11"/>
  <c r="M8" i="11"/>
  <c r="C8" i="11"/>
  <c r="C11" i="10"/>
  <c r="M8" i="10"/>
  <c r="C8" i="10"/>
  <c r="C11" i="9"/>
  <c r="M8" i="9"/>
  <c r="C8" i="9"/>
  <c r="M8" i="6"/>
  <c r="C8" i="6"/>
  <c r="C11" i="6" l="1"/>
  <c r="C6" i="6"/>
  <c r="M5" i="6"/>
  <c r="E12" i="5"/>
  <c r="E7" i="5" l="1"/>
  <c r="H7" i="5"/>
</calcChain>
</file>

<file path=xl/sharedStrings.xml><?xml version="1.0" encoding="utf-8"?>
<sst xmlns="http://schemas.openxmlformats.org/spreadsheetml/2006/main" count="699" uniqueCount="390">
  <si>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</si>
  <si>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</si>
  <si>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</si>
  <si>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</si>
  <si>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</si>
  <si>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</si>
  <si>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</si>
  <si>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</si>
  <si>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</si>
  <si>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</si>
  <si>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</si>
  <si>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</si>
  <si>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</si>
  <si>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</si>
  <si>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</si>
  <si>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</si>
  <si>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</si>
  <si>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</si>
  <si>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</si>
  <si>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</si>
  <si>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</si>
  <si>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</si>
  <si>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</si>
  <si>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</si>
  <si>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</si>
  <si>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</si>
  <si>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</si>
  <si>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</si>
  <si>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</si>
  <si>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</si>
  <si>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</si>
  <si>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</si>
  <si>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</si>
  <si>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</si>
  <si>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</si>
  <si>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</si>
  <si>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</si>
  <si>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</si>
  <si>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</si>
  <si>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</si>
  <si>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</si>
  <si>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</si>
  <si>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</si>
  <si>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</si>
  <si>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</si>
  <si>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</si>
  <si>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</si>
  <si>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</si>
  <si>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</si>
  <si>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</si>
  <si>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</si>
  <si>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</si>
  <si>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</si>
  <si>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</si>
  <si>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</si>
  <si>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</si>
  <si>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</si>
  <si>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</si>
  <si>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</si>
  <si>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</si>
  <si>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</si>
  <si>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</si>
  <si>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</si>
  <si>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</si>
  <si>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</si>
  <si>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</si>
  <si>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</si>
  <si>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</si>
  <si>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</si>
  <si>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</si>
  <si>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</si>
  <si>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</si>
  <si>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</si>
  <si>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</si>
  <si>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</si>
  <si>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</si>
  <si>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</si>
  <si>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</si>
  <si>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</si>
  <si>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</si>
  <si>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</si>
  <si>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</si>
  <si>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</si>
  <si>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</si>
  <si>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</si>
  <si>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</si>
  <si>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</si>
  <si>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</si>
  <si>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</si>
  <si>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</si>
  <si>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</si>
  <si>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</si>
  <si>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</si>
  <si>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</si>
  <si>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</si>
  <si>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</si>
  <si>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</si>
  <si>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</si>
  <si>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</si>
  <si>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</si>
  <si>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</si>
  <si>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</si>
  <si>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</si>
  <si>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</si>
  <si>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</si>
  <si>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</si>
  <si>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</si>
  <si>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</si>
  <si>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</si>
  <si>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</si>
  <si>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</si>
  <si>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</si>
  <si>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</si>
  <si>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</si>
  <si>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</si>
  <si>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</si>
  <si>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</si>
  <si>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</si>
  <si>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</si>
  <si>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</si>
  <si>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</si>
  <si>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</si>
  <si>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</si>
  <si>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</si>
  <si>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</si>
  <si>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</si>
  <si>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</si>
  <si>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</si>
  <si>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</si>
  <si>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</si>
  <si>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</si>
  <si>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</si>
  <si>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</si>
  <si>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</si>
  <si>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</si>
  <si>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</si>
  <si>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</si>
  <si>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</si>
  <si>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</si>
  <si>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</si>
  <si>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</si>
  <si>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</si>
  <si>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</si>
  <si>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</si>
  <si>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</si>
  <si>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</si>
  <si>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</si>
  <si>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</si>
  <si>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</si>
  <si>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</si>
  <si>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</si>
  <si>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</si>
  <si>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</si>
  <si>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</si>
  <si>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</si>
  <si>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</si>
  <si>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</si>
  <si>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</si>
  <si>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</si>
  <si>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</si>
  <si>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</si>
  <si>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</si>
  <si>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</si>
  <si>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</si>
  <si>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</si>
  <si>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</si>
  <si>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</si>
  <si>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</si>
  <si>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</si>
  <si>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</si>
  <si>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</si>
  <si>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</si>
  <si>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</si>
  <si>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</si>
  <si>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</si>
  <si>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</si>
  <si>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</si>
  <si>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</si>
  <si>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</si>
  <si>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</si>
  <si>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</si>
  <si>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</si>
  <si>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</si>
  <si>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</si>
  <si>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</si>
  <si>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</si>
  <si>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</si>
  <si>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</si>
  <si>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</si>
  <si>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</si>
  <si>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</si>
  <si>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</si>
  <si>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</si>
  <si>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</si>
  <si>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</si>
  <si>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</si>
  <si>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</si>
  <si>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</si>
  <si>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</si>
  <si>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</si>
  <si>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</si>
  <si>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</si>
  <si>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</si>
  <si>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</si>
  <si>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</si>
  <si>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</si>
  <si>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</si>
  <si>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</si>
  <si>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</si>
  <si>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</si>
  <si>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</si>
  <si>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</si>
  <si>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</si>
  <si>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</si>
  <si>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</si>
  <si>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</si>
  <si>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</si>
  <si>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</si>
  <si>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</si>
  <si>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</si>
  <si>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</si>
  <si>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</si>
  <si>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</si>
  <si>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</si>
  <si>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</si>
  <si>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</si>
  <si>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</si>
  <si>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</si>
  <si>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</si>
  <si>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</si>
  <si>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</si>
  <si>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</si>
  <si>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</si>
  <si>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</si>
  <si>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</si>
  <si>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</si>
  <si>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</si>
  <si>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</si>
  <si>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</si>
  <si>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</si>
  <si>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</si>
  <si>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</si>
  <si>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</si>
  <si>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</si>
  <si>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Trámites Administrativos Reglamentos Técnicos, Metrología Legal y Precios</t>
  </si>
  <si>
    <t>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t>
  </si>
  <si>
    <t>Eficacia</t>
  </si>
  <si>
    <t>Entrega Oportuna de certificados de Calibración</t>
  </si>
  <si>
    <t>Efectividad</t>
  </si>
  <si>
    <t>Satisfacción del usuario - RT03 Calibración de equipos</t>
  </si>
  <si>
    <t>Equidad</t>
  </si>
  <si>
    <t>Materialización de riesgos de conflicto de interés</t>
  </si>
  <si>
    <t>No conformidades ISO/IEC 17025</t>
  </si>
  <si>
    <t>DE01 Formulación Estratégica 
DE02 Revisión Estratégica
CI02 Seguimiento Sistema Integral de Gestión Institucional</t>
  </si>
  <si>
    <t xml:space="preserve">
Plan Estratégico Institucional
Proyecto de Inversión
Resultados Plan de Acción de la vigencia anterior</t>
  </si>
  <si>
    <t>X</t>
  </si>
  <si>
    <t>Establecer los lineamientos para 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t>
  </si>
  <si>
    <t>Director (a) de Investigaciones para el Control y Verificación de Reglamentos Técnicos y Metrología Legal</t>
  </si>
  <si>
    <t>Plan de Acción
Plan Anual de Adquisiciones</t>
  </si>
  <si>
    <t xml:space="preserve">
DE02 Revisión Estratégica
</t>
  </si>
  <si>
    <t xml:space="preserve">
Alcaldías
Red Nacional de Protección  al Consumidor
Dirección de Investigaciones para el Control y Verificación de Reglamentos Técnicos y Metrología Legal
Gestión Documental.</t>
  </si>
  <si>
    <t xml:space="preserve">
Solicitudes de calibración de equipos
</t>
  </si>
  <si>
    <t>Programar las calibraciones de los instrumentos en las magnitudes acreditadas.</t>
  </si>
  <si>
    <t>Responsables de la dirección técnica y/o suplente.</t>
  </si>
  <si>
    <t xml:space="preserve">
Programación de equipos a calibrar
RT03-F21 </t>
  </si>
  <si>
    <t>Comunicación al usuario, radicada por sistema de trámites</t>
  </si>
  <si>
    <t>Alcaldías
Red Nacional de Protección  al Consumidor
Dirección de Investigaciones para el Control y Verificación de Reglamentos Técnicos y Metrología Legal
Gestión Documental.</t>
  </si>
  <si>
    <t xml:space="preserve">RT03-Calibración de Equipos
</t>
  </si>
  <si>
    <t>Instituto Nacional de Metrología - INM
Proveedores de calibración de equipos acreditados</t>
  </si>
  <si>
    <t>Intervalos de calibración y gráficos de control  RT03-F44
Programa de control de mantenimiento, comprobaciones intermedias y calibración del equipamiento RT03-F22
Plan anual de adquisiciones
Solicitud de calibración de instrumentos  al INM o al proveedor de calibración acreditado</t>
  </si>
  <si>
    <t>Gestionar y programar la calibración del equipamiento</t>
  </si>
  <si>
    <t xml:space="preserve">Responsables de las calibraciones </t>
  </si>
  <si>
    <t xml:space="preserve">Programación de servicios emitido por parte del Instituto Nacional de Metrología - INM
Cotización de los servicios de calibración emitida por el proveedor
Programa de control de mantenimiento, comprobaciones intermedias y calibración del equipamiento RT03-F22 </t>
  </si>
  <si>
    <t>RT03-Calibración de Equipos</t>
  </si>
  <si>
    <t>Instituto Nacional de Metrología - INM
Proveedor de ensayo de aptitud acreditado</t>
  </si>
  <si>
    <t>Seguimiento a la implementación del plan de participación en ensayos de aptitud por parte del OEC "Anexo Q del ONAC"
Cronograma anual de ensayo de aptitud -INM ó de proveedores de ensayo de aptitud acreditado
Solicitud de cotización del servicio
Plan anual de adquisiciones</t>
  </si>
  <si>
    <t>Programar comparaciones interlaboratorio/ensayo de aptitud de la diferentes magnitudes cuando se requiera.</t>
  </si>
  <si>
    <t>Responsables de la dirección técnica y/o del sistema de gestión de los laboratorios de calibración</t>
  </si>
  <si>
    <t>Planificación del aseguramiento de la validez de los resultados
RT03-F47
Programa de ensayo de aptitud (bilateral)</t>
  </si>
  <si>
    <t xml:space="preserve">Procedimiento: RT03-P09, RT03-P13, RT03-P14, RT03-P19, RT03-P21
Equipos a comprobar
</t>
  </si>
  <si>
    <t>Programar las comprobaciones intermedias del equipamiento</t>
  </si>
  <si>
    <t>Responsables de las comprobaciones</t>
  </si>
  <si>
    <t xml:space="preserve">Programa de control de mantenimiento, comprobaciones intermedias y calibración del equipamiento RT03-F22 </t>
  </si>
  <si>
    <t xml:space="preserve">
RT03-Calibración de Equipos
</t>
  </si>
  <si>
    <t xml:space="preserve">DE01 Formulación Estratégica </t>
  </si>
  <si>
    <t>Fichas de Plan de Acción</t>
  </si>
  <si>
    <t>Ejecutar  las actividades planeadas</t>
  </si>
  <si>
    <t>Delegado y Director de Investigaciones para el Control y Verificación de Reglamentos Técnicos y Metrología Legal.</t>
  </si>
  <si>
    <t xml:space="preserve">Reportes de plan de acción </t>
  </si>
  <si>
    <t>DE02 Revisión Estratégica</t>
  </si>
  <si>
    <t>Programación de equipos a calibrar
RT03-F21 
Instrumentos a calibrar de las magnitudes acreditadas</t>
  </si>
  <si>
    <t>Realizar las calibraciones de los instrumentos en las magnitudes acreditadas, teniendo en cuenta los siguientes procedimientos: Realizar las calibraciones de los instrumentos en las magnitudes acreditadas, teniendo en cuenta los siguientes procedimientos: procedimiento de calibración de recipientes volumétricos RT03-P04, procedimiento de calibración de instrumentos de pesaje de funcionamiento no automático RT03-P05, procedimiento de calibración de pesas RT03-P06, procedimiento de trabajo no conforme de los laboratorios de calibración RT03-P01, procedimiento de calibración de termómetros digitales RT03-P19, procedimiento de calibración  de recipientes volumétricos usando el método gravimétrico RT03-P20, procedimiento de calibración de termohigrómetros RT03-P21, procedimiento recepción manipulación, transporte, protección, almacenamiento y conservación de los ítem a calibrar RT03-P10.</t>
  </si>
  <si>
    <t>Servidores públicos y/o contratistas de los laboratorios de calibración.</t>
  </si>
  <si>
    <t>Lista de chequeo para recepción y entrega de equipos
 RT03-F09
Hojas de cálculo (RT03-F11, RT03-F12, RT03-F13, RT03-F52, RT03-F55, RT03-F58 y RT03-F60) 
Certificados de calibración  (RT03-F14, RT03-F15, RT03-F16, RT03-F53, RT03-F56, RT03-F59, RT03-F61)
o Informe de equipos no aptos  (RT03-F17, RT03-F18, RT03-F19, RT03-F63)
Comunicación de entrega de certificado</t>
  </si>
  <si>
    <t>Instituto Nacional de Metrología - INM 
Proveedores de calibración de equipos acreditados</t>
  </si>
  <si>
    <t>Programa de control de mantenimiento, comprobaciones intermedias y calibración del equipamiento RT03-F22
Programación de servicios emitido por parte del Instituto Nacional de Metrología - INM ó por los proveedores de servicios de calibración</t>
  </si>
  <si>
    <t>Enviar los instrumentos patrón a calibrar  y Recepcionar los instrumentos patrón calibrados</t>
  </si>
  <si>
    <t>Servidores públicos y/o contratistas de los laboratorios de  calibración.</t>
  </si>
  <si>
    <t xml:space="preserve">Comprobantes de recepción de equipo
Certificados de calibración de los equipos patrón </t>
  </si>
  <si>
    <t>Programa de control de mantenimiento, comprobaciones intermedias y calibración del equipamiento 
RT03-F22
Instrumentos patrón a comprobar de las magnitudes acreditadas.</t>
  </si>
  <si>
    <t>Realizar las comprobaciones intermedias de los instrumentos teniendo en cuenta lo definido en los siguientes procedimientos: procedimiento para comprobaciones intermedias de pesas RT03-P09, procedimiento de comprobaciones intermedias de recipientes volumétricos RT03-P13, procedimiento comprobaciones  intermedias de instrumentos de pesaje de funcionamiento no automático-IPFNA RT03-P14, procedimiento de calibración de termómetros digitales RT03-P19, procedimiento de calibración de termohigrómetros RT03-P21.</t>
  </si>
  <si>
    <t>Hojas de cálculo de comprobaciones intermedias (RT03-F23, RT03-F33, RT03-F34, RT03-F37)</t>
  </si>
  <si>
    <t>Programación del ensayo de aptitud
Protocolo de apertura del ensayo de aptitud (lineamientos del ensayo)
ítem a ensayar o comparar</t>
  </si>
  <si>
    <t>Participar en ensayo de aptitud de las diferentes magnitudes, a través de la realización de las mediciones.</t>
  </si>
  <si>
    <t>Informe preliminar del ensayo de aptitud
Informe final del ensayo de aptitud</t>
  </si>
  <si>
    <t>GESTIÓN AMBIENTAL</t>
  </si>
  <si>
    <t xml:space="preserve">Autoridades ambientales (Ministerios, Corporaciones Autónomas Regionales, Secretarías, entre otras)  </t>
  </si>
  <si>
    <t>Orientaciones y metodología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</si>
  <si>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</si>
  <si>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</si>
  <si>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</si>
  <si>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</si>
  <si>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 xml:space="preserve"> Partes interesadas</t>
  </si>
  <si>
    <t>SEGURIDAD Y SALUD EN EL TRABAJO</t>
  </si>
  <si>
    <t>Ministerio del trabajo
ARL POSITIVA SEGUROS</t>
  </si>
  <si>
    <t>Orientaciones y metodología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</si>
  <si>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</si>
  <si>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</si>
  <si>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</si>
  <si>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 xml:space="preserve"> Información de cumplimiento de actividades (operativas, plan de acción e indicadores de proceso)</t>
  </si>
  <si>
    <t>Revisar el reporte de información de las actividades realizadas a la Oficina Asesora de Planeación</t>
  </si>
  <si>
    <t>Estadísticas Institucionales
Seguimiento Plan de Acción
Indicadores de Proceso</t>
  </si>
  <si>
    <t xml:space="preserve">
DE02 Revisión Estratégica
RT03-Calibración de Equipos
</t>
  </si>
  <si>
    <t xml:space="preserve">Seguimiento </t>
  </si>
  <si>
    <t>Realizar Comité de Gestión y Comité de Coordinación, verificar cumplimiento y establecer acciones</t>
  </si>
  <si>
    <t>Necesidad de establecer acciones correctivas y preventivas
Lista de chequeo de auditoria
CI02-F04
Informe de auditoria del SIGI
CI02-F05</t>
  </si>
  <si>
    <t xml:space="preserve">CI02 Seguimiento Sistema Integral de Gestión Institucional
Superintendente de Industria y Comercio, Delegados, Directores, Coordinadores de Grupo, Servidores públicos de la SIC 
RT03-Calibración de Equipos
</t>
  </si>
  <si>
    <t>Partes interesadas</t>
  </si>
  <si>
    <t>Proveedor externo</t>
  </si>
  <si>
    <t>Documentos proceso de contratación
Programa de auditorías internas técnicas RT03-F51
Plan de auditoria SIGI
CI02-F03</t>
  </si>
  <si>
    <t xml:space="preserve">Atender la auditoria y entregar la información necesaria </t>
  </si>
  <si>
    <t>CI02 Seguimiento Sistema Integral de Gestión Institucional</t>
  </si>
  <si>
    <t>Comunicación fechas de auditoria interna, programación auditorias del SIGI</t>
  </si>
  <si>
    <t>Entes de control
Organismo Nacional de Acreditación de Colombia-ONAC</t>
  </si>
  <si>
    <t>Comunicación fechas de auditoria externa</t>
  </si>
  <si>
    <t>Entregar la información necesaria para que los entes de control realicen las auditorias que corresponda</t>
  </si>
  <si>
    <t>Informe ONAC
Información para Revisión por la Dirección e Información para el ejercicio de Rendición de Cuentas</t>
  </si>
  <si>
    <t>DE02 Revisión Estratégica
CI02 Seguimiento Sistema Integral de Gestión Institucional</t>
  </si>
  <si>
    <t>Entes de control</t>
  </si>
  <si>
    <t>Recopilar información de la vigencia y entregarla a la Oficina Asesora de Planeación para que consolide informe de Revisión por la Dirección  e Información para el ejercicio de Rendición de Cuentas</t>
  </si>
  <si>
    <t>Plan de Mejoramiento</t>
  </si>
  <si>
    <t>CI02 Seguimiento Sistema Integral de Gestión Institucional
CI01  Asesoría y Evaluación Independiente</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</si>
  <si>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</si>
  <si>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</si>
  <si>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4.1. Dirección de Investigaciones para el Control y Verificación de Reglamentos Técnicos y Metrología Legal. </t>
  </si>
  <si>
    <t>Calibración de Equipos</t>
  </si>
  <si>
    <t>Líder de proceso</t>
  </si>
  <si>
    <t xml:space="preserve">Directora de Investigaciones para el Control y Verificación de Reglamentos Técnicos y Metrología Legal </t>
  </si>
  <si>
    <t>Responsable del sistema de gestión del laboratorio</t>
  </si>
  <si>
    <t>Medir la eficacia en la entrega de los certificados de calibración, teniendo en cuenta lo pactado con el usuario a través de la comunicación radicada en el sistema de trámites, con el fin de mejorar el servicio de calibración frente a la entrega de los certificados de calibración , dando cumplimiento con lo definido en el sistema de gestión del laboratorio de calibración.</t>
  </si>
  <si>
    <t>Para el cálculo se toman los certificados de calibración entregados (notificados) Certificados de calibración entregados (notificados)  oportunamente al usuario teniendo en cuenta la comunicación de programación generada al usuario del total de los certificados programados para (notificar), según las comunicaciones de programación realizadas a los usuarios.</t>
  </si>
  <si>
    <t>(certificados entregados (notificados)/Certificados programados para entrega según sistema de trámites)*100</t>
  </si>
  <si>
    <t xml:space="preserve">Certificados entregados (notificados) </t>
  </si>
  <si>
    <t>Certificados de calibración entregados (notificados)  oportunamente al usuario teniendo en cuenta la comunicación de programación generada al usuario</t>
  </si>
  <si>
    <t>Numérica</t>
  </si>
  <si>
    <t>Sistema de tramites</t>
  </si>
  <si>
    <t>Certificados programados para entrega según sistema de trámites</t>
  </si>
  <si>
    <t>Corresponde a los certificados  programados para (notificar), según las comunicaciones de programación realizadas a los usuarios</t>
  </si>
  <si>
    <t>Reporte indicadores 2023</t>
  </si>
  <si>
    <t xml:space="preserve">Medir la satisfacción del usuario frente a los servicios de calibración con el fin de identificar puntos de mejora que conllevan a prestar un mejor servicio. </t>
  </si>
  <si>
    <t xml:space="preserve">Para el calculo de este indicador se tendrán en cuenta todos los usuarios que califican el servicio de calibración a través de una encuesta, donde se formulan cuatro preguntas, de las cuales dos de ellas dan son de si y no, con este dato, se alimenta el indicador </t>
  </si>
  <si>
    <t>(# de usuarios  satisfechos/# de usuarios atendidos en el período)*100</t>
  </si>
  <si>
    <t># de usuarios  satisfechos</t>
  </si>
  <si>
    <t>Resultado de la aplicación de la encuesta que se realizará una vez se haya entregado el certificado y/o informe de la calibración</t>
  </si>
  <si>
    <t>Encuestas</t>
  </si>
  <si>
    <t># de usuarios atendidos en el período</t>
  </si>
  <si>
    <t>Usuarios atendidos en el período correspondiente</t>
  </si>
  <si>
    <t>Sistema de trámites</t>
  </si>
  <si>
    <t>Anual</t>
  </si>
  <si>
    <t>SIGI-Módulo indicadores vigencia 2023</t>
  </si>
  <si>
    <t>Medir la materialización de los riesgos de  conflicto de interés que surgen de las actividades que se desarrollan al interior del laboratorio, o de sus relaciones o de las relaciones de su personal, para incrementar la eficacia del sistema de gestión, lograr mejores resultados y prevenir efectos negativos que afecten la acreditación del laboratorio.</t>
  </si>
  <si>
    <t>Para la medición del indicador se realiza a través del monitoreo trimestral de los riesgos del proceso de calibración de equipos, donde se puede detectar eventos que materialicen los riesgos asociados a la imparcialidad.</t>
  </si>
  <si>
    <t># eventos materializados asociados a conflicto de interés</t>
  </si>
  <si>
    <t># eventos materializados</t>
  </si>
  <si>
    <t>Resultado del monitoreo de los riesgos asociados a la imparcialidad</t>
  </si>
  <si>
    <t>Monitoreo de la matriz de riesgos del proceso RT03</t>
  </si>
  <si>
    <t>Monitoreo de riesgos del 2023</t>
  </si>
  <si>
    <t>SIGI-Módulo riesgos.</t>
  </si>
  <si>
    <t>Medir la competencia técnica y la operación coherente del laboratorio  a través de: auditorias, revisión por la dirección y mesas de trabajos (análisis de las no conformidades resultantes de las auditorias) para promover la confianza  en la operación del laboratorio y prestar un mejor servicio de calibración, con el fin de evaluar la competencia y la operación coherente del laboratorio a través de las auditorias, revisión por la dirección y seguimiento de las actividades por medio de las mesas de trabajo, las cuales son fuentes de  detección de no conformidades.</t>
  </si>
  <si>
    <t>Para el cálculo del indicador se toma el total de las No conformidades resultado de las auditorías, revisión por la dirección y seguimiento de las actividades por medio de las mesas de trabajo realizadas en el año y se divide sobre el total de "debes" de la norma ISO/IEC 17025 que el laboratorio debe implementar para mantener la acreditación, o realizar una ampliación</t>
  </si>
  <si>
    <t xml:space="preserve"># no conformidades/# de debes de la norma ISO/IEC  17025:2017 </t>
  </si>
  <si>
    <t># de no conformidades</t>
  </si>
  <si>
    <t>No conformidades resultado de las auditorías, revisión por la dirección y seguimiento de las actividades por medio de las mesas de trabajo</t>
  </si>
  <si>
    <t>Informe final de auditorías.
Informe de la revisión por la dirección.
Informe administrativo del mes.</t>
  </si>
  <si>
    <t># de debes de la norma ISO/IEC 17025:2017</t>
  </si>
  <si>
    <t># de debes de la norma ISO/IEC 17025 que el laboratorio debe implementar para mantener la acreditación, o realizar una ampliación</t>
  </si>
  <si>
    <t>Norma NTC ISO/IEC 17025:2017</t>
  </si>
  <si>
    <t>x</t>
  </si>
  <si>
    <t>Matriz de recurrencias 2016-2023</t>
  </si>
  <si>
    <t>RT03-C01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</si>
</sst>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yyyy\-mm\-dd;@"/>
  </numFmts>
  <fonts count="31" x14ac:knownFonts="1">
    <font>
      <sz val="11"/>
      <color theme="1"/>
      <name val="Calibri"/>
      <family val="2"/>
      <scheme val="minor"/>
    </font>
    <font>
      <b/>
      <sz val="11"/>
      <color theme="1"/>
      <name val="Calibri"/>
      <family val="2"/>
      <scheme val="minor"/>
    </font>
    <font>
      <b/>
      <sz val="18"/>
      <color rgb="FF2D3B89"/>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sz val="11"/>
      <name val="Arial"/>
      <family val="2"/>
    </font>
    <font>
      <sz val="11"/>
      <name val="Calibri"/>
      <family val="2"/>
      <scheme val="minor"/>
    </font>
    <font>
      <sz val="11"/>
      <color theme="1"/>
      <name val="Calibri"/>
      <family val="2"/>
      <scheme val="minor"/>
    </font>
    <font>
      <b/>
      <sz val="11"/>
      <name val="Arial"/>
      <family val="2"/>
    </font>
    <font>
      <b/>
      <sz val="10"/>
      <name val="Arial"/>
      <family val="2"/>
    </font>
    <font>
      <b/>
      <sz val="10"/>
      <color theme="0"/>
      <name val="Arial"/>
      <family val="2"/>
    </font>
    <font>
      <b/>
      <sz val="14"/>
      <name val="Arial"/>
      <family val="2"/>
    </font>
    <font>
      <b/>
      <sz val="10"/>
      <color theme="1"/>
      <name val="Arial"/>
      <family val="2"/>
    </font>
    <font>
      <b/>
      <sz val="12"/>
      <name val="Arial"/>
      <family val="2"/>
    </font>
    <font>
      <b/>
      <sz val="11"/>
      <color theme="0"/>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hair">
        <color auto="1"/>
      </left>
      <right/>
      <top/>
      <bottom style="medium">
        <color auto="1"/>
      </bottom>
      <diagonal/>
    </border>
    <border>
      <left/>
      <right style="hair">
        <color indexed="64"/>
      </right>
      <top/>
      <bottom style="medium">
        <color auto="1"/>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15" fillId="0" borderId="0"/>
    <xf numFmtId="9" fontId="23" fillId="0" borderId="0" applyFont="0" applyFill="0" applyBorder="0" applyAlignment="0" applyProtection="0"/>
  </cellStyleXfs>
  <cellXfs count="317">
    <xf numFmtId="0" fontId="0" fillId="0" borderId="0" xfId="0"/>
    <xf numFmtId="0" fontId="8" fillId="0" borderId="0" xfId="0" applyFont="1"/>
    <xf numFmtId="0" fontId="11" fillId="0" borderId="0" xfId="0" applyFont="1"/>
    <xf numFmtId="0" fontId="8" fillId="0" borderId="0" xfId="0" applyFont="1" applyAlignment="1">
      <alignment vertical="center" wrapText="1"/>
    </xf>
    <xf numFmtId="0" fontId="9" fillId="0" borderId="8" xfId="0" applyFont="1" applyBorder="1"/>
    <xf numFmtId="0" fontId="9" fillId="0" borderId="13" xfId="0" applyFont="1" applyBorder="1"/>
    <xf numFmtId="0" fontId="9" fillId="0" borderId="0" xfId="0" applyFont="1"/>
    <xf numFmtId="0" fontId="9" fillId="0" borderId="12" xfId="0" applyFont="1" applyBorder="1"/>
    <xf numFmtId="0" fontId="9" fillId="0" borderId="14" xfId="0" applyFont="1" applyBorder="1"/>
    <xf numFmtId="0" fontId="9" fillId="0" borderId="15" xfId="0" applyFont="1" applyBorder="1"/>
    <xf numFmtId="0" fontId="6" fillId="2" borderId="31" xfId="0" applyFont="1" applyFill="1" applyBorder="1" applyAlignment="1">
      <alignment vertical="center"/>
    </xf>
    <xf numFmtId="0" fontId="8" fillId="0" borderId="24" xfId="0" applyFont="1" applyBorder="1"/>
    <xf numFmtId="0" fontId="9" fillId="0" borderId="38" xfId="0" applyFont="1" applyBorder="1"/>
    <xf numFmtId="0" fontId="9" fillId="0" borderId="39" xfId="0" applyFont="1" applyBorder="1"/>
    <xf numFmtId="0" fontId="11" fillId="0" borderId="23" xfId="0" applyFont="1" applyBorder="1"/>
    <xf numFmtId="0" fontId="9" fillId="0" borderId="28" xfId="0" applyFont="1" applyBorder="1"/>
    <xf numFmtId="0" fontId="8" fillId="0" borderId="29" xfId="0" applyFont="1" applyBorder="1"/>
    <xf numFmtId="0" fontId="6" fillId="3" borderId="32" xfId="0" applyFont="1" applyFill="1" applyBorder="1" applyAlignment="1">
      <alignment vertical="center"/>
    </xf>
    <xf numFmtId="9" fontId="10"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6" fillId="2" borderId="31" xfId="0" applyFont="1" applyFill="1" applyBorder="1" applyAlignment="1">
      <alignment horizontal="center" vertical="center"/>
    </xf>
    <xf numFmtId="0" fontId="6" fillId="2" borderId="37" xfId="0" applyFont="1" applyFill="1" applyBorder="1" applyAlignment="1">
      <alignment vertical="center"/>
    </xf>
    <xf numFmtId="0" fontId="16" fillId="0" borderId="0" xfId="2" applyFont="1" applyAlignment="1" applyProtection="1">
      <alignment vertical="center" wrapText="1"/>
      <protection locked="0"/>
    </xf>
    <xf numFmtId="0" fontId="17" fillId="0" borderId="0" xfId="2" applyFont="1" applyAlignment="1" applyProtection="1">
      <alignment vertical="center" wrapText="1"/>
      <protection locked="0"/>
    </xf>
    <xf numFmtId="0" fontId="17" fillId="0" borderId="0" xfId="2" applyFont="1" applyAlignment="1" applyProtection="1">
      <alignment horizontal="left" vertical="center" wrapText="1" indent="2"/>
      <protection locked="0"/>
    </xf>
    <xf numFmtId="0" fontId="12" fillId="0" borderId="4" xfId="0" applyFont="1" applyBorder="1" applyAlignment="1">
      <alignment vertical="center"/>
    </xf>
    <xf numFmtId="0" fontId="20" fillId="0" borderId="0" xfId="0" applyFont="1"/>
    <xf numFmtId="0" fontId="6" fillId="3" borderId="30" xfId="0" applyFont="1" applyFill="1" applyBorder="1" applyAlignment="1">
      <alignment horizontal="center" vertical="center"/>
    </xf>
    <xf numFmtId="0" fontId="10"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6" fillId="2" borderId="10" xfId="0" applyFont="1" applyFill="1" applyBorder="1" applyAlignment="1">
      <alignment horizontal="center"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0" fillId="0" borderId="22" xfId="0" applyBorder="1" applyAlignment="1">
      <alignment horizontal="center" vertical="center"/>
    </xf>
    <xf numFmtId="0" fontId="0" fillId="0" borderId="25" xfId="0" applyBorder="1" applyAlignment="1">
      <alignment horizontal="center" vertical="center"/>
    </xf>
    <xf numFmtId="0" fontId="22" fillId="6" borderId="0" xfId="0" applyFont="1" applyFill="1" applyAlignment="1">
      <alignment vertical="center" wrapText="1"/>
    </xf>
    <xf numFmtId="0" fontId="8" fillId="0" borderId="31" xfId="0" applyFont="1" applyBorder="1" applyAlignment="1">
      <alignment horizontal="center" vertical="center" wrapText="1"/>
    </xf>
    <xf numFmtId="0" fontId="21" fillId="0" borderId="7" xfId="0" applyFont="1" applyBorder="1" applyAlignment="1">
      <alignment horizontal="center"/>
    </xf>
    <xf numFmtId="0" fontId="21" fillId="3" borderId="3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vertical="center" wrapText="1"/>
    </xf>
    <xf numFmtId="0" fontId="21" fillId="3" borderId="20" xfId="0" applyFont="1" applyFill="1" applyBorder="1" applyAlignment="1">
      <alignment horizontal="center" vertical="center" wrapText="1"/>
    </xf>
    <xf numFmtId="0" fontId="21" fillId="0" borderId="19" xfId="0" applyFont="1" applyBorder="1" applyAlignment="1">
      <alignment horizontal="center"/>
    </xf>
    <xf numFmtId="0" fontId="21" fillId="4" borderId="3"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6" xfId="0" applyFont="1" applyBorder="1" applyAlignment="1">
      <alignment horizontal="center" vertical="center"/>
    </xf>
    <xf numFmtId="0" fontId="21" fillId="0" borderId="26" xfId="0" applyFont="1" applyBorder="1" applyAlignment="1">
      <alignment horizontal="center" vertical="center" wrapText="1"/>
    </xf>
    <xf numFmtId="0" fontId="21" fillId="0" borderId="23" xfId="0" applyFont="1" applyBorder="1" applyAlignment="1">
      <alignment horizontal="center"/>
    </xf>
    <xf numFmtId="0" fontId="21" fillId="0" borderId="24" xfId="0" applyFont="1" applyBorder="1" applyAlignment="1">
      <alignment horizontal="center"/>
    </xf>
    <xf numFmtId="0" fontId="21" fillId="0" borderId="33" xfId="0" applyFont="1" applyBorder="1" applyAlignment="1">
      <alignment horizontal="center" vertical="center" wrapText="1"/>
    </xf>
    <xf numFmtId="0" fontId="21" fillId="0" borderId="6" xfId="0" applyFont="1" applyBorder="1" applyAlignment="1">
      <alignment horizontal="center"/>
    </xf>
    <xf numFmtId="0" fontId="21" fillId="4" borderId="1" xfId="0" applyFont="1" applyFill="1" applyBorder="1" applyAlignment="1">
      <alignment horizontal="center" vertical="center" wrapText="1"/>
    </xf>
    <xf numFmtId="0" fontId="21" fillId="0" borderId="6" xfId="0" applyFont="1" applyBorder="1" applyAlignment="1">
      <alignment horizont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4" borderId="33"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0" borderId="1" xfId="0" applyFont="1" applyBorder="1" applyAlignment="1">
      <alignment horizontal="center" vertical="center"/>
    </xf>
    <xf numFmtId="0" fontId="27" fillId="0" borderId="33" xfId="0" applyFont="1" applyBorder="1" applyAlignment="1">
      <alignment horizontal="center" vertical="center"/>
    </xf>
    <xf numFmtId="0" fontId="6" fillId="2" borderId="32" xfId="0" applyFont="1" applyFill="1" applyBorder="1" applyAlignment="1">
      <alignment horizontal="center" vertical="center"/>
    </xf>
    <xf numFmtId="0" fontId="8" fillId="0" borderId="24" xfId="0" applyFont="1" applyBorder="1" applyAlignment="1">
      <alignment horizontal="center" vertical="center" wrapText="1"/>
    </xf>
    <xf numFmtId="0" fontId="3" fillId="0" borderId="0" xfId="0" applyFont="1"/>
    <xf numFmtId="0" fontId="24" fillId="4" borderId="0" xfId="0" applyFont="1" applyFill="1" applyAlignment="1">
      <alignment vertical="center" wrapText="1"/>
    </xf>
    <xf numFmtId="0" fontId="24" fillId="0" borderId="0" xfId="0" applyFont="1" applyAlignment="1">
      <alignment vertical="center" wrapText="1"/>
    </xf>
    <xf numFmtId="0" fontId="21" fillId="0" borderId="0" xfId="0" applyFont="1" applyAlignment="1">
      <alignment horizontal="center"/>
    </xf>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1" fillId="4" borderId="0" xfId="0" applyFont="1" applyFill="1" applyAlignment="1">
      <alignment horizontal="center"/>
    </xf>
    <xf numFmtId="0" fontId="21" fillId="4" borderId="26" xfId="2" applyFont="1" applyFill="1" applyBorder="1" applyAlignment="1">
      <alignment horizontal="center" vertical="center" wrapText="1"/>
    </xf>
    <xf numFmtId="0" fontId="21" fillId="0" borderId="0" xfId="0" applyFont="1" applyAlignment="1">
      <alignment horizontal="center" wrapText="1"/>
    </xf>
    <xf numFmtId="0" fontId="24" fillId="0" borderId="0" xfId="0" applyFont="1" applyAlignment="1">
      <alignment horizontal="center" vertical="center"/>
    </xf>
    <xf numFmtId="0" fontId="21" fillId="0" borderId="0" xfId="0" applyFont="1" applyAlignment="1">
      <alignment horizontal="justify" vertical="center" wrapText="1"/>
    </xf>
    <xf numFmtId="0" fontId="21" fillId="4" borderId="56"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0" xfId="0" applyFont="1" applyFill="1" applyAlignment="1">
      <alignment horizontal="center" vertical="center"/>
    </xf>
    <xf numFmtId="0" fontId="0" fillId="0" borderId="47" xfId="0" applyBorder="1"/>
    <xf numFmtId="0" fontId="24" fillId="0" borderId="3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Alignment="1">
      <alignment horizontal="center" vertical="center" wrapText="1"/>
    </xf>
    <xf numFmtId="0" fontId="24" fillId="0" borderId="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8" xfId="0" applyFont="1" applyBorder="1" applyAlignment="1">
      <alignment horizontal="center" vertical="center" wrapText="1"/>
    </xf>
    <xf numFmtId="0" fontId="26" fillId="2" borderId="23" xfId="0" applyFont="1" applyFill="1" applyBorder="1" applyAlignment="1">
      <alignment horizontal="center" vertical="center"/>
    </xf>
    <xf numFmtId="0" fontId="26" fillId="2" borderId="0" xfId="0" applyFont="1" applyFill="1" applyAlignment="1">
      <alignment horizontal="center" vertical="center"/>
    </xf>
    <xf numFmtId="0" fontId="26" fillId="2" borderId="53" xfId="0" applyFont="1" applyFill="1" applyBorder="1" applyAlignment="1">
      <alignment horizontal="center" vertical="center"/>
    </xf>
    <xf numFmtId="0" fontId="26" fillId="2" borderId="5" xfId="0" applyFont="1" applyFill="1" applyBorder="1" applyAlignment="1">
      <alignment horizontal="center" vertical="center"/>
    </xf>
    <xf numFmtId="0" fontId="21" fillId="0" borderId="1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46" xfId="0" applyFont="1" applyBorder="1" applyAlignment="1">
      <alignment horizontal="center" vertical="center" wrapText="1"/>
    </xf>
    <xf numFmtId="0" fontId="21" fillId="4" borderId="16"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xf>
    <xf numFmtId="0" fontId="21" fillId="0" borderId="4" xfId="0" applyFont="1" applyBorder="1" applyAlignment="1">
      <alignment horizontal="center" vertical="center" wrapText="1"/>
    </xf>
    <xf numFmtId="0" fontId="21" fillId="4" borderId="4"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1" fillId="0" borderId="7" xfId="0" applyFont="1" applyBorder="1" applyAlignment="1">
      <alignment horizontal="center"/>
    </xf>
    <xf numFmtId="0" fontId="30" fillId="2" borderId="1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1" fillId="0" borderId="0" xfId="0" applyFont="1" applyAlignment="1">
      <alignment horizontal="center"/>
    </xf>
    <xf numFmtId="0" fontId="21" fillId="3" borderId="1"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6" xfId="0" applyFont="1" applyFill="1" applyBorder="1" applyAlignment="1">
      <alignment horizontal="center"/>
    </xf>
    <xf numFmtId="0" fontId="21" fillId="4" borderId="7" xfId="0" applyFont="1" applyFill="1"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3" fillId="0" borderId="23" xfId="0" applyFont="1" applyBorder="1" applyAlignment="1">
      <alignment horizontal="center"/>
    </xf>
    <xf numFmtId="0" fontId="3" fillId="0" borderId="0" xfId="0" applyFont="1" applyAlignment="1">
      <alignment horizontal="center"/>
    </xf>
    <xf numFmtId="0" fontId="4" fillId="0" borderId="18" xfId="0"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0" fontId="3" fillId="0" borderId="19" xfId="0" applyFont="1" applyBorder="1" applyAlignment="1">
      <alignment horizontal="center"/>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25" xfId="0" applyFont="1" applyBorder="1" applyAlignment="1">
      <alignment horizontal="center"/>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5" xfId="0" applyFont="1" applyFill="1" applyBorder="1" applyAlignment="1">
      <alignment horizontal="center" vertical="center"/>
    </xf>
    <xf numFmtId="0" fontId="21" fillId="4" borderId="16" xfId="0" applyFont="1" applyFill="1" applyBorder="1" applyAlignment="1">
      <alignment horizontal="left" vertical="center"/>
    </xf>
    <xf numFmtId="0" fontId="21" fillId="4" borderId="4" xfId="0" applyFont="1" applyFill="1" applyBorder="1" applyAlignment="1">
      <alignment horizontal="left" vertical="center"/>
    </xf>
    <xf numFmtId="0" fontId="21" fillId="4" borderId="25" xfId="0" applyFont="1" applyFill="1" applyBorder="1" applyAlignment="1">
      <alignment horizontal="left" vertical="center"/>
    </xf>
    <xf numFmtId="0" fontId="21" fillId="0" borderId="16" xfId="0" applyFont="1" applyBorder="1" applyAlignment="1">
      <alignment horizontal="left" vertical="center"/>
    </xf>
    <xf numFmtId="0" fontId="21" fillId="0" borderId="4" xfId="0" applyFont="1" applyBorder="1" applyAlignment="1">
      <alignment horizontal="left" vertical="center"/>
    </xf>
    <xf numFmtId="0" fontId="21" fillId="0" borderId="25" xfId="0" applyFont="1" applyBorder="1" applyAlignment="1">
      <alignment horizontal="left"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14"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6"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6" xfId="0" applyFont="1" applyFill="1" applyBorder="1" applyAlignment="1">
      <alignment horizontal="center" vertical="center"/>
    </xf>
    <xf numFmtId="0" fontId="8"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24" xfId="0" applyFont="1" applyBorder="1" applyAlignment="1">
      <alignment horizontal="center"/>
    </xf>
    <xf numFmtId="0" fontId="21" fillId="0" borderId="16" xfId="0" applyFont="1" applyBorder="1" applyAlignment="1">
      <alignment horizontal="center"/>
    </xf>
    <xf numFmtId="0" fontId="21" fillId="0" borderId="2" xfId="0" applyFont="1" applyBorder="1" applyAlignment="1">
      <alignment horizontal="center"/>
    </xf>
    <xf numFmtId="0" fontId="21" fillId="4" borderId="16" xfId="0" applyFont="1" applyFill="1" applyBorder="1" applyAlignment="1">
      <alignment horizontal="center"/>
    </xf>
    <xf numFmtId="0" fontId="21" fillId="4" borderId="2" xfId="0" applyFont="1" applyFill="1" applyBorder="1" applyAlignment="1">
      <alignment horizontal="center"/>
    </xf>
    <xf numFmtId="0" fontId="21" fillId="4" borderId="16" xfId="0" applyFont="1" applyFill="1" applyBorder="1" applyAlignment="1">
      <alignment horizontal="center" vertical="center"/>
    </xf>
    <xf numFmtId="0" fontId="14" fillId="4" borderId="4" xfId="0" applyFont="1" applyFill="1" applyBorder="1" applyAlignment="1">
      <alignment horizontal="justify" vertical="center"/>
    </xf>
    <xf numFmtId="0" fontId="14" fillId="4" borderId="25" xfId="0" applyFont="1" applyFill="1" applyBorder="1" applyAlignment="1">
      <alignment horizontal="justify"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11" fillId="0" borderId="4" xfId="0" applyFont="1" applyBorder="1" applyAlignment="1">
      <alignment horizontal="center" vertical="center" wrapText="1"/>
    </xf>
    <xf numFmtId="0" fontId="6" fillId="4" borderId="7" xfId="0" applyFont="1" applyFill="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5" fillId="2" borderId="49"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9" fontId="28" fillId="0" borderId="43" xfId="0" applyNumberFormat="1" applyFont="1" applyBorder="1" applyAlignment="1">
      <alignment horizontal="center" vertical="center" wrapText="1"/>
    </xf>
    <xf numFmtId="0" fontId="28" fillId="0" borderId="40" xfId="0" applyFont="1" applyBorder="1" applyAlignment="1">
      <alignment horizontal="center" vertical="center" wrapText="1"/>
    </xf>
    <xf numFmtId="0" fontId="6" fillId="3" borderId="43"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28" fillId="0" borderId="44" xfId="0" applyFont="1" applyBorder="1" applyAlignment="1">
      <alignment horizontal="center" vertical="center" wrapText="1"/>
    </xf>
    <xf numFmtId="0" fontId="25" fillId="4" borderId="43" xfId="0" applyFont="1" applyFill="1" applyBorder="1" applyAlignment="1">
      <alignment horizontal="center" vertical="center" wrapText="1"/>
    </xf>
    <xf numFmtId="0" fontId="25" fillId="4" borderId="40" xfId="0" applyFont="1" applyFill="1" applyBorder="1" applyAlignment="1">
      <alignment horizontal="center" vertical="center"/>
    </xf>
    <xf numFmtId="0" fontId="25" fillId="4" borderId="44"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3" xfId="0" applyFont="1" applyBorder="1" applyAlignment="1">
      <alignment horizontal="center"/>
    </xf>
    <xf numFmtId="0" fontId="8" fillId="0" borderId="0" xfId="0" applyFont="1" applyAlignment="1">
      <alignment horizontal="center"/>
    </xf>
    <xf numFmtId="0" fontId="8" fillId="0" borderId="24" xfId="0" applyFont="1" applyBorder="1" applyAlignment="1">
      <alignment horizontal="center"/>
    </xf>
    <xf numFmtId="0" fontId="6" fillId="3" borderId="31"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4"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48" xfId="0" applyFont="1" applyBorder="1" applyAlignment="1">
      <alignment horizontal="center" vertical="center"/>
    </xf>
    <xf numFmtId="0" fontId="27" fillId="0" borderId="16"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8" fillId="4" borderId="1" xfId="0" applyFont="1" applyFill="1" applyBorder="1" applyAlignment="1">
      <alignment horizontal="justify" vertical="center"/>
    </xf>
    <xf numFmtId="0" fontId="8" fillId="4" borderId="26" xfId="0" applyFont="1" applyFill="1" applyBorder="1" applyAlignment="1">
      <alignment horizontal="justify" vertical="center"/>
    </xf>
    <xf numFmtId="0" fontId="21" fillId="4" borderId="1" xfId="0" applyFont="1" applyFill="1" applyBorder="1" applyAlignment="1">
      <alignment horizontal="justify" vertical="center"/>
    </xf>
    <xf numFmtId="0" fontId="21" fillId="4" borderId="26" xfId="0" applyFont="1" applyFill="1" applyBorder="1" applyAlignment="1">
      <alignment horizontal="justify" vertical="center"/>
    </xf>
    <xf numFmtId="0" fontId="8" fillId="0" borderId="4" xfId="0" applyFont="1" applyBorder="1" applyAlignment="1">
      <alignment horizontal="justify" vertical="center"/>
    </xf>
    <xf numFmtId="0" fontId="8" fillId="0" borderId="25" xfId="0" applyFont="1" applyBorder="1" applyAlignment="1">
      <alignment horizontal="justify" vertical="center"/>
    </xf>
    <xf numFmtId="0" fontId="6" fillId="0" borderId="37" xfId="0" applyFont="1" applyBorder="1" applyAlignment="1">
      <alignment horizontal="center" vertical="center"/>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6" fillId="2" borderId="1" xfId="0" applyFont="1" applyFill="1" applyBorder="1" applyAlignment="1">
      <alignment horizontal="center" vertical="center"/>
    </xf>
    <xf numFmtId="0" fontId="6" fillId="2" borderId="42" xfId="0" applyFont="1" applyFill="1" applyBorder="1" applyAlignment="1">
      <alignment horizontal="center" vertical="center"/>
    </xf>
    <xf numFmtId="0" fontId="8" fillId="0" borderId="41" xfId="0" applyFont="1" applyBorder="1" applyAlignment="1">
      <alignment horizontal="center" vertical="center" wrapText="1"/>
    </xf>
    <xf numFmtId="0" fontId="21" fillId="4" borderId="3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left" vertical="center"/>
    </xf>
    <xf numFmtId="0" fontId="8" fillId="0" borderId="26" xfId="0" applyFont="1" applyBorder="1" applyAlignment="1">
      <alignment horizontal="left" vertical="center"/>
    </xf>
    <xf numFmtId="0" fontId="8" fillId="0" borderId="31" xfId="0" applyFont="1" applyBorder="1" applyAlignment="1">
      <alignment horizontal="center"/>
    </xf>
    <xf numFmtId="0" fontId="8" fillId="0" borderId="1" xfId="0" applyFont="1" applyBorder="1" applyAlignment="1">
      <alignment horizontal="center"/>
    </xf>
    <xf numFmtId="0" fontId="8" fillId="0" borderId="26" xfId="0" applyFont="1" applyBorder="1" applyAlignment="1">
      <alignment horizont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8" fillId="0" borderId="26" xfId="0" applyFont="1" applyBorder="1" applyAlignment="1">
      <alignment horizontal="center" vertical="center"/>
    </xf>
    <xf numFmtId="0" fontId="21" fillId="0" borderId="2" xfId="0" applyFont="1" applyBorder="1" applyAlignment="1">
      <alignment horizontal="left" vertical="center"/>
    </xf>
    <xf numFmtId="0" fontId="8" fillId="0" borderId="34" xfId="0" applyFont="1" applyBorder="1" applyAlignment="1">
      <alignment horizontal="center"/>
    </xf>
    <xf numFmtId="0" fontId="8"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0" borderId="36" xfId="0" applyFont="1" applyBorder="1" applyAlignment="1">
      <alignment horizontal="center"/>
    </xf>
    <xf numFmtId="0" fontId="8" fillId="0" borderId="4" xfId="0" applyFont="1" applyBorder="1" applyAlignment="1">
      <alignment horizontal="center"/>
    </xf>
    <xf numFmtId="0" fontId="8" fillId="0" borderId="25" xfId="0" applyFont="1" applyBorder="1" applyAlignment="1">
      <alignment horizontal="center"/>
    </xf>
    <xf numFmtId="0" fontId="13" fillId="0" borderId="36" xfId="0" applyFont="1" applyBorder="1" applyAlignment="1">
      <alignment horizontal="center" vertical="center"/>
    </xf>
    <xf numFmtId="0" fontId="13" fillId="0" borderId="4" xfId="0" applyFont="1" applyBorder="1" applyAlignment="1">
      <alignment horizontal="center" vertical="center"/>
    </xf>
    <xf numFmtId="0" fontId="13" fillId="0" borderId="25" xfId="0" applyFont="1" applyBorder="1" applyAlignment="1">
      <alignment horizontal="center" vertical="center"/>
    </xf>
    <xf numFmtId="0" fontId="25" fillId="0" borderId="43" xfId="0" applyFont="1" applyBorder="1" applyAlignment="1">
      <alignment horizontal="center" vertical="center" wrapText="1"/>
    </xf>
    <xf numFmtId="0" fontId="25" fillId="0" borderId="40" xfId="0" applyFont="1" applyBorder="1" applyAlignment="1">
      <alignment horizontal="center" vertical="center"/>
    </xf>
    <xf numFmtId="0" fontId="25" fillId="0" borderId="44" xfId="0" applyFont="1" applyBorder="1" applyAlignment="1">
      <alignment horizontal="center" vertical="center"/>
    </xf>
    <xf numFmtId="0" fontId="8" fillId="0" borderId="42" xfId="0" applyFont="1" applyBorder="1" applyAlignment="1">
      <alignment horizontal="center" vertical="center"/>
    </xf>
    <xf numFmtId="0" fontId="12" fillId="4" borderId="1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48" xfId="0" applyFont="1" applyFill="1" applyBorder="1" applyAlignment="1">
      <alignment horizontal="center" vertical="center"/>
    </xf>
    <xf numFmtId="0" fontId="8" fillId="4" borderId="1" xfId="0" applyFont="1" applyFill="1" applyBorder="1" applyAlignment="1">
      <alignment horizontal="justify" vertical="center" wrapText="1"/>
    </xf>
    <xf numFmtId="0" fontId="8" fillId="0" borderId="1" xfId="0" applyFont="1" applyBorder="1" applyAlignment="1">
      <alignment horizontal="justify" vertical="center"/>
    </xf>
    <xf numFmtId="0" fontId="8" fillId="0" borderId="26" xfId="0" applyFont="1" applyBorder="1" applyAlignment="1">
      <alignment horizontal="justify" vertical="center"/>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9" fontId="28" fillId="4" borderId="43" xfId="0" applyNumberFormat="1"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44" xfId="0" applyFont="1" applyFill="1" applyBorder="1" applyAlignment="1">
      <alignment horizontal="center" vertical="center" wrapText="1"/>
    </xf>
    <xf numFmtId="0" fontId="28" fillId="0" borderId="43" xfId="0" applyFont="1" applyBorder="1" applyAlignment="1">
      <alignment horizontal="center" vertical="center" wrapText="1"/>
    </xf>
    <xf numFmtId="0" fontId="28" fillId="0" borderId="40" xfId="0" applyFont="1" applyBorder="1" applyAlignment="1">
      <alignment horizontal="center" vertical="center"/>
    </xf>
    <xf numFmtId="0" fontId="28" fillId="0" borderId="44" xfId="0" applyFont="1" applyBorder="1" applyAlignment="1">
      <alignment horizontal="center" vertical="center"/>
    </xf>
    <xf numFmtId="0" fontId="29" fillId="0" borderId="16" xfId="0" applyFont="1" applyBorder="1" applyAlignment="1">
      <alignment horizontal="center" vertical="center"/>
    </xf>
    <xf numFmtId="0" fontId="29" fillId="0" borderId="4" xfId="0" applyFont="1" applyBorder="1" applyAlignment="1">
      <alignment horizontal="center" vertical="center"/>
    </xf>
    <xf numFmtId="0" fontId="29" fillId="0" borderId="48" xfId="0" applyFont="1" applyBorder="1" applyAlignment="1">
      <alignment horizontal="center" vertical="center"/>
    </xf>
    <xf numFmtId="0" fontId="8" fillId="0" borderId="1" xfId="0" applyFont="1" applyBorder="1" applyAlignment="1">
      <alignment horizontal="justify" vertical="center" wrapText="1"/>
    </xf>
    <xf numFmtId="9" fontId="28" fillId="4" borderId="54" xfId="3" applyFont="1" applyFill="1" applyBorder="1" applyAlignment="1">
      <alignment horizontal="center" vertical="center" wrapText="1"/>
    </xf>
    <xf numFmtId="9" fontId="28" fillId="4" borderId="55" xfId="3" applyFont="1" applyFill="1" applyBorder="1" applyAlignment="1">
      <alignment horizontal="center" vertical="center" wrapText="1"/>
    </xf>
    <xf numFmtId="9" fontId="25" fillId="0" borderId="43"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8" fillId="0" borderId="1" xfId="0" quotePrefix="1" applyFont="1" applyBorder="1" applyAlignment="1">
      <alignment horizontal="center" vertical="center" wrapText="1"/>
    </xf>
    <xf numFmtId="0" fontId="29" fillId="0" borderId="2" xfId="0" applyFont="1" applyBorder="1" applyAlignment="1">
      <alignment horizontal="center" vertical="center"/>
    </xf>
    <xf numFmtId="0" fontId="8" fillId="0" borderId="33" xfId="0" applyFont="1" applyBorder="1" applyAlignment="1">
      <alignment horizontal="center" vertical="center" wrapText="1"/>
    </xf>
    <xf numFmtId="9" fontId="10" fillId="0" borderId="43" xfId="0" applyNumberFormat="1" applyFont="1" applyBorder="1" applyAlignment="1">
      <alignment horizontal="center" vertical="center"/>
    </xf>
    <xf numFmtId="0" fontId="9" fillId="0" borderId="43" xfId="0" applyFont="1" applyBorder="1" applyAlignment="1">
      <alignment horizontal="center" vertical="center" wrapText="1"/>
    </xf>
    <xf numFmtId="0" fontId="9" fillId="0" borderId="40" xfId="0" applyFont="1" applyBorder="1" applyAlignment="1">
      <alignment horizontal="center" vertical="center"/>
    </xf>
    <xf numFmtId="0" fontId="9" fillId="0" borderId="44" xfId="0" applyFont="1" applyBorder="1" applyAlignment="1">
      <alignment horizontal="center" vertical="center"/>
    </xf>
    <xf numFmtId="166" fontId="0" fillId="0" borderId="25" xfId="0" applyNumberFormat="1" applyBorder="1" applyAlignment="1">
      <alignment horizontal="center" vertical="center"/>
    </xf>
  </cellXfs>
  <cellStyles count="4">
    <cellStyle name="Hipervínculo" xfId="1" builtinId="8"/>
    <cellStyle name="Normal" xfId="0" builtinId="0"/>
    <cellStyle name="Normal 2" xfId="2" xr:uid="{00000000-0005-0000-0000-000002000000}"/>
    <cellStyle name="Porcentaje" xfId="3" builtinId="5"/>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11</xdr:row>
      <xdr:rowOff>127000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xdr:from>
      <xdr:col>3</xdr:col>
      <xdr:colOff>87833</xdr:colOff>
      <xdr:row>59</xdr:row>
      <xdr:rowOff>160096</xdr:rowOff>
    </xdr:from>
    <xdr:to>
      <xdr:col>14</xdr:col>
      <xdr:colOff>5222</xdr:colOff>
      <xdr:row>85</xdr:row>
      <xdr:rowOff>95252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3761762" y="41253667"/>
          <a:ext cx="4394139" cy="4575192"/>
          <a:chOff x="687247" y="7693702"/>
          <a:chExt cx="3525726" cy="2599019"/>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87247" y="7961467"/>
            <a:ext cx="3509039" cy="233125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chemeClr val="dk1"/>
                </a:solidFill>
                <a:effectLst/>
                <a:latin typeface="+mn-lt"/>
                <a:ea typeface="+mn-ea"/>
                <a:cs typeface="+mn-cs"/>
              </a:rPr>
              <a:t>NORMA ISO/IEC 17025:2017 Requisitos Generales para la Competencia de los Laboratorios de Ensayo y de Calibración”.</a:t>
            </a:r>
            <a:endParaRPr lang="es-CO">
              <a:effectLst/>
            </a:endParaRPr>
          </a:p>
          <a:p>
            <a:r>
              <a:rPr lang="es-CO" sz="1100">
                <a:solidFill>
                  <a:schemeClr val="dk1"/>
                </a:solidFill>
                <a:effectLst/>
                <a:latin typeface="+mn-lt"/>
                <a:ea typeface="+mn-ea"/>
                <a:cs typeface="+mn-cs"/>
              </a:rPr>
              <a:t>VIM 3a edición 2012 Vocabulario intencional de metrología. Conceptos fundamentales y generales, y términos asociados.</a:t>
            </a:r>
            <a:endParaRPr lang="es-CO">
              <a:effectLst/>
            </a:endParaRPr>
          </a:p>
          <a:p>
            <a:r>
              <a:rPr lang="es-CO" sz="1100">
                <a:solidFill>
                  <a:schemeClr val="dk1"/>
                </a:solidFill>
                <a:effectLst/>
                <a:latin typeface="+mn-lt"/>
                <a:ea typeface="+mn-ea"/>
                <a:cs typeface="+mn-cs"/>
              </a:rPr>
              <a:t>Guía Técnica Euramet No- 21 Versión 2.1. (09/2021) Guía para la calibración de patrones de volumen utilizando el método volumétrico. </a:t>
            </a:r>
            <a:endParaRPr lang="es-CO">
              <a:effectLst/>
            </a:endParaRPr>
          </a:p>
          <a:p>
            <a:r>
              <a:rPr lang="es-CO" sz="1100">
                <a:solidFill>
                  <a:schemeClr val="dk1"/>
                </a:solidFill>
                <a:effectLst/>
                <a:latin typeface="+mn-lt"/>
                <a:ea typeface="+mn-ea"/>
                <a:cs typeface="+mn-cs"/>
              </a:rPr>
              <a:t> Guía Técnica Euramet No-19 Versión 3.0 (09/2018) Guía para la calibración de patrones de volumen utilizando el método volumétrico.</a:t>
            </a:r>
            <a:endParaRPr lang="es-CO">
              <a:effectLst/>
            </a:endParaRPr>
          </a:p>
          <a:p>
            <a:r>
              <a:rPr lang="es-CO" sz="1100">
                <a:solidFill>
                  <a:schemeClr val="dk1"/>
                </a:solidFill>
                <a:effectLst/>
                <a:latin typeface="+mn-lt"/>
                <a:ea typeface="+mn-ea"/>
                <a:cs typeface="+mn-cs"/>
              </a:rPr>
              <a:t> GUM 2008 Guía para estimar la incertidumbre de la medición Aplicación total Lineamientos para estimar incertidumbres.</a:t>
            </a:r>
            <a:endParaRPr lang="es-CO">
              <a:effectLst/>
            </a:endParaRPr>
          </a:p>
          <a:p>
            <a:r>
              <a:rPr lang="es-CO" sz="1100">
                <a:solidFill>
                  <a:schemeClr val="dk1"/>
                </a:solidFill>
                <a:effectLst/>
                <a:latin typeface="+mn-lt"/>
                <a:ea typeface="+mn-ea"/>
                <a:cs typeface="+mn-cs"/>
              </a:rPr>
              <a:t>SIM  MW G7/cg01/v.00 Guía para la calibración de los instrumentos para pesar de funcionamiento no automático.</a:t>
            </a:r>
            <a:endParaRPr lang="es-CO">
              <a:effectLst/>
            </a:endParaRPr>
          </a:p>
          <a:p>
            <a:r>
              <a:rPr lang="es-CO" sz="1100">
                <a:solidFill>
                  <a:schemeClr val="dk1"/>
                </a:solidFill>
                <a:effectLst/>
                <a:latin typeface="+mn-lt"/>
                <a:ea typeface="+mn-ea"/>
                <a:cs typeface="+mn-cs"/>
              </a:rPr>
              <a:t>NTC</a:t>
            </a:r>
            <a:r>
              <a:rPr lang="es-CO" sz="1100" baseline="0">
                <a:solidFill>
                  <a:schemeClr val="dk1"/>
                </a:solidFill>
                <a:effectLst/>
                <a:latin typeface="+mn-lt"/>
                <a:ea typeface="+mn-ea"/>
                <a:cs typeface="+mn-cs"/>
              </a:rPr>
              <a:t> 1848:2007. </a:t>
            </a:r>
            <a:r>
              <a:rPr lang="es-CO" sz="1100">
                <a:solidFill>
                  <a:schemeClr val="dk1"/>
                </a:solidFill>
                <a:effectLst/>
                <a:latin typeface="+mn-lt"/>
                <a:ea typeface="+mn-ea"/>
                <a:cs typeface="+mn-cs"/>
              </a:rPr>
              <a:t>Pesas de clases E</a:t>
            </a:r>
            <a:r>
              <a:rPr lang="es-CO" sz="1100" baseline="-25000">
                <a:solidFill>
                  <a:schemeClr val="dk1"/>
                </a:solidFill>
                <a:effectLst/>
                <a:latin typeface="+mn-lt"/>
                <a:ea typeface="+mn-ea"/>
                <a:cs typeface="+mn-cs"/>
              </a:rPr>
              <a:t>1</a:t>
            </a:r>
            <a:r>
              <a:rPr lang="es-CO" sz="1100">
                <a:solidFill>
                  <a:schemeClr val="dk1"/>
                </a:solidFill>
                <a:effectLst/>
                <a:latin typeface="+mn-lt"/>
                <a:ea typeface="+mn-ea"/>
                <a:cs typeface="+mn-cs"/>
              </a:rPr>
              <a:t>, E</a:t>
            </a:r>
            <a:r>
              <a:rPr lang="es-CO" sz="1100" baseline="-25000">
                <a:solidFill>
                  <a:schemeClr val="dk1"/>
                </a:solidFill>
                <a:effectLst/>
                <a:latin typeface="+mn-lt"/>
                <a:ea typeface="+mn-ea"/>
                <a:cs typeface="+mn-cs"/>
              </a:rPr>
              <a:t>2</a:t>
            </a:r>
            <a:r>
              <a:rPr lang="es-CO" sz="1100">
                <a:solidFill>
                  <a:schemeClr val="dk1"/>
                </a:solidFill>
                <a:effectLst/>
                <a:latin typeface="+mn-lt"/>
                <a:ea typeface="+mn-ea"/>
                <a:cs typeface="+mn-cs"/>
              </a:rPr>
              <a:t>, F</a:t>
            </a:r>
            <a:r>
              <a:rPr lang="es-CO" sz="1100" baseline="-25000">
                <a:solidFill>
                  <a:schemeClr val="dk1"/>
                </a:solidFill>
                <a:effectLst/>
                <a:latin typeface="+mn-lt"/>
                <a:ea typeface="+mn-ea"/>
                <a:cs typeface="+mn-cs"/>
              </a:rPr>
              <a:t>1</a:t>
            </a:r>
            <a:r>
              <a:rPr lang="es-CO" sz="1100">
                <a:solidFill>
                  <a:schemeClr val="dk1"/>
                </a:solidFill>
                <a:effectLst/>
                <a:latin typeface="+mn-lt"/>
                <a:ea typeface="+mn-ea"/>
                <a:cs typeface="+mn-cs"/>
              </a:rPr>
              <a:t>, F</a:t>
            </a:r>
            <a:r>
              <a:rPr lang="es-CO" sz="1100" baseline="-25000">
                <a:solidFill>
                  <a:schemeClr val="dk1"/>
                </a:solidFill>
                <a:effectLst/>
                <a:latin typeface="+mn-lt"/>
                <a:ea typeface="+mn-ea"/>
                <a:cs typeface="+mn-cs"/>
              </a:rPr>
              <a:t>2</a:t>
            </a:r>
            <a:r>
              <a:rPr lang="es-CO" sz="1100">
                <a:solidFill>
                  <a:schemeClr val="dk1"/>
                </a:solidFill>
                <a:effectLst/>
                <a:latin typeface="+mn-lt"/>
                <a:ea typeface="+mn-ea"/>
                <a:cs typeface="+mn-cs"/>
              </a:rPr>
              <a:t>, M</a:t>
            </a:r>
            <a:r>
              <a:rPr lang="es-CO" sz="1100" baseline="-25000">
                <a:solidFill>
                  <a:schemeClr val="dk1"/>
                </a:solidFill>
                <a:effectLst/>
                <a:latin typeface="+mn-lt"/>
                <a:ea typeface="+mn-ea"/>
                <a:cs typeface="+mn-cs"/>
              </a:rPr>
              <a:t>1</a:t>
            </a:r>
            <a:r>
              <a:rPr lang="es-CO" sz="1100">
                <a:solidFill>
                  <a:schemeClr val="dk1"/>
                </a:solidFill>
                <a:effectLst/>
                <a:latin typeface="+mn-lt"/>
                <a:ea typeface="+mn-ea"/>
                <a:cs typeface="+mn-cs"/>
              </a:rPr>
              <a:t>, M</a:t>
            </a:r>
            <a:r>
              <a:rPr lang="es-CO" sz="1100" baseline="-25000">
                <a:solidFill>
                  <a:schemeClr val="dk1"/>
                </a:solidFill>
                <a:effectLst/>
                <a:latin typeface="+mn-lt"/>
                <a:ea typeface="+mn-ea"/>
                <a:cs typeface="+mn-cs"/>
              </a:rPr>
              <a:t>1-2</a:t>
            </a:r>
            <a:r>
              <a:rPr lang="es-CO" sz="1100">
                <a:solidFill>
                  <a:schemeClr val="dk1"/>
                </a:solidFill>
                <a:effectLst/>
                <a:latin typeface="+mn-lt"/>
                <a:ea typeface="+mn-ea"/>
                <a:cs typeface="+mn-cs"/>
              </a:rPr>
              <a:t>, M</a:t>
            </a:r>
            <a:r>
              <a:rPr lang="es-CO" sz="1100" baseline="-25000">
                <a:solidFill>
                  <a:schemeClr val="dk1"/>
                </a:solidFill>
                <a:effectLst/>
                <a:latin typeface="+mn-lt"/>
                <a:ea typeface="+mn-ea"/>
                <a:cs typeface="+mn-cs"/>
              </a:rPr>
              <a:t>2</a:t>
            </a:r>
            <a:r>
              <a:rPr lang="es-CO" sz="1100">
                <a:solidFill>
                  <a:schemeClr val="dk1"/>
                </a:solidFill>
                <a:effectLst/>
                <a:latin typeface="+mn-lt"/>
                <a:ea typeface="+mn-ea"/>
                <a:cs typeface="+mn-cs"/>
              </a:rPr>
              <a:t>, M</a:t>
            </a:r>
            <a:r>
              <a:rPr lang="es-CO" sz="1100" baseline="-25000">
                <a:solidFill>
                  <a:schemeClr val="dk1"/>
                </a:solidFill>
                <a:effectLst/>
                <a:latin typeface="+mn-lt"/>
                <a:ea typeface="+mn-ea"/>
                <a:cs typeface="+mn-cs"/>
              </a:rPr>
              <a:t>2-3 </a:t>
            </a:r>
            <a:r>
              <a:rPr lang="es-CO" sz="1100">
                <a:solidFill>
                  <a:schemeClr val="dk1"/>
                </a:solidFill>
                <a:effectLst/>
                <a:latin typeface="+mn-lt"/>
                <a:ea typeface="+mn-ea"/>
                <a:cs typeface="+mn-cs"/>
              </a:rPr>
              <a:t>y M</a:t>
            </a:r>
            <a:r>
              <a:rPr lang="es-CO" sz="1100" baseline="-25000">
                <a:solidFill>
                  <a:schemeClr val="dk1"/>
                </a:solidFill>
                <a:effectLst/>
                <a:latin typeface="+mn-lt"/>
                <a:ea typeface="+mn-ea"/>
                <a:cs typeface="+mn-cs"/>
              </a:rPr>
              <a:t>3.  </a:t>
            </a:r>
            <a:r>
              <a:rPr lang="es-CO" sz="1100">
                <a:solidFill>
                  <a:schemeClr val="dk1"/>
                </a:solidFill>
                <a:effectLst/>
                <a:latin typeface="+mn-lt"/>
                <a:ea typeface="+mn-ea"/>
                <a:cs typeface="+mn-cs"/>
              </a:rPr>
              <a:t>Requisitos metrológicos y técnicos</a:t>
            </a:r>
            <a:endParaRPr lang="es-CO">
              <a:effectLst/>
            </a:endParaRPr>
          </a:p>
          <a:p>
            <a:r>
              <a:rPr lang="es-CO" sz="1100">
                <a:solidFill>
                  <a:schemeClr val="dk1"/>
                </a:solidFill>
                <a:effectLst/>
                <a:latin typeface="+mn-lt"/>
                <a:ea typeface="+mn-ea"/>
                <a:cs typeface="+mn-cs"/>
              </a:rPr>
              <a:t>INM/GTM-T/0 Versión No. 1 2019-12-05 Guía para la calibración de</a:t>
            </a:r>
            <a:endParaRPr lang="es-CO">
              <a:effectLst/>
            </a:endParaRPr>
          </a:p>
          <a:p>
            <a:r>
              <a:rPr lang="es-CO" sz="1100">
                <a:solidFill>
                  <a:schemeClr val="dk1"/>
                </a:solidFill>
                <a:effectLst/>
                <a:latin typeface="+mn-lt"/>
                <a:ea typeface="+mn-ea"/>
                <a:cs typeface="+mn-cs"/>
              </a:rPr>
              <a:t>termómetros digitales con sensor tipo PRT, termistor y termopar en baños líquidos y hornos de bloque metálico.</a:t>
            </a:r>
            <a:endParaRPr lang="es-CO">
              <a:effectLst/>
            </a:endParaRPr>
          </a:p>
          <a:p>
            <a:r>
              <a:rPr lang="es-CO" sz="1100">
                <a:solidFill>
                  <a:schemeClr val="dk1"/>
                </a:solidFill>
                <a:effectLst/>
                <a:latin typeface="+mn-lt"/>
                <a:ea typeface="+mn-ea"/>
                <a:cs typeface="+mn-cs"/>
              </a:rPr>
              <a:t>MSL Technical Guide 1 2002 The Ice Point</a:t>
            </a:r>
            <a:endParaRPr lang="es-CO">
              <a:effectLst/>
            </a:endParaRPr>
          </a:p>
          <a:p>
            <a:r>
              <a:rPr lang="es-CO" sz="1100">
                <a:solidFill>
                  <a:schemeClr val="dk1"/>
                </a:solidFill>
                <a:effectLst/>
                <a:latin typeface="+mn-lt"/>
                <a:ea typeface="+mn-ea"/>
                <a:cs typeface="+mn-cs"/>
              </a:rPr>
              <a:t>PEC16 2015. Procedimiento calibración de termohigrómetros</a:t>
            </a:r>
            <a:endParaRPr lang="es-CO">
              <a:effectLst/>
            </a:endParaRPr>
          </a:p>
          <a:p>
            <a:pPr marL="0" indent="0"/>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711004" y="7693702"/>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14</xdr:col>
      <xdr:colOff>296199</xdr:colOff>
      <xdr:row>60</xdr:row>
      <xdr:rowOff>3452</xdr:rowOff>
    </xdr:from>
    <xdr:to>
      <xdr:col>18</xdr:col>
      <xdr:colOff>1444624</xdr:colOff>
      <xdr:row>85</xdr:row>
      <xdr:rowOff>174624</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446878" y="41287523"/>
          <a:ext cx="4278067" cy="4620708"/>
          <a:chOff x="8141481" y="7791115"/>
          <a:chExt cx="3619082" cy="2623214"/>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5"/>
            <a:ext cx="3615757" cy="233655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18</xdr:col>
      <xdr:colOff>1778000</xdr:colOff>
      <xdr:row>62</xdr:row>
      <xdr:rowOff>127000</xdr:rowOff>
    </xdr:from>
    <xdr:to>
      <xdr:col>22</xdr:col>
      <xdr:colOff>1571625</xdr:colOff>
      <xdr:row>85</xdr:row>
      <xdr:rowOff>174625</xdr:rowOff>
    </xdr:to>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3128625" y="40036750"/>
          <a:ext cx="4524375" cy="442912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SIGI</a:t>
          </a:r>
          <a:endParaRPr lang="es-CO">
            <a:effectLst/>
          </a:endParaRPr>
        </a:p>
        <a:p>
          <a:r>
            <a:rPr lang="es-CO" sz="1100" i="1">
              <a:solidFill>
                <a:schemeClr val="dk1"/>
              </a:solidFill>
              <a:effectLst/>
              <a:latin typeface="+mn-lt"/>
              <a:ea typeface="+mn-ea"/>
              <a:cs typeface="+mn-cs"/>
            </a:rPr>
            <a:t>Sistema de Trámites </a:t>
          </a:r>
          <a:endParaRPr lang="es-CO">
            <a:effectLst/>
          </a:endParaRPr>
        </a:p>
        <a:p>
          <a:r>
            <a:rPr lang="es-CO" sz="1100" i="1">
              <a:solidFill>
                <a:schemeClr val="dk1"/>
              </a:solidFill>
              <a:effectLst/>
              <a:latin typeface="+mn-lt"/>
              <a:ea typeface="+mn-ea"/>
              <a:cs typeface="+mn-cs"/>
            </a:rPr>
            <a:t>Smart Graph</a:t>
          </a:r>
          <a:endParaRPr lang="es-CO">
            <a:effectLst/>
          </a:endParaRPr>
        </a:p>
        <a:p>
          <a:r>
            <a:rPr lang="es-CO" sz="1100" i="1">
              <a:solidFill>
                <a:schemeClr val="dk1"/>
              </a:solidFill>
              <a:effectLst/>
              <a:latin typeface="+mn-lt"/>
              <a:ea typeface="+mn-ea"/>
              <a:cs typeface="+mn-cs"/>
            </a:rPr>
            <a:t>SIC CALIBRA</a:t>
          </a:r>
          <a:endParaRPr lang="es-CO">
            <a:effectLst/>
          </a:endParaRPr>
        </a:p>
        <a:p>
          <a:pPr marL="0" indent="0"/>
          <a:endParaRPr lang="es-CO" sz="1100" i="1">
            <a:solidFill>
              <a:schemeClr val="accent6">
                <a:lumMod val="75000"/>
              </a:schemeClr>
            </a:solidFill>
            <a:latin typeface="+mn-lt"/>
            <a:ea typeface="+mn-ea"/>
            <a:cs typeface="+mn-cs"/>
          </a:endParaRPr>
        </a:p>
      </xdr:txBody>
    </xdr:sp>
    <xdr:clientData/>
  </xdr:twoCellAnchor>
  <xdr:twoCellAnchor>
    <xdr:from>
      <xdr:col>18</xdr:col>
      <xdr:colOff>1780264</xdr:colOff>
      <xdr:row>59</xdr:row>
      <xdr:rowOff>159472</xdr:rowOff>
    </xdr:from>
    <xdr:to>
      <xdr:col>22</xdr:col>
      <xdr:colOff>1587500</xdr:colOff>
      <xdr:row>62</xdr:row>
      <xdr:rowOff>115975</xdr:rowOff>
    </xdr:to>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3130889" y="39497722"/>
          <a:ext cx="4537986" cy="52800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clientData/>
  </xdr:twoCellAnchor>
  <xdr:twoCellAnchor>
    <xdr:from>
      <xdr:col>20</xdr:col>
      <xdr:colOff>644947</xdr:colOff>
      <xdr:row>87</xdr:row>
      <xdr:rowOff>168373</xdr:rowOff>
    </xdr:from>
    <xdr:to>
      <xdr:col>22</xdr:col>
      <xdr:colOff>7059</xdr:colOff>
      <xdr:row>94</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89572" y="44840623"/>
          <a:ext cx="1298862" cy="1298863"/>
        </a:xfrm>
        <a:prstGeom prst="rect">
          <a:avLst/>
        </a:prstGeom>
      </xdr:spPr>
    </xdr:pic>
    <xdr:clientData/>
  </xdr:twoCellAnchor>
  <xdr:twoCellAnchor>
    <xdr:from>
      <xdr:col>3</xdr:col>
      <xdr:colOff>17446</xdr:colOff>
      <xdr:row>86</xdr:row>
      <xdr:rowOff>171113</xdr:rowOff>
    </xdr:from>
    <xdr:to>
      <xdr:col>13</xdr:col>
      <xdr:colOff>168275</xdr:colOff>
      <xdr:row>100</xdr:row>
      <xdr:rowOff>95246</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3691375" y="46095220"/>
          <a:ext cx="4287400" cy="2591133"/>
          <a:chOff x="608263" y="7708566"/>
          <a:chExt cx="3502881" cy="863520"/>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884322"/>
            <a:ext cx="3499234" cy="68776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17575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14</xdr:col>
      <xdr:colOff>285750</xdr:colOff>
      <xdr:row>87</xdr:row>
      <xdr:rowOff>186532</xdr:rowOff>
    </xdr:from>
    <xdr:to>
      <xdr:col>18</xdr:col>
      <xdr:colOff>1369218</xdr:colOff>
      <xdr:row>96</xdr:row>
      <xdr:rowOff>111125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436429" y="46301139"/>
          <a:ext cx="4213110" cy="1639093"/>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876300</xdr:colOff>
      <xdr:row>0</xdr:row>
      <xdr:rowOff>3000</xdr:rowOff>
    </xdr:from>
    <xdr:to>
      <xdr:col>2</xdr:col>
      <xdr:colOff>1254282</xdr:colOff>
      <xdr:row>3</xdr:row>
      <xdr:rowOff>12700</xdr:rowOff>
    </xdr:to>
    <xdr:pic>
      <xdr:nvPicPr>
        <xdr:cNvPr id="4" name="Imagen 3">
          <a:extLst>
            <a:ext uri="{FF2B5EF4-FFF2-40B4-BE49-F238E27FC236}">
              <a16:creationId xmlns:a16="http://schemas.microsoft.com/office/drawing/2014/main" id="{1F6ECBDE-0663-168F-0302-B8741C8FFEA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76300" y="3000"/>
          <a:ext cx="2397282" cy="1114600"/>
        </a:xfrm>
        <a:prstGeom prst="rect">
          <a:avLst/>
        </a:prstGeom>
      </xdr:spPr>
    </xdr:pic>
    <xdr:clientData/>
  </xdr:twoCellAnchor>
  <xdr:twoCellAnchor>
    <xdr:from>
      <xdr:col>3</xdr:col>
      <xdr:colOff>25649</xdr:colOff>
      <xdr:row>91</xdr:row>
      <xdr:rowOff>82743</xdr:rowOff>
    </xdr:from>
    <xdr:to>
      <xdr:col>13</xdr:col>
      <xdr:colOff>175366</xdr:colOff>
      <xdr:row>94</xdr:row>
      <xdr:rowOff>31750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708649" y="45516993"/>
          <a:ext cx="4340717" cy="52050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709084</xdr:colOff>
      <xdr:row>0</xdr:row>
      <xdr:rowOff>0</xdr:rowOff>
    </xdr:from>
    <xdr:to>
      <xdr:col>2</xdr:col>
      <xdr:colOff>635001</xdr:colOff>
      <xdr:row>0</xdr:row>
      <xdr:rowOff>1014031</xdr:rowOff>
    </xdr:to>
    <xdr:pic>
      <xdr:nvPicPr>
        <xdr:cNvPr id="2" name="Imagen 1">
          <a:extLst>
            <a:ext uri="{FF2B5EF4-FFF2-40B4-BE49-F238E27FC236}">
              <a16:creationId xmlns:a16="http://schemas.microsoft.com/office/drawing/2014/main" id="{40EFE08A-08FB-4373-B2D0-D3F8D5AB0C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784" y="0"/>
          <a:ext cx="2183342" cy="1014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881062</xdr:colOff>
      <xdr:row>0</xdr:row>
      <xdr:rowOff>0</xdr:rowOff>
    </xdr:from>
    <xdr:to>
      <xdr:col>2</xdr:col>
      <xdr:colOff>820340</xdr:colOff>
      <xdr:row>0</xdr:row>
      <xdr:rowOff>1023937</xdr:rowOff>
    </xdr:to>
    <xdr:pic>
      <xdr:nvPicPr>
        <xdr:cNvPr id="2" name="Imagen 1">
          <a:extLst>
            <a:ext uri="{FF2B5EF4-FFF2-40B4-BE49-F238E27FC236}">
              <a16:creationId xmlns:a16="http://schemas.microsoft.com/office/drawing/2014/main" id="{D770A1F6-FE0D-4172-8DEA-7EA8688CAC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7762" y="0"/>
          <a:ext cx="2196703" cy="10239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881062</xdr:colOff>
      <xdr:row>0</xdr:row>
      <xdr:rowOff>0</xdr:rowOff>
    </xdr:from>
    <xdr:to>
      <xdr:col>2</xdr:col>
      <xdr:colOff>820340</xdr:colOff>
      <xdr:row>0</xdr:row>
      <xdr:rowOff>1023937</xdr:rowOff>
    </xdr:to>
    <xdr:pic>
      <xdr:nvPicPr>
        <xdr:cNvPr id="2" name="Imagen 1">
          <a:extLst>
            <a:ext uri="{FF2B5EF4-FFF2-40B4-BE49-F238E27FC236}">
              <a16:creationId xmlns:a16="http://schemas.microsoft.com/office/drawing/2014/main" id="{E2B836D0-5C5A-4337-923B-CDAE5CDB8F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7762" y="0"/>
          <a:ext cx="2196703" cy="10239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881062</xdr:colOff>
      <xdr:row>0</xdr:row>
      <xdr:rowOff>0</xdr:rowOff>
    </xdr:from>
    <xdr:to>
      <xdr:col>2</xdr:col>
      <xdr:colOff>820340</xdr:colOff>
      <xdr:row>0</xdr:row>
      <xdr:rowOff>1023937</xdr:rowOff>
    </xdr:to>
    <xdr:pic>
      <xdr:nvPicPr>
        <xdr:cNvPr id="2" name="Imagen 1">
          <a:extLst>
            <a:ext uri="{FF2B5EF4-FFF2-40B4-BE49-F238E27FC236}">
              <a16:creationId xmlns:a16="http://schemas.microsoft.com/office/drawing/2014/main" id="{32F6F91D-9E23-4B9A-899B-1690BF8052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7762" y="0"/>
          <a:ext cx="2196703" cy="10239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0</xdr:row>
      <xdr:rowOff>974725</xdr:rowOff>
    </xdr:to>
    <xdr:pic>
      <xdr:nvPicPr>
        <xdr:cNvPr id="2" name="Imagen 1">
          <a:extLst>
            <a:ext uri="{FF2B5EF4-FFF2-40B4-BE49-F238E27FC236}">
              <a16:creationId xmlns:a16="http://schemas.microsoft.com/office/drawing/2014/main" id="{5726FE28-B3E0-4C1E-8ED9-C07F18963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975" y="85725"/>
          <a:ext cx="1912061" cy="889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uvil\Downloads\Modificaci&#243;n%20Documentos\Caracterizaci&#243;n\RT03-C01_V4.xlsx" TargetMode="External"/><Relationship Id="rId1" Type="http://schemas.openxmlformats.org/officeDocument/2006/relationships/externalLinkPath" Target="/Users/muvil/Downloads/Modificaci&#243;n%20Documentos/Caracterizaci&#243;n/RT03-C01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cterización"/>
      <sheetName val="INDICADOR 1"/>
      <sheetName val="INDICADOR 2"/>
      <sheetName val="INDICADOR 3"/>
      <sheetName val="INDICADOR 4"/>
      <sheetName val="Listas desplegables"/>
    </sheetNames>
    <sheetDataSet>
      <sheetData sheetId="0">
        <row r="7">
          <cell r="P7" t="str">
            <v>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v>
          </cell>
          <cell r="U7" t="str">
            <v>Eficacia</v>
          </cell>
          <cell r="W7" t="str">
            <v>Entrega Oportuna de certificados de Calibración</v>
          </cell>
        </row>
        <row r="8">
          <cell r="U8" t="str">
            <v>Efectividad</v>
          </cell>
          <cell r="W8" t="str">
            <v>Satisfacción del usuario - RT03 Calibración de equipos</v>
          </cell>
        </row>
        <row r="9">
          <cell r="U9" t="str">
            <v>Equidad</v>
          </cell>
          <cell r="W9" t="str">
            <v>Materialización de riesgos de conflicto de interés</v>
          </cell>
        </row>
        <row r="10">
          <cell r="U10" t="str">
            <v>Efectividad</v>
          </cell>
          <cell r="W10" t="str">
            <v>No conformidades ISO/IEC 17025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110"/>
  <sheetViews>
    <sheetView showGridLines="0" tabSelected="1" topLeftCell="B4" zoomScale="70" zoomScaleNormal="70" zoomScaleSheetLayoutView="80" workbookViewId="0">
      <selection activeCell="AA5" sqref="AA5"/>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04"/>
      <c r="B1" s="205"/>
      <c r="C1" s="205"/>
      <c r="D1" s="205"/>
      <c r="E1" s="206"/>
      <c r="F1" s="205" t="s">
        <v>0</v>
      </c>
      <c r="G1" s="205"/>
      <c r="H1" s="205"/>
      <c r="I1" s="205"/>
      <c r="J1" s="205"/>
      <c r="K1" s="205"/>
      <c r="L1" s="205"/>
      <c r="M1" s="205"/>
      <c r="N1" s="205"/>
      <c r="O1" s="205"/>
      <c r="P1" s="205"/>
      <c r="Q1" s="205"/>
      <c r="R1" s="205"/>
      <c r="S1" s="205"/>
      <c r="T1" s="205"/>
      <c r="U1" s="205"/>
      <c r="V1" s="205"/>
      <c r="W1" s="213" t="s">
        <v>241</v>
      </c>
      <c r="X1" s="214"/>
      <c r="Y1" s="45" t="s">
        <v>389</v>
      </c>
    </row>
    <row r="2" spans="1:25" ht="29.25" customHeight="1" x14ac:dyDescent="0.25">
      <c r="A2" s="207"/>
      <c r="B2" s="208"/>
      <c r="C2" s="208"/>
      <c r="D2" s="208"/>
      <c r="E2" s="209"/>
      <c r="F2" s="208"/>
      <c r="G2" s="208"/>
      <c r="H2" s="208"/>
      <c r="I2" s="208"/>
      <c r="J2" s="208"/>
      <c r="K2" s="208"/>
      <c r="L2" s="208"/>
      <c r="M2" s="208"/>
      <c r="N2" s="208"/>
      <c r="O2" s="208"/>
      <c r="P2" s="208"/>
      <c r="Q2" s="208"/>
      <c r="R2" s="208"/>
      <c r="S2" s="208"/>
      <c r="T2" s="208"/>
      <c r="U2" s="208"/>
      <c r="V2" s="208"/>
      <c r="W2" s="215" t="s">
        <v>242</v>
      </c>
      <c r="X2" s="216"/>
      <c r="Y2" s="46">
        <v>5</v>
      </c>
    </row>
    <row r="3" spans="1:25" ht="33" customHeight="1" x14ac:dyDescent="0.25">
      <c r="A3" s="210"/>
      <c r="B3" s="211"/>
      <c r="C3" s="211"/>
      <c r="D3" s="211"/>
      <c r="E3" s="212"/>
      <c r="F3" s="211"/>
      <c r="G3" s="211"/>
      <c r="H3" s="211"/>
      <c r="I3" s="211"/>
      <c r="J3" s="211"/>
      <c r="K3" s="211"/>
      <c r="L3" s="211"/>
      <c r="M3" s="211"/>
      <c r="N3" s="211"/>
      <c r="O3" s="211"/>
      <c r="P3" s="211"/>
      <c r="Q3" s="211"/>
      <c r="R3" s="211"/>
      <c r="S3" s="211"/>
      <c r="T3" s="211"/>
      <c r="U3" s="211"/>
      <c r="V3" s="211"/>
      <c r="W3" s="215" t="s">
        <v>243</v>
      </c>
      <c r="X3" s="216"/>
      <c r="Y3" s="316">
        <v>45434</v>
      </c>
    </row>
    <row r="4" spans="1:25" ht="11.25" customHeight="1" x14ac:dyDescent="0.25">
      <c r="A4" s="140"/>
      <c r="B4" s="141"/>
      <c r="C4" s="141"/>
      <c r="D4" s="141"/>
      <c r="E4" s="141"/>
      <c r="F4" s="141"/>
      <c r="G4" s="141"/>
      <c r="H4" s="141"/>
      <c r="I4" s="141"/>
      <c r="J4" s="141"/>
      <c r="K4" s="141"/>
      <c r="L4" s="141"/>
      <c r="M4" s="141"/>
      <c r="N4" s="141"/>
      <c r="O4" s="141"/>
      <c r="P4" s="141"/>
      <c r="Q4" s="141"/>
      <c r="R4" s="141"/>
      <c r="S4" s="141"/>
      <c r="T4" s="141"/>
      <c r="U4" s="141"/>
      <c r="V4" s="141"/>
      <c r="W4" s="141"/>
      <c r="X4" s="141"/>
      <c r="Y4" s="142"/>
    </row>
    <row r="5" spans="1:25" ht="21.2" customHeight="1" x14ac:dyDescent="0.25">
      <c r="A5" s="143"/>
      <c r="B5" s="144"/>
      <c r="C5" s="151" t="s">
        <v>44</v>
      </c>
      <c r="D5" s="43"/>
      <c r="E5" s="153" t="s">
        <v>1</v>
      </c>
      <c r="F5" s="153"/>
      <c r="G5" s="145"/>
      <c r="H5" s="161" t="s">
        <v>2</v>
      </c>
      <c r="I5" s="162"/>
      <c r="J5" s="162"/>
      <c r="K5" s="162"/>
      <c r="L5" s="162"/>
      <c r="M5" s="162"/>
      <c r="N5" s="182"/>
      <c r="O5" s="203"/>
      <c r="P5" s="170" t="s">
        <v>59</v>
      </c>
      <c r="Q5" s="171"/>
      <c r="R5" s="171"/>
      <c r="S5" s="172"/>
      <c r="T5" s="148"/>
      <c r="U5" s="161" t="s">
        <v>14</v>
      </c>
      <c r="V5" s="162"/>
      <c r="W5" s="162"/>
      <c r="X5" s="162"/>
      <c r="Y5" s="163"/>
    </row>
    <row r="6" spans="1:25" ht="15.75" customHeight="1" x14ac:dyDescent="0.25">
      <c r="A6" s="143"/>
      <c r="B6" s="144"/>
      <c r="C6" s="152"/>
      <c r="D6" s="43"/>
      <c r="E6" s="154"/>
      <c r="F6" s="154"/>
      <c r="G6" s="146"/>
      <c r="H6" s="161"/>
      <c r="I6" s="162"/>
      <c r="J6" s="162"/>
      <c r="K6" s="162"/>
      <c r="L6" s="162"/>
      <c r="M6" s="162"/>
      <c r="N6" s="182"/>
      <c r="O6" s="203"/>
      <c r="P6" s="170"/>
      <c r="Q6" s="171"/>
      <c r="R6" s="171"/>
      <c r="S6" s="172"/>
      <c r="T6" s="148"/>
      <c r="U6" s="200" t="s">
        <v>19</v>
      </c>
      <c r="V6" s="201"/>
      <c r="W6" s="183" t="s">
        <v>20</v>
      </c>
      <c r="X6" s="183"/>
      <c r="Y6" s="184"/>
    </row>
    <row r="7" spans="1:25" ht="19.5" customHeight="1" x14ac:dyDescent="0.25">
      <c r="A7" s="143"/>
      <c r="B7" s="144"/>
      <c r="C7" s="158" t="s">
        <v>84</v>
      </c>
      <c r="D7" s="185"/>
      <c r="E7" s="186" t="str">
        <f>VLOOKUP(C7,'Listas desplegables'!D3:F46,2,0)</f>
        <v xml:space="preserve">Vigilancia de Reglamentos Técnicos y Metrología Legal </v>
      </c>
      <c r="F7" s="187"/>
      <c r="G7" s="146"/>
      <c r="H7" s="149" t="str">
        <f>+VLOOKUP(C7,'Listas desplegables'!D3:F46,3,0)</f>
        <v>Misional</v>
      </c>
      <c r="I7" s="202"/>
      <c r="J7" s="202"/>
      <c r="K7" s="202"/>
      <c r="L7" s="202"/>
      <c r="M7" s="202"/>
      <c r="N7" s="150"/>
      <c r="O7" s="203"/>
      <c r="P7" s="173" t="s">
        <v>245</v>
      </c>
      <c r="Q7" s="174"/>
      <c r="R7" s="174"/>
      <c r="S7" s="175"/>
      <c r="T7" s="148"/>
      <c r="U7" s="193" t="s">
        <v>246</v>
      </c>
      <c r="V7" s="194"/>
      <c r="W7" s="167" t="s">
        <v>247</v>
      </c>
      <c r="X7" s="168"/>
      <c r="Y7" s="169"/>
    </row>
    <row r="8" spans="1:25" ht="23.25" customHeight="1" x14ac:dyDescent="0.25">
      <c r="A8" s="143"/>
      <c r="B8" s="144"/>
      <c r="C8" s="159"/>
      <c r="D8" s="185"/>
      <c r="E8" s="188"/>
      <c r="F8" s="189"/>
      <c r="G8" s="146"/>
      <c r="H8" s="149"/>
      <c r="I8" s="202"/>
      <c r="J8" s="202"/>
      <c r="K8" s="202"/>
      <c r="L8" s="202"/>
      <c r="M8" s="202"/>
      <c r="N8" s="150"/>
      <c r="O8" s="203"/>
      <c r="P8" s="176"/>
      <c r="Q8" s="177"/>
      <c r="R8" s="177"/>
      <c r="S8" s="178"/>
      <c r="T8" s="148"/>
      <c r="U8" s="193" t="s">
        <v>248</v>
      </c>
      <c r="V8" s="194"/>
      <c r="W8" s="167" t="s">
        <v>249</v>
      </c>
      <c r="X8" s="168"/>
      <c r="Y8" s="169"/>
    </row>
    <row r="9" spans="1:25" ht="19.5" customHeight="1" x14ac:dyDescent="0.25">
      <c r="A9" s="143"/>
      <c r="B9" s="144"/>
      <c r="C9" s="159"/>
      <c r="D9" s="185"/>
      <c r="E9" s="188"/>
      <c r="F9" s="189"/>
      <c r="G9" s="146"/>
      <c r="H9" s="149"/>
      <c r="I9" s="202"/>
      <c r="J9" s="202"/>
      <c r="K9" s="202"/>
      <c r="L9" s="202"/>
      <c r="M9" s="202"/>
      <c r="N9" s="150"/>
      <c r="O9" s="203"/>
      <c r="P9" s="176"/>
      <c r="Q9" s="177"/>
      <c r="R9" s="177"/>
      <c r="S9" s="178"/>
      <c r="T9" s="148"/>
      <c r="U9" s="195" t="s">
        <v>250</v>
      </c>
      <c r="V9" s="196"/>
      <c r="W9" s="164" t="s">
        <v>251</v>
      </c>
      <c r="X9" s="165"/>
      <c r="Y9" s="166"/>
    </row>
    <row r="10" spans="1:25" ht="23.25" customHeight="1" x14ac:dyDescent="0.25">
      <c r="A10" s="143"/>
      <c r="B10" s="144"/>
      <c r="C10" s="160"/>
      <c r="D10" s="185"/>
      <c r="E10" s="190"/>
      <c r="F10" s="191"/>
      <c r="G10" s="147"/>
      <c r="H10" s="149"/>
      <c r="I10" s="202"/>
      <c r="J10" s="202"/>
      <c r="K10" s="202"/>
      <c r="L10" s="202"/>
      <c r="M10" s="202"/>
      <c r="N10" s="150"/>
      <c r="O10" s="203"/>
      <c r="P10" s="179"/>
      <c r="Q10" s="180"/>
      <c r="R10" s="180"/>
      <c r="S10" s="181"/>
      <c r="T10" s="148"/>
      <c r="U10" s="197" t="s">
        <v>248</v>
      </c>
      <c r="V10" s="122"/>
      <c r="W10" s="164" t="s">
        <v>252</v>
      </c>
      <c r="X10" s="165"/>
      <c r="Y10" s="166"/>
    </row>
    <row r="11" spans="1:25" ht="9.75" customHeight="1" x14ac:dyDescent="0.4">
      <c r="A11" s="143"/>
      <c r="B11" s="144"/>
      <c r="C11" s="155"/>
      <c r="D11" s="144"/>
      <c r="E11" s="156"/>
      <c r="F11" s="156"/>
      <c r="G11" s="144"/>
      <c r="H11" s="155"/>
      <c r="I11" s="155"/>
      <c r="J11" s="155"/>
      <c r="K11" s="155"/>
      <c r="L11" s="155"/>
      <c r="M11" s="155"/>
      <c r="N11" s="155"/>
      <c r="O11" s="156"/>
      <c r="P11" s="156"/>
      <c r="Q11" s="156"/>
      <c r="R11" s="156"/>
      <c r="S11" s="156"/>
      <c r="T11" s="156"/>
      <c r="U11" s="155"/>
      <c r="V11" s="155"/>
      <c r="W11" s="155"/>
      <c r="X11" s="155"/>
      <c r="Y11" s="157"/>
    </row>
    <row r="12" spans="1:25" ht="53.25" customHeight="1" x14ac:dyDescent="0.4">
      <c r="A12" s="143"/>
      <c r="B12" s="144"/>
      <c r="C12" s="42" t="s">
        <v>58</v>
      </c>
      <c r="D12" s="44"/>
      <c r="E12" s="149" t="str">
        <f>VLOOKUP(C7,'Listas desplegables'!D3:G46,4,0)</f>
        <v>Director de Investigaciones para el Control y Verificación de Reglamentos Técnicos y Metrología Legal</v>
      </c>
      <c r="F12" s="150"/>
      <c r="G12" s="77"/>
      <c r="H12" s="162" t="s">
        <v>3</v>
      </c>
      <c r="I12" s="162"/>
      <c r="J12" s="162"/>
      <c r="K12" s="162"/>
      <c r="L12" s="162"/>
      <c r="M12" s="162"/>
      <c r="N12" s="162"/>
      <c r="O12" s="198"/>
      <c r="P12" s="198"/>
      <c r="Q12" s="198"/>
      <c r="R12" s="198"/>
      <c r="S12" s="198"/>
      <c r="T12" s="198"/>
      <c r="U12" s="198"/>
      <c r="V12" s="198"/>
      <c r="W12" s="198"/>
      <c r="X12" s="198"/>
      <c r="Y12" s="199"/>
    </row>
    <row r="13" spans="1:25" ht="18.75" x14ac:dyDescent="0.4">
      <c r="A13" s="143"/>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92"/>
    </row>
    <row r="14" spans="1:25" s="1" customFormat="1" ht="60" customHeight="1" x14ac:dyDescent="0.2">
      <c r="A14" s="125" t="s">
        <v>4</v>
      </c>
      <c r="B14" s="126"/>
      <c r="C14" s="126"/>
      <c r="D14" s="126"/>
      <c r="E14" s="126"/>
      <c r="F14" s="126"/>
      <c r="G14" s="127"/>
      <c r="H14" s="128" t="s">
        <v>8</v>
      </c>
      <c r="I14" s="129"/>
      <c r="J14" s="129"/>
      <c r="K14" s="130"/>
      <c r="L14" s="78"/>
      <c r="M14" s="78"/>
      <c r="N14" s="128" t="s">
        <v>16</v>
      </c>
      <c r="O14" s="129"/>
      <c r="P14" s="129"/>
      <c r="Q14" s="129"/>
      <c r="R14" s="129"/>
      <c r="S14" s="130"/>
      <c r="T14" s="79"/>
      <c r="U14" s="131" t="s">
        <v>15</v>
      </c>
      <c r="V14" s="131"/>
      <c r="W14" s="131"/>
      <c r="X14" s="131"/>
      <c r="Y14" s="132"/>
    </row>
    <row r="15" spans="1:25" s="1" customFormat="1" ht="60" customHeight="1" x14ac:dyDescent="0.2">
      <c r="A15" s="50" t="s">
        <v>5</v>
      </c>
      <c r="B15" s="133"/>
      <c r="C15" s="51" t="s">
        <v>6</v>
      </c>
      <c r="D15" s="133"/>
      <c r="E15" s="134" t="s">
        <v>7</v>
      </c>
      <c r="F15" s="134"/>
      <c r="G15" s="127"/>
      <c r="H15" s="52" t="s">
        <v>9</v>
      </c>
      <c r="I15" s="52" t="s">
        <v>10</v>
      </c>
      <c r="J15" s="52" t="s">
        <v>11</v>
      </c>
      <c r="K15" s="52" t="s">
        <v>12</v>
      </c>
      <c r="L15" s="53"/>
      <c r="M15" s="79"/>
      <c r="N15" s="135" t="s">
        <v>163</v>
      </c>
      <c r="O15" s="136"/>
      <c r="P15" s="137"/>
      <c r="Q15" s="138"/>
      <c r="R15" s="139"/>
      <c r="S15" s="54" t="s">
        <v>13</v>
      </c>
      <c r="T15" s="55"/>
      <c r="U15" s="51" t="s">
        <v>131</v>
      </c>
      <c r="V15" s="79"/>
      <c r="W15" s="51" t="s">
        <v>17</v>
      </c>
      <c r="X15" s="56"/>
      <c r="Y15" s="57" t="s">
        <v>18</v>
      </c>
    </row>
    <row r="16" spans="1:25" s="1" customFormat="1" ht="180" customHeight="1" x14ac:dyDescent="0.2">
      <c r="A16" s="58" t="s">
        <v>253</v>
      </c>
      <c r="B16" s="133"/>
      <c r="C16" s="59"/>
      <c r="D16" s="133"/>
      <c r="E16" s="106" t="s">
        <v>254</v>
      </c>
      <c r="F16" s="109"/>
      <c r="G16" s="127"/>
      <c r="H16" s="60" t="s">
        <v>255</v>
      </c>
      <c r="I16" s="60"/>
      <c r="J16" s="60"/>
      <c r="K16" s="60"/>
      <c r="L16" s="61"/>
      <c r="M16" s="81"/>
      <c r="N16" s="106" t="s">
        <v>256</v>
      </c>
      <c r="O16" s="123"/>
      <c r="P16" s="107"/>
      <c r="Q16" s="138"/>
      <c r="R16" s="139"/>
      <c r="S16" s="59" t="s">
        <v>257</v>
      </c>
      <c r="T16" s="55"/>
      <c r="U16" s="59" t="s">
        <v>258</v>
      </c>
      <c r="V16" s="81"/>
      <c r="W16" s="59" t="s">
        <v>259</v>
      </c>
      <c r="X16" s="55"/>
      <c r="Y16" s="62"/>
    </row>
    <row r="17" spans="1:25" x14ac:dyDescent="0.25">
      <c r="A17" s="63"/>
      <c r="B17" s="80"/>
      <c r="C17" s="82"/>
      <c r="D17" s="80"/>
      <c r="E17" s="80"/>
      <c r="F17" s="80"/>
      <c r="G17" s="80"/>
      <c r="H17" s="83"/>
      <c r="I17" s="83"/>
      <c r="J17" s="83"/>
      <c r="K17" s="83"/>
      <c r="L17" s="83"/>
      <c r="M17" s="81"/>
      <c r="N17" s="83"/>
      <c r="O17" s="83"/>
      <c r="P17" s="83"/>
      <c r="Q17" s="84"/>
      <c r="R17" s="84"/>
      <c r="S17" s="80"/>
      <c r="T17" s="80"/>
      <c r="U17" s="80"/>
      <c r="V17" s="81"/>
      <c r="W17" s="80"/>
      <c r="X17" s="80"/>
      <c r="Y17" s="64"/>
    </row>
    <row r="18" spans="1:25" ht="204" customHeight="1" x14ac:dyDescent="0.25">
      <c r="A18" s="58"/>
      <c r="B18" s="80"/>
      <c r="C18" s="65" t="s">
        <v>260</v>
      </c>
      <c r="D18" s="80"/>
      <c r="E18" s="106" t="s">
        <v>261</v>
      </c>
      <c r="F18" s="107"/>
      <c r="G18" s="80"/>
      <c r="H18" s="60" t="s">
        <v>255</v>
      </c>
      <c r="I18" s="60"/>
      <c r="J18" s="60"/>
      <c r="K18" s="60"/>
      <c r="L18" s="61"/>
      <c r="M18" s="81"/>
      <c r="N18" s="106" t="s">
        <v>262</v>
      </c>
      <c r="O18" s="123"/>
      <c r="P18" s="107"/>
      <c r="Q18" s="66"/>
      <c r="R18" s="49"/>
      <c r="S18" s="59" t="s">
        <v>263</v>
      </c>
      <c r="T18" s="55"/>
      <c r="U18" s="59" t="s">
        <v>264</v>
      </c>
      <c r="V18" s="81"/>
      <c r="W18" s="59" t="s">
        <v>265</v>
      </c>
      <c r="X18" s="66"/>
      <c r="Y18" s="85" t="s">
        <v>266</v>
      </c>
    </row>
    <row r="19" spans="1:25" ht="18" customHeight="1" x14ac:dyDescent="0.25">
      <c r="A19" s="63"/>
      <c r="B19" s="80"/>
      <c r="C19" s="82"/>
      <c r="D19" s="80"/>
      <c r="E19" s="86"/>
      <c r="F19" s="86"/>
      <c r="G19" s="80"/>
      <c r="H19" s="83"/>
      <c r="I19" s="83"/>
      <c r="J19" s="83"/>
      <c r="K19" s="83"/>
      <c r="L19" s="83"/>
      <c r="M19" s="81"/>
      <c r="N19" s="83"/>
      <c r="O19" s="83"/>
      <c r="P19" s="83"/>
      <c r="Q19" s="80"/>
      <c r="R19" s="80"/>
      <c r="S19" s="80"/>
      <c r="T19" s="80"/>
      <c r="U19" s="80"/>
      <c r="V19" s="81"/>
      <c r="W19" s="80"/>
      <c r="X19" s="80"/>
      <c r="Y19" s="64"/>
    </row>
    <row r="20" spans="1:25" ht="228" customHeight="1" x14ac:dyDescent="0.25">
      <c r="A20" s="58" t="s">
        <v>267</v>
      </c>
      <c r="B20" s="80"/>
      <c r="C20" s="59" t="s">
        <v>268</v>
      </c>
      <c r="D20" s="80"/>
      <c r="E20" s="106" t="s">
        <v>269</v>
      </c>
      <c r="F20" s="107"/>
      <c r="G20" s="80"/>
      <c r="H20" s="60" t="s">
        <v>255</v>
      </c>
      <c r="I20" s="60"/>
      <c r="J20" s="60"/>
      <c r="K20" s="60"/>
      <c r="L20" s="61"/>
      <c r="M20" s="81"/>
      <c r="N20" s="119" t="s">
        <v>270</v>
      </c>
      <c r="O20" s="124"/>
      <c r="P20" s="120"/>
      <c r="Q20" s="66"/>
      <c r="R20" s="49"/>
      <c r="S20" s="59" t="s">
        <v>271</v>
      </c>
      <c r="T20" s="55"/>
      <c r="U20" s="67" t="s">
        <v>272</v>
      </c>
      <c r="V20" s="82"/>
      <c r="W20" s="59" t="s">
        <v>273</v>
      </c>
      <c r="X20" s="68"/>
      <c r="Y20" s="85" t="s">
        <v>268</v>
      </c>
    </row>
    <row r="21" spans="1:25" x14ac:dyDescent="0.25">
      <c r="A21" s="63"/>
      <c r="B21" s="80"/>
      <c r="C21" s="82"/>
      <c r="D21" s="80"/>
      <c r="E21" s="80"/>
      <c r="F21" s="80"/>
      <c r="G21" s="80"/>
      <c r="H21" s="83"/>
      <c r="I21" s="83"/>
      <c r="J21" s="83"/>
      <c r="K21" s="83"/>
      <c r="L21" s="83"/>
      <c r="M21" s="81"/>
      <c r="N21" s="83"/>
      <c r="O21" s="83"/>
      <c r="P21" s="83"/>
      <c r="Q21" s="80"/>
      <c r="R21" s="80"/>
      <c r="S21" s="80"/>
      <c r="T21" s="80"/>
      <c r="U21" s="80"/>
      <c r="V21" s="81"/>
      <c r="W21" s="80"/>
      <c r="X21" s="80"/>
      <c r="Y21" s="64"/>
    </row>
    <row r="22" spans="1:25" ht="144" customHeight="1" x14ac:dyDescent="0.25">
      <c r="A22" s="58" t="s">
        <v>267</v>
      </c>
      <c r="B22" s="80"/>
      <c r="C22" s="59" t="s">
        <v>274</v>
      </c>
      <c r="D22" s="80"/>
      <c r="E22" s="119" t="s">
        <v>275</v>
      </c>
      <c r="F22" s="120"/>
      <c r="G22" s="80"/>
      <c r="H22" s="60" t="s">
        <v>255</v>
      </c>
      <c r="I22" s="60"/>
      <c r="J22" s="60"/>
      <c r="K22" s="60"/>
      <c r="L22" s="61"/>
      <c r="M22" s="81"/>
      <c r="N22" s="106" t="s">
        <v>276</v>
      </c>
      <c r="O22" s="108"/>
      <c r="P22" s="109"/>
      <c r="Q22" s="66"/>
      <c r="R22" s="49"/>
      <c r="S22" s="59" t="s">
        <v>277</v>
      </c>
      <c r="T22" s="55"/>
      <c r="U22" s="59" t="s">
        <v>278</v>
      </c>
      <c r="V22" s="81"/>
      <c r="W22" s="59" t="s">
        <v>273</v>
      </c>
      <c r="X22" s="55"/>
      <c r="Y22" s="62" t="s">
        <v>274</v>
      </c>
    </row>
    <row r="23" spans="1:25" ht="85.5" customHeight="1" x14ac:dyDescent="0.25">
      <c r="A23" s="58" t="s">
        <v>267</v>
      </c>
      <c r="B23" s="80"/>
      <c r="C23" s="59"/>
      <c r="D23" s="80"/>
      <c r="E23" s="106" t="s">
        <v>279</v>
      </c>
      <c r="F23" s="107"/>
      <c r="G23" s="80"/>
      <c r="H23" s="60" t="s">
        <v>255</v>
      </c>
      <c r="I23" s="60"/>
      <c r="J23" s="60"/>
      <c r="K23" s="60"/>
      <c r="L23" s="61"/>
      <c r="M23" s="81"/>
      <c r="N23" s="106" t="s">
        <v>280</v>
      </c>
      <c r="O23" s="108"/>
      <c r="P23" s="109"/>
      <c r="Q23" s="66"/>
      <c r="R23" s="49"/>
      <c r="S23" s="59" t="s">
        <v>281</v>
      </c>
      <c r="T23" s="55"/>
      <c r="U23" s="59" t="s">
        <v>282</v>
      </c>
      <c r="V23" s="81"/>
      <c r="W23" s="59" t="s">
        <v>283</v>
      </c>
      <c r="X23" s="55"/>
      <c r="Y23" s="62"/>
    </row>
    <row r="24" spans="1:25" x14ac:dyDescent="0.25">
      <c r="A24" s="69"/>
      <c r="B24" s="80"/>
      <c r="C24" s="82"/>
      <c r="D24" s="80"/>
      <c r="E24" s="82"/>
      <c r="F24" s="82"/>
      <c r="G24" s="80"/>
      <c r="H24" s="87"/>
      <c r="I24" s="87"/>
      <c r="J24" s="87"/>
      <c r="K24" s="87"/>
      <c r="L24" s="83"/>
      <c r="M24" s="81"/>
      <c r="N24" s="82"/>
      <c r="O24" s="83"/>
      <c r="P24" s="83"/>
      <c r="Q24" s="80"/>
      <c r="R24" s="80"/>
      <c r="S24" s="88"/>
      <c r="T24" s="80"/>
      <c r="U24" s="83"/>
      <c r="V24" s="81"/>
      <c r="W24" s="82"/>
      <c r="X24" s="80"/>
      <c r="Y24" s="70"/>
    </row>
    <row r="25" spans="1:25" ht="57" customHeight="1" x14ac:dyDescent="0.25">
      <c r="A25" s="58" t="s">
        <v>267</v>
      </c>
      <c r="B25" s="80"/>
      <c r="C25" s="59" t="s">
        <v>284</v>
      </c>
      <c r="D25" s="80"/>
      <c r="E25" s="106" t="s">
        <v>285</v>
      </c>
      <c r="F25" s="107"/>
      <c r="G25" s="80"/>
      <c r="H25" s="60"/>
      <c r="I25" s="60" t="s">
        <v>255</v>
      </c>
      <c r="J25" s="60"/>
      <c r="K25" s="60"/>
      <c r="L25" s="61"/>
      <c r="M25" s="81"/>
      <c r="N25" s="106" t="s">
        <v>286</v>
      </c>
      <c r="O25" s="123"/>
      <c r="P25" s="107"/>
      <c r="Q25" s="66"/>
      <c r="R25" s="49"/>
      <c r="S25" s="59" t="s">
        <v>287</v>
      </c>
      <c r="T25" s="55"/>
      <c r="U25" s="59" t="s">
        <v>288</v>
      </c>
      <c r="V25" s="81"/>
      <c r="W25" s="59" t="s">
        <v>289</v>
      </c>
      <c r="X25" s="55"/>
      <c r="Y25" s="62"/>
    </row>
    <row r="26" spans="1:25" ht="15" customHeight="1" x14ac:dyDescent="0.25">
      <c r="A26" s="69"/>
      <c r="B26" s="80"/>
      <c r="C26" s="82"/>
      <c r="D26" s="80"/>
      <c r="E26" s="82"/>
      <c r="F26" s="82"/>
      <c r="G26" s="80"/>
      <c r="H26" s="87"/>
      <c r="I26" s="87"/>
      <c r="J26" s="87"/>
      <c r="K26" s="87"/>
      <c r="L26" s="83"/>
      <c r="M26" s="81"/>
      <c r="N26" s="82"/>
      <c r="O26" s="83"/>
      <c r="P26" s="83"/>
      <c r="Q26" s="80"/>
      <c r="R26" s="80"/>
      <c r="S26" s="88"/>
      <c r="T26" s="80"/>
      <c r="U26" s="83"/>
      <c r="V26" s="81"/>
      <c r="W26" s="82"/>
      <c r="X26" s="80"/>
      <c r="Y26" s="70"/>
    </row>
    <row r="27" spans="1:25" ht="313.5" customHeight="1" x14ac:dyDescent="0.25">
      <c r="A27" s="58" t="s">
        <v>267</v>
      </c>
      <c r="B27" s="80"/>
      <c r="C27" s="71" t="s">
        <v>266</v>
      </c>
      <c r="D27" s="80"/>
      <c r="E27" s="106" t="s">
        <v>290</v>
      </c>
      <c r="F27" s="107"/>
      <c r="G27" s="80"/>
      <c r="H27" s="60"/>
      <c r="I27" s="60" t="s">
        <v>255</v>
      </c>
      <c r="J27" s="60"/>
      <c r="K27" s="60"/>
      <c r="L27" s="61"/>
      <c r="M27" s="81"/>
      <c r="N27" s="119" t="s">
        <v>291</v>
      </c>
      <c r="O27" s="121"/>
      <c r="P27" s="122"/>
      <c r="Q27" s="66"/>
      <c r="R27" s="49"/>
      <c r="S27" s="59" t="s">
        <v>292</v>
      </c>
      <c r="T27" s="55"/>
      <c r="U27" s="67" t="s">
        <v>293</v>
      </c>
      <c r="V27" s="81"/>
      <c r="W27" s="59" t="s">
        <v>267</v>
      </c>
      <c r="X27" s="55"/>
      <c r="Y27" s="89" t="s">
        <v>266</v>
      </c>
    </row>
    <row r="28" spans="1:25" x14ac:dyDescent="0.25">
      <c r="A28" s="69"/>
      <c r="B28" s="80"/>
      <c r="C28" s="82"/>
      <c r="D28" s="80"/>
      <c r="E28" s="82"/>
      <c r="F28" s="82"/>
      <c r="G28" s="80"/>
      <c r="H28" s="87"/>
      <c r="I28" s="87"/>
      <c r="J28" s="87"/>
      <c r="K28" s="87"/>
      <c r="L28" s="83"/>
      <c r="M28" s="81"/>
      <c r="N28" s="82"/>
      <c r="O28" s="83"/>
      <c r="P28" s="83"/>
      <c r="Q28" s="80"/>
      <c r="R28" s="80"/>
      <c r="S28" s="88"/>
      <c r="T28" s="80"/>
      <c r="U28" s="83"/>
      <c r="V28" s="81"/>
      <c r="W28" s="82"/>
      <c r="X28" s="80"/>
      <c r="Y28" s="70"/>
    </row>
    <row r="29" spans="1:25" ht="121.5" customHeight="1" x14ac:dyDescent="0.25">
      <c r="A29" s="58" t="s">
        <v>267</v>
      </c>
      <c r="B29" s="80"/>
      <c r="C29" s="67" t="s">
        <v>294</v>
      </c>
      <c r="D29" s="80"/>
      <c r="E29" s="119" t="s">
        <v>295</v>
      </c>
      <c r="F29" s="120"/>
      <c r="G29" s="80"/>
      <c r="H29" s="60"/>
      <c r="I29" s="60" t="s">
        <v>255</v>
      </c>
      <c r="J29" s="60"/>
      <c r="K29" s="60"/>
      <c r="L29" s="61"/>
      <c r="M29" s="81"/>
      <c r="N29" s="106" t="s">
        <v>296</v>
      </c>
      <c r="O29" s="108"/>
      <c r="P29" s="109"/>
      <c r="Q29" s="66"/>
      <c r="R29" s="49"/>
      <c r="S29" s="59" t="s">
        <v>297</v>
      </c>
      <c r="T29" s="55"/>
      <c r="U29" s="67" t="s">
        <v>298</v>
      </c>
      <c r="V29" s="81"/>
      <c r="W29" s="59" t="s">
        <v>267</v>
      </c>
      <c r="X29" s="55"/>
      <c r="Y29" s="72" t="s">
        <v>268</v>
      </c>
    </row>
    <row r="30" spans="1:25" x14ac:dyDescent="0.25">
      <c r="A30" s="69"/>
      <c r="B30" s="80"/>
      <c r="C30" s="82"/>
      <c r="D30" s="80"/>
      <c r="E30" s="82"/>
      <c r="F30" s="82"/>
      <c r="G30" s="80"/>
      <c r="H30" s="87"/>
      <c r="I30" s="87"/>
      <c r="J30" s="87"/>
      <c r="K30" s="87"/>
      <c r="L30" s="83"/>
      <c r="M30" s="81"/>
      <c r="N30" s="82"/>
      <c r="O30" s="83"/>
      <c r="P30" s="83"/>
      <c r="Q30" s="80"/>
      <c r="R30" s="80"/>
      <c r="S30" s="88"/>
      <c r="T30" s="80"/>
      <c r="U30" s="83"/>
      <c r="V30" s="81"/>
      <c r="W30" s="82"/>
      <c r="X30" s="80"/>
      <c r="Y30" s="70"/>
    </row>
    <row r="31" spans="1:25" ht="216" customHeight="1" x14ac:dyDescent="0.25">
      <c r="A31" s="58" t="s">
        <v>267</v>
      </c>
      <c r="B31" s="80"/>
      <c r="C31" s="59"/>
      <c r="D31" s="80"/>
      <c r="E31" s="106" t="s">
        <v>299</v>
      </c>
      <c r="F31" s="107"/>
      <c r="G31" s="80"/>
      <c r="H31" s="60"/>
      <c r="I31" s="60" t="s">
        <v>255</v>
      </c>
      <c r="J31" s="60"/>
      <c r="K31" s="60"/>
      <c r="L31" s="61"/>
      <c r="M31" s="81"/>
      <c r="N31" s="119" t="s">
        <v>300</v>
      </c>
      <c r="O31" s="121"/>
      <c r="P31" s="122"/>
      <c r="Q31" s="66"/>
      <c r="R31" s="49"/>
      <c r="S31" s="59" t="s">
        <v>292</v>
      </c>
      <c r="T31" s="55"/>
      <c r="U31" s="59" t="s">
        <v>301</v>
      </c>
      <c r="V31" s="81"/>
      <c r="W31" s="59" t="s">
        <v>267</v>
      </c>
      <c r="X31" s="55"/>
      <c r="Y31" s="62"/>
    </row>
    <row r="32" spans="1:25" x14ac:dyDescent="0.25">
      <c r="A32" s="69"/>
      <c r="B32" s="80"/>
      <c r="C32" s="82"/>
      <c r="D32" s="80"/>
      <c r="E32" s="82"/>
      <c r="F32" s="82"/>
      <c r="G32" s="80"/>
      <c r="H32" s="87"/>
      <c r="I32" s="87"/>
      <c r="J32" s="87"/>
      <c r="K32" s="87"/>
      <c r="L32" s="83"/>
      <c r="M32" s="81"/>
      <c r="N32" s="90"/>
      <c r="O32" s="91"/>
      <c r="P32" s="91"/>
      <c r="Q32" s="80"/>
      <c r="R32" s="80"/>
      <c r="S32" s="82"/>
      <c r="T32" s="80"/>
      <c r="U32" s="82"/>
      <c r="V32" s="81"/>
      <c r="W32" s="82"/>
      <c r="X32" s="80"/>
      <c r="Y32" s="70"/>
    </row>
    <row r="33" spans="1:25" ht="126" customHeight="1" x14ac:dyDescent="0.25">
      <c r="A33" s="58" t="s">
        <v>267</v>
      </c>
      <c r="B33" s="80"/>
      <c r="C33" s="59" t="s">
        <v>274</v>
      </c>
      <c r="D33" s="80"/>
      <c r="E33" s="106" t="s">
        <v>302</v>
      </c>
      <c r="F33" s="107"/>
      <c r="G33" s="80"/>
      <c r="H33" s="60"/>
      <c r="I33" s="60" t="s">
        <v>255</v>
      </c>
      <c r="J33" s="60"/>
      <c r="K33" s="60"/>
      <c r="L33" s="61"/>
      <c r="M33" s="81"/>
      <c r="N33" s="119" t="s">
        <v>303</v>
      </c>
      <c r="O33" s="121"/>
      <c r="P33" s="122"/>
      <c r="Q33" s="66"/>
      <c r="R33" s="49"/>
      <c r="S33" s="59" t="s">
        <v>292</v>
      </c>
      <c r="T33" s="55"/>
      <c r="U33" s="59" t="s">
        <v>304</v>
      </c>
      <c r="V33" s="81"/>
      <c r="W33" s="59" t="s">
        <v>267</v>
      </c>
      <c r="X33" s="55"/>
      <c r="Y33" s="62" t="s">
        <v>274</v>
      </c>
    </row>
    <row r="34" spans="1:25" x14ac:dyDescent="0.25">
      <c r="A34" s="69"/>
      <c r="B34" s="80"/>
      <c r="C34" s="82"/>
      <c r="D34" s="80"/>
      <c r="E34" s="82"/>
      <c r="F34" s="82"/>
      <c r="G34" s="80"/>
      <c r="H34" s="87"/>
      <c r="I34" s="87"/>
      <c r="J34" s="87"/>
      <c r="K34" s="87"/>
      <c r="L34" s="83"/>
      <c r="M34" s="81"/>
      <c r="N34" s="82"/>
      <c r="O34" s="83"/>
      <c r="P34" s="83"/>
      <c r="Q34" s="80"/>
      <c r="R34" s="80"/>
      <c r="S34" s="82"/>
      <c r="T34" s="80"/>
      <c r="U34" s="83"/>
      <c r="V34" s="81"/>
      <c r="W34" s="82"/>
      <c r="X34" s="80"/>
      <c r="Y34" s="70"/>
    </row>
    <row r="35" spans="1:25" ht="85.5" customHeight="1" x14ac:dyDescent="0.25">
      <c r="A35" s="58" t="s">
        <v>305</v>
      </c>
      <c r="B35" s="80"/>
      <c r="C35" s="59" t="s">
        <v>306</v>
      </c>
      <c r="D35" s="80"/>
      <c r="E35" s="106" t="s">
        <v>307</v>
      </c>
      <c r="F35" s="107"/>
      <c r="G35" s="80"/>
      <c r="H35" s="60"/>
      <c r="I35" s="60" t="s">
        <v>255</v>
      </c>
      <c r="J35" s="60"/>
      <c r="K35" s="60"/>
      <c r="L35" s="61"/>
      <c r="M35" s="81"/>
      <c r="N35" s="106" t="s">
        <v>308</v>
      </c>
      <c r="O35" s="108"/>
      <c r="P35" s="109"/>
      <c r="Q35" s="66"/>
      <c r="R35" s="49"/>
      <c r="S35" s="59" t="s">
        <v>309</v>
      </c>
      <c r="T35" s="55"/>
      <c r="U35" s="59" t="s">
        <v>310</v>
      </c>
      <c r="V35" s="81"/>
      <c r="W35" s="59" t="s">
        <v>311</v>
      </c>
      <c r="X35" s="55"/>
      <c r="Y35" s="62" t="s">
        <v>312</v>
      </c>
    </row>
    <row r="36" spans="1:25" x14ac:dyDescent="0.25">
      <c r="A36" s="69"/>
      <c r="B36" s="80"/>
      <c r="C36" s="82"/>
      <c r="D36" s="80"/>
      <c r="E36" s="82"/>
      <c r="F36" s="82"/>
      <c r="G36" s="80"/>
      <c r="H36" s="87"/>
      <c r="I36" s="87"/>
      <c r="J36" s="87"/>
      <c r="K36" s="87"/>
      <c r="L36" s="83"/>
      <c r="M36" s="81"/>
      <c r="N36" s="82"/>
      <c r="O36" s="83"/>
      <c r="P36" s="83"/>
      <c r="Q36" s="80"/>
      <c r="R36" s="80"/>
      <c r="S36" s="82"/>
      <c r="T36" s="80"/>
      <c r="U36" s="82"/>
      <c r="V36" s="81"/>
      <c r="W36" s="82"/>
      <c r="X36" s="80"/>
      <c r="Y36" s="70"/>
    </row>
    <row r="37" spans="1:25" ht="85.5" customHeight="1" x14ac:dyDescent="0.25">
      <c r="A37" s="58" t="s">
        <v>313</v>
      </c>
      <c r="B37" s="80"/>
      <c r="C37" s="59" t="s">
        <v>314</v>
      </c>
      <c r="D37" s="80"/>
      <c r="E37" s="106" t="s">
        <v>315</v>
      </c>
      <c r="F37" s="107"/>
      <c r="G37" s="80"/>
      <c r="H37" s="60"/>
      <c r="I37" s="60" t="s">
        <v>255</v>
      </c>
      <c r="J37" s="60"/>
      <c r="K37" s="60"/>
      <c r="L37" s="61"/>
      <c r="M37" s="81"/>
      <c r="N37" s="106" t="s">
        <v>316</v>
      </c>
      <c r="O37" s="108"/>
      <c r="P37" s="109"/>
      <c r="Q37" s="66"/>
      <c r="R37" s="49"/>
      <c r="S37" s="59" t="s">
        <v>309</v>
      </c>
      <c r="T37" s="55"/>
      <c r="U37" s="59" t="s">
        <v>317</v>
      </c>
      <c r="V37" s="81"/>
      <c r="W37" s="59" t="s">
        <v>318</v>
      </c>
      <c r="X37" s="55"/>
      <c r="Y37" s="62" t="s">
        <v>312</v>
      </c>
    </row>
    <row r="38" spans="1:25" x14ac:dyDescent="0.25">
      <c r="A38" s="69"/>
      <c r="B38" s="80"/>
      <c r="C38" s="82"/>
      <c r="D38" s="80"/>
      <c r="E38" s="82"/>
      <c r="F38" s="82"/>
      <c r="G38" s="80"/>
      <c r="H38" s="87"/>
      <c r="I38" s="87"/>
      <c r="J38" s="87"/>
      <c r="K38" s="87"/>
      <c r="L38" s="83"/>
      <c r="M38" s="81"/>
      <c r="N38" s="82"/>
      <c r="O38" s="83"/>
      <c r="P38" s="83"/>
      <c r="Q38" s="80"/>
      <c r="R38" s="80"/>
      <c r="S38" s="82"/>
      <c r="T38" s="80"/>
      <c r="U38" s="82"/>
      <c r="V38" s="81"/>
      <c r="W38" s="82"/>
      <c r="X38" s="80"/>
      <c r="Y38" s="70"/>
    </row>
    <row r="39" spans="1:25" ht="99.75" customHeight="1" x14ac:dyDescent="0.25">
      <c r="A39" s="58" t="s">
        <v>267</v>
      </c>
      <c r="B39" s="80"/>
      <c r="C39" s="59"/>
      <c r="D39" s="80"/>
      <c r="E39" s="106" t="s">
        <v>319</v>
      </c>
      <c r="F39" s="107"/>
      <c r="G39" s="80"/>
      <c r="H39" s="60"/>
      <c r="I39" s="60"/>
      <c r="J39" s="60" t="s">
        <v>255</v>
      </c>
      <c r="K39" s="60"/>
      <c r="L39" s="61"/>
      <c r="M39" s="81"/>
      <c r="N39" s="106" t="s">
        <v>320</v>
      </c>
      <c r="O39" s="108"/>
      <c r="P39" s="109"/>
      <c r="Q39" s="66"/>
      <c r="R39" s="49"/>
      <c r="S39" s="59" t="s">
        <v>309</v>
      </c>
      <c r="T39" s="55"/>
      <c r="U39" s="59" t="s">
        <v>321</v>
      </c>
      <c r="V39" s="81"/>
      <c r="W39" s="59" t="s">
        <v>322</v>
      </c>
      <c r="X39" s="55"/>
      <c r="Y39" s="62"/>
    </row>
    <row r="40" spans="1:25" x14ac:dyDescent="0.25">
      <c r="A40" s="69"/>
      <c r="B40" s="80"/>
      <c r="C40" s="82"/>
      <c r="D40" s="80"/>
      <c r="E40" s="82"/>
      <c r="F40" s="82"/>
      <c r="G40" s="80"/>
      <c r="H40" s="87"/>
      <c r="I40" s="87"/>
      <c r="J40" s="87"/>
      <c r="K40" s="87"/>
      <c r="L40" s="83"/>
      <c r="M40" s="81"/>
      <c r="N40" s="82"/>
      <c r="O40" s="83"/>
      <c r="P40" s="83"/>
      <c r="Q40" s="80"/>
      <c r="R40" s="80"/>
      <c r="S40" s="82"/>
      <c r="T40" s="80"/>
      <c r="U40" s="82"/>
      <c r="V40" s="81"/>
      <c r="W40" s="82"/>
      <c r="X40" s="80"/>
      <c r="Y40" s="70"/>
    </row>
    <row r="41" spans="1:25" ht="28.5" x14ac:dyDescent="0.25">
      <c r="A41" s="58" t="s">
        <v>289</v>
      </c>
      <c r="B41" s="80"/>
      <c r="C41" s="59"/>
      <c r="D41" s="80"/>
      <c r="E41" s="106" t="s">
        <v>323</v>
      </c>
      <c r="F41" s="107"/>
      <c r="G41" s="80"/>
      <c r="H41" s="60"/>
      <c r="I41" s="60"/>
      <c r="J41" s="60" t="s">
        <v>255</v>
      </c>
      <c r="K41" s="60"/>
      <c r="L41" s="61"/>
      <c r="M41" s="81"/>
      <c r="N41" s="106" t="s">
        <v>324</v>
      </c>
      <c r="O41" s="108"/>
      <c r="P41" s="109"/>
      <c r="Q41" s="66"/>
      <c r="R41" s="49"/>
      <c r="S41" s="59" t="s">
        <v>309</v>
      </c>
      <c r="T41" s="55"/>
      <c r="U41" s="110" t="s">
        <v>325</v>
      </c>
      <c r="V41" s="81"/>
      <c r="W41" s="113" t="s">
        <v>326</v>
      </c>
      <c r="X41" s="55"/>
      <c r="Y41" s="116" t="s">
        <v>327</v>
      </c>
    </row>
    <row r="42" spans="1:25" x14ac:dyDescent="0.25">
      <c r="A42" s="69"/>
      <c r="B42" s="80"/>
      <c r="C42" s="82"/>
      <c r="D42" s="80"/>
      <c r="E42" s="82"/>
      <c r="F42" s="82"/>
      <c r="G42" s="80"/>
      <c r="H42" s="87"/>
      <c r="I42" s="87"/>
      <c r="J42" s="87"/>
      <c r="K42" s="87"/>
      <c r="L42" s="83"/>
      <c r="M42" s="81"/>
      <c r="N42" s="82"/>
      <c r="O42" s="83"/>
      <c r="P42" s="83"/>
      <c r="Q42" s="80"/>
      <c r="R42" s="80"/>
      <c r="S42" s="82"/>
      <c r="T42" s="80"/>
      <c r="U42" s="111"/>
      <c r="V42" s="81"/>
      <c r="W42" s="114"/>
      <c r="X42" s="80"/>
      <c r="Y42" s="117"/>
    </row>
    <row r="43" spans="1:25" ht="57" x14ac:dyDescent="0.25">
      <c r="A43" s="58" t="s">
        <v>283</v>
      </c>
      <c r="B43" s="80"/>
      <c r="C43" s="59" t="s">
        <v>328</v>
      </c>
      <c r="D43" s="80"/>
      <c r="E43" s="106" t="s">
        <v>329</v>
      </c>
      <c r="F43" s="107"/>
      <c r="G43" s="80"/>
      <c r="H43" s="60"/>
      <c r="I43" s="60"/>
      <c r="J43" s="60" t="s">
        <v>255</v>
      </c>
      <c r="K43" s="60"/>
      <c r="L43" s="61"/>
      <c r="M43" s="81"/>
      <c r="N43" s="106" t="s">
        <v>330</v>
      </c>
      <c r="O43" s="108"/>
      <c r="P43" s="109"/>
      <c r="Q43" s="66"/>
      <c r="R43" s="49"/>
      <c r="S43" s="59" t="s">
        <v>309</v>
      </c>
      <c r="T43" s="55"/>
      <c r="U43" s="111"/>
      <c r="V43" s="81"/>
      <c r="W43" s="114"/>
      <c r="X43" s="55"/>
      <c r="Y43" s="117"/>
    </row>
    <row r="44" spans="1:25" x14ac:dyDescent="0.25">
      <c r="A44" s="69"/>
      <c r="B44" s="80"/>
      <c r="C44" s="82"/>
      <c r="D44" s="80"/>
      <c r="E44" s="82"/>
      <c r="F44" s="82"/>
      <c r="G44" s="80"/>
      <c r="H44" s="87"/>
      <c r="I44" s="87"/>
      <c r="J44" s="87"/>
      <c r="K44" s="87"/>
      <c r="L44" s="83"/>
      <c r="M44" s="81"/>
      <c r="N44" s="82"/>
      <c r="O44" s="83"/>
      <c r="P44" s="83"/>
      <c r="Q44" s="80"/>
      <c r="R44" s="80"/>
      <c r="S44" s="82"/>
      <c r="T44" s="80"/>
      <c r="U44" s="111"/>
      <c r="V44" s="81"/>
      <c r="W44" s="114"/>
      <c r="X44" s="80"/>
      <c r="Y44" s="117"/>
    </row>
    <row r="45" spans="1:25" ht="42.75" x14ac:dyDescent="0.25">
      <c r="A45" s="58" t="s">
        <v>331</v>
      </c>
      <c r="B45" s="80"/>
      <c r="C45" s="59"/>
      <c r="D45" s="80"/>
      <c r="E45" s="106" t="s">
        <v>332</v>
      </c>
      <c r="F45" s="107"/>
      <c r="G45" s="80"/>
      <c r="H45" s="60"/>
      <c r="I45" s="60"/>
      <c r="J45" s="60" t="s">
        <v>255</v>
      </c>
      <c r="K45" s="60"/>
      <c r="L45" s="61"/>
      <c r="M45" s="81"/>
      <c r="N45" s="106" t="s">
        <v>330</v>
      </c>
      <c r="O45" s="108"/>
      <c r="P45" s="109"/>
      <c r="Q45" s="66"/>
      <c r="R45" s="49"/>
      <c r="S45" s="59" t="s">
        <v>309</v>
      </c>
      <c r="T45" s="55"/>
      <c r="U45" s="112"/>
      <c r="V45" s="81"/>
      <c r="W45" s="115"/>
      <c r="X45" s="55"/>
      <c r="Y45" s="118"/>
    </row>
    <row r="46" spans="1:25" x14ac:dyDescent="0.25">
      <c r="A46" s="69"/>
      <c r="B46" s="80"/>
      <c r="C46" s="82"/>
      <c r="D46" s="80"/>
      <c r="E46" s="82"/>
      <c r="F46" s="82"/>
      <c r="G46" s="80"/>
      <c r="H46" s="87"/>
      <c r="I46" s="87"/>
      <c r="J46" s="87"/>
      <c r="K46" s="87"/>
      <c r="L46" s="83"/>
      <c r="M46" s="81"/>
      <c r="N46" s="82"/>
      <c r="O46" s="83"/>
      <c r="P46" s="83"/>
      <c r="Q46" s="80"/>
      <c r="R46" s="80"/>
      <c r="S46" s="82"/>
      <c r="T46" s="80"/>
      <c r="U46" s="80"/>
      <c r="V46" s="80"/>
      <c r="W46" s="80"/>
      <c r="X46" s="80"/>
      <c r="Y46" s="64"/>
    </row>
    <row r="47" spans="1:25" ht="185.25" x14ac:dyDescent="0.25">
      <c r="A47" s="58" t="s">
        <v>331</v>
      </c>
      <c r="B47" s="80"/>
      <c r="C47" s="59" t="s">
        <v>333</v>
      </c>
      <c r="D47" s="80"/>
      <c r="E47" s="106" t="s">
        <v>334</v>
      </c>
      <c r="F47" s="107"/>
      <c r="G47" s="80"/>
      <c r="H47" s="60"/>
      <c r="I47" s="60"/>
      <c r="J47" s="60" t="s">
        <v>255</v>
      </c>
      <c r="K47" s="60"/>
      <c r="L47" s="61"/>
      <c r="M47" s="81"/>
      <c r="N47" s="106" t="s">
        <v>335</v>
      </c>
      <c r="O47" s="108"/>
      <c r="P47" s="109"/>
      <c r="Q47" s="66"/>
      <c r="R47" s="49"/>
      <c r="S47" s="59" t="s">
        <v>309</v>
      </c>
      <c r="T47" s="55"/>
      <c r="U47" s="59" t="s">
        <v>336</v>
      </c>
      <c r="V47" s="81"/>
      <c r="W47" s="59" t="s">
        <v>326</v>
      </c>
      <c r="X47" s="55"/>
      <c r="Y47" s="62" t="s">
        <v>327</v>
      </c>
    </row>
    <row r="48" spans="1:25" x14ac:dyDescent="0.25">
      <c r="A48" s="63"/>
      <c r="B48" s="80"/>
      <c r="C48" s="80"/>
      <c r="D48" s="80"/>
      <c r="E48" s="80"/>
      <c r="F48" s="80"/>
      <c r="G48" s="80"/>
      <c r="H48" s="80"/>
      <c r="I48" s="80"/>
      <c r="J48" s="80"/>
      <c r="K48" s="80"/>
      <c r="L48" s="80"/>
      <c r="M48" s="80"/>
      <c r="N48" s="80"/>
      <c r="O48" s="80"/>
      <c r="P48" s="80"/>
      <c r="Q48" s="80"/>
      <c r="R48" s="80"/>
      <c r="S48" s="80"/>
      <c r="T48" s="80"/>
      <c r="U48" s="80"/>
      <c r="V48" s="80"/>
      <c r="W48" s="80"/>
      <c r="X48" s="80"/>
      <c r="Y48" s="64"/>
    </row>
    <row r="49" spans="1:25" ht="85.5" x14ac:dyDescent="0.25">
      <c r="A49" s="58" t="s">
        <v>337</v>
      </c>
      <c r="B49" s="80"/>
      <c r="C49" s="73" t="s">
        <v>338</v>
      </c>
      <c r="D49" s="80"/>
      <c r="E49" s="106" t="s">
        <v>323</v>
      </c>
      <c r="F49" s="107"/>
      <c r="G49" s="80"/>
      <c r="H49" s="60"/>
      <c r="I49" s="60"/>
      <c r="J49" s="60" t="s">
        <v>255</v>
      </c>
      <c r="K49" s="60"/>
      <c r="L49" s="61"/>
      <c r="M49" s="81"/>
      <c r="N49" s="106" t="s">
        <v>339</v>
      </c>
      <c r="O49" s="108"/>
      <c r="P49" s="109"/>
      <c r="Q49" s="66"/>
      <c r="R49" s="49"/>
      <c r="S49" s="59" t="s">
        <v>309</v>
      </c>
      <c r="T49" s="55"/>
      <c r="U49" s="59" t="s">
        <v>340</v>
      </c>
      <c r="V49" s="81"/>
      <c r="W49" s="59" t="s">
        <v>341</v>
      </c>
      <c r="X49" s="55"/>
      <c r="Y49" s="62" t="s">
        <v>327</v>
      </c>
    </row>
    <row r="50" spans="1:25" x14ac:dyDescent="0.25">
      <c r="A50" s="63"/>
      <c r="B50" s="80"/>
      <c r="C50" s="80"/>
      <c r="D50" s="80"/>
      <c r="E50" s="80"/>
      <c r="F50" s="80"/>
      <c r="G50" s="80"/>
      <c r="H50" s="80"/>
      <c r="I50" s="80"/>
      <c r="J50" s="80"/>
      <c r="K50" s="80"/>
      <c r="L50" s="80"/>
      <c r="M50" s="80"/>
      <c r="N50" s="80"/>
      <c r="O50" s="80"/>
      <c r="P50" s="80"/>
      <c r="Q50" s="80"/>
      <c r="R50" s="80"/>
      <c r="S50" s="80"/>
      <c r="T50" s="80"/>
      <c r="U50" s="80"/>
      <c r="V50" s="80"/>
      <c r="W50" s="80"/>
      <c r="X50" s="80"/>
      <c r="Y50" s="64"/>
    </row>
    <row r="51" spans="1:25" ht="85.5" x14ac:dyDescent="0.25">
      <c r="A51" s="58" t="s">
        <v>283</v>
      </c>
      <c r="B51" s="80"/>
      <c r="C51" s="73" t="s">
        <v>338</v>
      </c>
      <c r="D51" s="80"/>
      <c r="E51" s="106" t="s">
        <v>342</v>
      </c>
      <c r="F51" s="107"/>
      <c r="G51" s="80"/>
      <c r="H51" s="60"/>
      <c r="I51" s="60"/>
      <c r="J51" s="60"/>
      <c r="K51" s="60" t="s">
        <v>255</v>
      </c>
      <c r="L51" s="61"/>
      <c r="M51" s="81"/>
      <c r="N51" s="106" t="s">
        <v>343</v>
      </c>
      <c r="O51" s="108"/>
      <c r="P51" s="109"/>
      <c r="Q51" s="66"/>
      <c r="R51" s="49"/>
      <c r="S51" s="59" t="s">
        <v>309</v>
      </c>
      <c r="T51" s="79"/>
      <c r="U51" s="59" t="s">
        <v>340</v>
      </c>
      <c r="V51" s="81"/>
      <c r="W51" s="59" t="s">
        <v>341</v>
      </c>
      <c r="X51" s="55"/>
      <c r="Y51" s="62" t="s">
        <v>327</v>
      </c>
    </row>
    <row r="52" spans="1:25" x14ac:dyDescent="0.25">
      <c r="A52" s="38"/>
      <c r="Y52" s="39"/>
    </row>
    <row r="53" spans="1:25" x14ac:dyDescent="0.25">
      <c r="A53" s="38"/>
      <c r="Y53" s="39"/>
    </row>
    <row r="54" spans="1:25" x14ac:dyDescent="0.25">
      <c r="A54" s="38"/>
      <c r="Y54" s="39"/>
    </row>
    <row r="55" spans="1:25" x14ac:dyDescent="0.25">
      <c r="A55" s="38"/>
      <c r="Y55" s="39"/>
    </row>
    <row r="56" spans="1:25" x14ac:dyDescent="0.25">
      <c r="A56" s="38"/>
      <c r="Y56" s="39"/>
    </row>
    <row r="57" spans="1:25" x14ac:dyDescent="0.25">
      <c r="A57" s="38"/>
      <c r="Y57" s="39"/>
    </row>
    <row r="58" spans="1:25" x14ac:dyDescent="0.25">
      <c r="A58" s="38"/>
      <c r="Y58" s="39"/>
    </row>
    <row r="59" spans="1:25" x14ac:dyDescent="0.25">
      <c r="A59" s="38"/>
      <c r="Y59" s="39"/>
    </row>
    <row r="60" spans="1:25" x14ac:dyDescent="0.25">
      <c r="A60" s="38"/>
      <c r="Y60" s="39"/>
    </row>
    <row r="61" spans="1:25" x14ac:dyDescent="0.25">
      <c r="A61" s="102" t="s">
        <v>132</v>
      </c>
      <c r="B61" s="103"/>
      <c r="C61" s="103"/>
      <c r="Y61" s="39"/>
    </row>
    <row r="62" spans="1:25" x14ac:dyDescent="0.25">
      <c r="A62" s="102"/>
      <c r="B62" s="103"/>
      <c r="C62" s="103"/>
      <c r="Y62" s="39"/>
    </row>
    <row r="63" spans="1:25" ht="5.25" customHeight="1" x14ac:dyDescent="0.25">
      <c r="A63" s="102"/>
      <c r="B63" s="103"/>
      <c r="C63" s="103"/>
      <c r="Y63" s="39"/>
    </row>
    <row r="64" spans="1:25" hidden="1" x14ac:dyDescent="0.25">
      <c r="A64" s="104"/>
      <c r="B64" s="105"/>
      <c r="C64" s="105"/>
      <c r="Y64" s="39"/>
    </row>
    <row r="65" spans="1:25" x14ac:dyDescent="0.25">
      <c r="A65" s="93"/>
      <c r="B65" s="94"/>
      <c r="C65" s="95"/>
      <c r="Y65" s="39"/>
    </row>
    <row r="66" spans="1:25" x14ac:dyDescent="0.25">
      <c r="A66" s="96"/>
      <c r="B66" s="97"/>
      <c r="C66" s="98"/>
      <c r="Y66" s="39"/>
    </row>
    <row r="67" spans="1:25" x14ac:dyDescent="0.25">
      <c r="A67" s="99"/>
      <c r="B67" s="100"/>
      <c r="C67" s="101"/>
      <c r="Y67" s="39"/>
    </row>
    <row r="68" spans="1:25" x14ac:dyDescent="0.25">
      <c r="A68" s="93"/>
      <c r="B68" s="94"/>
      <c r="C68" s="95"/>
      <c r="Y68" s="39"/>
    </row>
    <row r="69" spans="1:25" x14ac:dyDescent="0.25">
      <c r="A69" s="99"/>
      <c r="B69" s="100"/>
      <c r="C69" s="101"/>
      <c r="Y69" s="39"/>
    </row>
    <row r="70" spans="1:25" x14ac:dyDescent="0.25">
      <c r="A70" s="38"/>
      <c r="Y70" s="39"/>
    </row>
    <row r="71" spans="1:25" x14ac:dyDescent="0.25">
      <c r="A71" s="38"/>
      <c r="Y71" s="39"/>
    </row>
    <row r="72" spans="1:25" x14ac:dyDescent="0.25">
      <c r="A72" s="38"/>
      <c r="Y72" s="39"/>
    </row>
    <row r="73" spans="1:25" x14ac:dyDescent="0.25">
      <c r="A73" s="38"/>
      <c r="Y73" s="39"/>
    </row>
    <row r="74" spans="1:25" x14ac:dyDescent="0.25">
      <c r="A74" s="38"/>
      <c r="Y74" s="39"/>
    </row>
    <row r="75" spans="1:25" x14ac:dyDescent="0.25">
      <c r="A75" s="38"/>
      <c r="Y75" s="39"/>
    </row>
    <row r="76" spans="1:25" x14ac:dyDescent="0.25">
      <c r="A76" s="38"/>
      <c r="Y76" s="39"/>
    </row>
    <row r="77" spans="1:25" x14ac:dyDescent="0.25">
      <c r="A77" s="38"/>
      <c r="Y77" s="39"/>
    </row>
    <row r="78" spans="1:25" x14ac:dyDescent="0.25">
      <c r="A78" s="38"/>
      <c r="Y78" s="39"/>
    </row>
    <row r="79" spans="1:25" x14ac:dyDescent="0.25">
      <c r="A79" s="38"/>
      <c r="Y79" s="39"/>
    </row>
    <row r="80" spans="1:25" x14ac:dyDescent="0.25">
      <c r="A80" s="38"/>
      <c r="Y80" s="39"/>
    </row>
    <row r="81" spans="1:25" x14ac:dyDescent="0.25">
      <c r="A81" s="38"/>
      <c r="Y81" s="39"/>
    </row>
    <row r="82" spans="1:25" x14ac:dyDescent="0.25">
      <c r="A82" s="38"/>
      <c r="Y82" s="39"/>
    </row>
    <row r="83" spans="1:25" x14ac:dyDescent="0.25">
      <c r="A83" s="38"/>
      <c r="Y83" s="39"/>
    </row>
    <row r="84" spans="1:25" x14ac:dyDescent="0.25">
      <c r="A84" s="38"/>
      <c r="Y84" s="39"/>
    </row>
    <row r="85" spans="1:25" x14ac:dyDescent="0.25">
      <c r="A85" s="38"/>
      <c r="Y85" s="39"/>
    </row>
    <row r="86" spans="1:25" x14ac:dyDescent="0.25">
      <c r="A86" s="38"/>
      <c r="Y86" s="39"/>
    </row>
    <row r="87" spans="1:25" x14ac:dyDescent="0.25">
      <c r="A87" s="38"/>
      <c r="Y87" s="39"/>
    </row>
    <row r="88" spans="1:25" x14ac:dyDescent="0.25">
      <c r="A88" s="38"/>
      <c r="Y88" s="39"/>
    </row>
    <row r="89" spans="1:25" x14ac:dyDescent="0.25">
      <c r="A89" s="38"/>
      <c r="Y89" s="39"/>
    </row>
    <row r="90" spans="1:25" x14ac:dyDescent="0.25">
      <c r="A90" s="38"/>
      <c r="Y90" s="39"/>
    </row>
    <row r="91" spans="1:25" x14ac:dyDescent="0.25">
      <c r="A91" s="38"/>
      <c r="Y91" s="39"/>
    </row>
    <row r="92" spans="1:25" x14ac:dyDescent="0.25">
      <c r="A92" s="38"/>
      <c r="Y92" s="39"/>
    </row>
    <row r="93" spans="1:25" x14ac:dyDescent="0.25">
      <c r="A93" s="38"/>
      <c r="Y93" s="39"/>
    </row>
    <row r="94" spans="1:25" x14ac:dyDescent="0.25">
      <c r="A94" s="38"/>
      <c r="Y94" s="39"/>
    </row>
    <row r="95" spans="1:25" x14ac:dyDescent="0.25">
      <c r="A95" s="38"/>
      <c r="Y95" s="39"/>
    </row>
    <row r="96" spans="1:25" x14ac:dyDescent="0.25">
      <c r="A96" s="38"/>
      <c r="Y96" s="39"/>
    </row>
    <row r="97" spans="1:25" x14ac:dyDescent="0.25">
      <c r="A97" s="38"/>
      <c r="Y97" s="39"/>
    </row>
    <row r="98" spans="1:25" x14ac:dyDescent="0.25">
      <c r="A98" s="38"/>
      <c r="Y98" s="39"/>
    </row>
    <row r="99" spans="1:25" x14ac:dyDescent="0.25">
      <c r="A99" s="38"/>
      <c r="Y99" s="39"/>
    </row>
    <row r="100" spans="1:25" x14ac:dyDescent="0.25">
      <c r="A100" s="38"/>
      <c r="Y100" s="39"/>
    </row>
    <row r="101" spans="1:25" x14ac:dyDescent="0.25">
      <c r="A101" s="38"/>
      <c r="Y101" s="39"/>
    </row>
    <row r="102" spans="1:25" x14ac:dyDescent="0.25">
      <c r="A102" s="38"/>
      <c r="Y102" s="39"/>
    </row>
    <row r="103" spans="1:25" x14ac:dyDescent="0.25">
      <c r="A103" s="38"/>
      <c r="Y103" s="39"/>
    </row>
    <row r="104" spans="1:25" x14ac:dyDescent="0.25">
      <c r="A104" s="38"/>
      <c r="Y104" s="39"/>
    </row>
    <row r="105" spans="1:25" x14ac:dyDescent="0.25">
      <c r="A105" s="38"/>
      <c r="Y105" s="39"/>
    </row>
    <row r="106" spans="1:25" x14ac:dyDescent="0.25">
      <c r="A106" s="38"/>
      <c r="Y106" s="39"/>
    </row>
    <row r="107" spans="1:25" x14ac:dyDescent="0.25">
      <c r="A107" s="38"/>
      <c r="Y107" s="39"/>
    </row>
    <row r="108" spans="1:25" x14ac:dyDescent="0.25">
      <c r="A108" s="38"/>
      <c r="Y108" s="39"/>
    </row>
    <row r="109" spans="1:25" x14ac:dyDescent="0.25">
      <c r="A109" s="38"/>
      <c r="Y109" s="39"/>
    </row>
    <row r="110" spans="1:25" ht="15.75" thickBot="1" x14ac:dyDescent="0.3">
      <c r="A110" s="92"/>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1"/>
    </row>
  </sheetData>
  <sheetProtection formatCells="0" selectLockedCells="1" selectUnlockedCells="1"/>
  <mergeCells count="89">
    <mergeCell ref="A1:E3"/>
    <mergeCell ref="F1:V3"/>
    <mergeCell ref="W1:X1"/>
    <mergeCell ref="W2:X2"/>
    <mergeCell ref="W3:X3"/>
    <mergeCell ref="W9:Y9"/>
    <mergeCell ref="W6:Y6"/>
    <mergeCell ref="D7:D10"/>
    <mergeCell ref="E7:F10"/>
    <mergeCell ref="A13:Y13"/>
    <mergeCell ref="U7:V7"/>
    <mergeCell ref="U8:V8"/>
    <mergeCell ref="U9:V9"/>
    <mergeCell ref="U10:V10"/>
    <mergeCell ref="H12:N12"/>
    <mergeCell ref="O12:Y12"/>
    <mergeCell ref="U6:V6"/>
    <mergeCell ref="H7:N10"/>
    <mergeCell ref="O5:O10"/>
    <mergeCell ref="A4:Y4"/>
    <mergeCell ref="A5:B12"/>
    <mergeCell ref="G5:G10"/>
    <mergeCell ref="T5:T10"/>
    <mergeCell ref="E12:F12"/>
    <mergeCell ref="C5:C6"/>
    <mergeCell ref="E5:F6"/>
    <mergeCell ref="C11:Y11"/>
    <mergeCell ref="C7:C10"/>
    <mergeCell ref="U5:Y5"/>
    <mergeCell ref="W10:Y10"/>
    <mergeCell ref="W7:Y7"/>
    <mergeCell ref="W8:Y8"/>
    <mergeCell ref="P5:S6"/>
    <mergeCell ref="P7:S10"/>
    <mergeCell ref="H5:N6"/>
    <mergeCell ref="A14:F14"/>
    <mergeCell ref="G14:G16"/>
    <mergeCell ref="H14:K14"/>
    <mergeCell ref="N14:S14"/>
    <mergeCell ref="U14:Y14"/>
    <mergeCell ref="B15:B16"/>
    <mergeCell ref="D15:D16"/>
    <mergeCell ref="E15:F15"/>
    <mergeCell ref="N15:P15"/>
    <mergeCell ref="Q15:R16"/>
    <mergeCell ref="E16:F16"/>
    <mergeCell ref="N16:P16"/>
    <mergeCell ref="E18:F18"/>
    <mergeCell ref="N18:P18"/>
    <mergeCell ref="E20:F20"/>
    <mergeCell ref="N20:P20"/>
    <mergeCell ref="E22:F22"/>
    <mergeCell ref="N22:P22"/>
    <mergeCell ref="E23:F23"/>
    <mergeCell ref="N23:P23"/>
    <mergeCell ref="E25:F25"/>
    <mergeCell ref="N25:P25"/>
    <mergeCell ref="E27:F27"/>
    <mergeCell ref="N27:P27"/>
    <mergeCell ref="E29:F29"/>
    <mergeCell ref="N29:P29"/>
    <mergeCell ref="E31:F31"/>
    <mergeCell ref="N31:P31"/>
    <mergeCell ref="E33:F33"/>
    <mergeCell ref="N33:P33"/>
    <mergeCell ref="E35:F35"/>
    <mergeCell ref="N35:P35"/>
    <mergeCell ref="E37:F37"/>
    <mergeCell ref="N37:P37"/>
    <mergeCell ref="E39:F39"/>
    <mergeCell ref="N39:P39"/>
    <mergeCell ref="E41:F41"/>
    <mergeCell ref="N41:P41"/>
    <mergeCell ref="U41:U45"/>
    <mergeCell ref="W41:W45"/>
    <mergeCell ref="Y41:Y45"/>
    <mergeCell ref="E43:F43"/>
    <mergeCell ref="N43:P43"/>
    <mergeCell ref="E45:F45"/>
    <mergeCell ref="N45:P45"/>
    <mergeCell ref="A65:C67"/>
    <mergeCell ref="A68:C69"/>
    <mergeCell ref="A61:C64"/>
    <mergeCell ref="E47:F47"/>
    <mergeCell ref="N47:P47"/>
    <mergeCell ref="E49:F49"/>
    <mergeCell ref="N49:P49"/>
    <mergeCell ref="E51:F51"/>
    <mergeCell ref="N51:P51"/>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 allowBlank="1" showInputMessage="1" showErrorMessage="1" prompt="Seleccione de la lista desplegable los trámites y OPAS asociados al proceso, en caso de tener más de uno utilice las diferentes filas." sqref="A61" xr:uid="{B4B7BCED-1EC0-4B76-B30A-B60BCDC5A0C7}"/>
  </dataValidations>
  <pageMargins left="0.70866141732283472" right="0.70866141732283472" top="0.74803149606299213" bottom="0.74803149606299213" header="0.31496062992125984" footer="0.31496062992125984"/>
  <pageSetup scale="30" orientation="portrait" r:id="rId1"/>
  <headerFooter>
    <oddFooter>&amp;RSC01-F09 Vr2 (2023-05-19)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9A7C-C5D6-4C69-8BE3-59D1E5CA2D01}">
  <sheetPr>
    <pageSetUpPr fitToPage="1"/>
  </sheetPr>
  <dimension ref="B1:Y54"/>
  <sheetViews>
    <sheetView showGridLines="0" zoomScale="60" zoomScaleNormal="60" zoomScaleSheetLayoutView="70" workbookViewId="0">
      <selection activeCell="O24" sqref="O24:R2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67"/>
      <c r="C1" s="268"/>
      <c r="D1" s="269" t="s">
        <v>21</v>
      </c>
      <c r="E1" s="269"/>
      <c r="F1" s="269"/>
      <c r="G1" s="269"/>
      <c r="H1" s="269"/>
      <c r="I1" s="269"/>
      <c r="J1" s="269"/>
      <c r="K1" s="269"/>
      <c r="L1" s="269"/>
      <c r="M1" s="269"/>
      <c r="N1" s="269"/>
      <c r="O1" s="269"/>
      <c r="P1" s="269"/>
      <c r="Q1" s="269"/>
      <c r="R1" s="269"/>
      <c r="S1" s="270"/>
    </row>
    <row r="2" spans="2:25" ht="17.45" customHeight="1" x14ac:dyDescent="0.25">
      <c r="B2" s="271"/>
      <c r="C2" s="272"/>
      <c r="D2" s="272"/>
      <c r="E2" s="272"/>
      <c r="F2" s="272"/>
      <c r="G2" s="272"/>
      <c r="H2" s="272"/>
      <c r="I2" s="272"/>
      <c r="J2" s="272"/>
      <c r="K2" s="272"/>
      <c r="L2" s="272"/>
      <c r="M2" s="272"/>
      <c r="N2" s="272"/>
      <c r="O2" s="272"/>
      <c r="P2" s="272"/>
      <c r="Q2" s="272"/>
      <c r="R2" s="272"/>
      <c r="S2" s="273"/>
    </row>
    <row r="3" spans="2:25" ht="29.25" customHeight="1" x14ac:dyDescent="0.25">
      <c r="B3" s="274" t="s">
        <v>162</v>
      </c>
      <c r="C3" s="275"/>
      <c r="D3" s="275"/>
      <c r="E3" s="275"/>
      <c r="F3" s="275"/>
      <c r="G3" s="275"/>
      <c r="H3" s="275"/>
      <c r="I3" s="275"/>
      <c r="J3" s="275"/>
      <c r="K3" s="275"/>
      <c r="L3" s="275"/>
      <c r="M3" s="275"/>
      <c r="N3" s="275"/>
      <c r="O3" s="275"/>
      <c r="P3" s="275"/>
      <c r="Q3" s="275"/>
      <c r="R3" s="275"/>
      <c r="S3" s="276"/>
    </row>
    <row r="4" spans="2:25" ht="30.2" customHeight="1" x14ac:dyDescent="0.25">
      <c r="B4" s="10" t="s">
        <v>37</v>
      </c>
      <c r="C4" s="167" t="s">
        <v>344</v>
      </c>
      <c r="D4" s="168"/>
      <c r="E4" s="168"/>
      <c r="F4" s="168"/>
      <c r="G4" s="168"/>
      <c r="H4" s="168"/>
      <c r="I4" s="168"/>
      <c r="J4" s="168"/>
      <c r="K4" s="168"/>
      <c r="L4" s="168"/>
      <c r="M4" s="168"/>
      <c r="N4" s="168"/>
      <c r="O4" s="168"/>
      <c r="P4" s="168"/>
      <c r="Q4" s="168"/>
      <c r="R4" s="168"/>
      <c r="S4" s="169"/>
    </row>
    <row r="5" spans="2:25" ht="30.2" customHeight="1" x14ac:dyDescent="0.25">
      <c r="B5" s="10" t="s">
        <v>22</v>
      </c>
      <c r="C5" s="167" t="s">
        <v>345</v>
      </c>
      <c r="D5" s="168"/>
      <c r="E5" s="168"/>
      <c r="F5" s="168"/>
      <c r="G5" s="168"/>
      <c r="H5" s="168"/>
      <c r="I5" s="168"/>
      <c r="J5" s="266"/>
      <c r="K5" s="250" t="s">
        <v>36</v>
      </c>
      <c r="L5" s="250"/>
      <c r="M5" s="258" t="s">
        <v>55</v>
      </c>
      <c r="N5" s="258"/>
      <c r="O5" s="258"/>
      <c r="P5" s="258"/>
      <c r="Q5" s="258"/>
      <c r="R5" s="258"/>
      <c r="S5" s="259"/>
    </row>
    <row r="6" spans="2:25" ht="36.75" customHeight="1" x14ac:dyDescent="0.25">
      <c r="B6" s="10" t="s">
        <v>346</v>
      </c>
      <c r="C6" s="256" t="s">
        <v>347</v>
      </c>
      <c r="D6" s="256"/>
      <c r="E6" s="256"/>
      <c r="F6" s="256"/>
      <c r="G6" s="256"/>
      <c r="H6" s="256"/>
      <c r="I6" s="256"/>
      <c r="J6" s="256"/>
      <c r="K6" s="257" t="s">
        <v>39</v>
      </c>
      <c r="L6" s="257"/>
      <c r="M6" s="258" t="s">
        <v>348</v>
      </c>
      <c r="N6" s="258"/>
      <c r="O6" s="258"/>
      <c r="P6" s="258"/>
      <c r="Q6" s="258"/>
      <c r="R6" s="258"/>
      <c r="S6" s="259"/>
    </row>
    <row r="7" spans="2:25" ht="7.9" customHeight="1" x14ac:dyDescent="0.25">
      <c r="B7" s="260"/>
      <c r="C7" s="261"/>
      <c r="D7" s="261"/>
      <c r="E7" s="261"/>
      <c r="F7" s="261"/>
      <c r="G7" s="261"/>
      <c r="H7" s="261"/>
      <c r="I7" s="261"/>
      <c r="J7" s="261"/>
      <c r="K7" s="261"/>
      <c r="L7" s="261"/>
      <c r="M7" s="261"/>
      <c r="N7" s="261"/>
      <c r="O7" s="261"/>
      <c r="P7" s="261"/>
      <c r="Q7" s="261"/>
      <c r="R7" s="261"/>
      <c r="S7" s="262"/>
    </row>
    <row r="8" spans="2:25" ht="30.75" customHeight="1" x14ac:dyDescent="0.25">
      <c r="B8" s="10" t="s">
        <v>23</v>
      </c>
      <c r="C8" s="263" t="str">
        <f>[1]Caracterización!W7</f>
        <v>Entrega Oportuna de certificados de Calibración</v>
      </c>
      <c r="D8" s="263"/>
      <c r="E8" s="263"/>
      <c r="F8" s="263"/>
      <c r="G8" s="263"/>
      <c r="H8" s="263"/>
      <c r="I8" s="263"/>
      <c r="J8" s="263"/>
      <c r="K8" s="257" t="s">
        <v>40</v>
      </c>
      <c r="L8" s="257"/>
      <c r="M8" s="263" t="str">
        <f>[1]Caracterización!U7</f>
        <v>Eficacia</v>
      </c>
      <c r="N8" s="263"/>
      <c r="O8" s="257" t="s">
        <v>43</v>
      </c>
      <c r="P8" s="257"/>
      <c r="Q8" s="264" t="s">
        <v>171</v>
      </c>
      <c r="R8" s="264"/>
      <c r="S8" s="265"/>
    </row>
    <row r="9" spans="2:25" ht="45.6" customHeight="1" x14ac:dyDescent="0.25">
      <c r="B9" s="10" t="s">
        <v>24</v>
      </c>
      <c r="C9" s="241" t="s">
        <v>349</v>
      </c>
      <c r="D9" s="241"/>
      <c r="E9" s="241"/>
      <c r="F9" s="241"/>
      <c r="G9" s="241"/>
      <c r="H9" s="241"/>
      <c r="I9" s="241"/>
      <c r="J9" s="241"/>
      <c r="K9" s="241"/>
      <c r="L9" s="241"/>
      <c r="M9" s="241"/>
      <c r="N9" s="241"/>
      <c r="O9" s="241"/>
      <c r="P9" s="241"/>
      <c r="Q9" s="241"/>
      <c r="R9" s="241"/>
      <c r="S9" s="242"/>
    </row>
    <row r="10" spans="2:25" ht="30.75" customHeight="1" x14ac:dyDescent="0.25">
      <c r="B10" s="10" t="s">
        <v>41</v>
      </c>
      <c r="C10" s="243" t="s">
        <v>350</v>
      </c>
      <c r="D10" s="243"/>
      <c r="E10" s="243"/>
      <c r="F10" s="243"/>
      <c r="G10" s="243"/>
      <c r="H10" s="243"/>
      <c r="I10" s="243"/>
      <c r="J10" s="243"/>
      <c r="K10" s="243"/>
      <c r="L10" s="243"/>
      <c r="M10" s="243"/>
      <c r="N10" s="243"/>
      <c r="O10" s="243"/>
      <c r="P10" s="243"/>
      <c r="Q10" s="243"/>
      <c r="R10" s="243"/>
      <c r="S10" s="244"/>
    </row>
    <row r="11" spans="2:25" ht="58.9" customHeight="1" x14ac:dyDescent="0.25">
      <c r="B11" s="30" t="s">
        <v>165</v>
      </c>
      <c r="C11" s="245" t="str">
        <f>[1]Caracterización!P7</f>
        <v>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v>
      </c>
      <c r="D11" s="245"/>
      <c r="E11" s="245"/>
      <c r="F11" s="245"/>
      <c r="G11" s="245"/>
      <c r="H11" s="245"/>
      <c r="I11" s="245"/>
      <c r="J11" s="245"/>
      <c r="K11" s="245"/>
      <c r="L11" s="245"/>
      <c r="M11" s="245"/>
      <c r="N11" s="245"/>
      <c r="O11" s="245"/>
      <c r="P11" s="245"/>
      <c r="Q11" s="245"/>
      <c r="R11" s="245"/>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61" t="s">
        <v>164</v>
      </c>
      <c r="D13" s="182"/>
      <c r="E13" s="161" t="s">
        <v>42</v>
      </c>
      <c r="F13" s="162"/>
      <c r="G13" s="162"/>
      <c r="H13" s="182"/>
      <c r="I13" s="250" t="s">
        <v>26</v>
      </c>
      <c r="J13" s="250"/>
      <c r="K13" s="250"/>
      <c r="L13" s="250"/>
      <c r="M13" s="250"/>
      <c r="N13" s="250" t="s">
        <v>27</v>
      </c>
      <c r="O13" s="250"/>
      <c r="P13" s="250"/>
      <c r="Q13" s="250"/>
      <c r="R13" s="251"/>
      <c r="S13" s="252"/>
      <c r="U13"/>
      <c r="V13"/>
      <c r="W13"/>
      <c r="X13"/>
      <c r="Y13"/>
    </row>
    <row r="14" spans="2:25" ht="74.45" customHeight="1" x14ac:dyDescent="0.25">
      <c r="B14" s="253" t="s">
        <v>351</v>
      </c>
      <c r="C14" s="254" t="s">
        <v>352</v>
      </c>
      <c r="D14" s="255"/>
      <c r="E14" s="119" t="s">
        <v>353</v>
      </c>
      <c r="F14" s="124"/>
      <c r="G14" s="124"/>
      <c r="H14" s="120"/>
      <c r="I14" s="226" t="s">
        <v>354</v>
      </c>
      <c r="J14" s="226"/>
      <c r="K14" s="226"/>
      <c r="L14" s="226"/>
      <c r="M14" s="226"/>
      <c r="N14" s="226" t="s">
        <v>355</v>
      </c>
      <c r="O14" s="226"/>
      <c r="P14" s="226"/>
      <c r="Q14" s="226"/>
      <c r="R14" s="227"/>
      <c r="S14" s="252"/>
    </row>
    <row r="15" spans="2:25" ht="67.900000000000006" customHeight="1" x14ac:dyDescent="0.25">
      <c r="B15" s="253"/>
      <c r="C15" s="119" t="s">
        <v>356</v>
      </c>
      <c r="D15" s="120"/>
      <c r="E15" s="119" t="s">
        <v>357</v>
      </c>
      <c r="F15" s="124"/>
      <c r="G15" s="124"/>
      <c r="H15" s="120"/>
      <c r="I15" s="226" t="s">
        <v>354</v>
      </c>
      <c r="J15" s="226"/>
      <c r="K15" s="226"/>
      <c r="L15" s="226"/>
      <c r="M15" s="226"/>
      <c r="N15" s="226" t="s">
        <v>355</v>
      </c>
      <c r="O15" s="226"/>
      <c r="P15" s="226"/>
      <c r="Q15" s="226"/>
      <c r="R15" s="227"/>
      <c r="S15" s="252"/>
    </row>
    <row r="16" spans="2:25" x14ac:dyDescent="0.25">
      <c r="B16" s="228"/>
      <c r="C16" s="229"/>
      <c r="D16" s="229"/>
      <c r="E16" s="229"/>
      <c r="F16" s="229"/>
      <c r="G16" s="229"/>
      <c r="H16" s="229"/>
      <c r="I16" s="229"/>
      <c r="J16" s="229"/>
      <c r="K16" s="229"/>
      <c r="L16" s="229"/>
      <c r="M16" s="229"/>
      <c r="N16" s="229"/>
      <c r="O16" s="229"/>
      <c r="P16" s="229"/>
      <c r="Q16" s="229"/>
      <c r="R16" s="229"/>
      <c r="S16" s="23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74" t="s">
        <v>255</v>
      </c>
      <c r="E18" s="6"/>
      <c r="F18" s="6" t="s">
        <v>30</v>
      </c>
      <c r="G18" s="37"/>
      <c r="H18" s="6"/>
      <c r="I18" s="6" t="s">
        <v>31</v>
      </c>
      <c r="J18" s="6"/>
      <c r="K18" s="37"/>
      <c r="L18" s="6"/>
      <c r="M18" s="6" t="s">
        <v>32</v>
      </c>
      <c r="N18" s="37"/>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172</v>
      </c>
      <c r="D21" s="233"/>
      <c r="E21" s="233"/>
      <c r="F21" s="233"/>
      <c r="G21" s="234"/>
      <c r="H21" s="34"/>
      <c r="I21" s="235" t="s">
        <v>173</v>
      </c>
      <c r="J21" s="235"/>
      <c r="K21" s="235"/>
      <c r="L21" s="235"/>
      <c r="M21" s="236"/>
      <c r="N21" s="232" t="s">
        <v>174</v>
      </c>
      <c r="O21" s="233"/>
      <c r="P21" s="233"/>
      <c r="Q21" s="233"/>
      <c r="R21" s="237"/>
      <c r="S21" s="11"/>
    </row>
    <row r="22" spans="2:19" ht="18" x14ac:dyDescent="0.25">
      <c r="B22" s="231"/>
      <c r="C22" s="238" t="s">
        <v>255</v>
      </c>
      <c r="D22" s="239"/>
      <c r="E22" s="239"/>
      <c r="F22" s="239"/>
      <c r="G22" s="240"/>
      <c r="H22" s="232"/>
      <c r="I22" s="233"/>
      <c r="J22" s="233"/>
      <c r="K22" s="233"/>
      <c r="L22" s="233"/>
      <c r="M22" s="234"/>
      <c r="N22" s="232"/>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77.25" customHeight="1" thickBot="1" x14ac:dyDescent="0.3">
      <c r="B24" s="36" t="s">
        <v>34</v>
      </c>
      <c r="C24" s="217">
        <v>1</v>
      </c>
      <c r="D24" s="218"/>
      <c r="E24" s="219" t="s">
        <v>35</v>
      </c>
      <c r="F24" s="220"/>
      <c r="G24" s="221"/>
      <c r="H24" s="217">
        <v>1</v>
      </c>
      <c r="I24" s="218"/>
      <c r="J24" s="222"/>
      <c r="K24" s="219" t="s">
        <v>196</v>
      </c>
      <c r="L24" s="220"/>
      <c r="M24" s="220"/>
      <c r="N24" s="221"/>
      <c r="O24" s="223" t="s">
        <v>358</v>
      </c>
      <c r="P24" s="224"/>
      <c r="Q24" s="224"/>
      <c r="R24" s="22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Si existe linea base, por favor indique en esta casilla desde que fuente de información  se tomarón los datos" sqref="K24:N24" xr:uid="{900FA95D-E733-4F41-9CE4-88EC7AC70EC4}"/>
    <dataValidation allowBlank="1" showInputMessage="1" showErrorMessage="1" prompt="En caso de contar con información previa de la medición, establezca cul es la linea de partida para la medición de su indicador" sqref="E24:G24" xr:uid="{818616F0-1CEC-4BBA-BECC-5746CD68CD60}"/>
    <dataValidation allowBlank="1" showInputMessage="1" showErrorMessage="1" prompt="Defina la meta del indicador, teniendo en cuenta la tendencia establecida" sqref="B24" xr:uid="{EA3577E6-49BD-4E09-864E-8871D0F6A842}"/>
    <dataValidation allowBlank="1" showInputMessage="1" showErrorMessage="1" prompt="Seleccione con una &quot;X&quot; la tendencia que debe tener el resultado del indicador" sqref="B21:B22" xr:uid="{FD095777-61C5-4EDE-B83C-166BFC44C7A0}"/>
    <dataValidation allowBlank="1" showInputMessage="1" showErrorMessage="1" prompt="Seleccione la periodicidad con la que se va a medir el indicador. Solo pueed seleccionar una." sqref="B18" xr:uid="{4FE7C90C-9B1F-462E-BE1B-5F20F3BBFBC3}"/>
    <dataValidation allowBlank="1" showInputMessage="1" showErrorMessage="1" prompt="Aclara de donde tomará la información para el cálculo del indicador" sqref="N13:R13" xr:uid="{D4675019-3131-4D46-BC2C-E4011CC90E7F}"/>
    <dataValidation allowBlank="1" showInputMessage="1" showErrorMessage="1" prompt="Seleccione de la lista desplegable la unidad de medida de cada una de sus variables." sqref="I13:M13" xr:uid="{447C2948-1C6B-4152-AC2D-FC960DCBA1ED}"/>
    <dataValidation allowBlank="1" showInputMessage="1" showErrorMessage="1" prompt="Describa brevemente la variable definida" sqref="E13:H13" xr:uid="{3246C818-934F-406E-A157-4C19E80DCD27}"/>
    <dataValidation allowBlank="1" showInputMessage="1" showErrorMessage="1" prompt="En cada casilla defina el nombre de las variables de su indicador" sqref="C13:D13" xr:uid="{E32EF448-FA48-4FDC-8BD3-242C0F53C4CF}"/>
    <dataValidation allowBlank="1" showInputMessage="1" showErrorMessage="1" prompt="Defina la relación mátematica que se constituirá como la fórmula de su indicador" sqref="B13" xr:uid="{BA39E115-6FC4-4122-9016-288E75CE8158}"/>
    <dataValidation allowBlank="1" showInputMessage="1" showErrorMessage="1" prompt="Se cargará automaticamente el objetivo del proceso que definió en la caracterización." sqref="B11" xr:uid="{AFD6CAC6-EFE6-41FA-9C26-B854821DD98C}"/>
    <dataValidation allowBlank="1" showInputMessage="1" showErrorMessage="1" prompt="Amplie el objetivo del indicador, contestando preguntas como  ¿qué?, ¿para qué?, ¿cómo?" sqref="B10" xr:uid="{AA17107A-5E64-47E9-A5ED-E0A320AAE73E}"/>
    <dataValidation allowBlank="1" showInputMessage="1" showErrorMessage="1" prompt="Defina en esta casilla lo que busca medir, el objetivo del indicador es un paso previo a definir el indicador, y su precisión es muy importante.  Debe ser i) específicos, ii) Alcanzable,  iii) medibles, " sqref="B9" xr:uid="{07738EF0-813C-4ABF-818C-05C18A2FAF36}"/>
    <dataValidation allowBlank="1" showInputMessage="1" showErrorMessage="1" prompt="Elija de la lista desplegable si el indicador es acumulado (cuando trae información previa a esta medición) o no acumulado (cuando inicia la medición en este periodo)." sqref="O8:P8" xr:uid="{C4FD4980-B26C-41F7-BC64-1ECBF9720EC2}"/>
    <dataValidation allowBlank="1" showInputMessage="1" showErrorMessage="1" prompt="Se cargará automáticamente el tipo de indicador que definió en la caracterización." sqref="K8:L8" xr:uid="{E1E87695-9174-4692-B0A5-F4D879532AA8}"/>
    <dataValidation allowBlank="1" showInputMessage="1" showErrorMessage="1" prompt="Se cargará automaticamente el líder del proceso seleccionado. Por favor válidelo y retroalimente al enlace de la OAP." sqref="B6" xr:uid="{C42E4C28-0F93-44AC-8B23-8C5A70745534}"/>
    <dataValidation allowBlank="1" showInputMessage="1" showErrorMessage="1" prompt="Se cargará automaticamente el nombre del indicador que definió en la caracterización" sqref="B8" xr:uid="{4A13ACE2-9C54-4B7C-A23F-5A6CD3825234}"/>
    <dataValidation allowBlank="1" showInputMessage="1" showErrorMessage="1" prompt="Ingrese el nombre y el cargo de la persona responsable de la medición del indicador._x000a_Ej: Juan Perez - Profesional Univeristario " sqref="K6:L6" xr:uid="{B9324DED-E2D5-483D-8327-08D7117F15F1}"/>
    <dataValidation allowBlank="1" showInputMessage="1" showErrorMessage="1" prompt="Se cargará automáticamente el macroproceso al cual pertenece el macroproceso" sqref="K5:L5" xr:uid="{6B64B75F-EB26-4275-A7E0-3D9713303A36}"/>
    <dataValidation allowBlank="1" showInputMessage="1" showErrorMessage="1" prompt="Seleccione de la lista desplegable el nombre del proceso" sqref="B5" xr:uid="{C3120F69-872D-4601-8962-E5F1547B5B94}"/>
    <dataValidation allowBlank="1" showInputMessage="1" showErrorMessage="1" promptTitle="Dependencia" prompt="Seleccione de la lista desplegable la dependencia responsable del proceso" sqref="B4" xr:uid="{3031B302-9FFC-4BDD-A851-658BACDA39D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1371-C382-4D39-B83C-26F3B77CFDF1}">
  <sheetPr>
    <pageSetUpPr fitToPage="1"/>
  </sheetPr>
  <dimension ref="B1:Y54"/>
  <sheetViews>
    <sheetView showGridLines="0" zoomScale="60" zoomScaleNormal="60" zoomScaleSheetLayoutView="100" workbookViewId="0">
      <selection activeCell="O24" sqref="O24:R2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67"/>
      <c r="C1" s="268"/>
      <c r="D1" s="269" t="s">
        <v>21</v>
      </c>
      <c r="E1" s="269"/>
      <c r="F1" s="269"/>
      <c r="G1" s="269"/>
      <c r="H1" s="269"/>
      <c r="I1" s="269"/>
      <c r="J1" s="269"/>
      <c r="K1" s="269"/>
      <c r="L1" s="269"/>
      <c r="M1" s="269"/>
      <c r="N1" s="269"/>
      <c r="O1" s="269"/>
      <c r="P1" s="269"/>
      <c r="Q1" s="269"/>
      <c r="R1" s="269"/>
      <c r="S1" s="270"/>
    </row>
    <row r="2" spans="2:25" ht="17.45" customHeight="1" x14ac:dyDescent="0.25">
      <c r="B2" s="271"/>
      <c r="C2" s="272"/>
      <c r="D2" s="272"/>
      <c r="E2" s="272"/>
      <c r="F2" s="272"/>
      <c r="G2" s="272"/>
      <c r="H2" s="272"/>
      <c r="I2" s="272"/>
      <c r="J2" s="272"/>
      <c r="K2" s="272"/>
      <c r="L2" s="272"/>
      <c r="M2" s="272"/>
      <c r="N2" s="272"/>
      <c r="O2" s="272"/>
      <c r="P2" s="272"/>
      <c r="Q2" s="272"/>
      <c r="R2" s="272"/>
      <c r="S2" s="273"/>
    </row>
    <row r="3" spans="2:25" ht="29.25" customHeight="1" x14ac:dyDescent="0.25">
      <c r="B3" s="274" t="s">
        <v>162</v>
      </c>
      <c r="C3" s="275"/>
      <c r="D3" s="275"/>
      <c r="E3" s="275"/>
      <c r="F3" s="275"/>
      <c r="G3" s="275"/>
      <c r="H3" s="275"/>
      <c r="I3" s="275"/>
      <c r="J3" s="275"/>
      <c r="K3" s="275"/>
      <c r="L3" s="275"/>
      <c r="M3" s="275"/>
      <c r="N3" s="275"/>
      <c r="O3" s="275"/>
      <c r="P3" s="275"/>
      <c r="Q3" s="275"/>
      <c r="R3" s="275"/>
      <c r="S3" s="276"/>
    </row>
    <row r="4" spans="2:25" ht="30.2" customHeight="1" x14ac:dyDescent="0.25">
      <c r="B4" s="10" t="s">
        <v>37</v>
      </c>
      <c r="C4" s="167" t="s">
        <v>344</v>
      </c>
      <c r="D4" s="168"/>
      <c r="E4" s="168"/>
      <c r="F4" s="168"/>
      <c r="G4" s="168"/>
      <c r="H4" s="168"/>
      <c r="I4" s="168"/>
      <c r="J4" s="168"/>
      <c r="K4" s="168"/>
      <c r="L4" s="168"/>
      <c r="M4" s="168"/>
      <c r="N4" s="168"/>
      <c r="O4" s="168"/>
      <c r="P4" s="168"/>
      <c r="Q4" s="168"/>
      <c r="R4" s="168"/>
      <c r="S4" s="169"/>
    </row>
    <row r="5" spans="2:25" ht="30.2" customHeight="1" x14ac:dyDescent="0.25">
      <c r="B5" s="10" t="s">
        <v>22</v>
      </c>
      <c r="C5" s="167" t="s">
        <v>345</v>
      </c>
      <c r="D5" s="168"/>
      <c r="E5" s="168"/>
      <c r="F5" s="168"/>
      <c r="G5" s="168"/>
      <c r="H5" s="168"/>
      <c r="I5" s="168"/>
      <c r="J5" s="266"/>
      <c r="K5" s="250" t="s">
        <v>36</v>
      </c>
      <c r="L5" s="250"/>
      <c r="M5" s="258" t="s">
        <v>55</v>
      </c>
      <c r="N5" s="258"/>
      <c r="O5" s="258"/>
      <c r="P5" s="258"/>
      <c r="Q5" s="258"/>
      <c r="R5" s="258"/>
      <c r="S5" s="259"/>
    </row>
    <row r="6" spans="2:25" ht="36.75" customHeight="1" x14ac:dyDescent="0.25">
      <c r="B6" s="10" t="s">
        <v>346</v>
      </c>
      <c r="C6" s="256" t="s">
        <v>347</v>
      </c>
      <c r="D6" s="256"/>
      <c r="E6" s="256"/>
      <c r="F6" s="256"/>
      <c r="G6" s="256"/>
      <c r="H6" s="256"/>
      <c r="I6" s="256"/>
      <c r="J6" s="256"/>
      <c r="K6" s="257" t="s">
        <v>39</v>
      </c>
      <c r="L6" s="257"/>
      <c r="M6" s="258" t="s">
        <v>348</v>
      </c>
      <c r="N6" s="258"/>
      <c r="O6" s="258"/>
      <c r="P6" s="258"/>
      <c r="Q6" s="258"/>
      <c r="R6" s="258"/>
      <c r="S6" s="259"/>
    </row>
    <row r="7" spans="2:25" ht="15.75" customHeight="1" x14ac:dyDescent="0.25">
      <c r="B7" s="260"/>
      <c r="C7" s="261"/>
      <c r="D7" s="261"/>
      <c r="E7" s="261"/>
      <c r="F7" s="261"/>
      <c r="G7" s="261"/>
      <c r="H7" s="261"/>
      <c r="I7" s="261"/>
      <c r="J7" s="261"/>
      <c r="K7" s="261"/>
      <c r="L7" s="261"/>
      <c r="M7" s="261"/>
      <c r="N7" s="261"/>
      <c r="O7" s="261"/>
      <c r="P7" s="261"/>
      <c r="Q7" s="261"/>
      <c r="R7" s="261"/>
      <c r="S7" s="262"/>
    </row>
    <row r="8" spans="2:25" ht="30.75" customHeight="1" x14ac:dyDescent="0.25">
      <c r="B8" s="10" t="s">
        <v>23</v>
      </c>
      <c r="C8" s="263" t="str">
        <f>[1]Caracterización!W8</f>
        <v>Satisfacción del usuario - RT03 Calibración de equipos</v>
      </c>
      <c r="D8" s="263"/>
      <c r="E8" s="263"/>
      <c r="F8" s="263"/>
      <c r="G8" s="263"/>
      <c r="H8" s="263"/>
      <c r="I8" s="263"/>
      <c r="J8" s="263"/>
      <c r="K8" s="257" t="s">
        <v>40</v>
      </c>
      <c r="L8" s="257"/>
      <c r="M8" s="263" t="str">
        <f>[1]Caracterización!U8</f>
        <v>Efectividad</v>
      </c>
      <c r="N8" s="263"/>
      <c r="O8" s="257" t="s">
        <v>43</v>
      </c>
      <c r="P8" s="257"/>
      <c r="Q8" s="264" t="s">
        <v>171</v>
      </c>
      <c r="R8" s="264"/>
      <c r="S8" s="265"/>
    </row>
    <row r="9" spans="2:25" ht="30.75" customHeight="1" x14ac:dyDescent="0.25">
      <c r="B9" s="10" t="s">
        <v>24</v>
      </c>
      <c r="C9" s="284" t="s">
        <v>359</v>
      </c>
      <c r="D9" s="241"/>
      <c r="E9" s="241"/>
      <c r="F9" s="241"/>
      <c r="G9" s="241"/>
      <c r="H9" s="241"/>
      <c r="I9" s="241"/>
      <c r="J9" s="241"/>
      <c r="K9" s="241"/>
      <c r="L9" s="241"/>
      <c r="M9" s="241"/>
      <c r="N9" s="241"/>
      <c r="O9" s="241"/>
      <c r="P9" s="241"/>
      <c r="Q9" s="241"/>
      <c r="R9" s="241"/>
      <c r="S9" s="242"/>
    </row>
    <row r="10" spans="2:25" ht="35.450000000000003" customHeight="1" x14ac:dyDescent="0.25">
      <c r="B10" s="10" t="s">
        <v>41</v>
      </c>
      <c r="C10" s="285" t="s">
        <v>360</v>
      </c>
      <c r="D10" s="285"/>
      <c r="E10" s="285"/>
      <c r="F10" s="285"/>
      <c r="G10" s="285"/>
      <c r="H10" s="285"/>
      <c r="I10" s="285"/>
      <c r="J10" s="285"/>
      <c r="K10" s="285"/>
      <c r="L10" s="285"/>
      <c r="M10" s="285"/>
      <c r="N10" s="285"/>
      <c r="O10" s="285"/>
      <c r="P10" s="285"/>
      <c r="Q10" s="285"/>
      <c r="R10" s="285"/>
      <c r="S10" s="286"/>
    </row>
    <row r="11" spans="2:25" ht="39.75" customHeight="1" x14ac:dyDescent="0.25">
      <c r="B11" s="30" t="s">
        <v>165</v>
      </c>
      <c r="C11" s="245" t="str">
        <f>[1]Caracterización!P7</f>
        <v>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v>
      </c>
      <c r="D11" s="245"/>
      <c r="E11" s="245"/>
      <c r="F11" s="245"/>
      <c r="G11" s="245"/>
      <c r="H11" s="245"/>
      <c r="I11" s="245"/>
      <c r="J11" s="245"/>
      <c r="K11" s="245"/>
      <c r="L11" s="245"/>
      <c r="M11" s="245"/>
      <c r="N11" s="245"/>
      <c r="O11" s="245"/>
      <c r="P11" s="245"/>
      <c r="Q11" s="245"/>
      <c r="R11" s="245"/>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61" t="s">
        <v>164</v>
      </c>
      <c r="D13" s="182"/>
      <c r="E13" s="161" t="s">
        <v>42</v>
      </c>
      <c r="F13" s="162"/>
      <c r="G13" s="162"/>
      <c r="H13" s="182"/>
      <c r="I13" s="250" t="s">
        <v>26</v>
      </c>
      <c r="J13" s="250"/>
      <c r="K13" s="250"/>
      <c r="L13" s="250"/>
      <c r="M13" s="250"/>
      <c r="N13" s="250" t="s">
        <v>27</v>
      </c>
      <c r="O13" s="250"/>
      <c r="P13" s="250"/>
      <c r="Q13" s="250"/>
      <c r="R13" s="251"/>
      <c r="S13" s="252"/>
      <c r="U13"/>
      <c r="V13"/>
      <c r="W13"/>
      <c r="X13"/>
      <c r="Y13"/>
    </row>
    <row r="14" spans="2:25" ht="68.25" customHeight="1" x14ac:dyDescent="0.25">
      <c r="B14" s="287" t="s">
        <v>361</v>
      </c>
      <c r="C14" s="226" t="s">
        <v>362</v>
      </c>
      <c r="D14" s="226"/>
      <c r="E14" s="226" t="s">
        <v>363</v>
      </c>
      <c r="F14" s="226"/>
      <c r="G14" s="226"/>
      <c r="H14" s="226"/>
      <c r="I14" s="226" t="s">
        <v>354</v>
      </c>
      <c r="J14" s="226"/>
      <c r="K14" s="226"/>
      <c r="L14" s="226"/>
      <c r="M14" s="226"/>
      <c r="N14" s="226" t="s">
        <v>364</v>
      </c>
      <c r="O14" s="226"/>
      <c r="P14" s="226"/>
      <c r="Q14" s="226"/>
      <c r="R14" s="227"/>
      <c r="S14" s="252"/>
    </row>
    <row r="15" spans="2:25" ht="42" customHeight="1" x14ac:dyDescent="0.25">
      <c r="B15" s="287"/>
      <c r="C15" s="226" t="s">
        <v>365</v>
      </c>
      <c r="D15" s="226"/>
      <c r="E15" s="288" t="s">
        <v>366</v>
      </c>
      <c r="F15" s="289"/>
      <c r="G15" s="289"/>
      <c r="H15" s="290"/>
      <c r="I15" s="226" t="s">
        <v>354</v>
      </c>
      <c r="J15" s="226"/>
      <c r="K15" s="226"/>
      <c r="L15" s="226"/>
      <c r="M15" s="226"/>
      <c r="N15" s="264" t="s">
        <v>367</v>
      </c>
      <c r="O15" s="264"/>
      <c r="P15" s="264"/>
      <c r="Q15" s="264"/>
      <c r="R15" s="280"/>
      <c r="S15" s="252"/>
    </row>
    <row r="16" spans="2:25" x14ac:dyDescent="0.25">
      <c r="B16" s="228"/>
      <c r="C16" s="229"/>
      <c r="D16" s="229"/>
      <c r="E16" s="229"/>
      <c r="F16" s="229"/>
      <c r="G16" s="229"/>
      <c r="H16" s="229"/>
      <c r="I16" s="229"/>
      <c r="J16" s="229"/>
      <c r="K16" s="229"/>
      <c r="L16" s="229"/>
      <c r="M16" s="229"/>
      <c r="N16" s="229"/>
      <c r="O16" s="229"/>
      <c r="P16" s="229"/>
      <c r="Q16" s="229"/>
      <c r="R16" s="229"/>
      <c r="S16" s="23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37"/>
      <c r="E18" s="6"/>
      <c r="F18" s="6" t="s">
        <v>30</v>
      </c>
      <c r="G18" s="37"/>
      <c r="H18" s="6"/>
      <c r="I18" s="6" t="s">
        <v>31</v>
      </c>
      <c r="J18" s="6"/>
      <c r="K18" s="37" t="s">
        <v>255</v>
      </c>
      <c r="L18" s="6"/>
      <c r="M18" s="6" t="s">
        <v>32</v>
      </c>
      <c r="N18" s="37"/>
      <c r="O18" s="6"/>
      <c r="P18" s="6" t="s">
        <v>368</v>
      </c>
      <c r="Q18" s="37"/>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172</v>
      </c>
      <c r="D21" s="233"/>
      <c r="E21" s="233"/>
      <c r="F21" s="233"/>
      <c r="G21" s="234"/>
      <c r="H21" s="34"/>
      <c r="I21" s="235" t="s">
        <v>173</v>
      </c>
      <c r="J21" s="235"/>
      <c r="K21" s="235"/>
      <c r="L21" s="235"/>
      <c r="M21" s="236"/>
      <c r="N21" s="232" t="s">
        <v>174</v>
      </c>
      <c r="O21" s="233"/>
      <c r="P21" s="233"/>
      <c r="Q21" s="233"/>
      <c r="R21" s="237"/>
      <c r="S21" s="11"/>
    </row>
    <row r="22" spans="2:19" ht="18" x14ac:dyDescent="0.25">
      <c r="B22" s="231"/>
      <c r="C22" s="238" t="s">
        <v>255</v>
      </c>
      <c r="D22" s="239"/>
      <c r="E22" s="239"/>
      <c r="F22" s="239"/>
      <c r="G22" s="240"/>
      <c r="H22" s="232"/>
      <c r="I22" s="233"/>
      <c r="J22" s="233"/>
      <c r="K22" s="233"/>
      <c r="L22" s="233"/>
      <c r="M22" s="234"/>
      <c r="N22" s="281"/>
      <c r="O22" s="282"/>
      <c r="P22" s="282"/>
      <c r="Q22" s="282"/>
      <c r="R22" s="283"/>
      <c r="S22" s="11"/>
    </row>
    <row r="23" spans="2:19" ht="15.75" x14ac:dyDescent="0.25">
      <c r="B23" s="14"/>
      <c r="C23" s="2"/>
      <c r="D23" s="2"/>
      <c r="E23" s="2"/>
      <c r="F23" s="2"/>
      <c r="G23" s="2"/>
      <c r="H23" s="2"/>
      <c r="I23" s="2"/>
      <c r="J23" s="2"/>
      <c r="K23" s="2"/>
      <c r="L23" s="2"/>
      <c r="M23" s="2"/>
      <c r="N23" s="2"/>
      <c r="O23" s="2"/>
      <c r="P23" s="2"/>
      <c r="Q23" s="2"/>
      <c r="R23" s="2"/>
      <c r="S23" s="11"/>
    </row>
    <row r="24" spans="2:19" ht="65.099999999999994" customHeight="1" thickBot="1" x14ac:dyDescent="0.3">
      <c r="B24" s="36" t="s">
        <v>34</v>
      </c>
      <c r="C24" s="217">
        <v>0.9</v>
      </c>
      <c r="D24" s="218"/>
      <c r="E24" s="219" t="s">
        <v>35</v>
      </c>
      <c r="F24" s="220"/>
      <c r="G24" s="221"/>
      <c r="H24" s="217">
        <v>0.9</v>
      </c>
      <c r="I24" s="218"/>
      <c r="J24" s="222"/>
      <c r="K24" s="219" t="s">
        <v>196</v>
      </c>
      <c r="L24" s="220"/>
      <c r="M24" s="220"/>
      <c r="N24" s="221"/>
      <c r="O24" s="277" t="s">
        <v>369</v>
      </c>
      <c r="P24" s="278"/>
      <c r="Q24" s="278"/>
      <c r="R24" s="279"/>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Title="Dependencia" prompt="Seleccione de la lista desplegable la dependencia responsable del proceso" sqref="B4" xr:uid="{A1A6BDD3-E4AC-4FF9-A3CE-98B50C2610AA}"/>
    <dataValidation allowBlank="1" showInputMessage="1" showErrorMessage="1" prompt="Seleccione de la lista desplegable el nombre del proceso" sqref="B5" xr:uid="{E8A98B11-2849-4DE3-8E3D-561833540B7C}"/>
    <dataValidation allowBlank="1" showInputMessage="1" showErrorMessage="1" prompt="Se cargará automáticamente el macroproceso al cual pertenece el macroproceso" sqref="K5:L5" xr:uid="{09CFFD8C-7C5C-4E50-9377-D12215DAFBB1}"/>
    <dataValidation allowBlank="1" showInputMessage="1" showErrorMessage="1" prompt="Ingrese el nombre y el cargo de la persona responsable de la medición del indicador._x000a_Ej: Juan Perez - Profesional Univeristario " sqref="K6:L6" xr:uid="{1763C2D5-AB97-42C7-AD60-63DC5AE71C8E}"/>
    <dataValidation allowBlank="1" showInputMessage="1" showErrorMessage="1" prompt="Se cargará automaticamente el nombre del indicador que definió en la caracterización" sqref="B8" xr:uid="{74D86558-DFED-4120-97F4-147D63EA813A}"/>
    <dataValidation allowBlank="1" showInputMessage="1" showErrorMessage="1" prompt="Se cargará automaticamente el líder del proceso seleccionado. Por favor válidelo y retroalimente al enlace de la OAP." sqref="B6" xr:uid="{C45007E2-32FF-4977-AB43-A2C5CE23C3F1}"/>
    <dataValidation allowBlank="1" showInputMessage="1" showErrorMessage="1" prompt="Se cargará automáticamente el tipo de indicador que definió en la caracterización." sqref="K8:L8" xr:uid="{976BDED7-5994-428F-B221-4042CD3882B7}"/>
    <dataValidation allowBlank="1" showInputMessage="1" showErrorMessage="1" prompt="Elija de la lista desplegable si el indicador es acumulado (cuando trae información previa a esta medición) o no acumulado (cuando inicia la medición en este periodo)." sqref="O8:P8" xr:uid="{D4539A56-D8C1-4BF8-A9F7-0CE89C19DF11}"/>
    <dataValidation allowBlank="1" showInputMessage="1" showErrorMessage="1" prompt="Defina en esta casilla lo que busca medir, el objetivo del indicador es un paso previo a definir el indicador, y su precisión es muy importante.  Debe ser i) específicos, ii) Alcanzable,  iii) medibles, " sqref="B9" xr:uid="{DB408125-B091-4CBC-82F6-184478291D96}"/>
    <dataValidation allowBlank="1" showInputMessage="1" showErrorMessage="1" prompt="Amplie el objetivo del indicador, contestando preguntas como  ¿qué?, ¿para qué?, ¿cómo?" sqref="B10" xr:uid="{9B67B276-7414-4EDF-B84A-6339232411FB}"/>
    <dataValidation allowBlank="1" showInputMessage="1" showErrorMessage="1" prompt="Se cargará automaticamente el objetivo del proceso que definió en la caracterización." sqref="B11" xr:uid="{51E89800-66C2-4BC0-A9C1-FC32C2045059}"/>
    <dataValidation allowBlank="1" showInputMessage="1" showErrorMessage="1" prompt="Defina la relación mátematica que se constituirá como la fórmula de su indicador" sqref="B13" xr:uid="{3E0E137E-ABA2-46BE-8A2E-14C55E0A4FBF}"/>
    <dataValidation allowBlank="1" showInputMessage="1" showErrorMessage="1" prompt="En cada casilla defina el nombre de las variables de su indicador" sqref="C13:D13" xr:uid="{EC6E9AD9-8465-47CB-8923-CE23765EB8DB}"/>
    <dataValidation allowBlank="1" showInputMessage="1" showErrorMessage="1" prompt="Describa brevemente la variable definida" sqref="E13:H13" xr:uid="{A1016548-8B0C-4ABB-8311-FF16966C710B}"/>
    <dataValidation allowBlank="1" showInputMessage="1" showErrorMessage="1" prompt="Seleccione de la lista desplegable la unidad de medida de cada una de sus variables." sqref="I13:M13" xr:uid="{82FE0F75-2871-4453-B29B-2D868E6CDFC4}"/>
    <dataValidation allowBlank="1" showInputMessage="1" showErrorMessage="1" prompt="Aclara de donde tomará la información para el cálculo del indicador" sqref="N13:R13" xr:uid="{8B272F3A-A04E-4F3A-8A11-8E2C3AE484A7}"/>
    <dataValidation allowBlank="1" showInputMessage="1" showErrorMessage="1" prompt="Seleccione la periodicidad con la que se va a medir el indicador. Solo pueed seleccionar una." sqref="B18" xr:uid="{49DADF60-26C0-4D76-B0AE-736F51227652}"/>
    <dataValidation allowBlank="1" showInputMessage="1" showErrorMessage="1" prompt="Seleccione con una &quot;X&quot; la tendencia que debe tener el resultado del indicador" sqref="B21:B22" xr:uid="{2A1A096B-F495-43A4-8439-9372169EA053}"/>
    <dataValidation allowBlank="1" showInputMessage="1" showErrorMessage="1" prompt="Defina la meta del indicador, teniendo en cuenta la tendencia establecida" sqref="B24" xr:uid="{142EF9CA-0532-4F00-A05A-32F4333EFCBB}"/>
    <dataValidation allowBlank="1" showInputMessage="1" showErrorMessage="1" prompt="En caso de contar con información previa de la medición, establezca cul es la linea de partida para la medición de su indicador" sqref="E24:G24" xr:uid="{E7168FBB-F20E-4F25-9B37-D6417F12EE5D}"/>
    <dataValidation allowBlank="1" showInputMessage="1" showErrorMessage="1" prompt="Si existe linea base, por favor indique en esta casilla desde que fuente de información  se tomarón los datos" sqref="K24:N24" xr:uid="{88F2CE61-2FE1-4376-A005-3A0BD8E01FB3}"/>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A18A-DB15-4CA1-A13A-AEC5206D79AD}">
  <sheetPr>
    <pageSetUpPr fitToPage="1"/>
  </sheetPr>
  <dimension ref="B1:Y53"/>
  <sheetViews>
    <sheetView showGridLines="0" zoomScale="60" zoomScaleNormal="60" zoomScaleSheetLayoutView="100" workbookViewId="0">
      <selection activeCell="O23" sqref="O23:R23"/>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67"/>
      <c r="C1" s="268"/>
      <c r="D1" s="269" t="s">
        <v>21</v>
      </c>
      <c r="E1" s="269"/>
      <c r="F1" s="269"/>
      <c r="G1" s="269"/>
      <c r="H1" s="269"/>
      <c r="I1" s="269"/>
      <c r="J1" s="269"/>
      <c r="K1" s="269"/>
      <c r="L1" s="269"/>
      <c r="M1" s="269"/>
      <c r="N1" s="269"/>
      <c r="O1" s="269"/>
      <c r="P1" s="269"/>
      <c r="Q1" s="269"/>
      <c r="R1" s="269"/>
      <c r="S1" s="270"/>
    </row>
    <row r="2" spans="2:25" ht="17.45" customHeight="1" x14ac:dyDescent="0.25">
      <c r="B2" s="271"/>
      <c r="C2" s="272"/>
      <c r="D2" s="272"/>
      <c r="E2" s="272"/>
      <c r="F2" s="272"/>
      <c r="G2" s="272"/>
      <c r="H2" s="272"/>
      <c r="I2" s="272"/>
      <c r="J2" s="272"/>
      <c r="K2" s="272"/>
      <c r="L2" s="272"/>
      <c r="M2" s="272"/>
      <c r="N2" s="272"/>
      <c r="O2" s="272"/>
      <c r="P2" s="272"/>
      <c r="Q2" s="272"/>
      <c r="R2" s="272"/>
      <c r="S2" s="273"/>
    </row>
    <row r="3" spans="2:25" ht="29.25" customHeight="1" x14ac:dyDescent="0.25">
      <c r="B3" s="274" t="s">
        <v>162</v>
      </c>
      <c r="C3" s="275"/>
      <c r="D3" s="275"/>
      <c r="E3" s="275"/>
      <c r="F3" s="275"/>
      <c r="G3" s="275"/>
      <c r="H3" s="275"/>
      <c r="I3" s="275"/>
      <c r="J3" s="275"/>
      <c r="K3" s="275"/>
      <c r="L3" s="275"/>
      <c r="M3" s="275"/>
      <c r="N3" s="275"/>
      <c r="O3" s="275"/>
      <c r="P3" s="275"/>
      <c r="Q3" s="275"/>
      <c r="R3" s="275"/>
      <c r="S3" s="276"/>
    </row>
    <row r="4" spans="2:25" ht="30.2" customHeight="1" x14ac:dyDescent="0.25">
      <c r="B4" s="10" t="s">
        <v>37</v>
      </c>
      <c r="C4" s="167" t="s">
        <v>344</v>
      </c>
      <c r="D4" s="168"/>
      <c r="E4" s="168"/>
      <c r="F4" s="168"/>
      <c r="G4" s="168"/>
      <c r="H4" s="168"/>
      <c r="I4" s="168"/>
      <c r="J4" s="168"/>
      <c r="K4" s="168"/>
      <c r="L4" s="168"/>
      <c r="M4" s="168"/>
      <c r="N4" s="168"/>
      <c r="O4" s="168"/>
      <c r="P4" s="168"/>
      <c r="Q4" s="168"/>
      <c r="R4" s="168"/>
      <c r="S4" s="169"/>
    </row>
    <row r="5" spans="2:25" ht="30.2" customHeight="1" x14ac:dyDescent="0.25">
      <c r="B5" s="10" t="s">
        <v>22</v>
      </c>
      <c r="C5" s="167" t="s">
        <v>345</v>
      </c>
      <c r="D5" s="168"/>
      <c r="E5" s="168"/>
      <c r="F5" s="168"/>
      <c r="G5" s="168"/>
      <c r="H5" s="168"/>
      <c r="I5" s="168"/>
      <c r="J5" s="266"/>
      <c r="K5" s="250" t="s">
        <v>36</v>
      </c>
      <c r="L5" s="250"/>
      <c r="M5" s="258" t="s">
        <v>55</v>
      </c>
      <c r="N5" s="258"/>
      <c r="O5" s="258"/>
      <c r="P5" s="258"/>
      <c r="Q5" s="258"/>
      <c r="R5" s="258"/>
      <c r="S5" s="259"/>
    </row>
    <row r="6" spans="2:25" ht="36.75" customHeight="1" x14ac:dyDescent="0.25">
      <c r="B6" s="10" t="s">
        <v>346</v>
      </c>
      <c r="C6" s="256" t="s">
        <v>347</v>
      </c>
      <c r="D6" s="256"/>
      <c r="E6" s="256"/>
      <c r="F6" s="256"/>
      <c r="G6" s="256"/>
      <c r="H6" s="256"/>
      <c r="I6" s="256"/>
      <c r="J6" s="256"/>
      <c r="K6" s="257" t="s">
        <v>39</v>
      </c>
      <c r="L6" s="257"/>
      <c r="M6" s="258" t="s">
        <v>348</v>
      </c>
      <c r="N6" s="258"/>
      <c r="O6" s="258"/>
      <c r="P6" s="258"/>
      <c r="Q6" s="258"/>
      <c r="R6" s="258"/>
      <c r="S6" s="259"/>
    </row>
    <row r="7" spans="2:25" ht="15.75" customHeight="1" x14ac:dyDescent="0.25">
      <c r="B7" s="260"/>
      <c r="C7" s="261"/>
      <c r="D7" s="261"/>
      <c r="E7" s="261"/>
      <c r="F7" s="261"/>
      <c r="G7" s="261"/>
      <c r="H7" s="261"/>
      <c r="I7" s="261"/>
      <c r="J7" s="261"/>
      <c r="K7" s="261"/>
      <c r="L7" s="261"/>
      <c r="M7" s="261"/>
      <c r="N7" s="261"/>
      <c r="O7" s="261"/>
      <c r="P7" s="261"/>
      <c r="Q7" s="261"/>
      <c r="R7" s="261"/>
      <c r="S7" s="262"/>
    </row>
    <row r="8" spans="2:25" ht="30.75" customHeight="1" x14ac:dyDescent="0.25">
      <c r="B8" s="10" t="s">
        <v>23</v>
      </c>
      <c r="C8" s="263" t="str">
        <f>[1]Caracterización!W9</f>
        <v>Materialización de riesgos de conflicto de interés</v>
      </c>
      <c r="D8" s="263"/>
      <c r="E8" s="263"/>
      <c r="F8" s="263"/>
      <c r="G8" s="263"/>
      <c r="H8" s="263"/>
      <c r="I8" s="263"/>
      <c r="J8" s="263"/>
      <c r="K8" s="257" t="s">
        <v>40</v>
      </c>
      <c r="L8" s="257"/>
      <c r="M8" s="263" t="str">
        <f>[1]Caracterización!U9</f>
        <v>Equidad</v>
      </c>
      <c r="N8" s="263"/>
      <c r="O8" s="257" t="s">
        <v>43</v>
      </c>
      <c r="P8" s="257"/>
      <c r="Q8" s="264" t="s">
        <v>170</v>
      </c>
      <c r="R8" s="264"/>
      <c r="S8" s="265"/>
    </row>
    <row r="9" spans="2:25" ht="41.45" customHeight="1" x14ac:dyDescent="0.25">
      <c r="B9" s="10" t="s">
        <v>24</v>
      </c>
      <c r="C9" s="300" t="s">
        <v>370</v>
      </c>
      <c r="D9" s="285"/>
      <c r="E9" s="285"/>
      <c r="F9" s="285"/>
      <c r="G9" s="285"/>
      <c r="H9" s="285"/>
      <c r="I9" s="285"/>
      <c r="J9" s="285"/>
      <c r="K9" s="285"/>
      <c r="L9" s="285"/>
      <c r="M9" s="285"/>
      <c r="N9" s="285"/>
      <c r="O9" s="285"/>
      <c r="P9" s="285"/>
      <c r="Q9" s="285"/>
      <c r="R9" s="285"/>
      <c r="S9" s="286"/>
    </row>
    <row r="10" spans="2:25" ht="33" customHeight="1" x14ac:dyDescent="0.25">
      <c r="B10" s="10" t="s">
        <v>41</v>
      </c>
      <c r="C10" s="285" t="s">
        <v>371</v>
      </c>
      <c r="D10" s="285"/>
      <c r="E10" s="285"/>
      <c r="F10" s="285"/>
      <c r="G10" s="285"/>
      <c r="H10" s="285"/>
      <c r="I10" s="285"/>
      <c r="J10" s="285"/>
      <c r="K10" s="285"/>
      <c r="L10" s="285"/>
      <c r="M10" s="285"/>
      <c r="N10" s="285"/>
      <c r="O10" s="285"/>
      <c r="P10" s="285"/>
      <c r="Q10" s="285"/>
      <c r="R10" s="285"/>
      <c r="S10" s="286"/>
    </row>
    <row r="11" spans="2:25" ht="39.75" customHeight="1" x14ac:dyDescent="0.25">
      <c r="B11" s="30" t="s">
        <v>165</v>
      </c>
      <c r="C11" s="245" t="str">
        <f>[1]Caracterización!P7</f>
        <v>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v>
      </c>
      <c r="D11" s="245"/>
      <c r="E11" s="245"/>
      <c r="F11" s="245"/>
      <c r="G11" s="245"/>
      <c r="H11" s="245"/>
      <c r="I11" s="245"/>
      <c r="J11" s="245"/>
      <c r="K11" s="245"/>
      <c r="L11" s="245"/>
      <c r="M11" s="245"/>
      <c r="N11" s="245"/>
      <c r="O11" s="245"/>
      <c r="P11" s="245"/>
      <c r="Q11" s="245"/>
      <c r="R11" s="245"/>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61" t="s">
        <v>164</v>
      </c>
      <c r="D13" s="182"/>
      <c r="E13" s="161" t="s">
        <v>42</v>
      </c>
      <c r="F13" s="162"/>
      <c r="G13" s="162"/>
      <c r="H13" s="182"/>
      <c r="I13" s="250" t="s">
        <v>26</v>
      </c>
      <c r="J13" s="250"/>
      <c r="K13" s="250"/>
      <c r="L13" s="250"/>
      <c r="M13" s="250"/>
      <c r="N13" s="250" t="s">
        <v>27</v>
      </c>
      <c r="O13" s="250"/>
      <c r="P13" s="250"/>
      <c r="Q13" s="250"/>
      <c r="R13" s="251"/>
      <c r="S13" s="252"/>
      <c r="U13"/>
      <c r="V13"/>
      <c r="W13"/>
      <c r="X13"/>
      <c r="Y13"/>
    </row>
    <row r="14" spans="2:25" ht="68.25" customHeight="1" x14ac:dyDescent="0.25">
      <c r="B14" s="48" t="s">
        <v>372</v>
      </c>
      <c r="C14" s="226" t="s">
        <v>373</v>
      </c>
      <c r="D14" s="226"/>
      <c r="E14" s="226" t="s">
        <v>374</v>
      </c>
      <c r="F14" s="226"/>
      <c r="G14" s="226"/>
      <c r="H14" s="226"/>
      <c r="I14" s="226" t="s">
        <v>354</v>
      </c>
      <c r="J14" s="226"/>
      <c r="K14" s="226"/>
      <c r="L14" s="226"/>
      <c r="M14" s="226"/>
      <c r="N14" s="226" t="s">
        <v>375</v>
      </c>
      <c r="O14" s="226"/>
      <c r="P14" s="226"/>
      <c r="Q14" s="226"/>
      <c r="R14" s="227"/>
      <c r="S14" s="252"/>
    </row>
    <row r="15" spans="2:25" x14ac:dyDescent="0.25">
      <c r="B15" s="228"/>
      <c r="C15" s="229"/>
      <c r="D15" s="229"/>
      <c r="E15" s="229"/>
      <c r="F15" s="229"/>
      <c r="G15" s="229"/>
      <c r="H15" s="229"/>
      <c r="I15" s="229"/>
      <c r="J15" s="229"/>
      <c r="K15" s="229"/>
      <c r="L15" s="229"/>
      <c r="M15" s="229"/>
      <c r="N15" s="229"/>
      <c r="O15" s="229"/>
      <c r="P15" s="229"/>
      <c r="Q15" s="229"/>
      <c r="R15" s="229"/>
      <c r="S15" s="230"/>
    </row>
    <row r="16" spans="2:25" ht="18" x14ac:dyDescent="0.25">
      <c r="B16" s="12"/>
      <c r="C16" s="4"/>
      <c r="D16" s="4"/>
      <c r="E16" s="4"/>
      <c r="F16" s="4"/>
      <c r="G16" s="4"/>
      <c r="H16" s="4"/>
      <c r="I16" s="4"/>
      <c r="J16" s="4"/>
      <c r="K16" s="4"/>
      <c r="L16" s="4"/>
      <c r="M16" s="4"/>
      <c r="N16" s="4"/>
      <c r="O16" s="4"/>
      <c r="P16" s="4"/>
      <c r="Q16" s="4"/>
      <c r="R16" s="5"/>
      <c r="S16" s="11"/>
    </row>
    <row r="17" spans="2:19" ht="18" x14ac:dyDescent="0.25">
      <c r="B17" s="17" t="s">
        <v>28</v>
      </c>
      <c r="C17" s="6" t="s">
        <v>29</v>
      </c>
      <c r="D17" s="37"/>
      <c r="E17" s="6"/>
      <c r="F17" s="6" t="s">
        <v>30</v>
      </c>
      <c r="G17" s="37"/>
      <c r="H17" s="6"/>
      <c r="I17" s="6" t="s">
        <v>31</v>
      </c>
      <c r="J17" s="6"/>
      <c r="K17" s="37" t="s">
        <v>255</v>
      </c>
      <c r="L17" s="6"/>
      <c r="M17" s="6" t="s">
        <v>32</v>
      </c>
      <c r="N17" s="37"/>
      <c r="O17" s="6"/>
      <c r="P17" s="6" t="s">
        <v>368</v>
      </c>
      <c r="Q17" s="37"/>
      <c r="R17" s="7"/>
      <c r="S17" s="11"/>
    </row>
    <row r="18" spans="2:19" ht="18" x14ac:dyDescent="0.25">
      <c r="B18" s="13"/>
      <c r="C18" s="8"/>
      <c r="D18" s="8"/>
      <c r="E18" s="8"/>
      <c r="F18" s="8"/>
      <c r="G18" s="8"/>
      <c r="H18" s="8"/>
      <c r="I18" s="8"/>
      <c r="J18" s="8"/>
      <c r="K18" s="8"/>
      <c r="L18" s="8"/>
      <c r="M18" s="8"/>
      <c r="N18" s="8"/>
      <c r="O18" s="8"/>
      <c r="P18" s="8"/>
      <c r="Q18" s="8"/>
      <c r="R18" s="9"/>
      <c r="S18" s="11"/>
    </row>
    <row r="19" spans="2:19" ht="15.75" x14ac:dyDescent="0.25">
      <c r="B19" s="14"/>
      <c r="C19" s="2"/>
      <c r="D19" s="2"/>
      <c r="E19" s="2"/>
      <c r="F19" s="2"/>
      <c r="G19" s="2"/>
      <c r="H19" s="2"/>
      <c r="I19" s="2"/>
      <c r="J19" s="2"/>
      <c r="K19" s="2"/>
      <c r="L19" s="2"/>
      <c r="M19" s="2"/>
      <c r="N19" s="2"/>
      <c r="O19" s="2"/>
      <c r="P19" s="2"/>
      <c r="Q19" s="2"/>
      <c r="R19" s="2"/>
      <c r="S19" s="11"/>
    </row>
    <row r="20" spans="2:19" ht="18" x14ac:dyDescent="0.25">
      <c r="B20" s="231" t="s">
        <v>33</v>
      </c>
      <c r="C20" s="232" t="s">
        <v>172</v>
      </c>
      <c r="D20" s="233"/>
      <c r="E20" s="233"/>
      <c r="F20" s="233"/>
      <c r="G20" s="234"/>
      <c r="H20" s="34"/>
      <c r="I20" s="235" t="s">
        <v>173</v>
      </c>
      <c r="J20" s="235"/>
      <c r="K20" s="235"/>
      <c r="L20" s="235"/>
      <c r="M20" s="236"/>
      <c r="N20" s="232" t="s">
        <v>174</v>
      </c>
      <c r="O20" s="233"/>
      <c r="P20" s="233"/>
      <c r="Q20" s="233"/>
      <c r="R20" s="237"/>
      <c r="S20" s="11"/>
    </row>
    <row r="21" spans="2:19" ht="18" x14ac:dyDescent="0.25">
      <c r="B21" s="231"/>
      <c r="C21" s="232"/>
      <c r="D21" s="233"/>
      <c r="E21" s="233"/>
      <c r="F21" s="233"/>
      <c r="G21" s="234"/>
      <c r="H21" s="232"/>
      <c r="I21" s="233"/>
      <c r="J21" s="233"/>
      <c r="K21" s="233"/>
      <c r="L21" s="233"/>
      <c r="M21" s="234"/>
      <c r="N21" s="297" t="s">
        <v>255</v>
      </c>
      <c r="O21" s="298"/>
      <c r="P21" s="298"/>
      <c r="Q21" s="298"/>
      <c r="R21" s="299"/>
      <c r="S21" s="11"/>
    </row>
    <row r="22" spans="2:19" ht="15.75" x14ac:dyDescent="0.25">
      <c r="B22" s="14"/>
      <c r="C22" s="2"/>
      <c r="D22" s="2"/>
      <c r="E22" s="2"/>
      <c r="F22" s="2"/>
      <c r="G22" s="2"/>
      <c r="H22" s="2"/>
      <c r="I22" s="2"/>
      <c r="J22" s="2"/>
      <c r="K22" s="2"/>
      <c r="L22" s="2"/>
      <c r="M22" s="2"/>
      <c r="N22" s="2"/>
      <c r="O22" s="2"/>
      <c r="P22" s="2"/>
      <c r="Q22" s="2"/>
      <c r="R22" s="2"/>
      <c r="S22" s="11"/>
    </row>
    <row r="23" spans="2:19" ht="65.099999999999994" customHeight="1" thickBot="1" x14ac:dyDescent="0.3">
      <c r="B23" s="36" t="s">
        <v>34</v>
      </c>
      <c r="C23" s="291">
        <v>0</v>
      </c>
      <c r="D23" s="292"/>
      <c r="E23" s="219" t="s">
        <v>35</v>
      </c>
      <c r="F23" s="220"/>
      <c r="G23" s="221"/>
      <c r="H23" s="291" t="s">
        <v>376</v>
      </c>
      <c r="I23" s="292"/>
      <c r="J23" s="293"/>
      <c r="K23" s="219" t="s">
        <v>196</v>
      </c>
      <c r="L23" s="220"/>
      <c r="M23" s="220"/>
      <c r="N23" s="221"/>
      <c r="O23" s="294" t="s">
        <v>377</v>
      </c>
      <c r="P23" s="295"/>
      <c r="Q23" s="295"/>
      <c r="R23" s="296"/>
      <c r="S23" s="16"/>
    </row>
    <row r="24" spans="2:19" customFormat="1" ht="60" customHeight="1" x14ac:dyDescent="0.25"/>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4"/>
    <mergeCell ref="C14:D14"/>
    <mergeCell ref="E14:H14"/>
    <mergeCell ref="I14:M14"/>
    <mergeCell ref="N14:R14"/>
    <mergeCell ref="B15:S15"/>
    <mergeCell ref="B20:B21"/>
    <mergeCell ref="C20:G20"/>
    <mergeCell ref="I20:M20"/>
    <mergeCell ref="N20:R20"/>
    <mergeCell ref="C21:G21"/>
    <mergeCell ref="H21:M21"/>
    <mergeCell ref="N21:R21"/>
    <mergeCell ref="C23:D23"/>
    <mergeCell ref="E23:G23"/>
    <mergeCell ref="H23:J23"/>
    <mergeCell ref="K23:N23"/>
    <mergeCell ref="O23:R23"/>
  </mergeCells>
  <dataValidations count="21">
    <dataValidation allowBlank="1" showInputMessage="1" showErrorMessage="1" prompt="Si existe linea base, por favor indique en esta casilla desde que fuente de información  se tomarón los datos" sqref="K23:N23" xr:uid="{3B12FE2E-C83C-4F1D-91B1-689DA541CFB8}"/>
    <dataValidation allowBlank="1" showInputMessage="1" showErrorMessage="1" prompt="En caso de contar con información previa de la medición, establezca cul es la linea de partida para la medición de su indicador" sqref="E23:G23" xr:uid="{89A03726-1308-417C-AA64-FCAA8CEC6B1E}"/>
    <dataValidation allowBlank="1" showInputMessage="1" showErrorMessage="1" prompt="Defina la meta del indicador, teniendo en cuenta la tendencia establecida" sqref="B23" xr:uid="{D75DC9FD-BB8B-41D8-B724-2893E519656A}"/>
    <dataValidation allowBlank="1" showInputMessage="1" showErrorMessage="1" prompt="Seleccione con una &quot;X&quot; la tendencia que debe tener el resultado del indicador" sqref="B20:B21" xr:uid="{75AEFDC7-60F3-4945-8894-DD6F4DC4C714}"/>
    <dataValidation allowBlank="1" showInputMessage="1" showErrorMessage="1" prompt="Seleccione la periodicidad con la que se va a medir el indicador. Solo pueed seleccionar una." sqref="B17" xr:uid="{FB276402-DC1B-4438-BEB1-1A8183A02F4D}"/>
    <dataValidation allowBlank="1" showInputMessage="1" showErrorMessage="1" prompt="Aclara de donde tomará la información para el cálculo del indicador" sqref="N13:R13" xr:uid="{619A4785-30BD-4266-8CB4-5602AEF75B1B}"/>
    <dataValidation allowBlank="1" showInputMessage="1" showErrorMessage="1" prompt="Seleccione de la lista desplegable la unidad de medida de cada una de sus variables." sqref="I13:M13" xr:uid="{41BA387C-582A-4F41-847C-94C82A8D08E7}"/>
    <dataValidation allowBlank="1" showInputMessage="1" showErrorMessage="1" prompt="Describa brevemente la variable definida" sqref="E13:H13" xr:uid="{74521592-2051-4445-B396-0E4988204088}"/>
    <dataValidation allowBlank="1" showInputMessage="1" showErrorMessage="1" prompt="En cada casilla defina el nombre de las variables de su indicador" sqref="C13:D13" xr:uid="{1B36C128-7F3E-4E63-9E9B-E8AFD3B73154}"/>
    <dataValidation allowBlank="1" showInputMessage="1" showErrorMessage="1" prompt="Defina la relación mátematica que se constituirá como la fórmula de su indicador" sqref="B13" xr:uid="{4AACDC2B-E197-4223-B60E-D919FF20CBE2}"/>
    <dataValidation allowBlank="1" showInputMessage="1" showErrorMessage="1" prompt="Se cargará automaticamente el objetivo del proceso que definió en la caracterización." sqref="B11" xr:uid="{1F81BBF8-44DE-4CE0-A388-B46A7CEE1677}"/>
    <dataValidation allowBlank="1" showInputMessage="1" showErrorMessage="1" prompt="Amplie el objetivo del indicador, contestando preguntas como  ¿qué?, ¿para qué?, ¿cómo?" sqref="B10" xr:uid="{F59C26C1-3B0A-413A-A539-72737D82B5EE}"/>
    <dataValidation allowBlank="1" showInputMessage="1" showErrorMessage="1" prompt="Defina en esta casilla lo que busca medir, el objetivo del indicador es un paso previo a definir el indicador, y su precisión es muy importante.  Debe ser i) específicos, ii) Alcanzable,  iii) medibles, " sqref="B9" xr:uid="{FCBD634F-FEEC-4162-ADB6-B6CABE763B6C}"/>
    <dataValidation allowBlank="1" showInputMessage="1" showErrorMessage="1" prompt="Elija de la lista desplegable si el indicador es acumulado (cuando trae información previa a esta medición) o no acumulado (cuando inicia la medición en este periodo)." sqref="O8:P8" xr:uid="{36BF7B83-1E07-418C-8BF9-3ACB1DC2A177}"/>
    <dataValidation allowBlank="1" showInputMessage="1" showErrorMessage="1" prompt="Se cargará automáticamente el tipo de indicador que definió en la caracterización." sqref="K8:L8" xr:uid="{99011C29-81CF-4E91-8A96-80BA56C00BC4}"/>
    <dataValidation allowBlank="1" showInputMessage="1" showErrorMessage="1" prompt="Se cargará automaticamente el líder del proceso seleccionado. Por favor válidelo y retroalimente al enlace de la OAP." sqref="B6" xr:uid="{276E7A8F-E5FC-42E8-A430-837AFA3822D4}"/>
    <dataValidation allowBlank="1" showInputMessage="1" showErrorMessage="1" prompt="Se cargará automaticamente el nombre del indicador que definió en la caracterización" sqref="B8" xr:uid="{BBB09136-D79E-4C59-9FF5-95ABD5597AC2}"/>
    <dataValidation allowBlank="1" showInputMessage="1" showErrorMessage="1" prompt="Ingrese el nombre y el cargo de la persona responsable de la medición del indicador._x000a_Ej: Juan Perez - Profesional Univeristario " sqref="K6:L6" xr:uid="{1CEBB155-45E2-4CC1-993F-8B63A0B13CC6}"/>
    <dataValidation allowBlank="1" showInputMessage="1" showErrorMessage="1" prompt="Se cargará automáticamente el macroproceso al cual pertenece el macroproceso" sqref="K5:L5" xr:uid="{FD1CEEFD-F0CD-4294-AB02-918AF25D0C1E}"/>
    <dataValidation allowBlank="1" showInputMessage="1" showErrorMessage="1" prompt="Seleccione de la lista desplegable el nombre del proceso" sqref="B5" xr:uid="{0EDC988F-867F-4593-B7B9-A1E2C638D705}"/>
    <dataValidation allowBlank="1" showInputMessage="1" showErrorMessage="1" promptTitle="Dependencia" prompt="Seleccione de la lista desplegable la dependencia responsable del proceso" sqref="B4" xr:uid="{B86F9C94-E17B-41E4-B9FA-AC35A72DC717}"/>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4C84-D493-40D4-AD3B-1CD3851532DE}">
  <sheetPr>
    <pageSetUpPr fitToPage="1"/>
  </sheetPr>
  <dimension ref="B1:Y54"/>
  <sheetViews>
    <sheetView showGridLines="0" zoomScale="60" zoomScaleNormal="60" zoomScaleSheetLayoutView="100" workbookViewId="0">
      <selection activeCell="K27" sqref="K27"/>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67"/>
      <c r="C1" s="268"/>
      <c r="D1" s="269" t="s">
        <v>21</v>
      </c>
      <c r="E1" s="269"/>
      <c r="F1" s="269"/>
      <c r="G1" s="269"/>
      <c r="H1" s="269"/>
      <c r="I1" s="269"/>
      <c r="J1" s="269"/>
      <c r="K1" s="269"/>
      <c r="L1" s="269"/>
      <c r="M1" s="269"/>
      <c r="N1" s="269"/>
      <c r="O1" s="269"/>
      <c r="P1" s="269"/>
      <c r="Q1" s="269"/>
      <c r="R1" s="269"/>
      <c r="S1" s="270"/>
    </row>
    <row r="2" spans="2:25" ht="17.45" customHeight="1" x14ac:dyDescent="0.25">
      <c r="B2" s="271"/>
      <c r="C2" s="272"/>
      <c r="D2" s="272"/>
      <c r="E2" s="272"/>
      <c r="F2" s="272"/>
      <c r="G2" s="272"/>
      <c r="H2" s="272"/>
      <c r="I2" s="272"/>
      <c r="J2" s="272"/>
      <c r="K2" s="272"/>
      <c r="L2" s="272"/>
      <c r="M2" s="272"/>
      <c r="N2" s="272"/>
      <c r="O2" s="272"/>
      <c r="P2" s="272"/>
      <c r="Q2" s="272"/>
      <c r="R2" s="272"/>
      <c r="S2" s="273"/>
    </row>
    <row r="3" spans="2:25" ht="29.25" customHeight="1" x14ac:dyDescent="0.25">
      <c r="B3" s="274" t="s">
        <v>162</v>
      </c>
      <c r="C3" s="275"/>
      <c r="D3" s="275"/>
      <c r="E3" s="275"/>
      <c r="F3" s="275"/>
      <c r="G3" s="275"/>
      <c r="H3" s="275"/>
      <c r="I3" s="275"/>
      <c r="J3" s="275"/>
      <c r="K3" s="275"/>
      <c r="L3" s="275"/>
      <c r="M3" s="275"/>
      <c r="N3" s="275"/>
      <c r="O3" s="275"/>
      <c r="P3" s="275"/>
      <c r="Q3" s="275"/>
      <c r="R3" s="275"/>
      <c r="S3" s="276"/>
    </row>
    <row r="4" spans="2:25" ht="30.2" customHeight="1" x14ac:dyDescent="0.25">
      <c r="B4" s="10" t="s">
        <v>37</v>
      </c>
      <c r="C4" s="167" t="s">
        <v>344</v>
      </c>
      <c r="D4" s="168"/>
      <c r="E4" s="168"/>
      <c r="F4" s="168"/>
      <c r="G4" s="168"/>
      <c r="H4" s="168"/>
      <c r="I4" s="168"/>
      <c r="J4" s="168"/>
      <c r="K4" s="168"/>
      <c r="L4" s="168"/>
      <c r="M4" s="168"/>
      <c r="N4" s="168"/>
      <c r="O4" s="168"/>
      <c r="P4" s="168"/>
      <c r="Q4" s="168"/>
      <c r="R4" s="168"/>
      <c r="S4" s="169"/>
    </row>
    <row r="5" spans="2:25" ht="30.2" customHeight="1" x14ac:dyDescent="0.25">
      <c r="B5" s="10" t="s">
        <v>22</v>
      </c>
      <c r="C5" s="167" t="s">
        <v>345</v>
      </c>
      <c r="D5" s="168"/>
      <c r="E5" s="168"/>
      <c r="F5" s="168"/>
      <c r="G5" s="168"/>
      <c r="H5" s="168"/>
      <c r="I5" s="168"/>
      <c r="J5" s="266"/>
      <c r="K5" s="250" t="s">
        <v>36</v>
      </c>
      <c r="L5" s="250"/>
      <c r="M5" s="258" t="s">
        <v>55</v>
      </c>
      <c r="N5" s="258"/>
      <c r="O5" s="258"/>
      <c r="P5" s="258"/>
      <c r="Q5" s="258"/>
      <c r="R5" s="258"/>
      <c r="S5" s="259"/>
    </row>
    <row r="6" spans="2:25" ht="36.75" customHeight="1" x14ac:dyDescent="0.25">
      <c r="B6" s="10" t="s">
        <v>346</v>
      </c>
      <c r="C6" s="256" t="s">
        <v>347</v>
      </c>
      <c r="D6" s="256"/>
      <c r="E6" s="256"/>
      <c r="F6" s="256"/>
      <c r="G6" s="256"/>
      <c r="H6" s="256"/>
      <c r="I6" s="256"/>
      <c r="J6" s="256"/>
      <c r="K6" s="257" t="s">
        <v>39</v>
      </c>
      <c r="L6" s="257"/>
      <c r="M6" s="258" t="s">
        <v>348</v>
      </c>
      <c r="N6" s="258"/>
      <c r="O6" s="258"/>
      <c r="P6" s="258"/>
      <c r="Q6" s="258"/>
      <c r="R6" s="258"/>
      <c r="S6" s="259"/>
    </row>
    <row r="7" spans="2:25" ht="15.75" customHeight="1" x14ac:dyDescent="0.25">
      <c r="B7" s="260"/>
      <c r="C7" s="261"/>
      <c r="D7" s="261"/>
      <c r="E7" s="261"/>
      <c r="F7" s="261"/>
      <c r="G7" s="261"/>
      <c r="H7" s="261"/>
      <c r="I7" s="261"/>
      <c r="J7" s="261"/>
      <c r="K7" s="261"/>
      <c r="L7" s="261"/>
      <c r="M7" s="261"/>
      <c r="N7" s="261"/>
      <c r="O7" s="261"/>
      <c r="P7" s="261"/>
      <c r="Q7" s="261"/>
      <c r="R7" s="261"/>
      <c r="S7" s="262"/>
    </row>
    <row r="8" spans="2:25" ht="30.75" customHeight="1" x14ac:dyDescent="0.25">
      <c r="B8" s="10" t="s">
        <v>23</v>
      </c>
      <c r="C8" s="263" t="str">
        <f>[1]Caracterización!W10</f>
        <v>No conformidades ISO/IEC 17025</v>
      </c>
      <c r="D8" s="263"/>
      <c r="E8" s="263"/>
      <c r="F8" s="263"/>
      <c r="G8" s="263"/>
      <c r="H8" s="263"/>
      <c r="I8" s="263"/>
      <c r="J8" s="263"/>
      <c r="K8" s="257" t="s">
        <v>40</v>
      </c>
      <c r="L8" s="257"/>
      <c r="M8" s="263" t="str">
        <f>[1]Caracterización!U10</f>
        <v>Efectividad</v>
      </c>
      <c r="N8" s="263"/>
      <c r="O8" s="257" t="s">
        <v>43</v>
      </c>
      <c r="P8" s="257"/>
      <c r="Q8" s="264" t="s">
        <v>170</v>
      </c>
      <c r="R8" s="264"/>
      <c r="S8" s="265"/>
    </row>
    <row r="9" spans="2:25" ht="62.25" customHeight="1" x14ac:dyDescent="0.25">
      <c r="B9" s="10" t="s">
        <v>24</v>
      </c>
      <c r="C9" s="300" t="s">
        <v>378</v>
      </c>
      <c r="D9" s="285"/>
      <c r="E9" s="285"/>
      <c r="F9" s="285"/>
      <c r="G9" s="285"/>
      <c r="H9" s="285"/>
      <c r="I9" s="285"/>
      <c r="J9" s="285"/>
      <c r="K9" s="285"/>
      <c r="L9" s="285"/>
      <c r="M9" s="285"/>
      <c r="N9" s="285"/>
      <c r="O9" s="285"/>
      <c r="P9" s="285"/>
      <c r="Q9" s="285"/>
      <c r="R9" s="285"/>
      <c r="S9" s="286"/>
    </row>
    <row r="10" spans="2:25" ht="48" customHeight="1" x14ac:dyDescent="0.25">
      <c r="B10" s="10" t="s">
        <v>41</v>
      </c>
      <c r="C10" s="285" t="s">
        <v>379</v>
      </c>
      <c r="D10" s="285"/>
      <c r="E10" s="285"/>
      <c r="F10" s="285"/>
      <c r="G10" s="285"/>
      <c r="H10" s="285"/>
      <c r="I10" s="285"/>
      <c r="J10" s="285"/>
      <c r="K10" s="285"/>
      <c r="L10" s="285"/>
      <c r="M10" s="285"/>
      <c r="N10" s="285"/>
      <c r="O10" s="285"/>
      <c r="P10" s="285"/>
      <c r="Q10" s="285"/>
      <c r="R10" s="285"/>
      <c r="S10" s="286"/>
    </row>
    <row r="11" spans="2:25" ht="39.75" customHeight="1" x14ac:dyDescent="0.25">
      <c r="B11" s="30" t="s">
        <v>165</v>
      </c>
      <c r="C11" s="245" t="str">
        <f>[1]Caracterización!P7</f>
        <v>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v>
      </c>
      <c r="D11" s="245"/>
      <c r="E11" s="245"/>
      <c r="F11" s="245"/>
      <c r="G11" s="245"/>
      <c r="H11" s="245"/>
      <c r="I11" s="245"/>
      <c r="J11" s="245"/>
      <c r="K11" s="245"/>
      <c r="L11" s="245"/>
      <c r="M11" s="245"/>
      <c r="N11" s="245"/>
      <c r="O11" s="245"/>
      <c r="P11" s="245"/>
      <c r="Q11" s="245"/>
      <c r="R11" s="245"/>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75" t="s">
        <v>25</v>
      </c>
      <c r="C13" s="161" t="s">
        <v>164</v>
      </c>
      <c r="D13" s="182"/>
      <c r="E13" s="161" t="s">
        <v>42</v>
      </c>
      <c r="F13" s="162"/>
      <c r="G13" s="162"/>
      <c r="H13" s="182"/>
      <c r="I13" s="250" t="s">
        <v>26</v>
      </c>
      <c r="J13" s="250"/>
      <c r="K13" s="250"/>
      <c r="L13" s="250"/>
      <c r="M13" s="250"/>
      <c r="N13" s="250" t="s">
        <v>27</v>
      </c>
      <c r="O13" s="250"/>
      <c r="P13" s="250"/>
      <c r="Q13" s="250"/>
      <c r="R13" s="251"/>
      <c r="S13" s="252"/>
      <c r="U13"/>
      <c r="V13"/>
      <c r="W13"/>
      <c r="X13"/>
      <c r="Y13"/>
    </row>
    <row r="14" spans="2:25" ht="68.25" customHeight="1" x14ac:dyDescent="0.25">
      <c r="B14" s="311" t="s">
        <v>380</v>
      </c>
      <c r="C14" s="290" t="s">
        <v>381</v>
      </c>
      <c r="D14" s="226"/>
      <c r="E14" s="226" t="s">
        <v>382</v>
      </c>
      <c r="F14" s="226"/>
      <c r="G14" s="226"/>
      <c r="H14" s="226"/>
      <c r="I14" s="226" t="s">
        <v>354</v>
      </c>
      <c r="J14" s="226"/>
      <c r="K14" s="226"/>
      <c r="L14" s="226"/>
      <c r="M14" s="226"/>
      <c r="N14" s="309" t="s">
        <v>383</v>
      </c>
      <c r="O14" s="226"/>
      <c r="P14" s="226"/>
      <c r="Q14" s="226"/>
      <c r="R14" s="227"/>
      <c r="S14" s="252"/>
    </row>
    <row r="15" spans="2:25" ht="84" customHeight="1" x14ac:dyDescent="0.25">
      <c r="B15" s="311"/>
      <c r="C15" s="290" t="s">
        <v>384</v>
      </c>
      <c r="D15" s="226"/>
      <c r="E15" s="226" t="s">
        <v>385</v>
      </c>
      <c r="F15" s="226"/>
      <c r="G15" s="226"/>
      <c r="H15" s="226"/>
      <c r="I15" s="226" t="s">
        <v>354</v>
      </c>
      <c r="J15" s="226"/>
      <c r="K15" s="226"/>
      <c r="L15" s="226"/>
      <c r="M15" s="226"/>
      <c r="N15" s="309" t="s">
        <v>386</v>
      </c>
      <c r="O15" s="226"/>
      <c r="P15" s="226"/>
      <c r="Q15" s="226"/>
      <c r="R15" s="227"/>
      <c r="S15" s="76"/>
    </row>
    <row r="16" spans="2:25" x14ac:dyDescent="0.25">
      <c r="B16" s="228"/>
      <c r="C16" s="229"/>
      <c r="D16" s="229"/>
      <c r="E16" s="229"/>
      <c r="F16" s="229"/>
      <c r="G16" s="229"/>
      <c r="H16" s="229"/>
      <c r="I16" s="229"/>
      <c r="J16" s="229"/>
      <c r="K16" s="229"/>
      <c r="L16" s="229"/>
      <c r="M16" s="229"/>
      <c r="N16" s="229"/>
      <c r="O16" s="229"/>
      <c r="P16" s="229"/>
      <c r="Q16" s="229"/>
      <c r="R16" s="229"/>
      <c r="S16" s="23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37"/>
      <c r="E18" s="6"/>
      <c r="F18" s="6" t="s">
        <v>30</v>
      </c>
      <c r="G18" s="37"/>
      <c r="H18" s="6"/>
      <c r="I18" s="6" t="s">
        <v>31</v>
      </c>
      <c r="J18" s="6"/>
      <c r="K18" s="37"/>
      <c r="L18" s="6"/>
      <c r="M18" s="6" t="s">
        <v>32</v>
      </c>
      <c r="N18" s="37"/>
      <c r="O18" s="6"/>
      <c r="P18" s="6" t="s">
        <v>368</v>
      </c>
      <c r="Q18" s="37" t="s">
        <v>387</v>
      </c>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172</v>
      </c>
      <c r="D21" s="233"/>
      <c r="E21" s="233"/>
      <c r="F21" s="233"/>
      <c r="G21" s="234"/>
      <c r="H21" s="34"/>
      <c r="I21" s="235" t="s">
        <v>173</v>
      </c>
      <c r="J21" s="235"/>
      <c r="K21" s="235"/>
      <c r="L21" s="235"/>
      <c r="M21" s="236"/>
      <c r="N21" s="232" t="s">
        <v>174</v>
      </c>
      <c r="O21" s="233"/>
      <c r="P21" s="233"/>
      <c r="Q21" s="233"/>
      <c r="R21" s="237"/>
      <c r="S21" s="11"/>
    </row>
    <row r="22" spans="2:19" ht="18" x14ac:dyDescent="0.25">
      <c r="B22" s="231"/>
      <c r="C22" s="232"/>
      <c r="D22" s="233"/>
      <c r="E22" s="233"/>
      <c r="F22" s="233"/>
      <c r="G22" s="234"/>
      <c r="H22" s="297" t="s">
        <v>255</v>
      </c>
      <c r="I22" s="298"/>
      <c r="J22" s="298"/>
      <c r="K22" s="298"/>
      <c r="L22" s="298"/>
      <c r="M22" s="310"/>
      <c r="N22" s="232"/>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65.099999999999994" customHeight="1" thickBot="1" x14ac:dyDescent="0.3">
      <c r="B24" s="36" t="s">
        <v>34</v>
      </c>
      <c r="C24" s="301">
        <v>0.15</v>
      </c>
      <c r="D24" s="302"/>
      <c r="E24" s="219" t="s">
        <v>35</v>
      </c>
      <c r="F24" s="220"/>
      <c r="G24" s="221"/>
      <c r="H24" s="303">
        <v>0.17</v>
      </c>
      <c r="I24" s="304"/>
      <c r="J24" s="305"/>
      <c r="K24" s="219" t="s">
        <v>196</v>
      </c>
      <c r="L24" s="220"/>
      <c r="M24" s="220"/>
      <c r="N24" s="221"/>
      <c r="O24" s="306" t="s">
        <v>388</v>
      </c>
      <c r="P24" s="307"/>
      <c r="Q24" s="307"/>
      <c r="R24" s="308"/>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4"/>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Title="Dependencia" prompt="Seleccione de la lista desplegable la dependencia responsable del proceso" sqref="B4" xr:uid="{73595311-E3A9-4CA0-AAF1-6D8EC572A631}"/>
    <dataValidation allowBlank="1" showInputMessage="1" showErrorMessage="1" prompt="Seleccione de la lista desplegable el nombre del proceso" sqref="B5" xr:uid="{BE9ADA54-13E5-433C-81B4-B61CFBBCEE03}"/>
    <dataValidation allowBlank="1" showInputMessage="1" showErrorMessage="1" prompt="Se cargará automáticamente el macroproceso al cual pertenece el macroproceso" sqref="K5:L5" xr:uid="{630B3DE0-99C2-4E1E-94D6-5980D337A103}"/>
    <dataValidation allowBlank="1" showInputMessage="1" showErrorMessage="1" prompt="Ingrese el nombre y el cargo de la persona responsable de la medición del indicador._x000a_Ej: Juan Perez - Profesional Univeristario " sqref="K6:L6" xr:uid="{F334376B-C84C-4524-8944-5EC7B8A35C47}"/>
    <dataValidation allowBlank="1" showInputMessage="1" showErrorMessage="1" prompt="Se cargará automaticamente el nombre del indicador que definió en la caracterización" sqref="B8" xr:uid="{2BFF37FC-06ED-4EDF-BAED-5D1A3D803D5F}"/>
    <dataValidation allowBlank="1" showInputMessage="1" showErrorMessage="1" prompt="Se cargará automaticamente el líder del proceso seleccionado. Por favor válidelo y retroalimente al enlace de la OAP." sqref="B6" xr:uid="{A67688CD-6FC6-428C-BE5B-2477F2384F1F}"/>
    <dataValidation allowBlank="1" showInputMessage="1" showErrorMessage="1" prompt="Se cargará automáticamente el tipo de indicador que definió en la caracterización." sqref="K8:L8" xr:uid="{5A7E724D-4826-4F24-96ED-1CE84FA14954}"/>
    <dataValidation allowBlank="1" showInputMessage="1" showErrorMessage="1" prompt="Elija de la lista desplegable si el indicador es acumulado (cuando trae información previa a esta medición) o no acumulado (cuando inicia la medición en este periodo)." sqref="O8:P8" xr:uid="{6341335D-923A-405A-9D55-5C19DEB74143}"/>
    <dataValidation allowBlank="1" showInputMessage="1" showErrorMessage="1" prompt="Defina en esta casilla lo que busca medir, el objetivo del indicador es un paso previo a definir el indicador, y su precisión es muy importante.  Debe ser i) específicos, ii) Alcanzable,  iii) medibles, " sqref="B9" xr:uid="{979A474D-C635-43ED-B39F-E39DC2FC3E60}"/>
    <dataValidation allowBlank="1" showInputMessage="1" showErrorMessage="1" prompt="Amplie el objetivo del indicador, contestando preguntas como  ¿qué?, ¿para qué?, ¿cómo?" sqref="B10" xr:uid="{2B48F7DE-3E46-4DC7-A5D8-D5DB4607A1C3}"/>
    <dataValidation allowBlank="1" showInputMessage="1" showErrorMessage="1" prompt="Se cargará automaticamente el objetivo del proceso que definió en la caracterización." sqref="B11" xr:uid="{AD9CBA4D-BEDC-4E9C-9ACC-B5B4A134F892}"/>
    <dataValidation allowBlank="1" showInputMessage="1" showErrorMessage="1" prompt="Defina la relación mátematica que se constituirá como la fórmula de su indicador" sqref="B13" xr:uid="{F9A78C85-3D33-4CA1-AE78-66FA9FB30E6B}"/>
    <dataValidation allowBlank="1" showInputMessage="1" showErrorMessage="1" prompt="En cada casilla defina el nombre de las variables de su indicador" sqref="C13:D13" xr:uid="{4A122B73-ED8A-4030-A373-57F9717088C2}"/>
    <dataValidation allowBlank="1" showInputMessage="1" showErrorMessage="1" prompt="Describa brevemente la variable definida" sqref="E13:H13" xr:uid="{3B65D98B-B93E-4B4D-B01B-E435B767B08D}"/>
    <dataValidation allowBlank="1" showInputMessage="1" showErrorMessage="1" prompt="Seleccione de la lista desplegable la unidad de medida de cada una de sus variables." sqref="I13:M13" xr:uid="{701BFF20-6558-4D83-A6A9-EE35D1ACDCF9}"/>
    <dataValidation allowBlank="1" showInputMessage="1" showErrorMessage="1" prompt="Aclara de donde tomará la información para el cálculo del indicador" sqref="N13:R13" xr:uid="{E0A6EA07-0A89-4128-9533-1715797D8E61}"/>
    <dataValidation allowBlank="1" showInputMessage="1" showErrorMessage="1" prompt="Seleccione la periodicidad con la que se va a medir el indicador. Solo pueed seleccionar una." sqref="B18" xr:uid="{AA3DD709-0E4D-4709-8099-0CD53CDC700C}"/>
    <dataValidation allowBlank="1" showInputMessage="1" showErrorMessage="1" prompt="Seleccione con una &quot;X&quot; la tendencia que debe tener el resultado del indicador" sqref="B21:B22" xr:uid="{CEA8A3D8-8052-4FBE-8EBD-1066B8D9D8C0}"/>
    <dataValidation allowBlank="1" showInputMessage="1" showErrorMessage="1" prompt="Defina la meta del indicador, teniendo en cuenta la tendencia establecida" sqref="B24" xr:uid="{2557DA0A-E3FF-4721-98C0-3984944D59BE}"/>
    <dataValidation allowBlank="1" showInputMessage="1" showErrorMessage="1" prompt="En caso de contar con información previa de la medición, establezca cul es la linea de partida para la medición de su indicador" sqref="E24:G24" xr:uid="{05A73010-7A15-4C08-8685-610AD82F8B58}"/>
    <dataValidation allowBlank="1" showInputMessage="1" showErrorMessage="1" prompt="Si existe linea base, por favor indique en esta casilla desde que fuente de información  se tomarón los datos" sqref="K24:N24" xr:uid="{11DD686B-8473-44D4-95E3-0C371A52BE72}"/>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80" zoomScaleNormal="80" zoomScaleSheetLayoutView="100" workbookViewId="0">
      <selection activeCell="C4" sqref="C4:S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7"/>
      <c r="C1" s="268"/>
      <c r="D1" s="269" t="s">
        <v>21</v>
      </c>
      <c r="E1" s="269"/>
      <c r="F1" s="269"/>
      <c r="G1" s="269"/>
      <c r="H1" s="269"/>
      <c r="I1" s="269"/>
      <c r="J1" s="269"/>
      <c r="K1" s="269"/>
      <c r="L1" s="269"/>
      <c r="M1" s="269"/>
      <c r="N1" s="269"/>
      <c r="O1" s="269"/>
      <c r="P1" s="269"/>
      <c r="Q1" s="269"/>
      <c r="R1" s="269"/>
      <c r="S1" s="270"/>
    </row>
    <row r="2" spans="2:25" ht="17.45" customHeight="1" x14ac:dyDescent="0.25">
      <c r="B2" s="271"/>
      <c r="C2" s="272"/>
      <c r="D2" s="272"/>
      <c r="E2" s="272"/>
      <c r="F2" s="272"/>
      <c r="G2" s="272"/>
      <c r="H2" s="272"/>
      <c r="I2" s="272"/>
      <c r="J2" s="272"/>
      <c r="K2" s="272"/>
      <c r="L2" s="272"/>
      <c r="M2" s="272"/>
      <c r="N2" s="272"/>
      <c r="O2" s="272"/>
      <c r="P2" s="272"/>
      <c r="Q2" s="272"/>
      <c r="R2" s="272"/>
      <c r="S2" s="273"/>
    </row>
    <row r="3" spans="2:25" ht="29.25" customHeight="1" x14ac:dyDescent="0.25">
      <c r="B3" s="274" t="s">
        <v>162</v>
      </c>
      <c r="C3" s="275"/>
      <c r="D3" s="275"/>
      <c r="E3" s="275"/>
      <c r="F3" s="275"/>
      <c r="G3" s="275"/>
      <c r="H3" s="275"/>
      <c r="I3" s="275"/>
      <c r="J3" s="275"/>
      <c r="K3" s="275"/>
      <c r="L3" s="275"/>
      <c r="M3" s="275"/>
      <c r="N3" s="275"/>
      <c r="O3" s="275"/>
      <c r="P3" s="275"/>
      <c r="Q3" s="275"/>
      <c r="R3" s="275"/>
      <c r="S3" s="276"/>
    </row>
    <row r="4" spans="2:25" ht="30.2" customHeight="1" x14ac:dyDescent="0.25">
      <c r="B4" s="10" t="s">
        <v>37</v>
      </c>
      <c r="C4" s="167"/>
      <c r="D4" s="168"/>
      <c r="E4" s="168"/>
      <c r="F4" s="168"/>
      <c r="G4" s="168"/>
      <c r="H4" s="168"/>
      <c r="I4" s="168"/>
      <c r="J4" s="168"/>
      <c r="K4" s="168"/>
      <c r="L4" s="168"/>
      <c r="M4" s="168"/>
      <c r="N4" s="168"/>
      <c r="O4" s="168"/>
      <c r="P4" s="168"/>
      <c r="Q4" s="168"/>
      <c r="R4" s="168"/>
      <c r="S4" s="169"/>
    </row>
    <row r="5" spans="2:25" ht="30.2" customHeight="1" x14ac:dyDescent="0.25">
      <c r="B5" s="10" t="s">
        <v>22</v>
      </c>
      <c r="C5" s="167"/>
      <c r="D5" s="168"/>
      <c r="E5" s="168"/>
      <c r="F5" s="168"/>
      <c r="G5" s="168"/>
      <c r="H5" s="168"/>
      <c r="I5" s="168"/>
      <c r="J5" s="266"/>
      <c r="K5" s="250" t="s">
        <v>36</v>
      </c>
      <c r="L5" s="250"/>
      <c r="M5" s="258" t="e">
        <f>VLOOKUP(C5,'Listas desplegables'!D3:G46,2,0)</f>
        <v>#N/A</v>
      </c>
      <c r="N5" s="258"/>
      <c r="O5" s="258"/>
      <c r="P5" s="258"/>
      <c r="Q5" s="258"/>
      <c r="R5" s="258"/>
      <c r="S5" s="259"/>
    </row>
    <row r="6" spans="2:25" ht="36.75" customHeight="1" x14ac:dyDescent="0.25">
      <c r="B6" s="10" t="s">
        <v>38</v>
      </c>
      <c r="C6" s="258" t="e">
        <f>VLOOKUP(C5,'Listas desplegables'!D3:G46,4,0)</f>
        <v>#N/A</v>
      </c>
      <c r="D6" s="258"/>
      <c r="E6" s="258"/>
      <c r="F6" s="258"/>
      <c r="G6" s="258"/>
      <c r="H6" s="258"/>
      <c r="I6" s="258"/>
      <c r="J6" s="258"/>
      <c r="K6" s="257" t="s">
        <v>39</v>
      </c>
      <c r="L6" s="257"/>
      <c r="M6" s="258"/>
      <c r="N6" s="258"/>
      <c r="O6" s="258"/>
      <c r="P6" s="258"/>
      <c r="Q6" s="258"/>
      <c r="R6" s="258"/>
      <c r="S6" s="259"/>
    </row>
    <row r="7" spans="2:25" ht="15.75" customHeight="1" x14ac:dyDescent="0.25">
      <c r="B7" s="260"/>
      <c r="C7" s="261"/>
      <c r="D7" s="261"/>
      <c r="E7" s="261"/>
      <c r="F7" s="261"/>
      <c r="G7" s="261"/>
      <c r="H7" s="261"/>
      <c r="I7" s="261"/>
      <c r="J7" s="261"/>
      <c r="K7" s="261"/>
      <c r="L7" s="261"/>
      <c r="M7" s="261"/>
      <c r="N7" s="261"/>
      <c r="O7" s="261"/>
      <c r="P7" s="261"/>
      <c r="Q7" s="261"/>
      <c r="R7" s="261"/>
      <c r="S7" s="262"/>
    </row>
    <row r="8" spans="2:25" ht="30.75" customHeight="1" x14ac:dyDescent="0.25">
      <c r="B8" s="10" t="s">
        <v>23</v>
      </c>
      <c r="C8" s="263" t="str">
        <f>Caracterización!W7</f>
        <v>Entrega Oportuna de certificados de Calibración</v>
      </c>
      <c r="D8" s="263"/>
      <c r="E8" s="263"/>
      <c r="F8" s="263"/>
      <c r="G8" s="263"/>
      <c r="H8" s="263"/>
      <c r="I8" s="263"/>
      <c r="J8" s="263"/>
      <c r="K8" s="257" t="s">
        <v>40</v>
      </c>
      <c r="L8" s="257"/>
      <c r="M8" s="263" t="str">
        <f>Caracterización!U7</f>
        <v>Eficacia</v>
      </c>
      <c r="N8" s="263"/>
      <c r="O8" s="257" t="s">
        <v>43</v>
      </c>
      <c r="P8" s="257"/>
      <c r="Q8" s="264"/>
      <c r="R8" s="264"/>
      <c r="S8" s="265"/>
    </row>
    <row r="9" spans="2:25" ht="30.75" customHeight="1" x14ac:dyDescent="0.25">
      <c r="B9" s="10" t="s">
        <v>24</v>
      </c>
      <c r="C9" s="285"/>
      <c r="D9" s="285"/>
      <c r="E9" s="285"/>
      <c r="F9" s="285"/>
      <c r="G9" s="285"/>
      <c r="H9" s="285"/>
      <c r="I9" s="285"/>
      <c r="J9" s="285"/>
      <c r="K9" s="285"/>
      <c r="L9" s="285"/>
      <c r="M9" s="285"/>
      <c r="N9" s="285"/>
      <c r="O9" s="285"/>
      <c r="P9" s="285"/>
      <c r="Q9" s="285"/>
      <c r="R9" s="285"/>
      <c r="S9" s="286"/>
    </row>
    <row r="10" spans="2:25" ht="30.75" customHeight="1" x14ac:dyDescent="0.25">
      <c r="B10" s="10" t="s">
        <v>41</v>
      </c>
      <c r="C10" s="285"/>
      <c r="D10" s="285"/>
      <c r="E10" s="285"/>
      <c r="F10" s="285"/>
      <c r="G10" s="285"/>
      <c r="H10" s="285"/>
      <c r="I10" s="285"/>
      <c r="J10" s="285"/>
      <c r="K10" s="285"/>
      <c r="L10" s="285"/>
      <c r="M10" s="285"/>
      <c r="N10" s="285"/>
      <c r="O10" s="285"/>
      <c r="P10" s="285"/>
      <c r="Q10" s="285"/>
      <c r="R10" s="285"/>
      <c r="S10" s="286"/>
    </row>
    <row r="11" spans="2:25" ht="30.75" customHeight="1" x14ac:dyDescent="0.25">
      <c r="B11" s="30" t="s">
        <v>165</v>
      </c>
      <c r="C11" s="245" t="str">
        <f>Caracterización!P7</f>
        <v>Calibrar los instrumentos en las magnitudes acreditadas, a través de la aplicación de los procedimientos operativos, demostrando la competencia técnica,  para los usuarios de las alcaldías, Dirección de Investigaciones para el Control,  Verificación de Reglamentos Técnicos y Metrología Legal, Red Nacional de Protección  al Consumidor y Gestión Documental.</v>
      </c>
      <c r="D11" s="245"/>
      <c r="E11" s="245"/>
      <c r="F11" s="245"/>
      <c r="G11" s="245"/>
      <c r="H11" s="245"/>
      <c r="I11" s="245"/>
      <c r="J11" s="245"/>
      <c r="K11" s="245"/>
      <c r="L11" s="245"/>
      <c r="M11" s="245"/>
      <c r="N11" s="245"/>
      <c r="O11" s="245"/>
      <c r="P11" s="245"/>
      <c r="Q11" s="245"/>
      <c r="R11" s="245"/>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61" t="s">
        <v>164</v>
      </c>
      <c r="D13" s="182"/>
      <c r="E13" s="161" t="s">
        <v>42</v>
      </c>
      <c r="F13" s="162"/>
      <c r="G13" s="162"/>
      <c r="H13" s="182"/>
      <c r="I13" s="250" t="s">
        <v>26</v>
      </c>
      <c r="J13" s="250"/>
      <c r="K13" s="250"/>
      <c r="L13" s="250"/>
      <c r="M13" s="250"/>
      <c r="N13" s="250" t="s">
        <v>27</v>
      </c>
      <c r="O13" s="250"/>
      <c r="P13" s="250"/>
      <c r="Q13" s="250"/>
      <c r="R13" s="251"/>
      <c r="S13" s="252"/>
      <c r="U13"/>
      <c r="V13"/>
      <c r="W13"/>
      <c r="X13"/>
      <c r="Y13"/>
    </row>
    <row r="14" spans="2:25" ht="42" customHeight="1" x14ac:dyDescent="0.25">
      <c r="B14" s="287"/>
      <c r="C14" s="264"/>
      <c r="D14" s="264"/>
      <c r="E14" s="264"/>
      <c r="F14" s="264"/>
      <c r="G14" s="264"/>
      <c r="H14" s="264"/>
      <c r="I14" s="226"/>
      <c r="J14" s="226"/>
      <c r="K14" s="226"/>
      <c r="L14" s="226"/>
      <c r="M14" s="226"/>
      <c r="N14" s="226"/>
      <c r="O14" s="226"/>
      <c r="P14" s="226"/>
      <c r="Q14" s="226"/>
      <c r="R14" s="227"/>
      <c r="S14" s="252"/>
    </row>
    <row r="15" spans="2:25" ht="42" customHeight="1" x14ac:dyDescent="0.25">
      <c r="B15" s="287"/>
      <c r="C15" s="264"/>
      <c r="D15" s="264"/>
      <c r="E15" s="264"/>
      <c r="F15" s="264"/>
      <c r="G15" s="264"/>
      <c r="H15" s="264"/>
      <c r="I15" s="226"/>
      <c r="J15" s="226"/>
      <c r="K15" s="226"/>
      <c r="L15" s="226"/>
      <c r="M15" s="226"/>
      <c r="N15" s="264"/>
      <c r="O15" s="264"/>
      <c r="P15" s="264"/>
      <c r="Q15" s="264"/>
      <c r="R15" s="280"/>
      <c r="S15" s="252"/>
    </row>
    <row r="16" spans="2:25" x14ac:dyDescent="0.25">
      <c r="B16" s="228"/>
      <c r="C16" s="229"/>
      <c r="D16" s="229"/>
      <c r="E16" s="229"/>
      <c r="F16" s="229"/>
      <c r="G16" s="229"/>
      <c r="H16" s="229"/>
      <c r="I16" s="229"/>
      <c r="J16" s="229"/>
      <c r="K16" s="229"/>
      <c r="L16" s="229"/>
      <c r="M16" s="229"/>
      <c r="N16" s="229"/>
      <c r="O16" s="229"/>
      <c r="P16" s="229"/>
      <c r="Q16" s="229"/>
      <c r="R16" s="229"/>
      <c r="S16" s="230"/>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37"/>
      <c r="E18" s="6"/>
      <c r="F18" s="6" t="s">
        <v>30</v>
      </c>
      <c r="G18" s="37"/>
      <c r="H18" s="6"/>
      <c r="I18" s="6" t="s">
        <v>31</v>
      </c>
      <c r="J18" s="6"/>
      <c r="K18" s="37"/>
      <c r="L18" s="6"/>
      <c r="M18" s="6" t="s">
        <v>32</v>
      </c>
      <c r="N18" s="37"/>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172</v>
      </c>
      <c r="D21" s="233"/>
      <c r="E21" s="233"/>
      <c r="F21" s="233"/>
      <c r="G21" s="234"/>
      <c r="H21" s="34"/>
      <c r="I21" s="235" t="s">
        <v>173</v>
      </c>
      <c r="J21" s="235"/>
      <c r="K21" s="235"/>
      <c r="L21" s="235"/>
      <c r="M21" s="236"/>
      <c r="N21" s="232" t="s">
        <v>174</v>
      </c>
      <c r="O21" s="233"/>
      <c r="P21" s="233"/>
      <c r="Q21" s="233"/>
      <c r="R21" s="237"/>
      <c r="S21" s="11"/>
    </row>
    <row r="22" spans="2:19" ht="18" x14ac:dyDescent="0.25">
      <c r="B22" s="231"/>
      <c r="C22" s="232"/>
      <c r="D22" s="233"/>
      <c r="E22" s="233"/>
      <c r="F22" s="233"/>
      <c r="G22" s="234"/>
      <c r="H22" s="232"/>
      <c r="I22" s="233"/>
      <c r="J22" s="233"/>
      <c r="K22" s="233"/>
      <c r="L22" s="233"/>
      <c r="M22" s="234"/>
      <c r="N22" s="232"/>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6" t="s">
        <v>34</v>
      </c>
      <c r="C24" s="18"/>
      <c r="D24" s="15"/>
      <c r="E24" s="219" t="s">
        <v>35</v>
      </c>
      <c r="F24" s="220"/>
      <c r="G24" s="221"/>
      <c r="H24" s="312"/>
      <c r="I24" s="307"/>
      <c r="J24" s="308"/>
      <c r="K24" s="219" t="s">
        <v>196</v>
      </c>
      <c r="L24" s="220"/>
      <c r="M24" s="220"/>
      <c r="N24" s="221"/>
      <c r="O24" s="313"/>
      <c r="P24" s="314"/>
      <c r="Q24" s="314"/>
      <c r="R24" s="31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D1:Q81"/>
  <sheetViews>
    <sheetView workbookViewId="0">
      <selection activeCell="D20" sqref="D20"/>
    </sheetView>
  </sheetViews>
  <sheetFormatPr baseColWidth="10" defaultRowHeight="15" x14ac:dyDescent="0.25"/>
  <cols>
    <col min="4" max="4" width="49" style="19" bestFit="1" customWidth="1"/>
    <col min="5" max="5" width="70" style="19" bestFit="1" customWidth="1"/>
    <col min="6" max="6" width="19.42578125" style="25" bestFit="1" customWidth="1"/>
    <col min="7" max="7" width="58.42578125" style="27" customWidth="1"/>
    <col min="12" max="12" width="60.140625" customWidth="1"/>
    <col min="17" max="17" width="26.7109375" bestFit="1" customWidth="1"/>
  </cols>
  <sheetData>
    <row r="1" spans="4:17" x14ac:dyDescent="0.25">
      <c r="Q1" s="35" t="s">
        <v>175</v>
      </c>
    </row>
    <row r="2" spans="4:17" x14ac:dyDescent="0.25">
      <c r="D2" s="20" t="s">
        <v>63</v>
      </c>
      <c r="E2" s="20" t="s">
        <v>45</v>
      </c>
      <c r="F2" s="26" t="s">
        <v>2</v>
      </c>
      <c r="G2" s="28" t="s">
        <v>111</v>
      </c>
      <c r="L2" s="31" t="s">
        <v>215</v>
      </c>
      <c r="O2" t="s">
        <v>170</v>
      </c>
      <c r="Q2" t="s">
        <v>176</v>
      </c>
    </row>
    <row r="3" spans="4:17" x14ac:dyDescent="0.25">
      <c r="D3" s="21" t="s">
        <v>100</v>
      </c>
      <c r="E3" s="19" t="s">
        <v>46</v>
      </c>
      <c r="F3" s="25" t="s">
        <v>60</v>
      </c>
      <c r="G3" s="27" t="s">
        <v>112</v>
      </c>
      <c r="L3" s="32" t="s">
        <v>204</v>
      </c>
      <c r="O3" t="s">
        <v>171</v>
      </c>
      <c r="Q3" t="s">
        <v>177</v>
      </c>
    </row>
    <row r="4" spans="4:17" x14ac:dyDescent="0.25">
      <c r="D4" s="21" t="s">
        <v>101</v>
      </c>
      <c r="E4" s="19" t="s">
        <v>46</v>
      </c>
      <c r="F4" s="25" t="s">
        <v>60</v>
      </c>
      <c r="G4" s="27" t="s">
        <v>112</v>
      </c>
      <c r="L4" s="31" t="s">
        <v>216</v>
      </c>
      <c r="Q4" s="35" t="s">
        <v>178</v>
      </c>
    </row>
    <row r="5" spans="4:17" x14ac:dyDescent="0.25">
      <c r="D5" s="21" t="s">
        <v>102</v>
      </c>
      <c r="E5" s="19" t="s">
        <v>46</v>
      </c>
      <c r="F5" s="25" t="s">
        <v>60</v>
      </c>
      <c r="G5" s="27" t="s">
        <v>114</v>
      </c>
      <c r="L5" s="33" t="s">
        <v>205</v>
      </c>
      <c r="Q5" t="s">
        <v>179</v>
      </c>
    </row>
    <row r="6" spans="4:17" x14ac:dyDescent="0.25">
      <c r="D6" s="21" t="s">
        <v>103</v>
      </c>
      <c r="E6" s="19" t="s">
        <v>47</v>
      </c>
      <c r="F6" s="25" t="s">
        <v>60</v>
      </c>
      <c r="G6" s="27" t="s">
        <v>115</v>
      </c>
      <c r="L6" s="33" t="s">
        <v>206</v>
      </c>
      <c r="Q6" t="s">
        <v>180</v>
      </c>
    </row>
    <row r="7" spans="4:17" x14ac:dyDescent="0.25">
      <c r="D7" s="21" t="s">
        <v>104</v>
      </c>
      <c r="E7" s="19" t="s">
        <v>47</v>
      </c>
      <c r="F7" s="25" t="s">
        <v>60</v>
      </c>
      <c r="G7" s="27" t="s">
        <v>191</v>
      </c>
      <c r="L7" s="33" t="s">
        <v>207</v>
      </c>
      <c r="Q7" t="s">
        <v>181</v>
      </c>
    </row>
    <row r="8" spans="4:17" x14ac:dyDescent="0.25">
      <c r="D8" s="21" t="s">
        <v>64</v>
      </c>
      <c r="E8" s="19" t="s">
        <v>47</v>
      </c>
      <c r="F8" s="25" t="s">
        <v>60</v>
      </c>
      <c r="G8" s="27" t="s">
        <v>117</v>
      </c>
      <c r="L8" s="33" t="s">
        <v>208</v>
      </c>
      <c r="Q8" t="s">
        <v>182</v>
      </c>
    </row>
    <row r="9" spans="4:17" x14ac:dyDescent="0.25">
      <c r="D9" s="21" t="s">
        <v>105</v>
      </c>
      <c r="E9" s="19" t="s">
        <v>47</v>
      </c>
      <c r="F9" s="25" t="s">
        <v>60</v>
      </c>
      <c r="G9" s="27" t="s">
        <v>115</v>
      </c>
      <c r="L9" s="31" t="s">
        <v>217</v>
      </c>
      <c r="Q9" t="s">
        <v>183</v>
      </c>
    </row>
    <row r="10" spans="4:17" x14ac:dyDescent="0.25">
      <c r="D10" s="21" t="s">
        <v>106</v>
      </c>
      <c r="E10" s="19" t="s">
        <v>48</v>
      </c>
      <c r="F10" s="25" t="s">
        <v>60</v>
      </c>
      <c r="G10" s="27" t="s">
        <v>112</v>
      </c>
      <c r="L10" s="33" t="s">
        <v>209</v>
      </c>
      <c r="Q10" s="35" t="s">
        <v>184</v>
      </c>
    </row>
    <row r="11" spans="4:17" x14ac:dyDescent="0.25">
      <c r="D11" s="21" t="s">
        <v>107</v>
      </c>
      <c r="E11" s="19" t="s">
        <v>48</v>
      </c>
      <c r="F11" s="25" t="s">
        <v>60</v>
      </c>
      <c r="G11" s="27" t="s">
        <v>118</v>
      </c>
      <c r="L11" s="33" t="s">
        <v>210</v>
      </c>
      <c r="Q11" t="s">
        <v>185</v>
      </c>
    </row>
    <row r="12" spans="4:17" x14ac:dyDescent="0.25">
      <c r="D12" s="21" t="s">
        <v>108</v>
      </c>
      <c r="E12" s="19" t="s">
        <v>48</v>
      </c>
      <c r="F12" s="25" t="s">
        <v>60</v>
      </c>
      <c r="G12" s="27" t="s">
        <v>113</v>
      </c>
      <c r="L12" s="33" t="s">
        <v>211</v>
      </c>
      <c r="Q12" t="s">
        <v>186</v>
      </c>
    </row>
    <row r="13" spans="4:17" x14ac:dyDescent="0.25">
      <c r="D13" s="21" t="s">
        <v>109</v>
      </c>
      <c r="E13" s="19" t="s">
        <v>48</v>
      </c>
      <c r="F13" s="25" t="s">
        <v>60</v>
      </c>
      <c r="G13" s="27" t="s">
        <v>192</v>
      </c>
      <c r="L13" s="31" t="s">
        <v>218</v>
      </c>
      <c r="Q13" s="35" t="s">
        <v>187</v>
      </c>
    </row>
    <row r="14" spans="4:17" x14ac:dyDescent="0.25">
      <c r="D14" s="23" t="s">
        <v>78</v>
      </c>
      <c r="E14" s="19" t="s">
        <v>49</v>
      </c>
      <c r="F14" s="25" t="s">
        <v>61</v>
      </c>
      <c r="G14" s="27" t="s">
        <v>122</v>
      </c>
      <c r="L14" s="33" t="s">
        <v>212</v>
      </c>
      <c r="Q14" t="s">
        <v>188</v>
      </c>
    </row>
    <row r="15" spans="4:17" x14ac:dyDescent="0.25">
      <c r="D15" s="23" t="s">
        <v>65</v>
      </c>
      <c r="E15" s="19" t="s">
        <v>49</v>
      </c>
      <c r="F15" s="25" t="s">
        <v>61</v>
      </c>
      <c r="G15" s="27" t="s">
        <v>122</v>
      </c>
      <c r="L15" s="33" t="s">
        <v>213</v>
      </c>
      <c r="Q15" t="s">
        <v>189</v>
      </c>
    </row>
    <row r="16" spans="4:17" x14ac:dyDescent="0.25">
      <c r="D16" s="23" t="s">
        <v>79</v>
      </c>
      <c r="E16" s="19" t="s">
        <v>50</v>
      </c>
      <c r="F16" s="25" t="s">
        <v>61</v>
      </c>
      <c r="G16" s="27" t="s">
        <v>125</v>
      </c>
      <c r="L16" s="33" t="s">
        <v>214</v>
      </c>
      <c r="Q16" t="s">
        <v>190</v>
      </c>
    </row>
    <row r="17" spans="4:15" x14ac:dyDescent="0.25">
      <c r="D17" s="23" t="s">
        <v>80</v>
      </c>
      <c r="E17" s="19" t="s">
        <v>50</v>
      </c>
      <c r="F17" s="25" t="s">
        <v>61</v>
      </c>
      <c r="G17" s="27" t="s">
        <v>202</v>
      </c>
      <c r="L17" s="31" t="s">
        <v>219</v>
      </c>
    </row>
    <row r="18" spans="4:15" ht="30" x14ac:dyDescent="0.25">
      <c r="D18" s="23" t="s">
        <v>81</v>
      </c>
      <c r="E18" s="19" t="s">
        <v>52</v>
      </c>
      <c r="F18" s="25" t="s">
        <v>61</v>
      </c>
      <c r="G18" s="27" t="s">
        <v>201</v>
      </c>
      <c r="L18" s="33" t="s">
        <v>220</v>
      </c>
    </row>
    <row r="19" spans="4:15" ht="30" x14ac:dyDescent="0.25">
      <c r="D19" s="23" t="s">
        <v>82</v>
      </c>
      <c r="E19" s="19" t="s">
        <v>52</v>
      </c>
      <c r="F19" s="25" t="s">
        <v>61</v>
      </c>
      <c r="G19" s="27" t="s">
        <v>200</v>
      </c>
      <c r="L19" s="33" t="s">
        <v>221</v>
      </c>
      <c r="O19" t="s">
        <v>194</v>
      </c>
    </row>
    <row r="20" spans="4:15" ht="30" x14ac:dyDescent="0.25">
      <c r="D20" s="47" t="s">
        <v>244</v>
      </c>
      <c r="E20" s="19" t="s">
        <v>55</v>
      </c>
      <c r="F20" s="25" t="s">
        <v>61</v>
      </c>
      <c r="G20" s="27" t="s">
        <v>199</v>
      </c>
      <c r="L20" s="31" t="s">
        <v>222</v>
      </c>
      <c r="O20" t="s">
        <v>195</v>
      </c>
    </row>
    <row r="21" spans="4:15" ht="30" x14ac:dyDescent="0.25">
      <c r="D21" s="23" t="s">
        <v>83</v>
      </c>
      <c r="E21" s="19" t="s">
        <v>55</v>
      </c>
      <c r="F21" s="25" t="s">
        <v>61</v>
      </c>
      <c r="G21" s="27" t="s">
        <v>199</v>
      </c>
      <c r="L21" s="32" t="s">
        <v>223</v>
      </c>
    </row>
    <row r="22" spans="4:15" ht="30" x14ac:dyDescent="0.25">
      <c r="D22" s="23" t="s">
        <v>84</v>
      </c>
      <c r="E22" s="19" t="s">
        <v>55</v>
      </c>
      <c r="F22" s="25" t="s">
        <v>61</v>
      </c>
      <c r="G22" s="27" t="s">
        <v>199</v>
      </c>
      <c r="L22" s="31" t="s">
        <v>224</v>
      </c>
    </row>
    <row r="23" spans="4:15" ht="45" x14ac:dyDescent="0.25">
      <c r="D23" s="23" t="s">
        <v>85</v>
      </c>
      <c r="E23" s="19" t="s">
        <v>53</v>
      </c>
      <c r="F23" s="25" t="s">
        <v>61</v>
      </c>
      <c r="G23" s="27" t="s">
        <v>124</v>
      </c>
      <c r="L23" s="33" t="s">
        <v>166</v>
      </c>
    </row>
    <row r="24" spans="4:15" ht="30" x14ac:dyDescent="0.25">
      <c r="D24" s="23" t="s">
        <v>86</v>
      </c>
      <c r="E24" s="19" t="s">
        <v>56</v>
      </c>
      <c r="F24" s="25" t="s">
        <v>61</v>
      </c>
      <c r="G24" s="27" t="s">
        <v>126</v>
      </c>
      <c r="L24" s="32" t="s">
        <v>225</v>
      </c>
    </row>
    <row r="25" spans="4:15" ht="30" x14ac:dyDescent="0.25">
      <c r="D25" s="23" t="s">
        <v>87</v>
      </c>
      <c r="E25" s="19" t="s">
        <v>56</v>
      </c>
      <c r="F25" s="25" t="s">
        <v>61</v>
      </c>
      <c r="G25" s="27" t="s">
        <v>126</v>
      </c>
      <c r="L25" s="32" t="s">
        <v>226</v>
      </c>
    </row>
    <row r="26" spans="4:15" ht="30" x14ac:dyDescent="0.25">
      <c r="D26" s="23" t="s">
        <v>88</v>
      </c>
      <c r="E26" s="19" t="s">
        <v>54</v>
      </c>
      <c r="F26" s="25" t="s">
        <v>61</v>
      </c>
      <c r="G26" s="27" t="s">
        <v>123</v>
      </c>
      <c r="L26" s="31" t="s">
        <v>227</v>
      </c>
    </row>
    <row r="27" spans="4:15" ht="27" x14ac:dyDescent="0.25">
      <c r="D27" s="23" t="s">
        <v>89</v>
      </c>
      <c r="E27" s="19" t="s">
        <v>51</v>
      </c>
      <c r="F27" s="25" t="s">
        <v>61</v>
      </c>
      <c r="G27" s="27" t="s">
        <v>119</v>
      </c>
      <c r="L27" s="32" t="s">
        <v>228</v>
      </c>
    </row>
    <row r="28" spans="4:15" ht="27" x14ac:dyDescent="0.25">
      <c r="D28" s="23" t="s">
        <v>90</v>
      </c>
      <c r="E28" s="19" t="s">
        <v>51</v>
      </c>
      <c r="F28" s="25" t="s">
        <v>61</v>
      </c>
      <c r="G28" s="27" t="s">
        <v>120</v>
      </c>
      <c r="L28" s="31" t="s">
        <v>229</v>
      </c>
    </row>
    <row r="29" spans="4:15" ht="45" x14ac:dyDescent="0.25">
      <c r="D29" s="23" t="s">
        <v>110</v>
      </c>
      <c r="E29" s="19" t="s">
        <v>51</v>
      </c>
      <c r="F29" s="25" t="s">
        <v>61</v>
      </c>
      <c r="G29" s="27" t="s">
        <v>121</v>
      </c>
      <c r="L29" s="32" t="s">
        <v>230</v>
      </c>
    </row>
    <row r="30" spans="4:15" ht="30" x14ac:dyDescent="0.25">
      <c r="D30" s="24" t="s">
        <v>91</v>
      </c>
      <c r="E30" s="19" t="s">
        <v>95</v>
      </c>
      <c r="F30" s="25" t="s">
        <v>62</v>
      </c>
      <c r="G30" s="27" t="s">
        <v>193</v>
      </c>
      <c r="L30" s="31" t="s">
        <v>231</v>
      </c>
    </row>
    <row r="31" spans="4:15" x14ac:dyDescent="0.25">
      <c r="D31" s="24" t="s">
        <v>66</v>
      </c>
      <c r="E31" s="19" t="s">
        <v>95</v>
      </c>
      <c r="F31" s="25" t="s">
        <v>62</v>
      </c>
      <c r="G31" s="27" t="s">
        <v>116</v>
      </c>
      <c r="L31" s="32" t="s">
        <v>232</v>
      </c>
    </row>
    <row r="32" spans="4:15" x14ac:dyDescent="0.25">
      <c r="D32" s="24" t="s">
        <v>67</v>
      </c>
      <c r="E32" s="19" t="s">
        <v>67</v>
      </c>
      <c r="F32" s="25" t="s">
        <v>62</v>
      </c>
      <c r="G32" s="27" t="s">
        <v>118</v>
      </c>
      <c r="L32" s="32" t="s">
        <v>233</v>
      </c>
    </row>
    <row r="33" spans="4:12" ht="27" x14ac:dyDescent="0.25">
      <c r="D33" s="24" t="s">
        <v>68</v>
      </c>
      <c r="E33" s="19" t="s">
        <v>96</v>
      </c>
      <c r="F33" s="25" t="s">
        <v>62</v>
      </c>
      <c r="G33" s="27" t="s">
        <v>118</v>
      </c>
      <c r="L33" s="31" t="s">
        <v>234</v>
      </c>
    </row>
    <row r="34" spans="4:12" x14ac:dyDescent="0.25">
      <c r="D34" s="24" t="s">
        <v>69</v>
      </c>
      <c r="E34" s="19" t="s">
        <v>96</v>
      </c>
      <c r="F34" s="25" t="s">
        <v>62</v>
      </c>
      <c r="G34" s="27" t="s">
        <v>118</v>
      </c>
      <c r="L34" s="31" t="s">
        <v>235</v>
      </c>
    </row>
    <row r="35" spans="4:12" x14ac:dyDescent="0.25">
      <c r="D35" s="24" t="s">
        <v>70</v>
      </c>
      <c r="E35" s="19" t="s">
        <v>96</v>
      </c>
      <c r="F35" s="25" t="s">
        <v>62</v>
      </c>
      <c r="G35" s="27" t="s">
        <v>118</v>
      </c>
      <c r="L35" s="33" t="s">
        <v>167</v>
      </c>
    </row>
    <row r="36" spans="4:12" x14ac:dyDescent="0.25">
      <c r="D36" s="24" t="s">
        <v>71</v>
      </c>
      <c r="E36" s="19" t="s">
        <v>97</v>
      </c>
      <c r="F36" s="25" t="s">
        <v>62</v>
      </c>
      <c r="G36" s="27" t="s">
        <v>127</v>
      </c>
      <c r="L36" s="33" t="s">
        <v>168</v>
      </c>
    </row>
    <row r="37" spans="4:12" x14ac:dyDescent="0.25">
      <c r="D37" s="24" t="s">
        <v>72</v>
      </c>
      <c r="E37" s="19" t="s">
        <v>97</v>
      </c>
      <c r="F37" s="25" t="s">
        <v>62</v>
      </c>
      <c r="G37" s="27" t="s">
        <v>127</v>
      </c>
      <c r="L37" s="33" t="s">
        <v>169</v>
      </c>
    </row>
    <row r="38" spans="4:12" x14ac:dyDescent="0.25">
      <c r="D38" s="24" t="s">
        <v>73</v>
      </c>
      <c r="E38" s="19" t="s">
        <v>97</v>
      </c>
      <c r="F38" s="25" t="s">
        <v>62</v>
      </c>
      <c r="G38" s="27" t="s">
        <v>127</v>
      </c>
      <c r="L38" s="32" t="s">
        <v>236</v>
      </c>
    </row>
    <row r="39" spans="4:12" x14ac:dyDescent="0.25">
      <c r="D39" s="24" t="s">
        <v>74</v>
      </c>
      <c r="E39" s="19" t="s">
        <v>98</v>
      </c>
      <c r="F39" s="25" t="s">
        <v>62</v>
      </c>
      <c r="G39" s="27" t="s">
        <v>128</v>
      </c>
      <c r="L39" s="32" t="s">
        <v>237</v>
      </c>
    </row>
    <row r="40" spans="4:12" x14ac:dyDescent="0.25">
      <c r="D40" s="24" t="s">
        <v>75</v>
      </c>
      <c r="E40" s="19" t="s">
        <v>98</v>
      </c>
      <c r="F40" s="25" t="s">
        <v>62</v>
      </c>
      <c r="G40" s="27" t="s">
        <v>128</v>
      </c>
      <c r="L40" s="33" t="s">
        <v>238</v>
      </c>
    </row>
    <row r="41" spans="4:12" x14ac:dyDescent="0.25">
      <c r="D41" s="24" t="s">
        <v>76</v>
      </c>
      <c r="E41" s="19" t="s">
        <v>98</v>
      </c>
      <c r="F41" s="25" t="s">
        <v>62</v>
      </c>
      <c r="G41" s="27" t="s">
        <v>128</v>
      </c>
      <c r="L41" s="33" t="s">
        <v>239</v>
      </c>
    </row>
    <row r="42" spans="4:12" x14ac:dyDescent="0.25">
      <c r="D42" s="24" t="s">
        <v>77</v>
      </c>
      <c r="E42" s="19" t="s">
        <v>98</v>
      </c>
      <c r="F42" s="25" t="s">
        <v>62</v>
      </c>
      <c r="G42" s="27" t="s">
        <v>128</v>
      </c>
      <c r="L42" s="33" t="s">
        <v>240</v>
      </c>
    </row>
    <row r="43" spans="4:12" x14ac:dyDescent="0.25">
      <c r="D43" s="24" t="s">
        <v>197</v>
      </c>
      <c r="E43" s="19" t="s">
        <v>99</v>
      </c>
      <c r="F43" s="25" t="s">
        <v>62</v>
      </c>
      <c r="G43" s="27" t="s">
        <v>129</v>
      </c>
    </row>
    <row r="44" spans="4:12" ht="30" x14ac:dyDescent="0.25">
      <c r="D44" s="24" t="s">
        <v>92</v>
      </c>
      <c r="E44" s="19" t="s">
        <v>99</v>
      </c>
      <c r="F44" s="25" t="s">
        <v>62</v>
      </c>
      <c r="G44" s="27" t="s">
        <v>129</v>
      </c>
    </row>
    <row r="45" spans="4:12" x14ac:dyDescent="0.25">
      <c r="D45" s="24" t="s">
        <v>198</v>
      </c>
      <c r="E45" s="19" t="s">
        <v>99</v>
      </c>
      <c r="F45" s="25" t="s">
        <v>62</v>
      </c>
      <c r="G45" s="27" t="s">
        <v>129</v>
      </c>
    </row>
    <row r="46" spans="4:12" ht="30" x14ac:dyDescent="0.25">
      <c r="D46" s="22" t="s">
        <v>93</v>
      </c>
      <c r="E46" s="19" t="s">
        <v>57</v>
      </c>
      <c r="F46" s="25" t="s">
        <v>203</v>
      </c>
      <c r="G46" s="27" t="s">
        <v>130</v>
      </c>
    </row>
    <row r="47" spans="4:12" ht="30" x14ac:dyDescent="0.25">
      <c r="D47" s="22" t="s">
        <v>94</v>
      </c>
      <c r="E47" s="19" t="s">
        <v>57</v>
      </c>
      <c r="F47" s="25" t="s">
        <v>203</v>
      </c>
      <c r="G47" s="27" t="s">
        <v>112</v>
      </c>
    </row>
    <row r="51" spans="4:4" x14ac:dyDescent="0.25">
      <c r="D51" s="19"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Caracterización</vt:lpstr>
      <vt:lpstr>INDICADOR 1</vt:lpstr>
      <vt:lpstr>INDICADOR 2</vt:lpstr>
      <vt:lpstr>INDICADOR 3</vt:lpstr>
      <vt:lpstr>INDICADOR 4</vt:lpstr>
      <vt:lpstr>INDICADOR</vt:lpstr>
      <vt:lpstr>Listas desplegables</vt:lpstr>
      <vt:lpstr>Apoyo</vt:lpstr>
      <vt:lpstr>INDICADOR!Área_de_impresión</vt:lpstr>
      <vt:lpstr>Dirección_Estratégica</vt:lpstr>
      <vt:lpstr>Estratégico</vt:lpstr>
      <vt:lpstr>Evaluación</vt:lpstr>
      <vt:lpstr>Grupoa</vt:lpstr>
      <vt:lpstr>Misional</vt:lpstr>
      <vt:lpstr>Misionales</vt:lpstr>
      <vt:lpstr>'INDICADOR 1'!Print_Area</vt:lpstr>
      <vt:lpstr>'INDICADOR 2'!Print_Area</vt:lpstr>
      <vt:lpstr>'INDICADOR 3'!Print_Area</vt:lpstr>
      <vt:lpstr>'INDICADOR 4'!Print_Area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cp:lastPrinted>2019-06-14T18:59:48Z</cp:lastPrinted>
  <dcterms:created xsi:type="dcterms:W3CDTF">2019-04-09T16:24:36Z</dcterms:created>
  <dcterms:modified xsi:type="dcterms:W3CDTF">2024-05-23T03:34:22Z</dcterms:modified>
</cp:coreProperties>
</file>