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E:\SIC\SIGI\CALIDAD\SC01-F13_Vr1\"/>
    </mc:Choice>
  </mc:AlternateContent>
  <xr:revisionPtr revIDLastSave="0" documentId="8_{E07F5ACF-E10E-4614-8A05-E3FA66E352F2}" xr6:coauthVersionLast="47" xr6:coauthVersionMax="47" xr10:uidLastSave="{00000000-0000-0000-0000-000000000000}"/>
  <workbookProtection workbookAlgorithmName="SHA-512" workbookHashValue="MNc19yAPycBa+2joUSOoB5IjLOu1jB4ZGGYPk8EtvJ4/os29ZKxkLxdNZm45mzAxVG9i+Umn5Q0X+lX8c4Nieg==" workbookSaltValue="00oapJNqu+QxCv+gWsf3PQ==" workbookSpinCount="100000" lockStructure="1"/>
  <bookViews>
    <workbookView xWindow="-120" yWindow="-120" windowWidth="29040" windowHeight="15840" xr2:uid="{2E83876A-A25E-4C32-8D98-4D91DCEF1D51}"/>
  </bookViews>
  <sheets>
    <sheet name="REGISTRO" sheetId="1" r:id="rId1"/>
    <sheet name="SEGUIMIENTO" sheetId="5" r:id="rId2"/>
    <sheet name="Instrucciones" sheetId="7" r:id="rId3"/>
    <sheet name="Listas" sheetId="4" state="hidden" r:id="rId4"/>
    <sheet name="Hoja1" sheetId="3" state="hidden" r:id="rId5"/>
  </sheets>
  <externalReferences>
    <externalReference r:id="rId6"/>
  </externalReferences>
  <definedNames>
    <definedName name="Agente_generador_internas">[1]Datos!$J$2:$J$13</definedName>
    <definedName name="Amenaza">[1]Datos!$AB$2:$AB$42</definedName>
    <definedName name="Amenazas_datos_personales">[1]Datos!$AY$2:$AY$7</definedName>
    <definedName name="ÁREAS">#REF!</definedName>
    <definedName name="Ayudan_disminuir_probabilidad">[1]Datos!#REF!</definedName>
    <definedName name="Categoría_ambiental">[1]Datos!$E$2:$E$6</definedName>
    <definedName name="Categoría_corrupción">[1]Datos!$D$2</definedName>
    <definedName name="Categoría_gestión_procesos">[1]Datos!$F$2:$F$10</definedName>
    <definedName name="Categoría_seguridad_información">[1]Datos!$G$2:$G$4</definedName>
    <definedName name="Categoriadatos">[1]Datos!$AX$2</definedName>
    <definedName name="Clase_riesgo">[1]Datos!$I$2:$I$8</definedName>
    <definedName name="clasificación">'[1]listas d'!$D$3:$D$6</definedName>
    <definedName name="CLASIFICACONTROL">[1]Hoja1!$I$2:$I$3</definedName>
    <definedName name="CLASIFICARIESGO">[1]Hoja1!$D$2:$D$8</definedName>
    <definedName name="Controles">#REF!</definedName>
    <definedName name="CRITERIO">#REF!</definedName>
    <definedName name="deteccion">[1]Hoja1!$Q$2:$Q$5</definedName>
    <definedName name="dominios">[1]ISO27001!$A$2:$A$15</definedName>
    <definedName name="Enfoque_riesgo">[1]Datos!$B$2:$B$5</definedName>
    <definedName name="Escala_impacto_corrupcion">'[1]Datos-Riesgos'!$D$2:$D$4</definedName>
    <definedName name="Escala_impacto_proceso">'[1]Datos-Riesgos'!$B$2:$B$6</definedName>
    <definedName name="Escala_probabilidad_proceso">'[1]Datos-Riesgos'!$A$2:$A$6</definedName>
    <definedName name="ESTADO">Listas!$A$1:$A$5</definedName>
    <definedName name="FACTORESEXTERNOS">[1]Hoja1!$B$2:$B$8</definedName>
    <definedName name="FACTORESINTERNOS">[1]Hoja1!$C$2:$C$13</definedName>
    <definedName name="FACTORESINTERNOS1">[1]Hoja1!$C$2:$C$14</definedName>
    <definedName name="FICHAS">#REF!</definedName>
    <definedName name="formato">'[1]listas d'!$C$3:$C$12</definedName>
    <definedName name="GTE">#REF!</definedName>
    <definedName name="HOJA">Listas!$B$1:$B$4</definedName>
    <definedName name="idioma">'[1]listas d'!$F$3:$F$5</definedName>
    <definedName name="justificación">'[1]listas d'!$E$3:$E$7</definedName>
    <definedName name="LISTADO_FICHAS">#REF!</definedName>
    <definedName name="LTE">#REF!</definedName>
    <definedName name="Mecanismos_de_deteccion">[1]Datos!$AT$2:$AT$6</definedName>
    <definedName name="medio">'[1]listas d'!$G$3:$G$6</definedName>
    <definedName name="Nivel_importancia_tarea">[1]Datos!$A$2:$A$4</definedName>
    <definedName name="Opciones_de_tratamiento">[1]Datos!$AI$2:$AI$4</definedName>
    <definedName name="ORIGEN">Listas!$C$1:$C$8</definedName>
    <definedName name="Pregunta1">[1]Datos!$AJ$2:$AJ$3</definedName>
    <definedName name="Pregunta2">[1]Datos!$AK$2:$AK$3</definedName>
    <definedName name="Pregunta3">[1]Datos!$AL$2:$AL$3</definedName>
    <definedName name="Pregunta4">[1]Datos!$AM$2:$AM$3</definedName>
    <definedName name="Pregunta5">[1]Datos!$AN$2:$AN$4</definedName>
    <definedName name="Pregunta6">[1]Datos!$AO$2:$AO$3</definedName>
    <definedName name="Pregunta7">[1]Datos!$AP$2:$AP$3</definedName>
    <definedName name="Pregunta8">[1]Datos!$AQ$2:$AQ$4</definedName>
    <definedName name="Pregunta9">[1]Datos!$AV$2:$AV$4</definedName>
    <definedName name="Preposiciones">[1]Datos!$H$2:$H$13</definedName>
    <definedName name="Probabilidad_factibilidad">[1]Datos!$Y$2:$Y$6</definedName>
    <definedName name="PROCESO">Listas!$D:$D</definedName>
    <definedName name="procesos">'[1]listas d'!$A$3:$A$46</definedName>
    <definedName name="PROCESOS1">[1]Hoja3!$C$1:$C$41</definedName>
    <definedName name="Respuestas">[1]Datos!$V$2:$V$3</definedName>
    <definedName name="RTA">[1]Hoja1!$K$2:$K$3</definedName>
    <definedName name="TIPO">'[1]listas d'!$B$3:$B$9</definedName>
    <definedName name="TIPO_A">'[1]02-Vulnerabilidad y Amenaza '!$K$1048371:$K$1048387</definedName>
    <definedName name="TIPO_V">'[1]02-Vulnerabilidad y Amenaza '!$B$1048371:$B$1048377</definedName>
    <definedName name="TIPOCONTROL">[1]Hoja1!$J$2:$J$4</definedName>
    <definedName name="TIPOIMPACTO">[1]Hoja1!$H$2:$H$6</definedName>
    <definedName name="x">[1]Datos!$W$2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1" l="1"/>
  <c r="N6" i="5"/>
  <c r="N7" i="5"/>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N63" i="5"/>
  <c r="N64" i="5"/>
  <c r="N65" i="5"/>
  <c r="N66" i="5"/>
  <c r="N67" i="5"/>
  <c r="N68" i="5"/>
  <c r="N69" i="5"/>
  <c r="N70" i="5"/>
  <c r="B6" i="5"/>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B69" i="5" l="1"/>
  <c r="B70" i="5"/>
  <c r="B8" i="5"/>
  <c r="B9" i="5"/>
  <c r="B10" i="5"/>
  <c r="B11" i="5"/>
  <c r="B12" i="5"/>
  <c r="B13" i="5"/>
  <c r="B14" i="5"/>
  <c r="B15" i="5"/>
  <c r="B16" i="5"/>
  <c r="B66" i="5"/>
  <c r="B67" i="5"/>
  <c r="B68" i="5"/>
  <c r="B7" i="5" l="1"/>
</calcChain>
</file>

<file path=xl/sharedStrings.xml><?xml version="1.0" encoding="utf-8"?>
<sst xmlns="http://schemas.openxmlformats.org/spreadsheetml/2006/main" count="118" uniqueCount="112">
  <si>
    <t>SI</t>
  </si>
  <si>
    <t>NO</t>
  </si>
  <si>
    <t>BÍTACORA GESCA</t>
  </si>
  <si>
    <t>SGC</t>
  </si>
  <si>
    <t>SGA</t>
  </si>
  <si>
    <t>SGSST</t>
  </si>
  <si>
    <t>SGSI</t>
  </si>
  <si>
    <t>Comunicado a los sistemas</t>
  </si>
  <si>
    <t>Comunicado a los procesos</t>
  </si>
  <si>
    <t>Seguimiento</t>
  </si>
  <si>
    <t>Cerrado</t>
  </si>
  <si>
    <t>Si</t>
  </si>
  <si>
    <t>No</t>
  </si>
  <si>
    <t>Cerrada</t>
  </si>
  <si>
    <t>OAP</t>
  </si>
  <si>
    <t>GT Regulación</t>
  </si>
  <si>
    <t>OTI</t>
  </si>
  <si>
    <t>Pte</t>
  </si>
  <si>
    <t>Proceso</t>
  </si>
  <si>
    <t>Cuál</t>
  </si>
  <si>
    <r>
      <t>Cambio</t>
    </r>
    <r>
      <rPr>
        <b/>
        <vertAlign val="superscript"/>
        <sz val="12"/>
        <rFont val="Arial Narrow"/>
        <family val="2"/>
      </rPr>
      <t>2</t>
    </r>
  </si>
  <si>
    <r>
      <t>Descripción</t>
    </r>
    <r>
      <rPr>
        <b/>
        <vertAlign val="superscript"/>
        <sz val="12"/>
        <rFont val="Arial Narrow"/>
        <family val="2"/>
      </rPr>
      <t>3</t>
    </r>
  </si>
  <si>
    <r>
      <t>Responsable</t>
    </r>
    <r>
      <rPr>
        <b/>
        <vertAlign val="superscript"/>
        <sz val="12"/>
        <rFont val="Arial Narrow"/>
        <family val="2"/>
      </rPr>
      <t>4</t>
    </r>
  </si>
  <si>
    <r>
      <t>Fecha</t>
    </r>
    <r>
      <rPr>
        <b/>
        <vertAlign val="superscript"/>
        <sz val="12"/>
        <rFont val="Arial Narrow"/>
        <family val="2"/>
      </rPr>
      <t>5</t>
    </r>
  </si>
  <si>
    <r>
      <t>Origen identificación</t>
    </r>
    <r>
      <rPr>
        <b/>
        <vertAlign val="superscript"/>
        <sz val="12"/>
        <rFont val="Arial Narrow"/>
        <family val="2"/>
      </rPr>
      <t>6</t>
    </r>
  </si>
  <si>
    <t>Instrucciones de diligenciamiento</t>
  </si>
  <si>
    <t>Índice</t>
  </si>
  <si>
    <r>
      <t>Observación</t>
    </r>
    <r>
      <rPr>
        <b/>
        <vertAlign val="superscript"/>
        <sz val="12"/>
        <rFont val="Arial Narrow"/>
        <family val="2"/>
      </rPr>
      <t>8</t>
    </r>
  </si>
  <si>
    <r>
      <t>Fecha registro</t>
    </r>
    <r>
      <rPr>
        <b/>
        <vertAlign val="superscript"/>
        <sz val="12"/>
        <rFont val="Arial Narrow"/>
        <family val="2"/>
      </rPr>
      <t>7</t>
    </r>
  </si>
  <si>
    <r>
      <t>Ítem</t>
    </r>
    <r>
      <rPr>
        <b/>
        <vertAlign val="superscript"/>
        <sz val="12"/>
        <rFont val="Arial Narrow"/>
        <family val="2"/>
      </rPr>
      <t>1</t>
    </r>
  </si>
  <si>
    <r>
      <t>Cambio</t>
    </r>
    <r>
      <rPr>
        <b/>
        <vertAlign val="superscript"/>
        <sz val="12"/>
        <rFont val="Arial Narrow"/>
        <family val="2"/>
      </rPr>
      <t>10</t>
    </r>
  </si>
  <si>
    <r>
      <t>Estado</t>
    </r>
    <r>
      <rPr>
        <b/>
        <vertAlign val="superscript"/>
        <sz val="12"/>
        <rFont val="Arial Narrow"/>
        <family val="2"/>
      </rPr>
      <t>11</t>
    </r>
  </si>
  <si>
    <r>
      <t>Fecha Estado</t>
    </r>
    <r>
      <rPr>
        <b/>
        <vertAlign val="superscript"/>
        <sz val="12"/>
        <rFont val="Arial Narrow"/>
        <family val="2"/>
      </rPr>
      <t>12</t>
    </r>
  </si>
  <si>
    <r>
      <t>Hoja de Ruta</t>
    </r>
    <r>
      <rPr>
        <b/>
        <vertAlign val="superscript"/>
        <sz val="12"/>
        <rFont val="Arial Narrow"/>
        <family val="2"/>
      </rPr>
      <t>13</t>
    </r>
  </si>
  <si>
    <r>
      <t>Observación</t>
    </r>
    <r>
      <rPr>
        <b/>
        <vertAlign val="superscript"/>
        <sz val="12"/>
        <rFont val="Arial Narrow"/>
        <family val="2"/>
      </rPr>
      <t>14</t>
    </r>
  </si>
  <si>
    <r>
      <t>Fecha seguimiento</t>
    </r>
    <r>
      <rPr>
        <b/>
        <vertAlign val="superscript"/>
        <sz val="12"/>
        <rFont val="Arial Narrow"/>
        <family val="2"/>
      </rPr>
      <t>15</t>
    </r>
  </si>
  <si>
    <r>
      <t>Ítem cambio</t>
    </r>
    <r>
      <rPr>
        <b/>
        <vertAlign val="superscript"/>
        <sz val="12"/>
        <rFont val="Arial Narrow"/>
        <family val="2"/>
      </rPr>
      <t>9</t>
    </r>
  </si>
  <si>
    <t>Verificado por los sistemas/procesos</t>
  </si>
  <si>
    <t>Trámites jurisdiccionales - Protección al consumidor y competencia desleal e infracción a los derechos de propiedad industrial</t>
  </si>
  <si>
    <t>Vigilancia y control a las cámaras de comercio y a los comerciantes</t>
  </si>
  <si>
    <t>Trámites administrativos- Cámaras de comercio</t>
  </si>
  <si>
    <t>Asesoría y evaluación independiente</t>
  </si>
  <si>
    <t>Seguimiento sistema integral de gestión institucional</t>
  </si>
  <si>
    <t>Atención al ciudadano</t>
  </si>
  <si>
    <t>Formación</t>
  </si>
  <si>
    <t>Comunicaciones</t>
  </si>
  <si>
    <t>Petición de información</t>
  </si>
  <si>
    <t>Difusión y apoyo – RNPC</t>
  </si>
  <si>
    <t>Atención consumidor - RNPC</t>
  </si>
  <si>
    <t>Formulación estratégica</t>
  </si>
  <si>
    <t>Revisión estratégica</t>
  </si>
  <si>
    <t>Elaboración de estudios y análisis económicos</t>
  </si>
  <si>
    <t>Gestión estratégica de tecnologías de la información</t>
  </si>
  <si>
    <t>Contratación</t>
  </si>
  <si>
    <t>Inventarios</t>
  </si>
  <si>
    <t>Servicios administrativos</t>
  </si>
  <si>
    <t>Gestión documental</t>
  </si>
  <si>
    <t>Contable</t>
  </si>
  <si>
    <t>Presupuestal</t>
  </si>
  <si>
    <t>Tesorería</t>
  </si>
  <si>
    <t>Gestión de ingresos y devoluciones</t>
  </si>
  <si>
    <t>Cobro coactivo</t>
  </si>
  <si>
    <t>Gestión judicial</t>
  </si>
  <si>
    <t>Regulación jurídica</t>
  </si>
  <si>
    <t>Notificaciones</t>
  </si>
  <si>
    <t>Gestión de servicios tecnológicos</t>
  </si>
  <si>
    <t>Gestión de sistemas de información</t>
  </si>
  <si>
    <t>Gestión de informática forense</t>
  </si>
  <si>
    <t>Administración, gestión y desarrollo del talento humano</t>
  </si>
  <si>
    <t>Control disciplinario interno</t>
  </si>
  <si>
    <t>Trámites administrativos - Protección del consumidor</t>
  </si>
  <si>
    <t>Protección de usuarios de servicios de comunicaciones</t>
  </si>
  <si>
    <t>Vigilancia y control - Libre competencia</t>
  </si>
  <si>
    <t>Trámites administrativos- Libre competencia</t>
  </si>
  <si>
    <t>Trámites administrativos protección de datos personales</t>
  </si>
  <si>
    <t>Registro y depósito de signos distintivos</t>
  </si>
  <si>
    <t>Concesión de nuevas creaciones</t>
  </si>
  <si>
    <t>Transferencia de información tecnológica basada en patentes</t>
  </si>
  <si>
    <t>Trámites administrativos reglamentos técnicos y metrología legal</t>
  </si>
  <si>
    <t>Vigilancia y control de reglamentos técnicos, metrología legal y precios</t>
  </si>
  <si>
    <t>Calibración de masa y volumen</t>
  </si>
  <si>
    <t>Formulación sistema integral de gestión</t>
  </si>
  <si>
    <t>Gestión ambiental</t>
  </si>
  <si>
    <t>Seguridad y salud en el trabajo</t>
  </si>
  <si>
    <t>Gestión de la seguridad de la información</t>
  </si>
  <si>
    <t>SGL</t>
  </si>
  <si>
    <t>SGCefr</t>
  </si>
  <si>
    <t>Hoja Registro</t>
  </si>
  <si>
    <t xml:space="preserve">En esta hoja se hace el registro inicial de la gestión del cambio, contiene datos asociados a su identificación y descripción. Solo se debe registrar una vez y en adelante, ese cambio en particular podrá identificarse con el número del ítem que le corresponda, haciendo uso de las filas de manera consecutiva, sin introducir o eliminar filas, o combinar celdas. </t>
  </si>
  <si>
    <r>
      <t xml:space="preserve">Ítem: </t>
    </r>
    <r>
      <rPr>
        <sz val="12"/>
        <rFont val="Arial Narrow"/>
        <family val="2"/>
      </rPr>
      <t xml:space="preserve">Número consecutivo que identifica la fila y el cambio que se registre en esta. No debe duplicarse, omitirse o alterar su serie. </t>
    </r>
  </si>
  <si>
    <r>
      <t xml:space="preserve">Cambio: </t>
    </r>
    <r>
      <rPr>
        <sz val="12"/>
        <rFont val="Arial Narrow"/>
        <family val="2"/>
      </rPr>
      <t>Digite un nombre corto que permita distinguir a qué cambio se refiere la fila.</t>
    </r>
  </si>
  <si>
    <r>
      <t xml:space="preserve">Descripción: </t>
    </r>
    <r>
      <rPr>
        <sz val="12"/>
        <rFont val="Arial Narrow"/>
        <family val="2"/>
      </rPr>
      <t>Detalle en máximo un párrafo en qué consiste el cambio, desarrolle el nombre que asignó en la columna anterior.</t>
    </r>
  </si>
  <si>
    <r>
      <t xml:space="preserve">Responsable: </t>
    </r>
    <r>
      <rPr>
        <sz val="12"/>
        <rFont val="Arial Narrow"/>
        <family val="2"/>
      </rPr>
      <t xml:space="preserve">Identifique por lo menos una dependencia que lídere la implementación del cambio, es por lo general el área que recibe la mayor afectación o que lidera un cambio de amplio alcance. </t>
    </r>
  </si>
  <si>
    <r>
      <t xml:space="preserve">Fecha: </t>
    </r>
    <r>
      <rPr>
        <sz val="12"/>
        <rFont val="Arial Narrow"/>
        <family val="2"/>
      </rPr>
      <t xml:space="preserve">Diligencie la fecha en que se dio el cambio, si no cuenta con una fecha exacta, diligencie una aproximada. Formato DD/MM/AAAA, el campo solo permite incluir fechas iguales o anteriores a hoy. </t>
    </r>
  </si>
  <si>
    <r>
      <t xml:space="preserve">Origen identificación: </t>
    </r>
    <r>
      <rPr>
        <sz val="12"/>
        <rFont val="Arial Narrow"/>
        <family val="2"/>
      </rPr>
      <t>Hace referencia al sistema o dependencia que identificó el cambio para activar el procedimiento. Solo permite seleccionar una opción entre: OAP (Oficina Asesora de Planeación), GT Regulación (Grupo de Trabajo de Regulación), OTI (Oficina de Tecnologías de la Información), SGA, SGSST, SGSI, EFR o SGLab.
*Para verificar las demás siglas, ir a la guía número 13.</t>
    </r>
  </si>
  <si>
    <r>
      <t xml:space="preserve">Fecha registro: </t>
    </r>
    <r>
      <rPr>
        <sz val="12"/>
        <rFont val="Arial Narrow"/>
        <family val="2"/>
      </rPr>
      <t xml:space="preserve">En este espacio queda consignada la fecha en que se realiza el registro del cambio por primera vez, este dato se calcula solo, si se utiliza una fila nueva. Es un campo bloqueado, porque no debe modificarse. </t>
    </r>
  </si>
  <si>
    <r>
      <t xml:space="preserve">Observación: </t>
    </r>
    <r>
      <rPr>
        <sz val="12"/>
        <rFont val="Arial Narrow"/>
        <family val="2"/>
      </rPr>
      <t xml:space="preserve">Este campo es útil si requiere alguna nota de aclaración o contexto en relación con el cambio que está registrando. </t>
    </r>
  </si>
  <si>
    <t>Hoja Seguimiento</t>
  </si>
  <si>
    <t xml:space="preserve">Esta hoja contará la historia de la gestión del cambio desde su registro inicial hasta su cierre. Inicia con la identificación del cambio sobre el cuál se hará la actualización de Estado, y los detalles del mismo. El propósito es que, al filtrar un mismo cambio o ítem de identificación, se pueda conocer el avance de la gestión o la gestión completa; por esta razón, es indispensable diligenciar correctamente el ítem y utilizar una fila para cada novedad, sin añadir, eliminar o combinar filas. </t>
  </si>
  <si>
    <r>
      <t xml:space="preserve">Ítem cambio: </t>
    </r>
    <r>
      <rPr>
        <sz val="12"/>
        <rFont val="Arial Narrow"/>
        <family val="2"/>
      </rPr>
      <t xml:space="preserve">Digite el número de ítem que le corresponde al cambio al que le hará registro de seguimiento, este número funciona como un número de identificación, al digitarlo cargará automáticamente el nombre del cambio en la siguiente columna. No guarda un consecutivo. </t>
    </r>
  </si>
  <si>
    <r>
      <t xml:space="preserve">Cambio: </t>
    </r>
    <r>
      <rPr>
        <sz val="12"/>
        <rFont val="Arial Narrow"/>
        <family val="2"/>
      </rPr>
      <t xml:space="preserve">Este campo le ayuda a validar que está haciendo un registro sobre el cambio que necesita, no debe diligenciarlo, por lo tanto está bloqueado. Si este espacio no le referencia el cambio que requiere, debe corregir el "Ítem cambio" de la columna A, del cual depende. </t>
    </r>
  </si>
  <si>
    <r>
      <t xml:space="preserve">Estado: </t>
    </r>
    <r>
      <rPr>
        <sz val="12"/>
        <rFont val="Arial Narrow"/>
        <family val="2"/>
      </rPr>
      <t>Corresponde al estatus del cambio con relación a las etapas que debe agotar según el procedimiento, este campo solo le permite seleccionar una opción entre: Comunicado a los sistemas, Verificado por los sistemas/procesos, Comunicado a los procesos, Seguimiento y Cerrado.</t>
    </r>
  </si>
  <si>
    <r>
      <t xml:space="preserve">Fecha Estado: </t>
    </r>
    <r>
      <rPr>
        <sz val="12"/>
        <rFont val="Arial Narrow"/>
        <family val="2"/>
      </rPr>
      <t xml:space="preserve">Referencie la fecha en la que realizó la actividad que está registrando, mantenga el formato DD/MM/AAA, además, solo acepta fechas iguales o inferiores a la fecha en que está realizando el registro. </t>
    </r>
  </si>
  <si>
    <r>
      <t xml:space="preserve">Hoja de ruta: </t>
    </r>
    <r>
      <rPr>
        <sz val="12"/>
        <rFont val="Arial Narrow"/>
        <family val="2"/>
      </rPr>
      <t xml:space="preserve">Cada columna de esta sección corresponde a un sistema así: 
SGC: Sistema de Gestión de la Calidad
SGA: Sistema de Gestión Ambiental	
SGSST: Sistema de Gestión de Seguridad y Salud en el Trabajo
SGSI: Sistema de Gestión de Seguridad de la Información
SGCefr: Sistema de Gestión de la Conciliación Entidad Familiarmente Responsable
SGL: Sistema de Gestión de los Laboratorios de Calibración
Estas columnas deben diligenciarse cuando se presenten los estados "Verificado por los sistemas/procesos", "Seguimiento" y "Cerrado", y debe seleccionarse una de las opciones de la lista así: Si en la verificación de los sistemas o procesos alguno se compromete con una hoja de ruta, se debe seleccionar "Sí" en la columna del sistema o del proceso, para el caso del proceso se debe seleccionar "Sí" y además, seleccionar el proceso que está comprometido con la hoja de ruta, si más de un proceso hace compromisos, debe repetir el registro de la fila tantas veces como procesos comprometidos. En la medida que se van cerrando las Hojas de Ruta comprometidas, situación que se verificaría en los seguimientos se debe cambiar por la opción "Cerrada", y, cuando todas las hojas de ruta se encuentren en estado "No", porque no hubo tareas comprometidas o "Cerradas" porque ya finalizaron, la gestión del cambio habrá quedado finalizada.
Como guía el formato resaltará las celdas que debe verificar cuando se encuentre en alguno de los estados mencionados. 
</t>
    </r>
  </si>
  <si>
    <r>
      <t xml:space="preserve">Observación: </t>
    </r>
    <r>
      <rPr>
        <sz val="12"/>
        <rFont val="Arial Narrow"/>
        <family val="2"/>
      </rPr>
      <t xml:space="preserve">Este campo es útil si requiere alguna nota de aclaración o contexto en relación con el  estado que está registrando. </t>
    </r>
  </si>
  <si>
    <r>
      <t xml:space="preserve">Fecha seguimiento: </t>
    </r>
    <r>
      <rPr>
        <sz val="12"/>
        <rFont val="Arial Narrow"/>
        <family val="2"/>
      </rPr>
      <t xml:space="preserve">Este campo se genera automáticamente con relación a la fecha del estado, es simplemente una guía para que tenga en cuenta, cuándo aproximadamente, debe hacer seguimiento del avance. </t>
    </r>
  </si>
  <si>
    <r>
      <t xml:space="preserve">VERSIÓN:                    </t>
    </r>
    <r>
      <rPr>
        <sz val="16"/>
        <color theme="1"/>
        <rFont val="Arial Narrow"/>
        <family val="2"/>
      </rPr>
      <t>1</t>
    </r>
  </si>
  <si>
    <r>
      <t xml:space="preserve">CÓDIGO:              </t>
    </r>
    <r>
      <rPr>
        <sz val="16"/>
        <color theme="1"/>
        <rFont val="Arial Narrow"/>
        <family val="2"/>
      </rPr>
      <t xml:space="preserve"> SC01-F13</t>
    </r>
  </si>
  <si>
    <r>
      <t xml:space="preserve">FECHA:                 </t>
    </r>
    <r>
      <rPr>
        <sz val="16"/>
        <color theme="1"/>
        <rFont val="Arial Narrow"/>
        <family val="2"/>
      </rPr>
      <t>2022-06-30</t>
    </r>
  </si>
  <si>
    <r>
      <t xml:space="preserve">CÓDIGO:                            </t>
    </r>
    <r>
      <rPr>
        <sz val="16"/>
        <color theme="1"/>
        <rFont val="Arial Narrow"/>
        <family val="2"/>
      </rPr>
      <t xml:space="preserve"> SC01-F13</t>
    </r>
  </si>
  <si>
    <r>
      <t xml:space="preserve">VERSIÓN:                                 </t>
    </r>
    <r>
      <rPr>
        <sz val="16"/>
        <color theme="1"/>
        <rFont val="Arial Narrow"/>
        <family val="2"/>
      </rPr>
      <t>1</t>
    </r>
  </si>
  <si>
    <r>
      <t xml:space="preserve">FECHA:                              </t>
    </r>
    <r>
      <rPr>
        <sz val="16"/>
        <color theme="1"/>
        <rFont val="Arial Narrow"/>
        <family val="2"/>
      </rPr>
      <t>2022-06-30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</si>
</sst>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5" x14ac:knownFonts="1">
    <font>
      <sz val="11"/>
      <color theme="1"/>
      <name val="Arial"/>
    </font>
    <font>
      <sz val="9"/>
      <color theme="1"/>
      <name val="Calibri"/>
      <family val="2"/>
    </font>
    <font>
      <b/>
      <sz val="9"/>
      <color theme="1"/>
      <name val="Arial Narrow"/>
      <family val="2"/>
    </font>
    <font>
      <sz val="9"/>
      <color theme="1"/>
      <name val="Arial"/>
      <family val="2"/>
    </font>
    <font>
      <sz val="12"/>
      <color theme="1"/>
      <name val="Arial Narrow"/>
      <family val="2"/>
    </font>
    <font>
      <b/>
      <sz val="16"/>
      <color theme="1"/>
      <name val="Arial Narrow"/>
      <family val="2"/>
    </font>
    <font>
      <sz val="10"/>
      <name val="Arial"/>
      <family val="2"/>
    </font>
    <font>
      <b/>
      <sz val="12"/>
      <name val="Arial Narrow"/>
      <family val="2"/>
    </font>
    <font>
      <sz val="11"/>
      <color theme="1"/>
      <name val="Arial"/>
      <family val="2"/>
    </font>
    <font>
      <b/>
      <sz val="12"/>
      <color rgb="FF000000"/>
      <name val="Arial"/>
      <family val="2"/>
    </font>
    <font>
      <b/>
      <vertAlign val="superscript"/>
      <sz val="12"/>
      <name val="Arial Narrow"/>
      <family val="2"/>
    </font>
    <font>
      <sz val="11"/>
      <color rgb="FF000000"/>
      <name val="Calibri"/>
      <family val="2"/>
      <scheme val="minor"/>
    </font>
    <font>
      <b/>
      <sz val="11"/>
      <color theme="1"/>
      <name val="Arial"/>
      <family val="2"/>
    </font>
    <font>
      <sz val="12"/>
      <name val="Arial Narrow"/>
      <family val="2"/>
    </font>
    <font>
      <sz val="16"/>
      <color theme="1"/>
      <name val="Arial Narrow"/>
      <family val="2"/>
    </font>
  </fonts>
  <fills count="3">
    <fill>
      <patternFill patternType="none"/>
    </fill>
    <fill>
      <patternFill patternType="gray125"/>
    </fill>
    <fill>
      <patternFill patternType="solid">
        <fgColor rgb="FFE7E6E6"/>
        <bgColor rgb="FFE7E6E6"/>
      </patternFill>
    </fill>
  </fills>
  <borders count="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s>
  <cellStyleXfs count="2">
    <xf numFmtId="0" fontId="0" fillId="0" borderId="0"/>
    <xf numFmtId="0" fontId="6" fillId="0" borderId="0"/>
  </cellStyleXfs>
  <cellXfs count="32">
    <xf numFmtId="0" fontId="0" fillId="0" borderId="0" xfId="0"/>
    <xf numFmtId="0" fontId="1" fillId="0" borderId="0" xfId="0" applyFont="1"/>
    <xf numFmtId="0" fontId="2" fillId="0" borderId="0" xfId="0" applyFont="1" applyAlignment="1">
      <alignment horizontal="center" vertical="top"/>
    </xf>
    <xf numFmtId="0" fontId="3" fillId="0" borderId="0" xfId="0" applyFont="1" applyAlignment="1">
      <alignment vertical="center"/>
    </xf>
    <xf numFmtId="0" fontId="8" fillId="0" borderId="0" xfId="0" applyFont="1"/>
    <xf numFmtId="0" fontId="4" fillId="0" borderId="0" xfId="0" applyFont="1" applyFill="1" applyBorder="1" applyAlignment="1">
      <alignment vertical="center" wrapText="1"/>
    </xf>
    <xf numFmtId="0" fontId="0" fillId="0" borderId="0" xfId="0" applyBorder="1"/>
    <xf numFmtId="0" fontId="9" fillId="0" borderId="0" xfId="0" applyFont="1" applyBorder="1" applyAlignment="1">
      <alignment horizontal="justify" vertical="center" wrapText="1"/>
    </xf>
    <xf numFmtId="0" fontId="5" fillId="0" borderId="0" xfId="0" applyFont="1" applyBorder="1" applyAlignment="1">
      <alignmen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164" fontId="7" fillId="2" borderId="3" xfId="0" applyNumberFormat="1" applyFont="1" applyFill="1" applyBorder="1" applyAlignment="1">
      <alignment horizontal="center" vertical="center" wrapText="1"/>
    </xf>
    <xf numFmtId="0" fontId="8" fillId="0" borderId="0" xfId="0" applyFont="1" applyAlignment="1">
      <alignment horizontal="center"/>
    </xf>
    <xf numFmtId="14" fontId="4" fillId="0" borderId="0" xfId="0" applyNumberFormat="1"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11" fillId="0" borderId="0" xfId="0" applyFont="1" applyAlignment="1">
      <alignment vertical="center" wrapText="1"/>
    </xf>
    <xf numFmtId="0" fontId="12" fillId="0" borderId="0" xfId="0" applyFont="1" applyAlignment="1">
      <alignment horizontal="center" vertical="center" wrapText="1"/>
    </xf>
    <xf numFmtId="0" fontId="13" fillId="0" borderId="0" xfId="0" applyFont="1" applyAlignment="1">
      <alignment horizontal="left" vertical="center" wrapText="1"/>
    </xf>
    <xf numFmtId="0" fontId="12" fillId="0" borderId="0" xfId="0" applyFont="1" applyAlignment="1">
      <alignment horizontal="center" vertical="center"/>
    </xf>
    <xf numFmtId="0" fontId="7" fillId="0" borderId="0" xfId="0" applyFont="1" applyAlignment="1">
      <alignment horizontal="left" vertical="center" wrapText="1"/>
    </xf>
    <xf numFmtId="164" fontId="7" fillId="0" borderId="0" xfId="0" applyNumberFormat="1" applyFont="1" applyAlignment="1">
      <alignment horizontal="left" vertical="center" wrapText="1"/>
    </xf>
    <xf numFmtId="164" fontId="13" fillId="0" borderId="0" xfId="0" applyNumberFormat="1" applyFont="1" applyAlignment="1">
      <alignment horizontal="left" vertical="center" wrapText="1"/>
    </xf>
    <xf numFmtId="0" fontId="4" fillId="0" borderId="0" xfId="0" applyFont="1" applyFill="1" applyBorder="1" applyAlignment="1" applyProtection="1">
      <alignment vertical="center" wrapText="1"/>
    </xf>
    <xf numFmtId="14" fontId="4" fillId="0" borderId="0" xfId="0" applyNumberFormat="1" applyFont="1" applyFill="1" applyBorder="1" applyAlignment="1" applyProtection="1">
      <alignment vertical="center" wrapText="1"/>
    </xf>
    <xf numFmtId="164" fontId="7" fillId="2" borderId="4"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164" fontId="7" fillId="2" borderId="6" xfId="0" applyNumberFormat="1" applyFont="1" applyFill="1" applyBorder="1" applyAlignment="1">
      <alignment horizontal="center" vertical="center" wrapText="1"/>
    </xf>
    <xf numFmtId="0" fontId="5" fillId="0" borderId="5" xfId="0" applyFont="1" applyBorder="1" applyAlignment="1">
      <alignment vertical="center" wrapText="1"/>
    </xf>
    <xf numFmtId="0" fontId="5" fillId="0" borderId="5" xfId="0" applyFont="1" applyBorder="1" applyAlignment="1">
      <alignment horizontal="left" vertical="center" wrapText="1"/>
    </xf>
    <xf numFmtId="0" fontId="0" fillId="0" borderId="5" xfId="0" applyBorder="1" applyAlignment="1">
      <alignment horizontal="center"/>
    </xf>
    <xf numFmtId="164" fontId="7" fillId="2" borderId="7" xfId="0" applyNumberFormat="1" applyFont="1" applyFill="1" applyBorder="1" applyAlignment="1">
      <alignment horizontal="center" vertical="center" wrapText="1"/>
    </xf>
  </cellXfs>
  <cellStyles count="2">
    <cellStyle name="Normal" xfId="0" builtinId="0"/>
    <cellStyle name="Normal 2 2 2" xfId="1" xr:uid="{2A46EF83-B5F8-4087-AEC1-CF6209CA7E7B}"/>
  </cellStyles>
  <dxfs count="39">
    <dxf>
      <fill>
        <patternFill>
          <bgColor theme="7"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b/>
        <i val="0"/>
        <strike val="0"/>
        <condense val="0"/>
        <extend val="0"/>
        <outline val="0"/>
        <shadow val="0"/>
        <u val="none"/>
        <vertAlign val="baseline"/>
        <sz val="12"/>
        <color auto="1"/>
        <name val="Arial Narrow"/>
        <family val="2"/>
        <scheme val="none"/>
      </font>
      <numFmt numFmtId="164" formatCode="yyyy\-mm\-dd"/>
      <alignment horizontal="left" vertical="center" textRotation="0" wrapText="1" indent="0" justifyLastLine="0" shrinkToFit="0" readingOrder="0"/>
    </dxf>
    <dxf>
      <font>
        <b/>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Narrow"/>
        <family val="2"/>
        <scheme val="none"/>
      </font>
      <numFmt numFmtId="19" formatCode="d/mm/yyyy"/>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2"/>
        <color theme="1"/>
        <name val="Arial Narrow"/>
        <family val="2"/>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2"/>
        <color theme="1"/>
        <name val="Arial Narrow"/>
        <family val="2"/>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2"/>
        <color theme="1"/>
        <name val="Arial Narrow"/>
        <family val="2"/>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2"/>
        <color theme="1"/>
        <name val="Arial Narrow"/>
        <family val="2"/>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2"/>
        <color theme="1"/>
        <name val="Arial Narrow"/>
        <family val="2"/>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2"/>
        <color theme="1"/>
        <name val="Arial Narrow"/>
        <family val="2"/>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2"/>
        <color theme="1"/>
        <name val="Arial Narrow"/>
        <family val="2"/>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2"/>
        <color theme="1"/>
        <name val="Arial Narrow"/>
        <family val="2"/>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2"/>
        <color theme="1"/>
        <name val="Arial Narrow"/>
        <family val="2"/>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2"/>
        <color theme="1"/>
        <name val="Arial Narrow"/>
        <family val="2"/>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2"/>
        <color theme="1"/>
        <name val="Arial Narrow"/>
        <family val="2"/>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2"/>
        <color theme="1"/>
        <name val="Arial Narrow"/>
        <family val="2"/>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2"/>
        <color theme="1"/>
        <name val="Arial Narrow"/>
        <family val="2"/>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2"/>
        <color rgb="FF000000"/>
        <name val="Arial Narrow"/>
        <family val="2"/>
        <scheme val="none"/>
      </font>
      <fill>
        <patternFill patternType="none">
          <fgColor rgb="FF000000"/>
          <bgColor rgb="FFFFFFFF"/>
        </patternFill>
      </fill>
      <alignment horizontal="general" vertical="center" textRotation="0" wrapText="1" indent="0" justifyLastLine="0" shrinkToFit="0" readingOrder="0"/>
    </dxf>
    <dxf>
      <border>
        <bottom style="medium">
          <color rgb="FF000000"/>
        </bottom>
      </border>
    </dxf>
    <dxf>
      <font>
        <b/>
        <i val="0"/>
        <strike val="0"/>
        <condense val="0"/>
        <extend val="0"/>
        <outline val="0"/>
        <shadow val="0"/>
        <u val="none"/>
        <vertAlign val="baseline"/>
        <sz val="12"/>
        <color auto="1"/>
        <name val="Arial Narrow"/>
        <family val="2"/>
        <scheme val="none"/>
      </font>
      <numFmt numFmtId="164" formatCode="yyyy\-mm\-dd"/>
      <fill>
        <patternFill patternType="solid">
          <fgColor rgb="FFE7E6E6"/>
          <bgColor rgb="FFE7E6E6"/>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
      <font>
        <b val="0"/>
        <i val="0"/>
        <strike val="0"/>
        <condense val="0"/>
        <extend val="0"/>
        <outline val="0"/>
        <shadow val="0"/>
        <u val="none"/>
        <vertAlign val="baseline"/>
        <sz val="12"/>
        <color theme="1"/>
        <name val="Arial Narrow"/>
        <family val="2"/>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2"/>
        <color theme="1"/>
        <name val="Arial Narrow"/>
        <family val="2"/>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2"/>
        <color theme="1"/>
        <name val="Arial Narrow"/>
        <family val="2"/>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2"/>
        <color theme="1"/>
        <name val="Arial Narrow"/>
        <family val="2"/>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2"/>
        <color theme="1"/>
        <name val="Arial Narrow"/>
        <family val="2"/>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2"/>
        <color theme="1"/>
        <name val="Arial Narrow"/>
        <family val="2"/>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2"/>
        <color theme="1"/>
        <name val="Arial Narrow"/>
        <family val="2"/>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2"/>
        <color theme="1"/>
        <name val="Arial Narrow"/>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name val="Arial Narrow"/>
        <family val="2"/>
        <scheme val="none"/>
      </font>
      <fill>
        <patternFill patternType="none">
          <fgColor indexed="64"/>
          <bgColor indexed="65"/>
        </patternFill>
      </fill>
      <alignment horizontal="general" vertical="center" textRotation="0" wrapText="1" indent="0" justifyLastLine="0" shrinkToFit="0" readingOrder="0"/>
    </dxf>
    <dxf>
      <border>
        <bottom style="medium">
          <color indexed="64"/>
        </bottom>
      </border>
    </dxf>
    <dxf>
      <font>
        <b/>
        <i val="0"/>
        <strike val="0"/>
        <condense val="0"/>
        <extend val="0"/>
        <outline val="0"/>
        <shadow val="0"/>
        <u val="none"/>
        <vertAlign val="baseline"/>
        <sz val="12"/>
        <color auto="1"/>
        <name val="Arial Narrow"/>
        <family val="2"/>
        <scheme val="none"/>
      </font>
      <numFmt numFmtId="164" formatCode="yyyy\-mm\-dd"/>
      <fill>
        <patternFill patternType="solid">
          <fgColor rgb="FFE7E6E6"/>
          <bgColor rgb="FFE7E6E6"/>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577775</xdr:colOff>
      <xdr:row>0</xdr:row>
      <xdr:rowOff>42139</xdr:rowOff>
    </xdr:from>
    <xdr:to>
      <xdr:col>1</xdr:col>
      <xdr:colOff>1861969</xdr:colOff>
      <xdr:row>2</xdr:row>
      <xdr:rowOff>292367</xdr:rowOff>
    </xdr:to>
    <xdr:pic>
      <xdr:nvPicPr>
        <xdr:cNvPr id="4" name="Imagen 3">
          <a:extLst>
            <a:ext uri="{FF2B5EF4-FFF2-40B4-BE49-F238E27FC236}">
              <a16:creationId xmlns:a16="http://schemas.microsoft.com/office/drawing/2014/main" id="{149B01DA-D266-F41D-E74C-21E136765F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7775" y="42139"/>
          <a:ext cx="1866900" cy="8105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543139</xdr:colOff>
      <xdr:row>0</xdr:row>
      <xdr:rowOff>198002</xdr:rowOff>
    </xdr:from>
    <xdr:to>
      <xdr:col>1</xdr:col>
      <xdr:colOff>1515606</xdr:colOff>
      <xdr:row>2</xdr:row>
      <xdr:rowOff>292366</xdr:rowOff>
    </xdr:to>
    <xdr:pic>
      <xdr:nvPicPr>
        <xdr:cNvPr id="2" name="Imagen 1">
          <a:extLst>
            <a:ext uri="{FF2B5EF4-FFF2-40B4-BE49-F238E27FC236}">
              <a16:creationId xmlns:a16="http://schemas.microsoft.com/office/drawing/2014/main" id="{9D351431-40C2-44F9-A0B3-5166C8A165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3139" y="198002"/>
          <a:ext cx="1873012" cy="8217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
      <sheetName val="ISO27001"/>
      <sheetName val="Datos"/>
      <sheetName val="Riesgo1"/>
      <sheetName val="Riesgo2"/>
      <sheetName val="Riesgo3"/>
      <sheetName val="Riesgo9"/>
      <sheetName val="Riesgo10"/>
      <sheetName val="Riesgo4"/>
      <sheetName val="Riesgo5"/>
      <sheetName val="Riesgo6"/>
      <sheetName val="Mapa del riesgo"/>
      <sheetName val="Consolidado"/>
      <sheetName val="Enc_Imp_Corrupción"/>
      <sheetName val="Imp_Procesos_1"/>
      <sheetName val="Imp_Procesos_2"/>
      <sheetName val="Imp_Procesos_3"/>
      <sheetName val="Imp_Procesos_4"/>
      <sheetName val="Imp_Procesos_5"/>
      <sheetName val="Imp_Procesos_6"/>
      <sheetName val="Imp_Procesos_7"/>
      <sheetName val="Imp_Procesos_8"/>
      <sheetName val="Imp_Procesos_9"/>
      <sheetName val="Imp_Procesos_10"/>
      <sheetName val="Inventario de Activos"/>
      <sheetName val="Activos"/>
      <sheetName val="Hoja1"/>
      <sheetName val="Monitoreo 1 Trimestre"/>
      <sheetName val="Monitoreo 2 Trimestre "/>
      <sheetName val=" Control de Cambios"/>
      <sheetName val="Hoja2"/>
      <sheetName val="Riesgo7"/>
      <sheetName val="Riesgo8"/>
      <sheetName val="Monitoreo 2 Trimestre"/>
      <sheetName val="Monitoreo 3 Trimestre"/>
      <sheetName val="Monitoreo 4 Trimestre"/>
      <sheetName val="Activos CI02"/>
      <sheetName val="Monitoreo 1 Trimestre2021"/>
      <sheetName val="Monitoreo 2 Trimestre2021"/>
      <sheetName val="MAPA DE RIESGOS"/>
      <sheetName val="RIESGO CORRUPCIÓN"/>
      <sheetName val="CONTROL DE CAMBIOS"/>
      <sheetName val="Monitoreo corte a 30 de junio"/>
      <sheetName val="Monitoreo corte 30 de Septiembr"/>
      <sheetName val="Monitoreo corte 31 de Diciembre"/>
      <sheetName val="Hoja3"/>
      <sheetName val="Preguntas"/>
      <sheetName val="Consolidado 2020"/>
      <sheetName val="Datos-Riesgos"/>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 val="02-Vulnerabilidad y Amenaza "/>
    </sheetNames>
    <sheetDataSet>
      <sheetData sheetId="0" refreshError="1">
        <row r="3">
          <cell r="A3" t="str">
            <v>DE- Elaboración de Estudios y Análisis Económicos</v>
          </cell>
          <cell r="B3" t="str">
            <v>Documental</v>
          </cell>
          <cell r="C3" t="str">
            <v>Persona</v>
          </cell>
          <cell r="D3" t="str">
            <v>Reservada</v>
          </cell>
          <cell r="E3" t="str">
            <v>Muy Alta</v>
          </cell>
          <cell r="F3" t="str">
            <v>Español</v>
          </cell>
          <cell r="G3" t="str">
            <v>Físico</v>
          </cell>
        </row>
        <row r="4">
          <cell r="A4" t="str">
            <v>DE- Formulación Estratégica</v>
          </cell>
          <cell r="B4" t="str">
            <v>Software</v>
          </cell>
          <cell r="C4" t="str">
            <v>Texto</v>
          </cell>
          <cell r="D4" t="str">
            <v>Clasificada</v>
          </cell>
          <cell r="E4" t="str">
            <v>Alta</v>
          </cell>
          <cell r="F4" t="str">
            <v>Ingles</v>
          </cell>
          <cell r="G4" t="str">
            <v>Digital</v>
          </cell>
        </row>
        <row r="5">
          <cell r="A5" t="str">
            <v>DE- Revisión Estratégica</v>
          </cell>
          <cell r="B5" t="str">
            <v>Persona</v>
          </cell>
          <cell r="C5" t="str">
            <v>Hoja Calculo</v>
          </cell>
          <cell r="D5" t="str">
            <v>Publica</v>
          </cell>
          <cell r="E5" t="str">
            <v>Media</v>
          </cell>
          <cell r="F5" t="str">
            <v>Otro</v>
          </cell>
          <cell r="G5" t="str">
            <v>Electrónico</v>
          </cell>
        </row>
        <row r="6">
          <cell r="A6" t="str">
            <v>CS- Formación</v>
          </cell>
          <cell r="B6" t="str">
            <v>Servicio</v>
          </cell>
          <cell r="C6" t="str">
            <v>Imagen</v>
          </cell>
          <cell r="D6" t="str">
            <v>Reservada y Clasificada</v>
          </cell>
          <cell r="E6" t="str">
            <v>Baja</v>
          </cell>
          <cell r="G6" t="str">
            <v>Físico y Digital</v>
          </cell>
        </row>
        <row r="7">
          <cell r="A7" t="str">
            <v>CS- Comunicaciones</v>
          </cell>
          <cell r="B7" t="str">
            <v>Fisico</v>
          </cell>
          <cell r="C7" t="str">
            <v>Video</v>
          </cell>
          <cell r="E7" t="str">
            <v>Muy Baja</v>
          </cell>
        </row>
        <row r="8">
          <cell r="A8" t="str">
            <v>CS- Petición de Información</v>
          </cell>
          <cell r="B8" t="str">
            <v>Red</v>
          </cell>
          <cell r="C8" t="str">
            <v>Audio</v>
          </cell>
        </row>
        <row r="9">
          <cell r="A9" t="str">
            <v>CS- Atención al Ciudadano</v>
          </cell>
          <cell r="B9" t="str">
            <v>Otros</v>
          </cell>
          <cell r="C9" t="str">
            <v>Bd</v>
          </cell>
        </row>
        <row r="10">
          <cell r="A10" t="str">
            <v>SC- Seguridad y Salud en el Trabajo</v>
          </cell>
          <cell r="C10" t="str">
            <v>Presentación</v>
          </cell>
        </row>
        <row r="11">
          <cell r="A11" t="str">
            <v>SC- Gestión Ambiental</v>
          </cell>
          <cell r="C11" t="str">
            <v>Doc. Graficos</v>
          </cell>
        </row>
        <row r="12">
          <cell r="A12" t="str">
            <v>SC- Formulación Sistema Integral de Gestión</v>
          </cell>
          <cell r="C12" t="str">
            <v>Otros</v>
          </cell>
        </row>
        <row r="13">
          <cell r="A13" t="str">
            <v>SC- Gestión de la Seguridad de la Información</v>
          </cell>
        </row>
        <row r="14">
          <cell r="A14" t="str">
            <v>PC- Vigilancia y Control - Libre Competencia</v>
          </cell>
        </row>
        <row r="15">
          <cell r="A15" t="str">
            <v>PC- Trámites Administrativos - Libre Competencia</v>
          </cell>
        </row>
        <row r="16">
          <cell r="A16" t="str">
            <v>CC- Vigilancia y Control  a las Cámaras de Comercio y a los Comerciantes</v>
          </cell>
        </row>
        <row r="17">
          <cell r="A17" t="str">
            <v>CC- Trámites Administrativos - Cámaras de Comercio</v>
          </cell>
        </row>
        <row r="18">
          <cell r="A18" t="str">
            <v>PI- Registro y Depósito de Signos Distintivos</v>
          </cell>
        </row>
        <row r="19">
          <cell r="A19" t="str">
            <v>PI- Concesión de Nuevas Creaciones</v>
          </cell>
        </row>
        <row r="20">
          <cell r="A20" t="str">
            <v>PI- Transferencia de Información Tecnológica basada en Patentes</v>
          </cell>
        </row>
        <row r="21">
          <cell r="A21" t="str">
            <v>PA- Trámites Administrativos - Protección del Consumidor</v>
          </cell>
        </row>
        <row r="22">
          <cell r="A22" t="str">
            <v>PA- Protección de Usuarios de Servicio de Comunicaciones</v>
          </cell>
        </row>
        <row r="23">
          <cell r="A23" t="str">
            <v>AJ- Trámites Jurisdiccionales - Protección al Consumidor y Competencia Desleal e Infracción  a los Derechos de Propiedad Industrial</v>
          </cell>
        </row>
        <row r="24">
          <cell r="A24" t="str">
            <v>PD- Trámites Administrativos - Protección de Datos Personales</v>
          </cell>
        </row>
        <row r="25">
          <cell r="A25" t="str">
            <v>RT- Calibración de Masa y Volúmen</v>
          </cell>
        </row>
        <row r="26">
          <cell r="A26" t="str">
            <v>RT- Trámites Administrativos Reglamentos Técnicos y Metrología Legal</v>
          </cell>
        </row>
        <row r="27">
          <cell r="A27" t="str">
            <v>RT- Vigilancia y Control Reglamentos Técnicos, Metrología Legal y Precios</v>
          </cell>
        </row>
        <row r="28">
          <cell r="A28" t="str">
            <v xml:space="preserve">DA- Difusión y Apoyo - RNPC </v>
          </cell>
        </row>
        <row r="29">
          <cell r="A29" t="str">
            <v>DA- Atención Consumidor - RNPC</v>
          </cell>
        </row>
        <row r="30">
          <cell r="A30" t="str">
            <v>GT- Administración, Gestión y Desarrollo del Talento Humano</v>
          </cell>
        </row>
        <row r="31">
          <cell r="A31" t="str">
            <v>GT- Control Disciplinario Interno</v>
          </cell>
        </row>
        <row r="32">
          <cell r="A32" t="str">
            <v>GD- Gestión Documental</v>
          </cell>
        </row>
        <row r="33">
          <cell r="A33" t="str">
            <v>GA- Servicios Administrativos</v>
          </cell>
        </row>
        <row r="34">
          <cell r="A34" t="str">
            <v>GA- Contratación</v>
          </cell>
        </row>
        <row r="35">
          <cell r="A35" t="str">
            <v>GA- Inventarios</v>
          </cell>
        </row>
        <row r="36">
          <cell r="A36" t="str">
            <v>GF- Contable</v>
          </cell>
        </row>
        <row r="37">
          <cell r="A37" t="str">
            <v>GF- Presupuestal</v>
          </cell>
        </row>
        <row r="38">
          <cell r="A38" t="str">
            <v>GF- Tesorería</v>
          </cell>
        </row>
        <row r="39">
          <cell r="A39" t="str">
            <v>GJ- Cobro Coactivo</v>
          </cell>
        </row>
        <row r="40">
          <cell r="A40" t="str">
            <v>GJ- Gestión Judicial</v>
          </cell>
        </row>
        <row r="41">
          <cell r="A41" t="str">
            <v>GJ- Notificaciones</v>
          </cell>
        </row>
        <row r="42">
          <cell r="A42" t="str">
            <v>GJ- Regulación Jurídica</v>
          </cell>
        </row>
        <row r="43">
          <cell r="A43" t="str">
            <v>GS- Administración Sistemas de Información y Proyectos Informáticos</v>
          </cell>
        </row>
        <row r="44">
          <cell r="A44" t="str">
            <v>GS- Administración Infraestructura Tecnológica</v>
          </cell>
        </row>
        <row r="45">
          <cell r="A45" t="str">
            <v>CI- Seguimiento Sistema Integral de Gestión Institucional</v>
          </cell>
        </row>
        <row r="46">
          <cell r="A46" t="str">
            <v>CI- Asesoría y Evaluación Independiente</v>
          </cell>
        </row>
      </sheetData>
      <sheetData sheetId="1">
        <row r="2">
          <cell r="A2" t="str">
            <v>A.5_Políticas_de_seguridad_de_la_información</v>
          </cell>
        </row>
        <row r="3">
          <cell r="A3" t="str">
            <v>A.6_Organización_de_la_seguridad_de_la_información</v>
          </cell>
        </row>
        <row r="4">
          <cell r="A4" t="str">
            <v>A.7_Seguridad_de_los_recursos_humanos</v>
          </cell>
        </row>
        <row r="5">
          <cell r="A5" t="str">
            <v>A.8_Gestión_de_activos</v>
          </cell>
        </row>
        <row r="6">
          <cell r="A6" t="str">
            <v>A.9_Control_de_acceso</v>
          </cell>
        </row>
        <row r="7">
          <cell r="A7" t="str">
            <v>A.10_Criptografía</v>
          </cell>
        </row>
        <row r="8">
          <cell r="A8" t="str">
            <v>A.11_Seguridad_física_y_del_entorno</v>
          </cell>
        </row>
        <row r="9">
          <cell r="A9" t="str">
            <v>A.12_Seguridad_de_las_operaciones</v>
          </cell>
        </row>
        <row r="10">
          <cell r="A10" t="str">
            <v>A.13_Seguridad_de_las_comunicaciones</v>
          </cell>
        </row>
        <row r="11">
          <cell r="A11" t="str">
            <v>A.14_Adquisición__desarrollo_y_mantenimiento_de_sistemas</v>
          </cell>
        </row>
        <row r="12">
          <cell r="A12" t="str">
            <v>A.15_Relaciones_con_los_proveedores</v>
          </cell>
        </row>
        <row r="13">
          <cell r="A13" t="str">
            <v>A.16_Incidentes_de_seguridad_de_la_información</v>
          </cell>
        </row>
        <row r="14">
          <cell r="A14" t="str">
            <v>A.17_Continuidad_de_negocio</v>
          </cell>
        </row>
        <row r="15">
          <cell r="A15" t="str">
            <v>A.18_Cumplimiento</v>
          </cell>
        </row>
      </sheetData>
      <sheetData sheetId="2" refreshError="1">
        <row r="2">
          <cell r="B2" t="str">
            <v>Corrupción</v>
          </cell>
          <cell r="D2" t="str">
            <v>Corrupción</v>
          </cell>
          <cell r="E2" t="str">
            <v>Cat1</v>
          </cell>
          <cell r="F2" t="str">
            <v>Decisiones erróneas</v>
          </cell>
          <cell r="G2" t="str">
            <v>Pérdida de la confidencialidad</v>
          </cell>
          <cell r="H2" t="str">
            <v>al</v>
          </cell>
          <cell r="I2" t="str">
            <v>Riesgo estratégico</v>
          </cell>
          <cell r="J2" t="str">
            <v>Competencias</v>
          </cell>
          <cell r="V2" t="str">
            <v>Sí</v>
          </cell>
          <cell r="W2" t="str">
            <v>X</v>
          </cell>
          <cell r="Y2" t="str">
            <v>El evento puede ocurrir solo en circunstancias excepcionales (poco comunes o anormales)</v>
          </cell>
          <cell r="AB2" t="str">
            <v>Abuso de los derechos</v>
          </cell>
          <cell r="AI2" t="str">
            <v>Asumir</v>
          </cell>
          <cell r="AJ2" t="str">
            <v>Documentado</v>
          </cell>
          <cell r="AK2" t="str">
            <v>Asignado</v>
          </cell>
          <cell r="AL2" t="str">
            <v>Adecuado</v>
          </cell>
          <cell r="AM2" t="str">
            <v>Oportuna</v>
          </cell>
          <cell r="AN2" t="str">
            <v xml:space="preserve">Prevenir </v>
          </cell>
          <cell r="AO2" t="str">
            <v>Confiable</v>
          </cell>
          <cell r="AP2" t="str">
            <v>Se investigan y resuelven oportunamente</v>
          </cell>
          <cell r="AQ2" t="str">
            <v>Completa</v>
          </cell>
          <cell r="AT2" t="str">
            <v>Herramienta de seguimiento</v>
          </cell>
          <cell r="AV2" t="str">
            <v>El control se ejecuta de manera consistente por parte del responsable.</v>
          </cell>
          <cell r="AX2" t="str">
            <v>Proteccion de datos personales</v>
          </cell>
          <cell r="AY2" t="str">
            <v>Legal</v>
          </cell>
        </row>
        <row r="3">
          <cell r="B3" t="str">
            <v>Protección de Datos Personales</v>
          </cell>
          <cell r="E3" t="str">
            <v>Cat2</v>
          </cell>
          <cell r="F3" t="str">
            <v>Incumplimientos legales</v>
          </cell>
          <cell r="G3" t="str">
            <v>Pérdida de la disponibilidad</v>
          </cell>
          <cell r="H3" t="str">
            <v>ante</v>
          </cell>
          <cell r="I3" t="str">
            <v>Riesgo de imagen o reputacional</v>
          </cell>
          <cell r="J3" t="str">
            <v>Comunicación</v>
          </cell>
          <cell r="V3" t="str">
            <v>No</v>
          </cell>
          <cell r="Y3" t="str">
            <v>El evento puede ocurrir en algún momento</v>
          </cell>
          <cell r="AB3" t="str">
            <v>Acceso no autorizado</v>
          </cell>
          <cell r="AI3" t="str">
            <v>Compartir o Transferir</v>
          </cell>
          <cell r="AJ3" t="str">
            <v>No Documentado</v>
          </cell>
          <cell r="AK3" t="str">
            <v>No Asignado</v>
          </cell>
          <cell r="AL3" t="str">
            <v>Inadecuado</v>
          </cell>
          <cell r="AM3" t="str">
            <v>Inoportuna</v>
          </cell>
          <cell r="AN3" t="str">
            <v>Detectar</v>
          </cell>
          <cell r="AO3" t="str">
            <v>No Confiable</v>
          </cell>
          <cell r="AP3" t="str">
            <v>No se investigan y resuelven oportunamente.</v>
          </cell>
          <cell r="AQ3" t="str">
            <v>Incompleta</v>
          </cell>
          <cell r="AT3" t="str">
            <v>Indicador</v>
          </cell>
          <cell r="AV3" t="str">
            <v>El control se ejecuta algunas veces por parte del responsable.</v>
          </cell>
          <cell r="AY3" t="str">
            <v>Organizacional</v>
          </cell>
        </row>
        <row r="4">
          <cell r="B4" t="str">
            <v>Gestión de procesos</v>
          </cell>
          <cell r="E4" t="str">
            <v>Cat3</v>
          </cell>
          <cell r="F4" t="str">
            <v>Incumplimientos de compromisos (operativos, técnicos, presupuestales, otros)</v>
          </cell>
          <cell r="G4" t="str">
            <v>Pérdida de integridad</v>
          </cell>
          <cell r="H4" t="str">
            <v>con</v>
          </cell>
          <cell r="I4" t="str">
            <v>Riesgo operativo</v>
          </cell>
          <cell r="J4" t="str">
            <v>Cultural</v>
          </cell>
          <cell r="Y4" t="str">
            <v>El evento podrá ocurrir en algún momento</v>
          </cell>
          <cell r="AB4" t="str">
            <v>Agua</v>
          </cell>
          <cell r="AI4" t="str">
            <v>Reducir</v>
          </cell>
          <cell r="AN4" t="str">
            <v>No es un control</v>
          </cell>
          <cell r="AQ4" t="str">
            <v>No existe</v>
          </cell>
          <cell r="AT4" t="str">
            <v>Producto No Conforme</v>
          </cell>
          <cell r="AV4" t="str">
            <v>El control no se ejecuta por parte del responsable.</v>
          </cell>
          <cell r="AY4" t="str">
            <v>Técnico</v>
          </cell>
        </row>
        <row r="5">
          <cell r="B5" t="str">
            <v>Seguridad de la información</v>
          </cell>
          <cell r="E5" t="str">
            <v>Cat4</v>
          </cell>
          <cell r="F5" t="str">
            <v>Inexactitud</v>
          </cell>
          <cell r="H5" t="str">
            <v>de</v>
          </cell>
          <cell r="I5" t="str">
            <v>Riesgo financiero</v>
          </cell>
          <cell r="J5" t="str">
            <v>Documentación</v>
          </cell>
          <cell r="Y5" t="str">
            <v>Es viable que el evento ocurra en la mayoría de las circunstancias</v>
          </cell>
          <cell r="AB5" t="str">
            <v>Atentado terrorista</v>
          </cell>
          <cell r="AT5" t="str">
            <v>Plan de acción del área líder del proceso</v>
          </cell>
          <cell r="AY5" t="str">
            <v>Legal / Organizacional</v>
          </cell>
        </row>
        <row r="6">
          <cell r="E6" t="str">
            <v>Cat5</v>
          </cell>
          <cell r="F6" t="str">
            <v>Hurto</v>
          </cell>
          <cell r="H6" t="str">
            <v>durante</v>
          </cell>
          <cell r="I6" t="str">
            <v>Riesgo de cumplimiento</v>
          </cell>
          <cell r="J6" t="str">
            <v>Financiero</v>
          </cell>
          <cell r="Y6" t="str">
            <v>Se espera que el evento ocurra en la mayoría de las circunstancias</v>
          </cell>
          <cell r="AB6" t="str">
            <v>Ausencia de personal</v>
          </cell>
          <cell r="AT6" t="str">
            <v>Auditorías</v>
          </cell>
          <cell r="AY6" t="str">
            <v>Organizacional / Técnico</v>
          </cell>
        </row>
        <row r="7">
          <cell r="F7" t="str">
            <v>Uso indebido de activos (incluye información)</v>
          </cell>
          <cell r="H7" t="str">
            <v>en</v>
          </cell>
          <cell r="I7" t="str">
            <v>Riesgos tecnológicos</v>
          </cell>
          <cell r="J7" t="str">
            <v>Infraestructura</v>
          </cell>
          <cell r="AB7" t="str">
            <v>Ausencia del suministro de agua</v>
          </cell>
          <cell r="AY7" t="str">
            <v>Legal / Técnico</v>
          </cell>
        </row>
        <row r="8">
          <cell r="F8" t="str">
            <v>Fraude</v>
          </cell>
          <cell r="H8" t="str">
            <v>hacia</v>
          </cell>
          <cell r="I8" t="str">
            <v>Riesgo de continuidad de negocio</v>
          </cell>
          <cell r="J8" t="str">
            <v>Jurídico</v>
          </cell>
          <cell r="AB8" t="str">
            <v>Ausencia del suministro de energía</v>
          </cell>
        </row>
        <row r="9">
          <cell r="F9" t="str">
            <v>Conflicto de interés</v>
          </cell>
          <cell r="H9" t="str">
            <v>para</v>
          </cell>
          <cell r="J9" t="str">
            <v>Logístico</v>
          </cell>
          <cell r="AB9" t="str">
            <v>Cambio en permisos de acceso</v>
          </cell>
        </row>
        <row r="10">
          <cell r="F10" t="str">
            <v>Interrupción</v>
          </cell>
          <cell r="H10" t="str">
            <v>sobre</v>
          </cell>
          <cell r="J10" t="str">
            <v>Método</v>
          </cell>
          <cell r="AB10" t="str">
            <v>Denegación de servicios</v>
          </cell>
        </row>
        <row r="11">
          <cell r="H11" t="str">
            <v>por</v>
          </cell>
          <cell r="J11" t="str">
            <v>Seguridad</v>
          </cell>
          <cell r="AB11" t="str">
            <v>Desastres naturales</v>
          </cell>
        </row>
        <row r="12">
          <cell r="H12" t="str">
            <v>ante</v>
          </cell>
          <cell r="J12" t="str">
            <v>Sistemas de Información</v>
          </cell>
          <cell r="AB12" t="str">
            <v>Destrucción de la información</v>
          </cell>
        </row>
        <row r="13">
          <cell r="H13" t="str">
            <v>mediante</v>
          </cell>
          <cell r="J13" t="str">
            <v>Tecnología</v>
          </cell>
          <cell r="AB13" t="str">
            <v>Deterioro de los soportes</v>
          </cell>
        </row>
        <row r="14">
          <cell r="AB14" t="str">
            <v>Divulgación no autorizada</v>
          </cell>
        </row>
        <row r="15">
          <cell r="AB15" t="str">
            <v>Entes de control</v>
          </cell>
        </row>
        <row r="16">
          <cell r="AB16" t="str">
            <v>Errores operativos</v>
          </cell>
        </row>
        <row r="17">
          <cell r="AB17" t="str">
            <v>Errores operativos</v>
          </cell>
        </row>
        <row r="18">
          <cell r="AB18" t="str">
            <v>Espionaje</v>
          </cell>
        </row>
        <row r="19">
          <cell r="AB19" t="str">
            <v>Estafadores</v>
          </cell>
        </row>
        <row r="20">
          <cell r="AB20" t="str">
            <v>Empleado descontento</v>
          </cell>
        </row>
        <row r="21">
          <cell r="AB21" t="str">
            <v>Falla en el software</v>
          </cell>
        </row>
        <row r="22">
          <cell r="AB22" t="str">
            <v>Fallo de equipos</v>
          </cell>
        </row>
        <row r="23">
          <cell r="AB23" t="str">
            <v>Fallo de servicios de información</v>
          </cell>
        </row>
        <row r="24">
          <cell r="AB24" t="str">
            <v>Falta de disponibilidad del personal</v>
          </cell>
        </row>
        <row r="25">
          <cell r="AB25" t="str">
            <v>Fuego</v>
          </cell>
        </row>
        <row r="26">
          <cell r="AB26" t="str">
            <v>Gestión ineficiente de la seguridad de la información</v>
          </cell>
        </row>
        <row r="27">
          <cell r="AB27" t="str">
            <v>Hackers</v>
          </cell>
        </row>
        <row r="28">
          <cell r="AB28" t="str">
            <v>Información de fuentes no confiables</v>
          </cell>
        </row>
        <row r="29">
          <cell r="AB29" t="str">
            <v>Interrupción de los procesos</v>
          </cell>
        </row>
        <row r="30">
          <cell r="AB30" t="str">
            <v>Manipulación de sistemas de información</v>
          </cell>
        </row>
        <row r="31">
          <cell r="AB31" t="str">
            <v>Investigados o vigilados</v>
          </cell>
        </row>
        <row r="32">
          <cell r="AB32" t="str">
            <v>Manipulación de sistemas de información</v>
          </cell>
        </row>
        <row r="33">
          <cell r="AB33" t="str">
            <v>Pérdida de la información</v>
          </cell>
        </row>
        <row r="34">
          <cell r="AB34" t="str">
            <v>Pérdida de los registros</v>
          </cell>
        </row>
        <row r="35">
          <cell r="AB35" t="str">
            <v>Pérdida de servicio de comunicaciones de datos</v>
          </cell>
        </row>
        <row r="36">
          <cell r="AB36" t="str">
            <v>Pérdida o modificación de la información</v>
          </cell>
        </row>
        <row r="37">
          <cell r="AB37" t="str">
            <v>Personal externo no autorizado</v>
          </cell>
        </row>
        <row r="38">
          <cell r="AB38" t="str">
            <v>Revelación de contraseñas</v>
          </cell>
        </row>
        <row r="39">
          <cell r="AB39" t="str">
            <v>Saturación de los sistemas de información</v>
          </cell>
        </row>
        <row r="40">
          <cell r="AB40" t="str">
            <v>Software malicioso</v>
          </cell>
        </row>
        <row r="41">
          <cell r="AB41" t="str">
            <v>Suplantación de identidad</v>
          </cell>
        </row>
        <row r="42">
          <cell r="AB42" t="str">
            <v>Terremoto</v>
          </cell>
        </row>
      </sheetData>
      <sheetData sheetId="3">
        <row r="10">
          <cell r="K10" t="str">
            <v>GCMC01 Gestión de las Comunicaciones Públicas y Estratégicas</v>
          </cell>
        </row>
      </sheetData>
      <sheetData sheetId="4">
        <row r="18">
          <cell r="K18">
            <v>0</v>
          </cell>
        </row>
      </sheetData>
      <sheetData sheetId="5">
        <row r="18">
          <cell r="K18">
            <v>0</v>
          </cell>
        </row>
      </sheetData>
      <sheetData sheetId="6">
        <row r="18">
          <cell r="K18">
            <v>0</v>
          </cell>
        </row>
      </sheetData>
      <sheetData sheetId="7"/>
      <sheetData sheetId="8">
        <row r="18">
          <cell r="K18">
            <v>0</v>
          </cell>
        </row>
      </sheetData>
      <sheetData sheetId="9">
        <row r="18">
          <cell r="K18">
            <v>0</v>
          </cell>
        </row>
      </sheetData>
      <sheetData sheetId="10">
        <row r="18">
          <cell r="K18">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2">
          <cell r="B2" t="str">
            <v>Económicos</v>
          </cell>
          <cell r="C2" t="str">
            <v>Competencias</v>
          </cell>
          <cell r="D2" t="str">
            <v>Estratégico</v>
          </cell>
          <cell r="H2" t="str">
            <v>Confidencialidad de la Información</v>
          </cell>
          <cell r="I2" t="str">
            <v>Preventivo</v>
          </cell>
          <cell r="J2" t="str">
            <v>Gestión</v>
          </cell>
          <cell r="K2" t="str">
            <v>Si</v>
          </cell>
          <cell r="Q2" t="str">
            <v>Herramienta de seguimiento</v>
          </cell>
        </row>
        <row r="3">
          <cell r="B3" t="str">
            <v>Imagen</v>
          </cell>
          <cell r="C3" t="str">
            <v>Comunicación</v>
          </cell>
          <cell r="D3" t="str">
            <v>Imagen</v>
          </cell>
          <cell r="H3" t="str">
            <v>Credibilidad o imagen</v>
          </cell>
          <cell r="I3" t="str">
            <v>Correctivo</v>
          </cell>
          <cell r="J3" t="str">
            <v xml:space="preserve">Operativo </v>
          </cell>
          <cell r="K3" t="str">
            <v>No</v>
          </cell>
          <cell r="Q3" t="str">
            <v>Indicador del proceso</v>
          </cell>
        </row>
        <row r="4">
          <cell r="B4" t="str">
            <v>Legal</v>
          </cell>
          <cell r="C4" t="str">
            <v>Cultural</v>
          </cell>
          <cell r="D4" t="str">
            <v>Operativo</v>
          </cell>
          <cell r="H4" t="str">
            <v>Legal</v>
          </cell>
          <cell r="J4" t="str">
            <v>Legal</v>
          </cell>
          <cell r="Q4" t="str">
            <v>Producto No Conforme 
(procesos misionales y de atención al ciudadano)</v>
          </cell>
        </row>
        <row r="5">
          <cell r="B5" t="str">
            <v>Mediomambientales</v>
          </cell>
          <cell r="C5" t="str">
            <v>Documentación</v>
          </cell>
          <cell r="D5" t="str">
            <v>Financiero</v>
          </cell>
          <cell r="H5" t="str">
            <v>Operativo</v>
          </cell>
          <cell r="Q5" t="str">
            <v>Plan de acción del área líder del proceso</v>
          </cell>
        </row>
        <row r="6">
          <cell r="B6" t="str">
            <v>Políticos</v>
          </cell>
          <cell r="C6" t="str">
            <v>Estratégico</v>
          </cell>
          <cell r="D6" t="str">
            <v>Cumplimiento</v>
          </cell>
        </row>
        <row r="7">
          <cell r="B7" t="str">
            <v xml:space="preserve">Sociales </v>
          </cell>
          <cell r="C7" t="str">
            <v>Financiero</v>
          </cell>
          <cell r="D7" t="str">
            <v>Tecnología</v>
          </cell>
        </row>
        <row r="8">
          <cell r="B8" t="str">
            <v>Tecnológicos</v>
          </cell>
          <cell r="C8" t="str">
            <v>Infraestructura</v>
          </cell>
          <cell r="D8" t="str">
            <v>Corrupción</v>
          </cell>
        </row>
        <row r="9">
          <cell r="C9" t="str">
            <v>Juridíco</v>
          </cell>
        </row>
        <row r="10">
          <cell r="C10" t="str">
            <v>Logístico</v>
          </cell>
        </row>
        <row r="11">
          <cell r="C11" t="str">
            <v>Método</v>
          </cell>
        </row>
        <row r="12">
          <cell r="C12" t="str">
            <v>Seguridad</v>
          </cell>
        </row>
        <row r="13">
          <cell r="C13" t="str">
            <v>Sistemas de Información</v>
          </cell>
        </row>
        <row r="14">
          <cell r="C14" t="str">
            <v>Técnologia</v>
          </cell>
        </row>
      </sheetData>
      <sheetData sheetId="27"/>
      <sheetData sheetId="28"/>
      <sheetData sheetId="29"/>
      <sheetData sheetId="30" refreshError="1"/>
      <sheetData sheetId="31">
        <row r="18">
          <cell r="K18">
            <v>0</v>
          </cell>
        </row>
      </sheetData>
      <sheetData sheetId="32">
        <row r="18">
          <cell r="K18">
            <v>0</v>
          </cell>
        </row>
      </sheetData>
      <sheetData sheetId="33"/>
      <sheetData sheetId="34"/>
      <sheetData sheetId="35"/>
      <sheetData sheetId="36"/>
      <sheetData sheetId="37"/>
      <sheetData sheetId="38"/>
      <sheetData sheetId="39"/>
      <sheetData sheetId="40" refreshError="1"/>
      <sheetData sheetId="41"/>
      <sheetData sheetId="42"/>
      <sheetData sheetId="43"/>
      <sheetData sheetId="44"/>
      <sheetData sheetId="45">
        <row r="1">
          <cell r="C1" t="str">
            <v>AJ01 TRÁMITES JURISDICCIONALES - COMPETENCIA DESLEAL Y PROPIEDAD INDUSTRIAL</v>
          </cell>
        </row>
        <row r="2">
          <cell r="C2" t="str">
            <v>AJ02 TRÁMITES JURISDICCIONALES - PROTECCIÓN AL CONSUMIDOR</v>
          </cell>
        </row>
        <row r="3">
          <cell r="C3" t="str">
            <v>CC01 VIGILANCIA Y CONTROL A LAS CAMARAS DE COMERCIO Y A LOS COMERCIANTES</v>
          </cell>
        </row>
        <row r="4">
          <cell r="C4" t="str">
            <v>CC02  TRÁMITES ADMINISTRATIVOS- CÁMARAS DE COMERCIO</v>
          </cell>
        </row>
        <row r="5">
          <cell r="C5" t="str">
            <v>CI01 SISTEMA DE CONTROL INTERNO</v>
          </cell>
        </row>
        <row r="6">
          <cell r="C6" t="str">
            <v>CI02 SEGUIMIENTO SISTEMA INTEGRAL DE GESTIÓN INSTITUCIONAL</v>
          </cell>
        </row>
        <row r="7">
          <cell r="C7" t="str">
            <v xml:space="preserve">CS01 ATENCIÓN AL CIUDADANO </v>
          </cell>
        </row>
        <row r="8">
          <cell r="C8" t="str">
            <v>CS02 FORMACIÓN</v>
          </cell>
        </row>
        <row r="9">
          <cell r="C9" t="str">
            <v>CS03 COMUNICACIONES</v>
          </cell>
        </row>
        <row r="10">
          <cell r="C10" t="str">
            <v>CS04 PETICIÓN DE INFORMACIÓN</v>
          </cell>
        </row>
        <row r="11">
          <cell r="C11" t="str">
            <v>DE01 FORMULACIÓN ESTRATÉGICA</v>
          </cell>
        </row>
        <row r="12">
          <cell r="C12" t="str">
            <v>DE02 REVISIÓN ESTRATÉGICA</v>
          </cell>
        </row>
        <row r="13">
          <cell r="C13" t="str">
            <v>DE03 ELABORACIÓN DE ESTUDIOS Y ANÁLISIS ECONÓMICOS</v>
          </cell>
        </row>
        <row r="14">
          <cell r="C14" t="str">
            <v>GA01 CONTRATACIÓN</v>
          </cell>
        </row>
        <row r="15">
          <cell r="C15" t="str">
            <v>GA02 INVENTARIOS</v>
          </cell>
        </row>
        <row r="16">
          <cell r="C16" t="str">
            <v>GA03 SERVICIOS ADMINISTRATIVOS</v>
          </cell>
        </row>
        <row r="17">
          <cell r="C17" t="str">
            <v>GD01 GESTION DOCUMENTAL</v>
          </cell>
        </row>
        <row r="18">
          <cell r="C18" t="str">
            <v>GF01 CONTABLE</v>
          </cell>
        </row>
        <row r="19">
          <cell r="C19" t="str">
            <v>GF02 PRESUPUESTAL</v>
          </cell>
        </row>
        <row r="20">
          <cell r="C20" t="str">
            <v>GF03 TESORERIA</v>
          </cell>
        </row>
        <row r="21">
          <cell r="C21" t="str">
            <v>GJ01 COBRO COACTIVO</v>
          </cell>
        </row>
        <row r="22">
          <cell r="C22" t="str">
            <v>GJ02 GESTIÓN JUDICIAL</v>
          </cell>
        </row>
        <row r="23">
          <cell r="C23" t="str">
            <v>GJ05 REGULACIÓN JURÍDICA</v>
          </cell>
        </row>
        <row r="24">
          <cell r="C24" t="str">
            <v xml:space="preserve">GS01 ADMINISTRACIÓN DE INFRAESTRUCTURA TECNOLÓGICA </v>
          </cell>
        </row>
        <row r="25">
          <cell r="C25" t="str">
            <v>GS02 GESTIÓN DE SEGURIDAD DE LA INFORMACIÓN</v>
          </cell>
        </row>
        <row r="26">
          <cell r="C26" t="str">
            <v>GS03 ADMINISTRACIÓN DE SISTEMAS DE INFORMACIÓN Y PROYECTOS INFORMÁTICOS</v>
          </cell>
        </row>
        <row r="27">
          <cell r="C27" t="str">
            <v>GT02 ADMINISTRACIÓN, GESTIÓN Y DESARROLLO DEL TALENTO HUMANO</v>
          </cell>
        </row>
        <row r="28">
          <cell r="C28" t="str">
            <v xml:space="preserve">GT03 CONTROL DISCIPLINARIO INTERNO </v>
          </cell>
        </row>
        <row r="29">
          <cell r="C29" t="str">
            <v>PA01 TRÁMITES ADMINISTRATIVOS - PROTECCIÓN DEL CONSUMIDOR</v>
          </cell>
        </row>
        <row r="30">
          <cell r="C30" t="str">
            <v>PA02 PROTECCION DE USUARIOS DE SERVICIOS DE COMUNICACIONES</v>
          </cell>
        </row>
        <row r="31">
          <cell r="C31" t="str">
            <v xml:space="preserve">PC01  VIGILANCIA Y CONTROL - LIBRE COMPETENCIA </v>
          </cell>
        </row>
        <row r="32">
          <cell r="C32" t="str">
            <v xml:space="preserve">PC02 TRAMITES ADMINISTRATIVOS- LIBRE COMPETENCIA </v>
          </cell>
        </row>
        <row r="33">
          <cell r="C33" t="str">
            <v>PD01 TRÁMITES ADMINISTRATIVOS PROTECCIÓN DE DATOS PERSONALES</v>
          </cell>
        </row>
        <row r="34">
          <cell r="C34" t="str">
            <v>PI01 REGISTRO Y DEPÓSITO DE SIGNOS DISTINTIVOS</v>
          </cell>
        </row>
        <row r="35">
          <cell r="C35" t="str">
            <v>PI02 CONCESIÓN DE NUEVAS CREACIONES</v>
          </cell>
        </row>
        <row r="36">
          <cell r="C36" t="str">
            <v>PI03 TRANSFERENCIA DE INFORMACIÓN TECNOLÓGICA BASADA EN PATENTES</v>
          </cell>
        </row>
        <row r="37">
          <cell r="C37" t="str">
            <v>RT01 TRÁMITES ADMINISTRATIVOS REGLAMENTOS TÉCNICOS Y METROLOGÍA LEGAL</v>
          </cell>
        </row>
        <row r="38">
          <cell r="C38" t="str">
            <v>RT02 VIGILANCIA Y CONTROL DE REGLAMENTOS TÉCNICOS, METROLOGÍA LEGAL Y PRECIOS</v>
          </cell>
        </row>
        <row r="39">
          <cell r="C39" t="str">
            <v>SC01 FORMULACIÓN DEL SISTEMA INTEGRAL DE GESTIÓN</v>
          </cell>
        </row>
        <row r="40">
          <cell r="C40" t="str">
            <v>SC03 GESTIÓN AMBIENTAL</v>
          </cell>
        </row>
        <row r="41">
          <cell r="C41" t="str">
            <v>SC04 SEGURIDAD Y SALUD EN EL TRABAJO</v>
          </cell>
        </row>
      </sheetData>
      <sheetData sheetId="46"/>
      <sheetData sheetId="47"/>
      <sheetData sheetId="48">
        <row r="2">
          <cell r="A2" t="str">
            <v>Raro (1)</v>
          </cell>
          <cell r="B2" t="str">
            <v>Insignificante (1)</v>
          </cell>
          <cell r="D2" t="str">
            <v>Moderado (1)</v>
          </cell>
        </row>
        <row r="3">
          <cell r="A3" t="str">
            <v>Improbable (2)</v>
          </cell>
          <cell r="B3" t="str">
            <v>Menor (2)</v>
          </cell>
          <cell r="D3" t="str">
            <v>Mayor (2)</v>
          </cell>
        </row>
        <row r="4">
          <cell r="A4" t="str">
            <v>Moderada (3)</v>
          </cell>
          <cell r="B4" t="str">
            <v>Moderado (3)</v>
          </cell>
          <cell r="D4" t="str">
            <v>Catastrófico (3)</v>
          </cell>
        </row>
        <row r="5">
          <cell r="A5" t="str">
            <v>Probable (4)</v>
          </cell>
          <cell r="B5" t="str">
            <v>Mayor (4)</v>
          </cell>
        </row>
        <row r="6">
          <cell r="A6" t="str">
            <v>Casi Certeza (5)</v>
          </cell>
          <cell r="B6" t="str">
            <v>Catastrófico (5)</v>
          </cell>
        </row>
      </sheetData>
      <sheetData sheetId="49"/>
      <sheetData sheetId="50"/>
      <sheetData sheetId="51"/>
      <sheetData sheetId="52"/>
      <sheetData sheetId="53"/>
      <sheetData sheetId="54"/>
      <sheetData sheetId="55"/>
      <sheetData sheetId="56"/>
      <sheetData sheetId="57"/>
      <sheetData sheetId="58"/>
      <sheetData sheetId="59"/>
      <sheetData sheetId="6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855B965-7D48-42C7-9B9F-055DF28D5DD0}" name="Tabla4" displayName="Tabla4" ref="A4:H34" totalsRowShown="0" headerRowDxfId="38" dataDxfId="36" headerRowBorderDxfId="37">
  <autoFilter ref="A4:H34" xr:uid="{7855B965-7D48-42C7-9B9F-055DF28D5DD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B12F5D4-FB81-425E-9B2D-A4CE76EE3F2E}" name="Ítem1" dataDxfId="35"/>
    <tableColumn id="2" xr3:uid="{45932FB4-9362-40CE-BD73-98EC8E154D14}" name="Cambio2" dataDxfId="34"/>
    <tableColumn id="3" xr3:uid="{3A110DEB-5A3C-4C98-9681-CDEB72748686}" name="Descripción3" dataDxfId="33"/>
    <tableColumn id="4" xr3:uid="{685BB774-5E84-42CA-8265-9E3F56CDD2E3}" name="Responsable4" dataDxfId="32"/>
    <tableColumn id="5" xr3:uid="{B0D41D1F-2B9B-4DD7-B0EE-ADBC47B41B53}" name="Fecha5" dataDxfId="31"/>
    <tableColumn id="6" xr3:uid="{B72F823B-E0E2-469E-A97E-CC2CD6F217E4}" name="Origen identificación6" dataDxfId="30"/>
    <tableColumn id="8" xr3:uid="{4BE249F6-4AAB-4E8A-933E-4B672EB41116}" name="Fecha registro7" dataDxfId="29"/>
    <tableColumn id="15" xr3:uid="{ECB7EB43-1617-481C-817A-D3DCCEDC71BA}" name="Observación8" dataDxfId="28"/>
  </tableColumns>
  <tableStyleInfo name="TableStyleMedium18"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4FEC6E2-BAD9-41BA-99E9-B54ACD13CD20}" name="Tabla42" displayName="Tabla42" ref="A5:N70" totalsRowShown="0" headerRowDxfId="27" dataDxfId="25" headerRowBorderDxfId="26">
  <autoFilter ref="A5:N70" xr:uid="{7855B965-7D48-42C7-9B9F-055DF28D5DD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7E2546CC-CBB6-4E17-B68D-2E084AAF2481}" name="Ítem cambio9" dataDxfId="24"/>
    <tableColumn id="2" xr3:uid="{BE07E3AF-8677-4EF8-AC2E-6B27CF02D469}" name="Cambio10" dataDxfId="23"/>
    <tableColumn id="7" xr3:uid="{771AEBCD-9147-4EAB-8042-CFE1A10E0036}" name="Estado11" dataDxfId="22"/>
    <tableColumn id="8" xr3:uid="{ACB5D091-DE8C-4EC0-9A71-2CDC0C51F661}" name="Fecha Estado12" dataDxfId="21"/>
    <tableColumn id="9" xr3:uid="{E9FBA603-A90E-4457-A9B7-4A0D01CFE139}" name="SGC" dataDxfId="20"/>
    <tableColumn id="10" xr3:uid="{42880876-4A7F-430B-A020-2CAD7CC619E3}" name="SGA" dataDxfId="19"/>
    <tableColumn id="11" xr3:uid="{12671CAB-77C9-45D9-845D-3921E31D83C5}" name="SGSST" dataDxfId="18"/>
    <tableColumn id="12" xr3:uid="{07FB395D-BB29-4D83-83A0-5E49E0F58BB0}" name="SGSI" dataDxfId="17"/>
    <tableColumn id="13" xr3:uid="{3B97B08F-8930-417C-8A5C-CBE5F7F835AC}" name="SGCefr" dataDxfId="16"/>
    <tableColumn id="16" xr3:uid="{A02409D3-18C0-4BD8-8847-A6EA53A109E8}" name="SGL" dataDxfId="15"/>
    <tableColumn id="17" xr3:uid="{485DB465-EF35-45CF-A594-CE77D970D756}" name="Proceso" dataDxfId="14"/>
    <tableColumn id="14" xr3:uid="{65EC8D8C-1707-4B26-BFAB-FABAB8382B83}" name="Cuál" dataDxfId="13"/>
    <tableColumn id="18" xr3:uid="{431E0015-5B80-4EF7-9533-75C1EB7978EF}" name="Observación14" dataDxfId="12"/>
    <tableColumn id="15" xr3:uid="{BE48829F-E5F6-4A29-A840-565B5C5AE811}" name="Fecha seguimiento15" dataDxfId="11">
      <calculatedColumnFormula>+IF(Tabla42[[#This Row],[Fecha Estado12]]="","",WORKDAY(Tabla42[[#This Row],[Fecha Estado12]],15))</calculatedColumnFormula>
    </tableColumn>
  </tableColumns>
  <tableStyleInfo name="TableStyleMedium18" showFirstColumn="1"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7A4B7C2-4318-4EFD-BAF1-120130E66D0F}" name="Tabla3" displayName="Tabla3" ref="A1:B18" totalsRowShown="0" headerRowDxfId="10">
  <autoFilter ref="A1:B18" xr:uid="{37A4B7C2-4318-4EFD-BAF1-120130E66D0F}"/>
  <tableColumns count="2">
    <tableColumn id="2" xr3:uid="{ABA36AFB-FCA0-4251-AFD0-FF384B195EE0}" name="Índice" dataDxfId="9"/>
    <tableColumn id="1" xr3:uid="{8597C9C9-141D-444F-AF6E-8FBB7C428859}" name="Instrucciones de diligenciamiento" dataDxfId="8"/>
  </tableColumns>
  <tableStyleInfo name="TableStyleMedium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A1E36-6799-4B39-BDCB-DD0CC3242C52}">
  <dimension ref="A1:K48"/>
  <sheetViews>
    <sheetView showGridLines="0" tabSelected="1" view="pageBreakPreview" zoomScale="90" zoomScaleNormal="70" zoomScaleSheetLayoutView="90" zoomScalePageLayoutView="25" workbookViewId="0">
      <selection activeCell="H14" sqref="H14"/>
    </sheetView>
  </sheetViews>
  <sheetFormatPr baseColWidth="10" defaultColWidth="12.625" defaultRowHeight="14.25" x14ac:dyDescent="0.2"/>
  <cols>
    <col min="1" max="1" width="7.625" customWidth="1"/>
    <col min="2" max="2" width="32.875" customWidth="1"/>
    <col min="3" max="3" width="28.875" customWidth="1"/>
    <col min="4" max="4" width="24.25" customWidth="1"/>
    <col min="5" max="5" width="14.25" customWidth="1"/>
    <col min="6" max="6" width="19.125" customWidth="1"/>
    <col min="7" max="7" width="15.25" customWidth="1"/>
    <col min="8" max="8" width="48.75" customWidth="1"/>
    <col min="9" max="11" width="11.5" customWidth="1"/>
  </cols>
  <sheetData>
    <row r="1" spans="1:11" ht="23.25" customHeight="1" x14ac:dyDescent="0.2">
      <c r="B1" s="8"/>
      <c r="C1" s="26" t="s">
        <v>2</v>
      </c>
      <c r="D1" s="26"/>
      <c r="E1" s="26"/>
      <c r="F1" s="26"/>
      <c r="G1" s="26"/>
      <c r="H1" s="28" t="s">
        <v>107</v>
      </c>
      <c r="I1" s="1"/>
      <c r="J1" s="1"/>
      <c r="K1" s="1"/>
    </row>
    <row r="2" spans="1:11" ht="20.25" customHeight="1" x14ac:dyDescent="0.2">
      <c r="A2" s="8"/>
      <c r="B2" s="8"/>
      <c r="C2" s="26"/>
      <c r="D2" s="26"/>
      <c r="E2" s="26"/>
      <c r="F2" s="26"/>
      <c r="G2" s="26"/>
      <c r="H2" s="28" t="s">
        <v>106</v>
      </c>
      <c r="I2" s="1"/>
      <c r="J2" s="1"/>
      <c r="K2" s="1"/>
    </row>
    <row r="3" spans="1:11" ht="27" customHeight="1" thickBot="1" x14ac:dyDescent="0.25">
      <c r="A3" s="8"/>
      <c r="B3" s="8"/>
      <c r="C3" s="26"/>
      <c r="D3" s="26"/>
      <c r="E3" s="26"/>
      <c r="F3" s="26"/>
      <c r="G3" s="26"/>
      <c r="H3" s="28" t="s">
        <v>108</v>
      </c>
      <c r="I3" s="1"/>
      <c r="J3" s="1"/>
      <c r="K3" s="1"/>
    </row>
    <row r="4" spans="1:11" ht="37.5" customHeight="1" thickBot="1" x14ac:dyDescent="0.25">
      <c r="A4" s="9" t="s">
        <v>29</v>
      </c>
      <c r="B4" s="10" t="s">
        <v>20</v>
      </c>
      <c r="C4" s="25" t="s">
        <v>21</v>
      </c>
      <c r="D4" s="25" t="s">
        <v>22</v>
      </c>
      <c r="E4" s="25" t="s">
        <v>23</v>
      </c>
      <c r="F4" s="25" t="s">
        <v>24</v>
      </c>
      <c r="G4" s="25" t="s">
        <v>28</v>
      </c>
      <c r="H4" s="27" t="s">
        <v>27</v>
      </c>
      <c r="I4" s="2"/>
      <c r="J4" s="2"/>
      <c r="K4" s="2"/>
    </row>
    <row r="5" spans="1:11" ht="15.75" x14ac:dyDescent="0.2">
      <c r="A5" s="5">
        <v>1</v>
      </c>
      <c r="B5" s="15"/>
      <c r="C5" s="15"/>
      <c r="D5" s="15"/>
      <c r="E5" s="14"/>
      <c r="F5" s="15"/>
      <c r="G5" s="24" t="str">
        <f ca="1">+IF(Tabla4[[#This Row],[Cambio2]]&lt;&gt;"",TODAY(),"")</f>
        <v/>
      </c>
      <c r="H5" s="15"/>
      <c r="I5" s="3"/>
      <c r="J5" s="3"/>
      <c r="K5" s="3"/>
    </row>
    <row r="6" spans="1:11" ht="15.75" x14ac:dyDescent="0.2">
      <c r="A6" s="5">
        <v>2</v>
      </c>
      <c r="B6" s="15"/>
      <c r="C6" s="15"/>
      <c r="D6" s="15"/>
      <c r="E6" s="14"/>
      <c r="F6" s="15"/>
      <c r="G6" s="24" t="str">
        <f ca="1">+IF(Tabla4[[#This Row],[Cambio2]]&lt;&gt;"",TODAY(),"")</f>
        <v/>
      </c>
      <c r="H6" s="15"/>
      <c r="I6" s="3"/>
      <c r="J6" s="3"/>
      <c r="K6" s="3"/>
    </row>
    <row r="7" spans="1:11" ht="15.75" x14ac:dyDescent="0.2">
      <c r="A7" s="5">
        <v>3</v>
      </c>
      <c r="B7" s="15"/>
      <c r="C7" s="15"/>
      <c r="D7" s="15"/>
      <c r="E7" s="14"/>
      <c r="F7" s="15"/>
      <c r="G7" s="24" t="str">
        <f ca="1">+IF(Tabla4[[#This Row],[Cambio2]]&lt;&gt;"",TODAY(),"")</f>
        <v/>
      </c>
      <c r="H7" s="15"/>
      <c r="I7" s="3"/>
      <c r="J7" s="3"/>
      <c r="K7" s="3"/>
    </row>
    <row r="8" spans="1:11" ht="15.75" x14ac:dyDescent="0.2">
      <c r="A8" s="5">
        <v>4</v>
      </c>
      <c r="B8" s="15"/>
      <c r="C8" s="15"/>
      <c r="D8" s="15"/>
      <c r="E8" s="14"/>
      <c r="F8" s="15"/>
      <c r="G8" s="24" t="str">
        <f ca="1">+IF(Tabla4[[#This Row],[Cambio2]]&lt;&gt;"",TODAY(),"")</f>
        <v/>
      </c>
      <c r="H8" s="15"/>
      <c r="I8" s="3"/>
      <c r="J8" s="3"/>
      <c r="K8" s="3"/>
    </row>
    <row r="9" spans="1:11" ht="15.75" x14ac:dyDescent="0.2">
      <c r="A9" s="5">
        <v>5</v>
      </c>
      <c r="B9" s="15"/>
      <c r="C9" s="15"/>
      <c r="D9" s="15"/>
      <c r="E9" s="14"/>
      <c r="F9" s="15"/>
      <c r="G9" s="24" t="str">
        <f ca="1">+IF(Tabla4[[#This Row],[Cambio2]]&lt;&gt;"",TODAY(),"")</f>
        <v/>
      </c>
      <c r="H9" s="15"/>
      <c r="I9" s="3"/>
      <c r="J9" s="3"/>
      <c r="K9" s="3"/>
    </row>
    <row r="10" spans="1:11" ht="15.75" x14ac:dyDescent="0.2">
      <c r="A10" s="5">
        <v>6</v>
      </c>
      <c r="B10" s="15"/>
      <c r="C10" s="15"/>
      <c r="D10" s="15"/>
      <c r="E10" s="14"/>
      <c r="F10" s="15"/>
      <c r="G10" s="24" t="str">
        <f ca="1">+IF(Tabla4[[#This Row],[Cambio2]]&lt;&gt;"",TODAY(),"")</f>
        <v/>
      </c>
      <c r="H10" s="15"/>
      <c r="I10" s="3"/>
      <c r="J10" s="3"/>
      <c r="K10" s="3"/>
    </row>
    <row r="11" spans="1:11" ht="15.75" x14ac:dyDescent="0.2">
      <c r="A11" s="5">
        <v>7</v>
      </c>
      <c r="B11" s="15"/>
      <c r="C11" s="15"/>
      <c r="D11" s="15"/>
      <c r="E11" s="14"/>
      <c r="F11" s="15"/>
      <c r="G11" s="24" t="str">
        <f ca="1">+IF(Tabla4[[#This Row],[Cambio2]]&lt;&gt;"",TODAY(),"")</f>
        <v/>
      </c>
      <c r="H11" s="15"/>
      <c r="I11" s="3"/>
      <c r="J11" s="3"/>
      <c r="K11" s="3"/>
    </row>
    <row r="12" spans="1:11" ht="15.75" x14ac:dyDescent="0.2">
      <c r="A12" s="5">
        <v>8</v>
      </c>
      <c r="B12" s="15"/>
      <c r="C12" s="15"/>
      <c r="D12" s="15"/>
      <c r="E12" s="14"/>
      <c r="F12" s="15"/>
      <c r="G12" s="24" t="str">
        <f ca="1">+IF(Tabla4[[#This Row],[Cambio2]]&lt;&gt;"",TODAY(),"")</f>
        <v/>
      </c>
      <c r="H12" s="15"/>
      <c r="I12" s="3"/>
      <c r="J12" s="3"/>
      <c r="K12" s="3"/>
    </row>
    <row r="13" spans="1:11" ht="15.75" x14ac:dyDescent="0.2">
      <c r="A13" s="5">
        <v>9</v>
      </c>
      <c r="B13" s="15"/>
      <c r="C13" s="15"/>
      <c r="D13" s="15"/>
      <c r="E13" s="14"/>
      <c r="F13" s="15"/>
      <c r="G13" s="24" t="str">
        <f ca="1">+IF(Tabla4[[#This Row],[Cambio2]]&lt;&gt;"",TODAY(),"")</f>
        <v/>
      </c>
      <c r="H13" s="15"/>
      <c r="I13" s="3"/>
      <c r="J13" s="3"/>
      <c r="K13" s="3"/>
    </row>
    <row r="14" spans="1:11" ht="15.75" x14ac:dyDescent="0.2">
      <c r="A14" s="5">
        <v>10</v>
      </c>
      <c r="B14" s="15"/>
      <c r="C14" s="15"/>
      <c r="D14" s="15"/>
      <c r="E14" s="14"/>
      <c r="F14" s="15"/>
      <c r="G14" s="24" t="str">
        <f ca="1">+IF(Tabla4[[#This Row],[Cambio2]]&lt;&gt;"",TODAY(),"")</f>
        <v/>
      </c>
      <c r="H14" s="15"/>
      <c r="I14" s="3"/>
      <c r="J14" s="3"/>
      <c r="K14" s="3"/>
    </row>
    <row r="15" spans="1:11" ht="15.75" x14ac:dyDescent="0.2">
      <c r="A15" s="5">
        <v>11</v>
      </c>
      <c r="B15" s="15"/>
      <c r="C15" s="15"/>
      <c r="D15" s="15"/>
      <c r="E15" s="14"/>
      <c r="F15" s="15"/>
      <c r="G15" s="24" t="str">
        <f ca="1">+IF(Tabla4[[#This Row],[Cambio2]]&lt;&gt;"",TODAY(),"")</f>
        <v/>
      </c>
      <c r="H15" s="15"/>
      <c r="I15" s="3"/>
      <c r="J15" s="3"/>
      <c r="K15" s="3"/>
    </row>
    <row r="16" spans="1:11" ht="15.75" x14ac:dyDescent="0.2">
      <c r="A16" s="5">
        <v>12</v>
      </c>
      <c r="B16" s="15"/>
      <c r="C16" s="15"/>
      <c r="D16" s="15"/>
      <c r="E16" s="14"/>
      <c r="F16" s="15"/>
      <c r="G16" s="24" t="str">
        <f ca="1">+IF(Tabla4[[#This Row],[Cambio2]]&lt;&gt;"",TODAY(),"")</f>
        <v/>
      </c>
      <c r="H16" s="15"/>
      <c r="I16" s="3"/>
      <c r="J16" s="3"/>
      <c r="K16" s="3"/>
    </row>
    <row r="17" spans="1:11" ht="15.75" x14ac:dyDescent="0.2">
      <c r="A17" s="5">
        <v>13</v>
      </c>
      <c r="B17" s="15"/>
      <c r="C17" s="15"/>
      <c r="D17" s="15"/>
      <c r="E17" s="14"/>
      <c r="F17" s="15"/>
      <c r="G17" s="24" t="str">
        <f ca="1">+IF(Tabla4[[#This Row],[Cambio2]]&lt;&gt;"",TODAY(),"")</f>
        <v/>
      </c>
      <c r="H17" s="15"/>
      <c r="I17" s="3"/>
      <c r="J17" s="3"/>
      <c r="K17" s="3"/>
    </row>
    <row r="18" spans="1:11" ht="15.75" x14ac:dyDescent="0.2">
      <c r="A18" s="5">
        <v>14</v>
      </c>
      <c r="B18" s="15"/>
      <c r="C18" s="15"/>
      <c r="D18" s="15"/>
      <c r="E18" s="14"/>
      <c r="F18" s="15"/>
      <c r="G18" s="24" t="str">
        <f ca="1">+IF(Tabla4[[#This Row],[Cambio2]]&lt;&gt;"",TODAY(),"")</f>
        <v/>
      </c>
      <c r="H18" s="15"/>
      <c r="I18" s="3"/>
      <c r="J18" s="3"/>
      <c r="K18" s="3"/>
    </row>
    <row r="19" spans="1:11" ht="15.75" x14ac:dyDescent="0.2">
      <c r="A19" s="5">
        <v>15</v>
      </c>
      <c r="B19" s="15"/>
      <c r="C19" s="15"/>
      <c r="D19" s="15"/>
      <c r="E19" s="14"/>
      <c r="F19" s="15"/>
      <c r="G19" s="24" t="str">
        <f ca="1">+IF(Tabla4[[#This Row],[Cambio2]]&lt;&gt;"",TODAY(),"")</f>
        <v/>
      </c>
      <c r="H19" s="15"/>
      <c r="I19" s="3"/>
      <c r="J19" s="3"/>
      <c r="K19" s="3"/>
    </row>
    <row r="20" spans="1:11" ht="15.75" x14ac:dyDescent="0.2">
      <c r="A20" s="5">
        <v>16</v>
      </c>
      <c r="B20" s="15"/>
      <c r="C20" s="15"/>
      <c r="D20" s="15"/>
      <c r="E20" s="14"/>
      <c r="F20" s="15"/>
      <c r="G20" s="24" t="str">
        <f ca="1">+IF(Tabla4[[#This Row],[Cambio2]]&lt;&gt;"",TODAY(),"")</f>
        <v/>
      </c>
      <c r="H20" s="15"/>
      <c r="I20" s="3"/>
      <c r="J20" s="3"/>
      <c r="K20" s="3"/>
    </row>
    <row r="21" spans="1:11" ht="15.75" x14ac:dyDescent="0.2">
      <c r="A21" s="5">
        <v>17</v>
      </c>
      <c r="B21" s="15"/>
      <c r="C21" s="15"/>
      <c r="D21" s="15"/>
      <c r="E21" s="14"/>
      <c r="F21" s="15"/>
      <c r="G21" s="24" t="str">
        <f ca="1">+IF(Tabla4[[#This Row],[Cambio2]]&lt;&gt;"",TODAY(),"")</f>
        <v/>
      </c>
      <c r="H21" s="15"/>
      <c r="I21" s="3"/>
      <c r="J21" s="3"/>
      <c r="K21" s="3"/>
    </row>
    <row r="22" spans="1:11" ht="15.75" x14ac:dyDescent="0.2">
      <c r="A22" s="5">
        <v>18</v>
      </c>
      <c r="B22" s="15"/>
      <c r="C22" s="15"/>
      <c r="D22" s="15"/>
      <c r="E22" s="14"/>
      <c r="F22" s="15"/>
      <c r="G22" s="24" t="str">
        <f ca="1">+IF(Tabla4[[#This Row],[Cambio2]]&lt;&gt;"",TODAY(),"")</f>
        <v/>
      </c>
      <c r="H22" s="15"/>
      <c r="I22" s="3"/>
      <c r="J22" s="3"/>
      <c r="K22" s="3"/>
    </row>
    <row r="23" spans="1:11" ht="15.75" x14ac:dyDescent="0.2">
      <c r="A23" s="5">
        <v>19</v>
      </c>
      <c r="B23" s="15"/>
      <c r="C23" s="15"/>
      <c r="D23" s="15"/>
      <c r="E23" s="14"/>
      <c r="F23" s="15"/>
      <c r="G23" s="24" t="str">
        <f ca="1">+IF(Tabla4[[#This Row],[Cambio2]]&lt;&gt;"",TODAY(),"")</f>
        <v/>
      </c>
      <c r="H23" s="15"/>
      <c r="I23" s="3"/>
      <c r="J23" s="3"/>
      <c r="K23" s="3"/>
    </row>
    <row r="24" spans="1:11" ht="15.75" x14ac:dyDescent="0.2">
      <c r="A24" s="5">
        <v>20</v>
      </c>
      <c r="B24" s="15"/>
      <c r="C24" s="15"/>
      <c r="D24" s="15"/>
      <c r="E24" s="14"/>
      <c r="F24" s="15"/>
      <c r="G24" s="24" t="str">
        <f ca="1">+IF(Tabla4[[#This Row],[Cambio2]]&lt;&gt;"",TODAY(),"")</f>
        <v/>
      </c>
      <c r="H24" s="15"/>
      <c r="I24" s="3"/>
      <c r="J24" s="3"/>
      <c r="K24" s="3"/>
    </row>
    <row r="25" spans="1:11" ht="15.75" x14ac:dyDescent="0.2">
      <c r="A25" s="5">
        <v>21</v>
      </c>
      <c r="B25" s="15"/>
      <c r="C25" s="15"/>
      <c r="D25" s="15"/>
      <c r="E25" s="14"/>
      <c r="F25" s="15"/>
      <c r="G25" s="24" t="str">
        <f ca="1">+IF(Tabla4[[#This Row],[Cambio2]]&lt;&gt;"",TODAY(),"")</f>
        <v/>
      </c>
      <c r="H25" s="15"/>
      <c r="I25" s="3"/>
      <c r="J25" s="3"/>
      <c r="K25" s="3"/>
    </row>
    <row r="26" spans="1:11" ht="15.75" x14ac:dyDescent="0.2">
      <c r="A26" s="5">
        <v>22</v>
      </c>
      <c r="B26" s="15"/>
      <c r="C26" s="15"/>
      <c r="D26" s="15"/>
      <c r="E26" s="14"/>
      <c r="F26" s="15"/>
      <c r="G26" s="24" t="str">
        <f ca="1">+IF(Tabla4[[#This Row],[Cambio2]]&lt;&gt;"",TODAY(),"")</f>
        <v/>
      </c>
      <c r="H26" s="15"/>
      <c r="I26" s="3"/>
      <c r="J26" s="3"/>
      <c r="K26" s="3"/>
    </row>
    <row r="27" spans="1:11" ht="15.75" x14ac:dyDescent="0.2">
      <c r="A27" s="5">
        <v>23</v>
      </c>
      <c r="B27" s="15"/>
      <c r="C27" s="15"/>
      <c r="D27" s="15"/>
      <c r="E27" s="14"/>
      <c r="F27" s="15"/>
      <c r="G27" s="24" t="str">
        <f ca="1">+IF(Tabla4[[#This Row],[Cambio2]]&lt;&gt;"",TODAY(),"")</f>
        <v/>
      </c>
      <c r="H27" s="15"/>
      <c r="I27" s="3"/>
      <c r="J27" s="3"/>
      <c r="K27" s="3"/>
    </row>
    <row r="28" spans="1:11" ht="15.75" x14ac:dyDescent="0.2">
      <c r="A28" s="5">
        <v>24</v>
      </c>
      <c r="B28" s="15"/>
      <c r="C28" s="15"/>
      <c r="D28" s="15"/>
      <c r="E28" s="14"/>
      <c r="F28" s="15"/>
      <c r="G28" s="24" t="str">
        <f ca="1">+IF(Tabla4[[#This Row],[Cambio2]]&lt;&gt;"",TODAY(),"")</f>
        <v/>
      </c>
      <c r="H28" s="15"/>
      <c r="I28" s="3"/>
      <c r="J28" s="3"/>
      <c r="K28" s="3"/>
    </row>
    <row r="29" spans="1:11" ht="15.75" x14ac:dyDescent="0.2">
      <c r="A29" s="5">
        <v>25</v>
      </c>
      <c r="B29" s="15"/>
      <c r="C29" s="15"/>
      <c r="D29" s="15"/>
      <c r="E29" s="14"/>
      <c r="F29" s="15"/>
      <c r="G29" s="24" t="str">
        <f ca="1">+IF(Tabla4[[#This Row],[Cambio2]]&lt;&gt;"",TODAY(),"")</f>
        <v/>
      </c>
      <c r="H29" s="15"/>
      <c r="I29" s="3"/>
      <c r="J29" s="3"/>
      <c r="K29" s="3"/>
    </row>
    <row r="30" spans="1:11" ht="15.75" x14ac:dyDescent="0.2">
      <c r="A30" s="5">
        <v>26</v>
      </c>
      <c r="B30" s="15"/>
      <c r="C30" s="15"/>
      <c r="D30" s="15"/>
      <c r="E30" s="14"/>
      <c r="F30" s="15"/>
      <c r="G30" s="24" t="str">
        <f ca="1">+IF(Tabla4[[#This Row],[Cambio2]]&lt;&gt;"",TODAY(),"")</f>
        <v/>
      </c>
      <c r="H30" s="15"/>
      <c r="I30" s="3"/>
      <c r="J30" s="3"/>
      <c r="K30" s="3"/>
    </row>
    <row r="31" spans="1:11" ht="15.75" x14ac:dyDescent="0.2">
      <c r="A31" s="5">
        <v>27</v>
      </c>
      <c r="B31" s="15"/>
      <c r="C31" s="15"/>
      <c r="D31" s="15"/>
      <c r="E31" s="14"/>
      <c r="F31" s="15"/>
      <c r="G31" s="24" t="str">
        <f ca="1">+IF(Tabla4[[#This Row],[Cambio2]]&lt;&gt;"",TODAY(),"")</f>
        <v/>
      </c>
      <c r="H31" s="15"/>
      <c r="I31" s="3"/>
      <c r="J31" s="3"/>
      <c r="K31" s="3"/>
    </row>
    <row r="32" spans="1:11" ht="15.75" x14ac:dyDescent="0.2">
      <c r="A32" s="5">
        <v>28</v>
      </c>
      <c r="B32" s="15"/>
      <c r="C32" s="15"/>
      <c r="D32" s="15"/>
      <c r="E32" s="14"/>
      <c r="F32" s="15"/>
      <c r="G32" s="24" t="str">
        <f ca="1">+IF(Tabla4[[#This Row],[Cambio2]]&lt;&gt;"",TODAY(),"")</f>
        <v/>
      </c>
      <c r="H32" s="15"/>
      <c r="I32" s="3"/>
      <c r="J32" s="3"/>
      <c r="K32" s="3"/>
    </row>
    <row r="33" spans="1:11" ht="15.75" x14ac:dyDescent="0.2">
      <c r="A33" s="5">
        <v>29</v>
      </c>
      <c r="B33" s="15"/>
      <c r="C33" s="15"/>
      <c r="D33" s="15"/>
      <c r="E33" s="14"/>
      <c r="F33" s="15"/>
      <c r="G33" s="24" t="str">
        <f ca="1">+IF(Tabla4[[#This Row],[Cambio2]]&lt;&gt;"",TODAY(),"")</f>
        <v/>
      </c>
      <c r="H33" s="15"/>
      <c r="I33" s="3"/>
      <c r="J33" s="3"/>
      <c r="K33" s="3"/>
    </row>
    <row r="34" spans="1:11" ht="15.75" x14ac:dyDescent="0.2">
      <c r="A34" s="5">
        <v>30</v>
      </c>
      <c r="B34" s="15"/>
      <c r="C34" s="15"/>
      <c r="D34" s="15"/>
      <c r="E34" s="14"/>
      <c r="F34" s="15"/>
      <c r="G34" s="24" t="str">
        <f ca="1">+IF(Tabla4[[#This Row],[Cambio2]]&lt;&gt;"",TODAY(),"")</f>
        <v/>
      </c>
      <c r="H34" s="15"/>
      <c r="I34" s="3"/>
      <c r="J34" s="3"/>
      <c r="K34" s="3"/>
    </row>
    <row r="35" spans="1:11" ht="15.75" x14ac:dyDescent="0.2">
      <c r="A35" s="5"/>
      <c r="B35" s="5"/>
      <c r="C35" s="5"/>
      <c r="D35" s="5"/>
      <c r="E35" s="5"/>
      <c r="F35" s="5"/>
      <c r="G35" s="5"/>
      <c r="H35" s="5"/>
      <c r="I35" s="3"/>
      <c r="J35" s="3"/>
      <c r="K35" s="3"/>
    </row>
    <row r="36" spans="1:11" ht="15.75" x14ac:dyDescent="0.2">
      <c r="A36" s="5"/>
      <c r="B36" s="5"/>
      <c r="C36" s="5"/>
      <c r="D36" s="5"/>
      <c r="E36" s="5"/>
      <c r="F36" s="5"/>
      <c r="G36" s="5"/>
      <c r="H36" s="5"/>
      <c r="I36" s="3"/>
      <c r="J36" s="3"/>
      <c r="K36" s="3"/>
    </row>
    <row r="37" spans="1:11" ht="15.75" x14ac:dyDescent="0.2">
      <c r="A37" s="5"/>
      <c r="B37" s="5"/>
      <c r="C37" s="5"/>
      <c r="D37" s="5"/>
      <c r="E37" s="5"/>
      <c r="F37" s="5"/>
      <c r="G37" s="5"/>
      <c r="H37" s="5"/>
      <c r="I37" s="3"/>
      <c r="J37" s="3"/>
      <c r="K37" s="3"/>
    </row>
    <row r="38" spans="1:11" ht="15.75" x14ac:dyDescent="0.2">
      <c r="A38" s="5"/>
      <c r="B38" s="5"/>
      <c r="C38" s="5"/>
      <c r="D38" s="5"/>
      <c r="E38" s="5"/>
      <c r="F38" s="5"/>
      <c r="G38" s="5"/>
      <c r="H38" s="5"/>
      <c r="I38" s="3"/>
      <c r="J38" s="3"/>
      <c r="K38" s="3"/>
    </row>
    <row r="39" spans="1:11" ht="15.75" x14ac:dyDescent="0.2">
      <c r="A39" s="5"/>
      <c r="B39" s="5"/>
      <c r="C39" s="5"/>
      <c r="D39" s="5"/>
      <c r="E39" s="5"/>
      <c r="F39" s="5"/>
      <c r="G39" s="5"/>
      <c r="H39" s="5"/>
      <c r="I39" s="3"/>
      <c r="J39" s="3"/>
      <c r="K39" s="3"/>
    </row>
    <row r="40" spans="1:11" ht="15.75" x14ac:dyDescent="0.2">
      <c r="A40" s="5"/>
      <c r="B40" s="5"/>
      <c r="C40" s="5"/>
      <c r="D40" s="5"/>
      <c r="E40" s="5"/>
      <c r="F40" s="5"/>
      <c r="G40" s="5"/>
      <c r="H40" s="5"/>
      <c r="I40" s="3"/>
      <c r="J40" s="3"/>
      <c r="K40" s="3"/>
    </row>
    <row r="41" spans="1:11" ht="15.75" x14ac:dyDescent="0.2">
      <c r="A41" s="5"/>
      <c r="B41" s="5"/>
      <c r="C41" s="5"/>
      <c r="D41" s="5"/>
      <c r="E41" s="5"/>
      <c r="F41" s="5"/>
      <c r="G41" s="5"/>
      <c r="H41" s="5"/>
      <c r="I41" s="3"/>
      <c r="J41" s="3"/>
      <c r="K41" s="3"/>
    </row>
    <row r="42" spans="1:11" ht="15.75" x14ac:dyDescent="0.2">
      <c r="A42" s="5"/>
      <c r="B42" s="5"/>
      <c r="C42" s="5"/>
      <c r="D42" s="5"/>
      <c r="E42" s="5"/>
      <c r="F42" s="5"/>
      <c r="G42" s="5"/>
      <c r="H42" s="5"/>
      <c r="I42" s="3"/>
      <c r="J42" s="3"/>
      <c r="K42" s="3"/>
    </row>
    <row r="43" spans="1:11" ht="15.75" x14ac:dyDescent="0.2">
      <c r="A43" s="5"/>
      <c r="B43" s="5"/>
      <c r="C43" s="5"/>
      <c r="D43" s="5"/>
      <c r="E43" s="5"/>
      <c r="F43" s="5"/>
      <c r="G43" s="5"/>
      <c r="H43" s="5"/>
      <c r="I43" s="3"/>
      <c r="J43" s="3"/>
      <c r="K43" s="3"/>
    </row>
    <row r="44" spans="1:11" ht="15.75" x14ac:dyDescent="0.2">
      <c r="A44" s="5"/>
      <c r="B44" s="5"/>
      <c r="C44" s="5"/>
      <c r="D44" s="5"/>
      <c r="E44" s="5"/>
      <c r="F44" s="5"/>
      <c r="G44" s="5"/>
      <c r="H44" s="5"/>
      <c r="I44" s="3"/>
      <c r="J44" s="3"/>
      <c r="K44" s="3"/>
    </row>
    <row r="45" spans="1:11" ht="15.75" x14ac:dyDescent="0.2">
      <c r="A45" s="6"/>
      <c r="B45" s="7"/>
      <c r="C45" s="6"/>
      <c r="D45" s="6"/>
      <c r="E45" s="6"/>
      <c r="F45" s="6"/>
      <c r="G45" s="6"/>
      <c r="H45" s="6"/>
    </row>
    <row r="46" spans="1:11" x14ac:dyDescent="0.2">
      <c r="A46" s="6"/>
      <c r="B46" s="6"/>
      <c r="C46" s="6"/>
      <c r="D46" s="6"/>
      <c r="E46" s="6"/>
      <c r="F46" s="6"/>
      <c r="G46" s="6"/>
      <c r="H46" s="6"/>
    </row>
    <row r="47" spans="1:11" x14ac:dyDescent="0.2">
      <c r="A47" s="6"/>
      <c r="B47" s="6"/>
      <c r="C47" s="6"/>
      <c r="D47" s="6"/>
      <c r="E47" s="6"/>
      <c r="F47" s="6"/>
      <c r="G47" s="6"/>
      <c r="H47" s="6"/>
    </row>
    <row r="48" spans="1:11" x14ac:dyDescent="0.2">
      <c r="A48" s="6"/>
      <c r="B48" s="6"/>
      <c r="C48" s="6"/>
      <c r="D48" s="6"/>
      <c r="E48" s="6"/>
      <c r="F48" s="6"/>
      <c r="G48" s="6"/>
      <c r="H48" s="6"/>
    </row>
  </sheetData>
  <sheetProtection algorithmName="SHA-512" hashValue="NncANgeAbeFlXC0bAF7sazA3s4qz/tpqed9EyEqKuwHWwXy1gNcWEWAEPrySiSLEhn7nXEudbW9vMZm5veX4sA==" saltValue="m1IQe6NCBKdiCnyTWZrOyQ==" spinCount="100000" sheet="1" objects="1" scenarios="1"/>
  <mergeCells count="1">
    <mergeCell ref="C1:G3"/>
  </mergeCells>
  <dataValidations count="2">
    <dataValidation type="date" operator="lessThan" allowBlank="1" showInputMessage="1" showErrorMessage="1" sqref="E5:E34" xr:uid="{8560642A-AD54-4D11-B554-36CF6E81A85F}">
      <formula1>TODAY()</formula1>
    </dataValidation>
    <dataValidation type="list" allowBlank="1" showInputMessage="1" showErrorMessage="1" sqref="F5:F34" xr:uid="{61AF95A5-F441-4D59-A60E-C760054FDAD6}">
      <formula1>ORIGEN</formula1>
    </dataValidation>
  </dataValidations>
  <pageMargins left="0.70866141732283472" right="0.70866141732283472" top="0.74803149606299213" bottom="0.74803149606299213" header="0" footer="0"/>
  <pageSetup scale="10" orientation="landscape" r:id="rId1"/>
  <headerFooter>
    <oddFooter>&amp;RSC01-Fxx Vr1 (2022-06-xx)</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DEA4C-4C31-4EA9-819F-1A94ADFE0F85}">
  <dimension ref="A1:Q83"/>
  <sheetViews>
    <sheetView showGridLines="0" view="pageBreakPreview" zoomScale="85" zoomScaleNormal="55" zoomScaleSheetLayoutView="85" zoomScalePageLayoutView="115" workbookViewId="0">
      <selection activeCell="J17" sqref="J17"/>
    </sheetView>
  </sheetViews>
  <sheetFormatPr baseColWidth="10" defaultColWidth="12.625" defaultRowHeight="14.25" x14ac:dyDescent="0.2"/>
  <cols>
    <col min="1" max="1" width="11.75" customWidth="1"/>
    <col min="2" max="2" width="32.875" customWidth="1"/>
    <col min="3" max="3" width="24.125" customWidth="1"/>
    <col min="4" max="4" width="15.25" customWidth="1"/>
    <col min="5" max="6" width="9" bestFit="1" customWidth="1"/>
    <col min="7" max="7" width="10" customWidth="1"/>
    <col min="8" max="8" width="9" bestFit="1" customWidth="1"/>
    <col min="9" max="9" width="9.875" customWidth="1"/>
    <col min="10" max="10" width="11.25" customWidth="1"/>
    <col min="11" max="11" width="13.125" customWidth="1"/>
    <col min="12" max="12" width="56.625" customWidth="1"/>
    <col min="13" max="13" width="37.375" customWidth="1"/>
    <col min="14" max="14" width="22.875" customWidth="1"/>
    <col min="15" max="17" width="11.5" customWidth="1"/>
  </cols>
  <sheetData>
    <row r="1" spans="1:17" ht="28.5" customHeight="1" x14ac:dyDescent="0.2">
      <c r="A1" s="30"/>
      <c r="B1" s="30"/>
      <c r="C1" s="26" t="s">
        <v>2</v>
      </c>
      <c r="D1" s="26"/>
      <c r="E1" s="26"/>
      <c r="F1" s="26"/>
      <c r="G1" s="26"/>
      <c r="H1" s="26"/>
      <c r="I1" s="26"/>
      <c r="J1" s="26"/>
      <c r="K1" s="26"/>
      <c r="L1" s="26"/>
      <c r="M1" s="29" t="s">
        <v>109</v>
      </c>
      <c r="N1" s="29"/>
      <c r="O1" s="1"/>
      <c r="P1" s="1"/>
      <c r="Q1" s="1"/>
    </row>
    <row r="2" spans="1:17" ht="28.5" customHeight="1" x14ac:dyDescent="0.2">
      <c r="A2" s="30"/>
      <c r="B2" s="30"/>
      <c r="C2" s="26"/>
      <c r="D2" s="26"/>
      <c r="E2" s="26"/>
      <c r="F2" s="26"/>
      <c r="G2" s="26"/>
      <c r="H2" s="26"/>
      <c r="I2" s="26"/>
      <c r="J2" s="26"/>
      <c r="K2" s="26"/>
      <c r="L2" s="26"/>
      <c r="M2" s="29" t="s">
        <v>110</v>
      </c>
      <c r="N2" s="29"/>
      <c r="O2" s="1"/>
      <c r="P2" s="1"/>
      <c r="Q2" s="1"/>
    </row>
    <row r="3" spans="1:17" ht="28.5" customHeight="1" x14ac:dyDescent="0.2">
      <c r="A3" s="30"/>
      <c r="B3" s="30"/>
      <c r="C3" s="26"/>
      <c r="D3" s="26"/>
      <c r="E3" s="26"/>
      <c r="F3" s="26"/>
      <c r="G3" s="26"/>
      <c r="H3" s="26"/>
      <c r="I3" s="26"/>
      <c r="J3" s="26"/>
      <c r="K3" s="26"/>
      <c r="L3" s="26"/>
      <c r="M3" s="29" t="s">
        <v>111</v>
      </c>
      <c r="N3" s="29"/>
      <c r="O3" s="1"/>
      <c r="P3" s="1"/>
      <c r="Q3" s="1"/>
    </row>
    <row r="4" spans="1:17" ht="27" customHeight="1" thickBot="1" x14ac:dyDescent="0.25">
      <c r="A4" s="31" t="s">
        <v>33</v>
      </c>
      <c r="B4" s="31"/>
      <c r="C4" s="31"/>
      <c r="D4" s="31"/>
      <c r="E4" s="31"/>
      <c r="F4" s="31"/>
      <c r="G4" s="31"/>
      <c r="H4" s="31"/>
      <c r="I4" s="31"/>
      <c r="J4" s="31"/>
      <c r="K4" s="31"/>
      <c r="L4" s="31"/>
      <c r="M4" s="31"/>
      <c r="N4" s="31"/>
      <c r="O4" s="1"/>
      <c r="P4" s="1"/>
      <c r="Q4" s="1"/>
    </row>
    <row r="5" spans="1:17" ht="34.5" customHeight="1" thickBot="1" x14ac:dyDescent="0.25">
      <c r="A5" s="9" t="s">
        <v>36</v>
      </c>
      <c r="B5" s="10" t="s">
        <v>30</v>
      </c>
      <c r="C5" s="11" t="s">
        <v>31</v>
      </c>
      <c r="D5" s="11" t="s">
        <v>32</v>
      </c>
      <c r="E5" s="11" t="s">
        <v>3</v>
      </c>
      <c r="F5" s="11" t="s">
        <v>4</v>
      </c>
      <c r="G5" s="11" t="s">
        <v>5</v>
      </c>
      <c r="H5" s="11" t="s">
        <v>6</v>
      </c>
      <c r="I5" s="11" t="s">
        <v>86</v>
      </c>
      <c r="J5" s="11" t="s">
        <v>85</v>
      </c>
      <c r="K5" s="11" t="s">
        <v>18</v>
      </c>
      <c r="L5" s="11" t="s">
        <v>19</v>
      </c>
      <c r="M5" s="12" t="s">
        <v>34</v>
      </c>
      <c r="N5" s="12" t="s">
        <v>35</v>
      </c>
      <c r="O5" s="2"/>
      <c r="P5" s="2"/>
      <c r="Q5" s="2"/>
    </row>
    <row r="6" spans="1:17" ht="15.75" x14ac:dyDescent="0.2">
      <c r="A6" s="15"/>
      <c r="B6" s="23" t="str">
        <f>IFERROR(VLOOKUP(Tabla42[[#This Row],[Ítem cambio9]],Tabla4[[Ítem1]:[Cambio2]],2,0),"")</f>
        <v/>
      </c>
      <c r="C6" s="15"/>
      <c r="D6" s="14"/>
      <c r="E6" s="15"/>
      <c r="F6" s="15"/>
      <c r="G6" s="15"/>
      <c r="H6" s="15"/>
      <c r="I6" s="15"/>
      <c r="J6" s="15"/>
      <c r="K6" s="15"/>
      <c r="L6" s="15"/>
      <c r="M6" s="15"/>
      <c r="N6" s="24" t="str">
        <f>+IF(Tabla42[[#This Row],[Fecha Estado12]]="","",WORKDAY(Tabla42[[#This Row],[Fecha Estado12]],15))</f>
        <v/>
      </c>
      <c r="O6" s="3"/>
      <c r="P6" s="3"/>
      <c r="Q6" s="3"/>
    </row>
    <row r="7" spans="1:17" ht="15.75" x14ac:dyDescent="0.2">
      <c r="A7" s="15"/>
      <c r="B7" s="23" t="str">
        <f>IFERROR(VLOOKUP(Tabla42[[#This Row],[Ítem cambio9]],Tabla4[[Ítem1]:[Cambio2]],2,0),"")</f>
        <v/>
      </c>
      <c r="C7" s="15"/>
      <c r="D7" s="14"/>
      <c r="E7" s="15"/>
      <c r="F7" s="15"/>
      <c r="G7" s="15"/>
      <c r="H7" s="15"/>
      <c r="I7" s="15"/>
      <c r="J7" s="15"/>
      <c r="K7" s="15"/>
      <c r="L7" s="15"/>
      <c r="M7" s="15"/>
      <c r="N7" s="24" t="str">
        <f>+IF(Tabla42[[#This Row],[Fecha Estado12]]="","",WORKDAY(Tabla42[[#This Row],[Fecha Estado12]],15))</f>
        <v/>
      </c>
      <c r="O7" s="3"/>
      <c r="P7" s="3"/>
      <c r="Q7" s="3"/>
    </row>
    <row r="8" spans="1:17" ht="15.75" x14ac:dyDescent="0.2">
      <c r="A8" s="15"/>
      <c r="B8" s="23" t="str">
        <f>IFERROR(VLOOKUP(Tabla42[[#This Row],[Ítem cambio9]],Tabla4[[Ítem1]:[Cambio2]],2,0),"")</f>
        <v/>
      </c>
      <c r="C8" s="15"/>
      <c r="D8" s="14"/>
      <c r="E8" s="15"/>
      <c r="F8" s="15"/>
      <c r="G8" s="15"/>
      <c r="H8" s="15"/>
      <c r="I8" s="15"/>
      <c r="J8" s="15"/>
      <c r="K8" s="15"/>
      <c r="L8" s="15"/>
      <c r="M8" s="15"/>
      <c r="N8" s="24" t="str">
        <f>+IF(Tabla42[[#This Row],[Fecha Estado12]]="","",WORKDAY(Tabla42[[#This Row],[Fecha Estado12]],15))</f>
        <v/>
      </c>
      <c r="O8" s="3"/>
      <c r="P8" s="3"/>
      <c r="Q8" s="3"/>
    </row>
    <row r="9" spans="1:17" ht="15.75" x14ac:dyDescent="0.2">
      <c r="A9" s="15"/>
      <c r="B9" s="23" t="str">
        <f>IFERROR(VLOOKUP(Tabla42[[#This Row],[Ítem cambio9]],Tabla4[[Ítem1]:[Cambio2]],2,0),"")</f>
        <v/>
      </c>
      <c r="C9" s="15"/>
      <c r="D9" s="14"/>
      <c r="E9" s="15"/>
      <c r="F9" s="15"/>
      <c r="G9" s="15"/>
      <c r="H9" s="15"/>
      <c r="I9" s="15"/>
      <c r="J9" s="15"/>
      <c r="K9" s="15"/>
      <c r="L9" s="15"/>
      <c r="M9" s="15"/>
      <c r="N9" s="24" t="str">
        <f>+IF(Tabla42[[#This Row],[Fecha Estado12]]="","",WORKDAY(Tabla42[[#This Row],[Fecha Estado12]],15))</f>
        <v/>
      </c>
      <c r="O9" s="3"/>
      <c r="P9" s="3"/>
      <c r="Q9" s="3"/>
    </row>
    <row r="10" spans="1:17" ht="15.75" x14ac:dyDescent="0.2">
      <c r="A10" s="15"/>
      <c r="B10" s="23" t="str">
        <f>IFERROR(VLOOKUP(Tabla42[[#This Row],[Ítem cambio9]],Tabla4[[Ítem1]:[Cambio2]],2,0),"")</f>
        <v/>
      </c>
      <c r="C10" s="15"/>
      <c r="D10" s="14"/>
      <c r="E10" s="15"/>
      <c r="F10" s="15"/>
      <c r="G10" s="15"/>
      <c r="H10" s="15"/>
      <c r="I10" s="15"/>
      <c r="J10" s="15"/>
      <c r="K10" s="15"/>
      <c r="L10" s="15"/>
      <c r="M10" s="15"/>
      <c r="N10" s="24" t="str">
        <f>+IF(Tabla42[[#This Row],[Fecha Estado12]]="","",WORKDAY(Tabla42[[#This Row],[Fecha Estado12]],15))</f>
        <v/>
      </c>
      <c r="O10" s="3"/>
      <c r="P10" s="3"/>
      <c r="Q10" s="3"/>
    </row>
    <row r="11" spans="1:17" ht="15.75" x14ac:dyDescent="0.2">
      <c r="A11" s="15"/>
      <c r="B11" s="23" t="str">
        <f>IFERROR(VLOOKUP(Tabla42[[#This Row],[Ítem cambio9]],Tabla4[[Ítem1]:[Cambio2]],2,0),"")</f>
        <v/>
      </c>
      <c r="C11" s="15"/>
      <c r="D11" s="14"/>
      <c r="E11" s="15"/>
      <c r="F11" s="15"/>
      <c r="G11" s="15"/>
      <c r="H11" s="15"/>
      <c r="I11" s="15"/>
      <c r="J11" s="15"/>
      <c r="K11" s="15"/>
      <c r="L11" s="15"/>
      <c r="M11" s="15"/>
      <c r="N11" s="24" t="str">
        <f>+IF(Tabla42[[#This Row],[Fecha Estado12]]="","",WORKDAY(Tabla42[[#This Row],[Fecha Estado12]],15))</f>
        <v/>
      </c>
      <c r="O11" s="3"/>
      <c r="P11" s="3"/>
      <c r="Q11" s="3"/>
    </row>
    <row r="12" spans="1:17" ht="15.75" x14ac:dyDescent="0.2">
      <c r="A12" s="15"/>
      <c r="B12" s="23" t="str">
        <f>IFERROR(VLOOKUP(Tabla42[[#This Row],[Ítem cambio9]],Tabla4[[Ítem1]:[Cambio2]],2,0),"")</f>
        <v/>
      </c>
      <c r="C12" s="15"/>
      <c r="D12" s="14"/>
      <c r="E12" s="15"/>
      <c r="F12" s="15"/>
      <c r="G12" s="15"/>
      <c r="H12" s="15"/>
      <c r="I12" s="15"/>
      <c r="J12" s="15"/>
      <c r="K12" s="15"/>
      <c r="L12" s="15"/>
      <c r="M12" s="15"/>
      <c r="N12" s="24" t="str">
        <f>+IF(Tabla42[[#This Row],[Fecha Estado12]]="","",WORKDAY(Tabla42[[#This Row],[Fecha Estado12]],15))</f>
        <v/>
      </c>
      <c r="O12" s="3"/>
      <c r="P12" s="3"/>
      <c r="Q12" s="3"/>
    </row>
    <row r="13" spans="1:17" ht="15.75" x14ac:dyDescent="0.2">
      <c r="A13" s="15"/>
      <c r="B13" s="23" t="str">
        <f>IFERROR(VLOOKUP(Tabla42[[#This Row],[Ítem cambio9]],Tabla4[[Ítem1]:[Cambio2]],2,0),"")</f>
        <v/>
      </c>
      <c r="C13" s="15"/>
      <c r="D13" s="14"/>
      <c r="E13" s="15"/>
      <c r="F13" s="15"/>
      <c r="G13" s="15"/>
      <c r="H13" s="15"/>
      <c r="I13" s="15"/>
      <c r="J13" s="15"/>
      <c r="K13" s="15"/>
      <c r="L13" s="15"/>
      <c r="M13" s="15"/>
      <c r="N13" s="24" t="str">
        <f>+IF(Tabla42[[#This Row],[Fecha Estado12]]="","",WORKDAY(Tabla42[[#This Row],[Fecha Estado12]],15))</f>
        <v/>
      </c>
      <c r="O13" s="3"/>
      <c r="P13" s="3"/>
      <c r="Q13" s="3"/>
    </row>
    <row r="14" spans="1:17" ht="15.75" x14ac:dyDescent="0.2">
      <c r="A14" s="15"/>
      <c r="B14" s="23" t="str">
        <f>IFERROR(VLOOKUP(Tabla42[[#This Row],[Ítem cambio9]],Tabla4[[Ítem1]:[Cambio2]],2,0),"")</f>
        <v/>
      </c>
      <c r="C14" s="15"/>
      <c r="D14" s="14"/>
      <c r="E14" s="15"/>
      <c r="F14" s="15"/>
      <c r="G14" s="15"/>
      <c r="H14" s="15"/>
      <c r="I14" s="15"/>
      <c r="J14" s="15"/>
      <c r="K14" s="15"/>
      <c r="L14" s="15"/>
      <c r="M14" s="15"/>
      <c r="N14" s="24" t="str">
        <f>+IF(Tabla42[[#This Row],[Fecha Estado12]]="","",WORKDAY(Tabla42[[#This Row],[Fecha Estado12]],15))</f>
        <v/>
      </c>
      <c r="O14" s="3"/>
      <c r="P14" s="3"/>
      <c r="Q14" s="3"/>
    </row>
    <row r="15" spans="1:17" ht="15.75" x14ac:dyDescent="0.2">
      <c r="A15" s="15"/>
      <c r="B15" s="23" t="str">
        <f>IFERROR(VLOOKUP(Tabla42[[#This Row],[Ítem cambio9]],Tabla4[[Ítem1]:[Cambio2]],2,0),"")</f>
        <v/>
      </c>
      <c r="C15" s="15"/>
      <c r="D15" s="14"/>
      <c r="E15" s="15"/>
      <c r="F15" s="15"/>
      <c r="G15" s="15"/>
      <c r="H15" s="15"/>
      <c r="I15" s="15"/>
      <c r="J15" s="15"/>
      <c r="K15" s="15"/>
      <c r="L15" s="15"/>
      <c r="M15" s="15"/>
      <c r="N15" s="24" t="str">
        <f>+IF(Tabla42[[#This Row],[Fecha Estado12]]="","",WORKDAY(Tabla42[[#This Row],[Fecha Estado12]],15))</f>
        <v/>
      </c>
      <c r="O15" s="3"/>
      <c r="P15" s="3"/>
      <c r="Q15" s="3"/>
    </row>
    <row r="16" spans="1:17" ht="15.75" x14ac:dyDescent="0.2">
      <c r="A16" s="15"/>
      <c r="B16" s="23" t="str">
        <f>IFERROR(VLOOKUP(Tabla42[[#This Row],[Ítem cambio9]],Tabla4[[Ítem1]:[Cambio2]],2,0),"")</f>
        <v/>
      </c>
      <c r="C16" s="15"/>
      <c r="D16" s="14"/>
      <c r="E16" s="15"/>
      <c r="F16" s="15"/>
      <c r="G16" s="15"/>
      <c r="H16" s="15"/>
      <c r="I16" s="15"/>
      <c r="J16" s="15"/>
      <c r="K16" s="15"/>
      <c r="L16" s="15"/>
      <c r="M16" s="15"/>
      <c r="N16" s="24" t="str">
        <f>+IF(Tabla42[[#This Row],[Fecha Estado12]]="","",WORKDAY(Tabla42[[#This Row],[Fecha Estado12]],15))</f>
        <v/>
      </c>
      <c r="O16" s="3"/>
      <c r="P16" s="3"/>
      <c r="Q16" s="3"/>
    </row>
    <row r="17" spans="1:17" ht="15.75" x14ac:dyDescent="0.2">
      <c r="A17" s="15"/>
      <c r="B17" s="23"/>
      <c r="C17" s="15"/>
      <c r="D17" s="14"/>
      <c r="E17" s="15"/>
      <c r="F17" s="15"/>
      <c r="G17" s="15"/>
      <c r="H17" s="15"/>
      <c r="I17" s="15"/>
      <c r="J17" s="15"/>
      <c r="K17" s="15"/>
      <c r="L17" s="15"/>
      <c r="M17" s="15"/>
      <c r="N17" s="24" t="str">
        <f>+IF(Tabla42[[#This Row],[Fecha Estado12]]="","",WORKDAY(Tabla42[[#This Row],[Fecha Estado12]],15))</f>
        <v/>
      </c>
      <c r="O17" s="3"/>
      <c r="P17" s="3"/>
      <c r="Q17" s="3"/>
    </row>
    <row r="18" spans="1:17" ht="15.75" x14ac:dyDescent="0.2">
      <c r="A18" s="15"/>
      <c r="B18" s="23"/>
      <c r="C18" s="15"/>
      <c r="D18" s="14"/>
      <c r="E18" s="15"/>
      <c r="F18" s="15"/>
      <c r="G18" s="15"/>
      <c r="H18" s="15"/>
      <c r="I18" s="15"/>
      <c r="J18" s="15"/>
      <c r="K18" s="15"/>
      <c r="L18" s="15"/>
      <c r="M18" s="15"/>
      <c r="N18" s="24" t="str">
        <f>+IF(Tabla42[[#This Row],[Fecha Estado12]]="","",WORKDAY(Tabla42[[#This Row],[Fecha Estado12]],15))</f>
        <v/>
      </c>
      <c r="O18" s="3"/>
      <c r="P18" s="3"/>
      <c r="Q18" s="3"/>
    </row>
    <row r="19" spans="1:17" ht="15.75" x14ac:dyDescent="0.2">
      <c r="A19" s="15"/>
      <c r="B19" s="23"/>
      <c r="C19" s="15"/>
      <c r="D19" s="14"/>
      <c r="E19" s="15"/>
      <c r="F19" s="15"/>
      <c r="G19" s="15"/>
      <c r="H19" s="15"/>
      <c r="I19" s="15"/>
      <c r="J19" s="15"/>
      <c r="K19" s="15"/>
      <c r="L19" s="15"/>
      <c r="M19" s="15"/>
      <c r="N19" s="24" t="str">
        <f>+IF(Tabla42[[#This Row],[Fecha Estado12]]="","",WORKDAY(Tabla42[[#This Row],[Fecha Estado12]],15))</f>
        <v/>
      </c>
      <c r="O19" s="3"/>
      <c r="P19" s="3"/>
      <c r="Q19" s="3"/>
    </row>
    <row r="20" spans="1:17" ht="15.75" x14ac:dyDescent="0.2">
      <c r="A20" s="15"/>
      <c r="B20" s="23"/>
      <c r="C20" s="15"/>
      <c r="D20" s="14"/>
      <c r="E20" s="15"/>
      <c r="F20" s="15"/>
      <c r="G20" s="15"/>
      <c r="H20" s="15"/>
      <c r="I20" s="15"/>
      <c r="J20" s="15"/>
      <c r="K20" s="15"/>
      <c r="L20" s="15"/>
      <c r="M20" s="15"/>
      <c r="N20" s="24" t="str">
        <f>+IF(Tabla42[[#This Row],[Fecha Estado12]]="","",WORKDAY(Tabla42[[#This Row],[Fecha Estado12]],15))</f>
        <v/>
      </c>
      <c r="O20" s="3"/>
      <c r="P20" s="3"/>
      <c r="Q20" s="3"/>
    </row>
    <row r="21" spans="1:17" ht="15.75" x14ac:dyDescent="0.2">
      <c r="A21" s="15"/>
      <c r="B21" s="23"/>
      <c r="C21" s="15"/>
      <c r="D21" s="14"/>
      <c r="E21" s="15"/>
      <c r="F21" s="15"/>
      <c r="G21" s="15"/>
      <c r="H21" s="15"/>
      <c r="I21" s="15"/>
      <c r="J21" s="15"/>
      <c r="K21" s="15"/>
      <c r="L21" s="15"/>
      <c r="M21" s="15"/>
      <c r="N21" s="24" t="str">
        <f>+IF(Tabla42[[#This Row],[Fecha Estado12]]="","",WORKDAY(Tabla42[[#This Row],[Fecha Estado12]],15))</f>
        <v/>
      </c>
      <c r="O21" s="3"/>
      <c r="P21" s="3"/>
      <c r="Q21" s="3"/>
    </row>
    <row r="22" spans="1:17" ht="15.75" x14ac:dyDescent="0.2">
      <c r="A22" s="15"/>
      <c r="B22" s="23"/>
      <c r="C22" s="15"/>
      <c r="D22" s="14"/>
      <c r="E22" s="15"/>
      <c r="F22" s="15"/>
      <c r="G22" s="15"/>
      <c r="H22" s="15"/>
      <c r="I22" s="15"/>
      <c r="J22" s="15"/>
      <c r="K22" s="15"/>
      <c r="L22" s="15"/>
      <c r="M22" s="15"/>
      <c r="N22" s="24" t="str">
        <f>+IF(Tabla42[[#This Row],[Fecha Estado12]]="","",WORKDAY(Tabla42[[#This Row],[Fecha Estado12]],15))</f>
        <v/>
      </c>
      <c r="O22" s="3"/>
      <c r="P22" s="3"/>
      <c r="Q22" s="3"/>
    </row>
    <row r="23" spans="1:17" ht="15.75" x14ac:dyDescent="0.2">
      <c r="A23" s="15"/>
      <c r="B23" s="23"/>
      <c r="C23" s="15"/>
      <c r="D23" s="14"/>
      <c r="E23" s="15"/>
      <c r="F23" s="15"/>
      <c r="G23" s="15"/>
      <c r="H23" s="15"/>
      <c r="I23" s="15"/>
      <c r="J23" s="15"/>
      <c r="K23" s="15"/>
      <c r="L23" s="15"/>
      <c r="M23" s="15"/>
      <c r="N23" s="24" t="str">
        <f>+IF(Tabla42[[#This Row],[Fecha Estado12]]="","",WORKDAY(Tabla42[[#This Row],[Fecha Estado12]],15))</f>
        <v/>
      </c>
      <c r="O23" s="3"/>
      <c r="P23" s="3"/>
      <c r="Q23" s="3"/>
    </row>
    <row r="24" spans="1:17" ht="15.75" x14ac:dyDescent="0.2">
      <c r="A24" s="15"/>
      <c r="B24" s="23"/>
      <c r="C24" s="15"/>
      <c r="D24" s="14"/>
      <c r="E24" s="15"/>
      <c r="F24" s="15"/>
      <c r="G24" s="15"/>
      <c r="H24" s="15"/>
      <c r="I24" s="15"/>
      <c r="J24" s="15"/>
      <c r="K24" s="15"/>
      <c r="L24" s="15"/>
      <c r="M24" s="15"/>
      <c r="N24" s="24" t="str">
        <f>+IF(Tabla42[[#This Row],[Fecha Estado12]]="","",WORKDAY(Tabla42[[#This Row],[Fecha Estado12]],15))</f>
        <v/>
      </c>
      <c r="O24" s="3"/>
      <c r="P24" s="3"/>
      <c r="Q24" s="3"/>
    </row>
    <row r="25" spans="1:17" ht="15.75" x14ac:dyDescent="0.2">
      <c r="A25" s="15"/>
      <c r="B25" s="23"/>
      <c r="C25" s="15"/>
      <c r="D25" s="14"/>
      <c r="E25" s="15"/>
      <c r="F25" s="15"/>
      <c r="G25" s="15"/>
      <c r="H25" s="15"/>
      <c r="I25" s="15"/>
      <c r="J25" s="15"/>
      <c r="K25" s="15"/>
      <c r="L25" s="15"/>
      <c r="M25" s="15"/>
      <c r="N25" s="24" t="str">
        <f>+IF(Tabla42[[#This Row],[Fecha Estado12]]="","",WORKDAY(Tabla42[[#This Row],[Fecha Estado12]],15))</f>
        <v/>
      </c>
      <c r="O25" s="3"/>
      <c r="P25" s="3"/>
      <c r="Q25" s="3"/>
    </row>
    <row r="26" spans="1:17" ht="15.75" x14ac:dyDescent="0.2">
      <c r="A26" s="15"/>
      <c r="B26" s="23"/>
      <c r="C26" s="15"/>
      <c r="D26" s="14"/>
      <c r="E26" s="15"/>
      <c r="F26" s="15"/>
      <c r="G26" s="15"/>
      <c r="H26" s="15"/>
      <c r="I26" s="15"/>
      <c r="J26" s="15"/>
      <c r="K26" s="15"/>
      <c r="L26" s="15"/>
      <c r="M26" s="15"/>
      <c r="N26" s="24" t="str">
        <f>+IF(Tabla42[[#This Row],[Fecha Estado12]]="","",WORKDAY(Tabla42[[#This Row],[Fecha Estado12]],15))</f>
        <v/>
      </c>
      <c r="O26" s="3"/>
      <c r="P26" s="3"/>
      <c r="Q26" s="3"/>
    </row>
    <row r="27" spans="1:17" ht="15.75" x14ac:dyDescent="0.2">
      <c r="A27" s="15"/>
      <c r="B27" s="23"/>
      <c r="C27" s="15"/>
      <c r="D27" s="14"/>
      <c r="E27" s="15"/>
      <c r="F27" s="15"/>
      <c r="G27" s="15"/>
      <c r="H27" s="15"/>
      <c r="I27" s="15"/>
      <c r="J27" s="15"/>
      <c r="K27" s="15"/>
      <c r="L27" s="15"/>
      <c r="M27" s="15"/>
      <c r="N27" s="24" t="str">
        <f>+IF(Tabla42[[#This Row],[Fecha Estado12]]="","",WORKDAY(Tabla42[[#This Row],[Fecha Estado12]],15))</f>
        <v/>
      </c>
      <c r="O27" s="3"/>
      <c r="P27" s="3"/>
      <c r="Q27" s="3"/>
    </row>
    <row r="28" spans="1:17" ht="15.75" x14ac:dyDescent="0.2">
      <c r="A28" s="15"/>
      <c r="B28" s="23"/>
      <c r="C28" s="15"/>
      <c r="D28" s="14"/>
      <c r="E28" s="15"/>
      <c r="F28" s="15"/>
      <c r="G28" s="15"/>
      <c r="H28" s="15"/>
      <c r="I28" s="15"/>
      <c r="J28" s="15"/>
      <c r="K28" s="15"/>
      <c r="L28" s="15"/>
      <c r="M28" s="15"/>
      <c r="N28" s="24" t="str">
        <f>+IF(Tabla42[[#This Row],[Fecha Estado12]]="","",WORKDAY(Tabla42[[#This Row],[Fecha Estado12]],15))</f>
        <v/>
      </c>
      <c r="O28" s="3"/>
      <c r="P28" s="3"/>
      <c r="Q28" s="3"/>
    </row>
    <row r="29" spans="1:17" ht="15.75" x14ac:dyDescent="0.2">
      <c r="A29" s="15"/>
      <c r="B29" s="23"/>
      <c r="C29" s="15"/>
      <c r="D29" s="14"/>
      <c r="E29" s="15"/>
      <c r="F29" s="15"/>
      <c r="G29" s="15"/>
      <c r="H29" s="15"/>
      <c r="I29" s="15"/>
      <c r="J29" s="15"/>
      <c r="K29" s="15"/>
      <c r="L29" s="15"/>
      <c r="M29" s="15"/>
      <c r="N29" s="24" t="str">
        <f>+IF(Tabla42[[#This Row],[Fecha Estado12]]="","",WORKDAY(Tabla42[[#This Row],[Fecha Estado12]],15))</f>
        <v/>
      </c>
      <c r="O29" s="3"/>
      <c r="P29" s="3"/>
      <c r="Q29" s="3"/>
    </row>
    <row r="30" spans="1:17" ht="15.75" x14ac:dyDescent="0.2">
      <c r="A30" s="15"/>
      <c r="B30" s="23"/>
      <c r="C30" s="15"/>
      <c r="D30" s="14"/>
      <c r="E30" s="15"/>
      <c r="F30" s="15"/>
      <c r="G30" s="15"/>
      <c r="H30" s="15"/>
      <c r="I30" s="15"/>
      <c r="J30" s="15"/>
      <c r="K30" s="15"/>
      <c r="L30" s="15"/>
      <c r="M30" s="15"/>
      <c r="N30" s="24" t="str">
        <f>+IF(Tabla42[[#This Row],[Fecha Estado12]]="","",WORKDAY(Tabla42[[#This Row],[Fecha Estado12]],15))</f>
        <v/>
      </c>
      <c r="O30" s="3"/>
      <c r="P30" s="3"/>
      <c r="Q30" s="3"/>
    </row>
    <row r="31" spans="1:17" ht="15.75" x14ac:dyDescent="0.2">
      <c r="A31" s="15"/>
      <c r="B31" s="23"/>
      <c r="C31" s="15"/>
      <c r="D31" s="14"/>
      <c r="E31" s="15"/>
      <c r="F31" s="15"/>
      <c r="G31" s="15"/>
      <c r="H31" s="15"/>
      <c r="I31" s="15"/>
      <c r="J31" s="15"/>
      <c r="K31" s="15"/>
      <c r="L31" s="15"/>
      <c r="M31" s="15"/>
      <c r="N31" s="24" t="str">
        <f>+IF(Tabla42[[#This Row],[Fecha Estado12]]="","",WORKDAY(Tabla42[[#This Row],[Fecha Estado12]],15))</f>
        <v/>
      </c>
      <c r="O31" s="3"/>
      <c r="P31" s="3"/>
      <c r="Q31" s="3"/>
    </row>
    <row r="32" spans="1:17" ht="15.75" x14ac:dyDescent="0.2">
      <c r="A32" s="15"/>
      <c r="B32" s="23"/>
      <c r="C32" s="15"/>
      <c r="D32" s="14"/>
      <c r="E32" s="15"/>
      <c r="F32" s="15"/>
      <c r="G32" s="15"/>
      <c r="H32" s="15"/>
      <c r="I32" s="15"/>
      <c r="J32" s="15"/>
      <c r="K32" s="15"/>
      <c r="L32" s="15"/>
      <c r="M32" s="15"/>
      <c r="N32" s="24" t="str">
        <f>+IF(Tabla42[[#This Row],[Fecha Estado12]]="","",WORKDAY(Tabla42[[#This Row],[Fecha Estado12]],15))</f>
        <v/>
      </c>
      <c r="O32" s="3"/>
      <c r="P32" s="3"/>
      <c r="Q32" s="3"/>
    </row>
    <row r="33" spans="1:17" ht="15.75" x14ac:dyDescent="0.2">
      <c r="A33" s="15"/>
      <c r="B33" s="23"/>
      <c r="C33" s="15"/>
      <c r="D33" s="14"/>
      <c r="E33" s="15"/>
      <c r="F33" s="15"/>
      <c r="G33" s="15"/>
      <c r="H33" s="15"/>
      <c r="I33" s="15"/>
      <c r="J33" s="15"/>
      <c r="K33" s="15"/>
      <c r="L33" s="15"/>
      <c r="M33" s="15"/>
      <c r="N33" s="24" t="str">
        <f>+IF(Tabla42[[#This Row],[Fecha Estado12]]="","",WORKDAY(Tabla42[[#This Row],[Fecha Estado12]],15))</f>
        <v/>
      </c>
      <c r="O33" s="3"/>
      <c r="P33" s="3"/>
      <c r="Q33" s="3"/>
    </row>
    <row r="34" spans="1:17" ht="15.75" x14ac:dyDescent="0.2">
      <c r="A34" s="15"/>
      <c r="B34" s="23"/>
      <c r="C34" s="15"/>
      <c r="D34" s="14"/>
      <c r="E34" s="15"/>
      <c r="F34" s="15"/>
      <c r="G34" s="15"/>
      <c r="H34" s="15"/>
      <c r="I34" s="15"/>
      <c r="J34" s="15"/>
      <c r="K34" s="15"/>
      <c r="L34" s="15"/>
      <c r="M34" s="15"/>
      <c r="N34" s="24" t="str">
        <f>+IF(Tabla42[[#This Row],[Fecha Estado12]]="","",WORKDAY(Tabla42[[#This Row],[Fecha Estado12]],15))</f>
        <v/>
      </c>
      <c r="O34" s="3"/>
      <c r="P34" s="3"/>
      <c r="Q34" s="3"/>
    </row>
    <row r="35" spans="1:17" ht="15.75" x14ac:dyDescent="0.2">
      <c r="A35" s="15"/>
      <c r="B35" s="23"/>
      <c r="C35" s="15"/>
      <c r="D35" s="14"/>
      <c r="E35" s="15"/>
      <c r="F35" s="15"/>
      <c r="G35" s="15"/>
      <c r="H35" s="15"/>
      <c r="I35" s="15"/>
      <c r="J35" s="15"/>
      <c r="K35" s="15"/>
      <c r="L35" s="15"/>
      <c r="M35" s="15"/>
      <c r="N35" s="24" t="str">
        <f>+IF(Tabla42[[#This Row],[Fecha Estado12]]="","",WORKDAY(Tabla42[[#This Row],[Fecha Estado12]],15))</f>
        <v/>
      </c>
      <c r="O35" s="3"/>
      <c r="P35" s="3"/>
      <c r="Q35" s="3"/>
    </row>
    <row r="36" spans="1:17" ht="15.75" x14ac:dyDescent="0.2">
      <c r="A36" s="15"/>
      <c r="B36" s="23"/>
      <c r="C36" s="15"/>
      <c r="D36" s="14"/>
      <c r="E36" s="15"/>
      <c r="F36" s="15"/>
      <c r="G36" s="15"/>
      <c r="H36" s="15"/>
      <c r="I36" s="15"/>
      <c r="J36" s="15"/>
      <c r="K36" s="15"/>
      <c r="L36" s="15"/>
      <c r="M36" s="15"/>
      <c r="N36" s="24" t="str">
        <f>+IF(Tabla42[[#This Row],[Fecha Estado12]]="","",WORKDAY(Tabla42[[#This Row],[Fecha Estado12]],15))</f>
        <v/>
      </c>
      <c r="O36" s="3"/>
      <c r="P36" s="3"/>
      <c r="Q36" s="3"/>
    </row>
    <row r="37" spans="1:17" ht="15.75" x14ac:dyDescent="0.2">
      <c r="A37" s="15"/>
      <c r="B37" s="23"/>
      <c r="C37" s="15"/>
      <c r="D37" s="14"/>
      <c r="E37" s="15"/>
      <c r="F37" s="15"/>
      <c r="G37" s="15"/>
      <c r="H37" s="15"/>
      <c r="I37" s="15"/>
      <c r="J37" s="15"/>
      <c r="K37" s="15"/>
      <c r="L37" s="15"/>
      <c r="M37" s="15"/>
      <c r="N37" s="24" t="str">
        <f>+IF(Tabla42[[#This Row],[Fecha Estado12]]="","",WORKDAY(Tabla42[[#This Row],[Fecha Estado12]],15))</f>
        <v/>
      </c>
      <c r="O37" s="3"/>
      <c r="P37" s="3"/>
      <c r="Q37" s="3"/>
    </row>
    <row r="38" spans="1:17" ht="15.75" x14ac:dyDescent="0.2">
      <c r="A38" s="15"/>
      <c r="B38" s="23"/>
      <c r="C38" s="15"/>
      <c r="D38" s="14"/>
      <c r="E38" s="15"/>
      <c r="F38" s="15"/>
      <c r="G38" s="15"/>
      <c r="H38" s="15"/>
      <c r="I38" s="15"/>
      <c r="J38" s="15"/>
      <c r="K38" s="15"/>
      <c r="L38" s="15"/>
      <c r="M38" s="15"/>
      <c r="N38" s="24" t="str">
        <f>+IF(Tabla42[[#This Row],[Fecha Estado12]]="","",WORKDAY(Tabla42[[#This Row],[Fecha Estado12]],15))</f>
        <v/>
      </c>
      <c r="O38" s="3"/>
      <c r="P38" s="3"/>
      <c r="Q38" s="3"/>
    </row>
    <row r="39" spans="1:17" ht="15.75" x14ac:dyDescent="0.2">
      <c r="A39" s="15"/>
      <c r="B39" s="23"/>
      <c r="C39" s="15"/>
      <c r="D39" s="14"/>
      <c r="E39" s="15"/>
      <c r="F39" s="15"/>
      <c r="G39" s="15"/>
      <c r="H39" s="15"/>
      <c r="I39" s="15"/>
      <c r="J39" s="15"/>
      <c r="K39" s="15"/>
      <c r="L39" s="15"/>
      <c r="M39" s="15"/>
      <c r="N39" s="24" t="str">
        <f>+IF(Tabla42[[#This Row],[Fecha Estado12]]="","",WORKDAY(Tabla42[[#This Row],[Fecha Estado12]],15))</f>
        <v/>
      </c>
      <c r="O39" s="3"/>
      <c r="P39" s="3"/>
      <c r="Q39" s="3"/>
    </row>
    <row r="40" spans="1:17" ht="15.75" x14ac:dyDescent="0.2">
      <c r="A40" s="15"/>
      <c r="B40" s="23"/>
      <c r="C40" s="15"/>
      <c r="D40" s="14"/>
      <c r="E40" s="15"/>
      <c r="F40" s="15"/>
      <c r="G40" s="15"/>
      <c r="H40" s="15"/>
      <c r="I40" s="15"/>
      <c r="J40" s="15"/>
      <c r="K40" s="15"/>
      <c r="L40" s="15"/>
      <c r="M40" s="15"/>
      <c r="N40" s="24" t="str">
        <f>+IF(Tabla42[[#This Row],[Fecha Estado12]]="","",WORKDAY(Tabla42[[#This Row],[Fecha Estado12]],15))</f>
        <v/>
      </c>
      <c r="O40" s="3"/>
      <c r="P40" s="3"/>
      <c r="Q40" s="3"/>
    </row>
    <row r="41" spans="1:17" ht="15.75" x14ac:dyDescent="0.2">
      <c r="A41" s="15"/>
      <c r="B41" s="23"/>
      <c r="C41" s="15"/>
      <c r="D41" s="14"/>
      <c r="E41" s="15"/>
      <c r="F41" s="15"/>
      <c r="G41" s="15"/>
      <c r="H41" s="15"/>
      <c r="I41" s="15"/>
      <c r="J41" s="15"/>
      <c r="K41" s="15"/>
      <c r="L41" s="15"/>
      <c r="M41" s="15"/>
      <c r="N41" s="24" t="str">
        <f>+IF(Tabla42[[#This Row],[Fecha Estado12]]="","",WORKDAY(Tabla42[[#This Row],[Fecha Estado12]],15))</f>
        <v/>
      </c>
      <c r="O41" s="3"/>
      <c r="P41" s="3"/>
      <c r="Q41" s="3"/>
    </row>
    <row r="42" spans="1:17" ht="15.75" x14ac:dyDescent="0.2">
      <c r="A42" s="15"/>
      <c r="B42" s="23"/>
      <c r="C42" s="15"/>
      <c r="D42" s="14"/>
      <c r="E42" s="15"/>
      <c r="F42" s="15"/>
      <c r="G42" s="15"/>
      <c r="H42" s="15"/>
      <c r="I42" s="15"/>
      <c r="J42" s="15"/>
      <c r="K42" s="15"/>
      <c r="L42" s="15"/>
      <c r="M42" s="15"/>
      <c r="N42" s="24" t="str">
        <f>+IF(Tabla42[[#This Row],[Fecha Estado12]]="","",WORKDAY(Tabla42[[#This Row],[Fecha Estado12]],15))</f>
        <v/>
      </c>
      <c r="O42" s="3"/>
      <c r="P42" s="3"/>
      <c r="Q42" s="3"/>
    </row>
    <row r="43" spans="1:17" ht="15.75" x14ac:dyDescent="0.2">
      <c r="A43" s="15"/>
      <c r="B43" s="23"/>
      <c r="C43" s="15"/>
      <c r="D43" s="14"/>
      <c r="E43" s="15"/>
      <c r="F43" s="15"/>
      <c r="G43" s="15"/>
      <c r="H43" s="15"/>
      <c r="I43" s="15"/>
      <c r="J43" s="15"/>
      <c r="K43" s="15"/>
      <c r="L43" s="15"/>
      <c r="M43" s="15"/>
      <c r="N43" s="24" t="str">
        <f>+IF(Tabla42[[#This Row],[Fecha Estado12]]="","",WORKDAY(Tabla42[[#This Row],[Fecha Estado12]],15))</f>
        <v/>
      </c>
      <c r="O43" s="3"/>
      <c r="P43" s="3"/>
      <c r="Q43" s="3"/>
    </row>
    <row r="44" spans="1:17" ht="15.75" x14ac:dyDescent="0.2">
      <c r="A44" s="15"/>
      <c r="B44" s="23"/>
      <c r="C44" s="15"/>
      <c r="D44" s="14"/>
      <c r="E44" s="15"/>
      <c r="F44" s="15"/>
      <c r="G44" s="15"/>
      <c r="H44" s="15"/>
      <c r="I44" s="15"/>
      <c r="J44" s="15"/>
      <c r="K44" s="15"/>
      <c r="L44" s="15"/>
      <c r="M44" s="15"/>
      <c r="N44" s="24" t="str">
        <f>+IF(Tabla42[[#This Row],[Fecha Estado12]]="","",WORKDAY(Tabla42[[#This Row],[Fecha Estado12]],15))</f>
        <v/>
      </c>
      <c r="O44" s="3"/>
      <c r="P44" s="3"/>
      <c r="Q44" s="3"/>
    </row>
    <row r="45" spans="1:17" ht="15.75" x14ac:dyDescent="0.2">
      <c r="A45" s="15"/>
      <c r="B45" s="23"/>
      <c r="C45" s="15"/>
      <c r="D45" s="14"/>
      <c r="E45" s="15"/>
      <c r="F45" s="15"/>
      <c r="G45" s="15"/>
      <c r="H45" s="15"/>
      <c r="I45" s="15"/>
      <c r="J45" s="15"/>
      <c r="K45" s="15"/>
      <c r="L45" s="15"/>
      <c r="M45" s="15"/>
      <c r="N45" s="24" t="str">
        <f>+IF(Tabla42[[#This Row],[Fecha Estado12]]="","",WORKDAY(Tabla42[[#This Row],[Fecha Estado12]],15))</f>
        <v/>
      </c>
      <c r="O45" s="3"/>
      <c r="P45" s="3"/>
      <c r="Q45" s="3"/>
    </row>
    <row r="46" spans="1:17" ht="15.75" x14ac:dyDescent="0.2">
      <c r="A46" s="15"/>
      <c r="B46" s="23"/>
      <c r="C46" s="15"/>
      <c r="D46" s="14"/>
      <c r="E46" s="15"/>
      <c r="F46" s="15"/>
      <c r="G46" s="15"/>
      <c r="H46" s="15"/>
      <c r="I46" s="15"/>
      <c r="J46" s="15"/>
      <c r="K46" s="15"/>
      <c r="L46" s="15"/>
      <c r="M46" s="15"/>
      <c r="N46" s="24" t="str">
        <f>+IF(Tabla42[[#This Row],[Fecha Estado12]]="","",WORKDAY(Tabla42[[#This Row],[Fecha Estado12]],15))</f>
        <v/>
      </c>
      <c r="O46" s="3"/>
      <c r="P46" s="3"/>
      <c r="Q46" s="3"/>
    </row>
    <row r="47" spans="1:17" ht="15.75" x14ac:dyDescent="0.2">
      <c r="A47" s="15"/>
      <c r="B47" s="23"/>
      <c r="C47" s="15"/>
      <c r="D47" s="14"/>
      <c r="E47" s="15"/>
      <c r="F47" s="15"/>
      <c r="G47" s="15"/>
      <c r="H47" s="15"/>
      <c r="I47" s="15"/>
      <c r="J47" s="15"/>
      <c r="K47" s="15"/>
      <c r="L47" s="15"/>
      <c r="M47" s="15"/>
      <c r="N47" s="24" t="str">
        <f>+IF(Tabla42[[#This Row],[Fecha Estado12]]="","",WORKDAY(Tabla42[[#This Row],[Fecha Estado12]],15))</f>
        <v/>
      </c>
      <c r="O47" s="3"/>
      <c r="P47" s="3"/>
      <c r="Q47" s="3"/>
    </row>
    <row r="48" spans="1:17" ht="15.75" x14ac:dyDescent="0.2">
      <c r="A48" s="15"/>
      <c r="B48" s="23"/>
      <c r="C48" s="15"/>
      <c r="D48" s="14"/>
      <c r="E48" s="15"/>
      <c r="F48" s="15"/>
      <c r="G48" s="15"/>
      <c r="H48" s="15"/>
      <c r="I48" s="15"/>
      <c r="J48" s="15"/>
      <c r="K48" s="15"/>
      <c r="L48" s="15"/>
      <c r="M48" s="15"/>
      <c r="N48" s="24" t="str">
        <f>+IF(Tabla42[[#This Row],[Fecha Estado12]]="","",WORKDAY(Tabla42[[#This Row],[Fecha Estado12]],15))</f>
        <v/>
      </c>
      <c r="O48" s="3"/>
      <c r="P48" s="3"/>
      <c r="Q48" s="3"/>
    </row>
    <row r="49" spans="1:17" ht="15.75" x14ac:dyDescent="0.2">
      <c r="A49" s="15"/>
      <c r="B49" s="23"/>
      <c r="C49" s="15"/>
      <c r="D49" s="14"/>
      <c r="E49" s="15"/>
      <c r="F49" s="15"/>
      <c r="G49" s="15"/>
      <c r="H49" s="15"/>
      <c r="I49" s="15"/>
      <c r="J49" s="15"/>
      <c r="K49" s="15"/>
      <c r="L49" s="15"/>
      <c r="M49" s="15"/>
      <c r="N49" s="24" t="str">
        <f>+IF(Tabla42[[#This Row],[Fecha Estado12]]="","",WORKDAY(Tabla42[[#This Row],[Fecha Estado12]],15))</f>
        <v/>
      </c>
      <c r="O49" s="3"/>
      <c r="P49" s="3"/>
      <c r="Q49" s="3"/>
    </row>
    <row r="50" spans="1:17" ht="15.75" x14ac:dyDescent="0.2">
      <c r="A50" s="15"/>
      <c r="B50" s="23"/>
      <c r="C50" s="15"/>
      <c r="D50" s="14"/>
      <c r="E50" s="15"/>
      <c r="F50" s="15"/>
      <c r="G50" s="15"/>
      <c r="H50" s="15"/>
      <c r="I50" s="15"/>
      <c r="J50" s="15"/>
      <c r="K50" s="15"/>
      <c r="L50" s="15"/>
      <c r="M50" s="15"/>
      <c r="N50" s="24" t="str">
        <f>+IF(Tabla42[[#This Row],[Fecha Estado12]]="","",WORKDAY(Tabla42[[#This Row],[Fecha Estado12]],15))</f>
        <v/>
      </c>
      <c r="O50" s="3"/>
      <c r="P50" s="3"/>
      <c r="Q50" s="3"/>
    </row>
    <row r="51" spans="1:17" ht="15.75" x14ac:dyDescent="0.2">
      <c r="A51" s="15"/>
      <c r="B51" s="23"/>
      <c r="C51" s="15"/>
      <c r="D51" s="14"/>
      <c r="E51" s="15"/>
      <c r="F51" s="15"/>
      <c r="G51" s="15"/>
      <c r="H51" s="15"/>
      <c r="I51" s="15"/>
      <c r="J51" s="15"/>
      <c r="K51" s="15"/>
      <c r="L51" s="15"/>
      <c r="M51" s="15"/>
      <c r="N51" s="24" t="str">
        <f>+IF(Tabla42[[#This Row],[Fecha Estado12]]="","",WORKDAY(Tabla42[[#This Row],[Fecha Estado12]],15))</f>
        <v/>
      </c>
      <c r="O51" s="3"/>
      <c r="P51" s="3"/>
      <c r="Q51" s="3"/>
    </row>
    <row r="52" spans="1:17" ht="15.75" x14ac:dyDescent="0.2">
      <c r="A52" s="15"/>
      <c r="B52" s="23"/>
      <c r="C52" s="15"/>
      <c r="D52" s="14"/>
      <c r="E52" s="15"/>
      <c r="F52" s="15"/>
      <c r="G52" s="15"/>
      <c r="H52" s="15"/>
      <c r="I52" s="15"/>
      <c r="J52" s="15"/>
      <c r="K52" s="15"/>
      <c r="L52" s="15"/>
      <c r="M52" s="15"/>
      <c r="N52" s="24" t="str">
        <f>+IF(Tabla42[[#This Row],[Fecha Estado12]]="","",WORKDAY(Tabla42[[#This Row],[Fecha Estado12]],15))</f>
        <v/>
      </c>
      <c r="O52" s="3"/>
      <c r="P52" s="3"/>
      <c r="Q52" s="3"/>
    </row>
    <row r="53" spans="1:17" ht="15.75" x14ac:dyDescent="0.2">
      <c r="A53" s="15"/>
      <c r="B53" s="23"/>
      <c r="C53" s="15"/>
      <c r="D53" s="14"/>
      <c r="E53" s="15"/>
      <c r="F53" s="15"/>
      <c r="G53" s="15"/>
      <c r="H53" s="15"/>
      <c r="I53" s="15"/>
      <c r="J53" s="15"/>
      <c r="K53" s="15"/>
      <c r="L53" s="15"/>
      <c r="M53" s="15"/>
      <c r="N53" s="24" t="str">
        <f>+IF(Tabla42[[#This Row],[Fecha Estado12]]="","",WORKDAY(Tabla42[[#This Row],[Fecha Estado12]],15))</f>
        <v/>
      </c>
      <c r="O53" s="3"/>
      <c r="P53" s="3"/>
      <c r="Q53" s="3"/>
    </row>
    <row r="54" spans="1:17" ht="15.75" x14ac:dyDescent="0.2">
      <c r="A54" s="15"/>
      <c r="B54" s="23"/>
      <c r="C54" s="15"/>
      <c r="D54" s="14"/>
      <c r="E54" s="15"/>
      <c r="F54" s="15"/>
      <c r="G54" s="15"/>
      <c r="H54" s="15"/>
      <c r="I54" s="15"/>
      <c r="J54" s="15"/>
      <c r="K54" s="15"/>
      <c r="L54" s="15"/>
      <c r="M54" s="15"/>
      <c r="N54" s="24" t="str">
        <f>+IF(Tabla42[[#This Row],[Fecha Estado12]]="","",WORKDAY(Tabla42[[#This Row],[Fecha Estado12]],15))</f>
        <v/>
      </c>
      <c r="O54" s="3"/>
      <c r="P54" s="3"/>
      <c r="Q54" s="3"/>
    </row>
    <row r="55" spans="1:17" ht="15.75" x14ac:dyDescent="0.2">
      <c r="A55" s="15"/>
      <c r="B55" s="23"/>
      <c r="C55" s="15"/>
      <c r="D55" s="14"/>
      <c r="E55" s="15"/>
      <c r="F55" s="15"/>
      <c r="G55" s="15"/>
      <c r="H55" s="15"/>
      <c r="I55" s="15"/>
      <c r="J55" s="15"/>
      <c r="K55" s="15"/>
      <c r="L55" s="15"/>
      <c r="M55" s="15"/>
      <c r="N55" s="24" t="str">
        <f>+IF(Tabla42[[#This Row],[Fecha Estado12]]="","",WORKDAY(Tabla42[[#This Row],[Fecha Estado12]],15))</f>
        <v/>
      </c>
      <c r="O55" s="3"/>
      <c r="P55" s="3"/>
      <c r="Q55" s="3"/>
    </row>
    <row r="56" spans="1:17" ht="15.75" x14ac:dyDescent="0.2">
      <c r="A56" s="15"/>
      <c r="B56" s="23"/>
      <c r="C56" s="15"/>
      <c r="D56" s="14"/>
      <c r="E56" s="15"/>
      <c r="F56" s="15"/>
      <c r="G56" s="15"/>
      <c r="H56" s="15"/>
      <c r="I56" s="15"/>
      <c r="J56" s="15"/>
      <c r="K56" s="15"/>
      <c r="L56" s="15"/>
      <c r="M56" s="15"/>
      <c r="N56" s="24" t="str">
        <f>+IF(Tabla42[[#This Row],[Fecha Estado12]]="","",WORKDAY(Tabla42[[#This Row],[Fecha Estado12]],15))</f>
        <v/>
      </c>
      <c r="O56" s="3"/>
      <c r="P56" s="3"/>
      <c r="Q56" s="3"/>
    </row>
    <row r="57" spans="1:17" ht="15.75" x14ac:dyDescent="0.2">
      <c r="A57" s="15"/>
      <c r="B57" s="23"/>
      <c r="C57" s="15"/>
      <c r="D57" s="14"/>
      <c r="E57" s="15"/>
      <c r="F57" s="15"/>
      <c r="G57" s="15"/>
      <c r="H57" s="15"/>
      <c r="I57" s="15"/>
      <c r="J57" s="15"/>
      <c r="K57" s="15"/>
      <c r="L57" s="15"/>
      <c r="M57" s="15"/>
      <c r="N57" s="24" t="str">
        <f>+IF(Tabla42[[#This Row],[Fecha Estado12]]="","",WORKDAY(Tabla42[[#This Row],[Fecha Estado12]],15))</f>
        <v/>
      </c>
      <c r="O57" s="3"/>
      <c r="P57" s="3"/>
      <c r="Q57" s="3"/>
    </row>
    <row r="58" spans="1:17" ht="15.75" x14ac:dyDescent="0.2">
      <c r="A58" s="15"/>
      <c r="B58" s="23"/>
      <c r="C58" s="15"/>
      <c r="D58" s="14"/>
      <c r="E58" s="15"/>
      <c r="F58" s="15"/>
      <c r="G58" s="15"/>
      <c r="H58" s="15"/>
      <c r="I58" s="15"/>
      <c r="J58" s="15"/>
      <c r="K58" s="15"/>
      <c r="L58" s="15"/>
      <c r="M58" s="15"/>
      <c r="N58" s="24" t="str">
        <f>+IF(Tabla42[[#This Row],[Fecha Estado12]]="","",WORKDAY(Tabla42[[#This Row],[Fecha Estado12]],15))</f>
        <v/>
      </c>
      <c r="O58" s="3"/>
      <c r="P58" s="3"/>
      <c r="Q58" s="3"/>
    </row>
    <row r="59" spans="1:17" ht="15.75" x14ac:dyDescent="0.2">
      <c r="A59" s="15"/>
      <c r="B59" s="23"/>
      <c r="C59" s="15"/>
      <c r="D59" s="14"/>
      <c r="E59" s="15"/>
      <c r="F59" s="15"/>
      <c r="G59" s="15"/>
      <c r="H59" s="15"/>
      <c r="I59" s="15"/>
      <c r="J59" s="15"/>
      <c r="K59" s="15"/>
      <c r="L59" s="15"/>
      <c r="M59" s="15"/>
      <c r="N59" s="24" t="str">
        <f>+IF(Tabla42[[#This Row],[Fecha Estado12]]="","",WORKDAY(Tabla42[[#This Row],[Fecha Estado12]],15))</f>
        <v/>
      </c>
      <c r="O59" s="3"/>
      <c r="P59" s="3"/>
      <c r="Q59" s="3"/>
    </row>
    <row r="60" spans="1:17" ht="15.75" x14ac:dyDescent="0.2">
      <c r="A60" s="15"/>
      <c r="B60" s="23"/>
      <c r="C60" s="15"/>
      <c r="D60" s="14"/>
      <c r="E60" s="15"/>
      <c r="F60" s="15"/>
      <c r="G60" s="15"/>
      <c r="H60" s="15"/>
      <c r="I60" s="15"/>
      <c r="J60" s="15"/>
      <c r="K60" s="15"/>
      <c r="L60" s="15"/>
      <c r="M60" s="15"/>
      <c r="N60" s="24" t="str">
        <f>+IF(Tabla42[[#This Row],[Fecha Estado12]]="","",WORKDAY(Tabla42[[#This Row],[Fecha Estado12]],15))</f>
        <v/>
      </c>
      <c r="O60" s="3"/>
      <c r="P60" s="3"/>
      <c r="Q60" s="3"/>
    </row>
    <row r="61" spans="1:17" ht="15.75" x14ac:dyDescent="0.2">
      <c r="A61" s="15"/>
      <c r="B61" s="23"/>
      <c r="C61" s="15"/>
      <c r="D61" s="14"/>
      <c r="E61" s="15"/>
      <c r="F61" s="15"/>
      <c r="G61" s="15"/>
      <c r="H61" s="15"/>
      <c r="I61" s="15"/>
      <c r="J61" s="15"/>
      <c r="K61" s="15"/>
      <c r="L61" s="15"/>
      <c r="M61" s="15"/>
      <c r="N61" s="24" t="str">
        <f>+IF(Tabla42[[#This Row],[Fecha Estado12]]="","",WORKDAY(Tabla42[[#This Row],[Fecha Estado12]],15))</f>
        <v/>
      </c>
      <c r="O61" s="3"/>
      <c r="P61" s="3"/>
      <c r="Q61" s="3"/>
    </row>
    <row r="62" spans="1:17" ht="15.75" x14ac:dyDescent="0.2">
      <c r="A62" s="15"/>
      <c r="B62" s="23"/>
      <c r="C62" s="15"/>
      <c r="D62" s="14"/>
      <c r="E62" s="15"/>
      <c r="F62" s="15"/>
      <c r="G62" s="15"/>
      <c r="H62" s="15"/>
      <c r="I62" s="15"/>
      <c r="J62" s="15"/>
      <c r="K62" s="15"/>
      <c r="L62" s="15"/>
      <c r="M62" s="15"/>
      <c r="N62" s="24" t="str">
        <f>+IF(Tabla42[[#This Row],[Fecha Estado12]]="","",WORKDAY(Tabla42[[#This Row],[Fecha Estado12]],15))</f>
        <v/>
      </c>
      <c r="O62" s="3"/>
      <c r="P62" s="3"/>
      <c r="Q62" s="3"/>
    </row>
    <row r="63" spans="1:17" ht="15.75" x14ac:dyDescent="0.2">
      <c r="A63" s="15"/>
      <c r="B63" s="23"/>
      <c r="C63" s="15"/>
      <c r="D63" s="14"/>
      <c r="E63" s="15"/>
      <c r="F63" s="15"/>
      <c r="G63" s="15"/>
      <c r="H63" s="15"/>
      <c r="I63" s="15"/>
      <c r="J63" s="15"/>
      <c r="K63" s="15"/>
      <c r="L63" s="15"/>
      <c r="M63" s="15"/>
      <c r="N63" s="24" t="str">
        <f>+IF(Tabla42[[#This Row],[Fecha Estado12]]="","",WORKDAY(Tabla42[[#This Row],[Fecha Estado12]],15))</f>
        <v/>
      </c>
      <c r="O63" s="3"/>
      <c r="P63" s="3"/>
      <c r="Q63" s="3"/>
    </row>
    <row r="64" spans="1:17" ht="15.75" x14ac:dyDescent="0.2">
      <c r="A64" s="15"/>
      <c r="B64" s="23"/>
      <c r="C64" s="15"/>
      <c r="D64" s="14"/>
      <c r="E64" s="15"/>
      <c r="F64" s="15"/>
      <c r="G64" s="15"/>
      <c r="H64" s="15"/>
      <c r="I64" s="15"/>
      <c r="J64" s="15"/>
      <c r="K64" s="15"/>
      <c r="L64" s="15"/>
      <c r="M64" s="15"/>
      <c r="N64" s="24" t="str">
        <f>+IF(Tabla42[[#This Row],[Fecha Estado12]]="","",WORKDAY(Tabla42[[#This Row],[Fecha Estado12]],15))</f>
        <v/>
      </c>
      <c r="O64" s="3"/>
      <c r="P64" s="3"/>
      <c r="Q64" s="3"/>
    </row>
    <row r="65" spans="1:17" ht="15.75" x14ac:dyDescent="0.2">
      <c r="A65" s="15"/>
      <c r="B65" s="23"/>
      <c r="C65" s="15"/>
      <c r="D65" s="14"/>
      <c r="E65" s="15"/>
      <c r="F65" s="15"/>
      <c r="G65" s="15"/>
      <c r="H65" s="15"/>
      <c r="I65" s="15"/>
      <c r="J65" s="15"/>
      <c r="K65" s="15"/>
      <c r="L65" s="15"/>
      <c r="M65" s="15"/>
      <c r="N65" s="24" t="str">
        <f>+IF(Tabla42[[#This Row],[Fecha Estado12]]="","",WORKDAY(Tabla42[[#This Row],[Fecha Estado12]],15))</f>
        <v/>
      </c>
      <c r="O65" s="3"/>
      <c r="P65" s="3"/>
      <c r="Q65" s="3"/>
    </row>
    <row r="66" spans="1:17" ht="15.75" x14ac:dyDescent="0.2">
      <c r="A66" s="15"/>
      <c r="B66" s="23" t="str">
        <f>IFERROR(VLOOKUP(Tabla42[[#This Row],[Ítem cambio9]],Tabla4[[Ítem1]:[Cambio2]],2,0),"")</f>
        <v/>
      </c>
      <c r="C66" s="15"/>
      <c r="D66" s="14"/>
      <c r="E66" s="15"/>
      <c r="F66" s="15"/>
      <c r="G66" s="15"/>
      <c r="H66" s="15"/>
      <c r="I66" s="15"/>
      <c r="J66" s="15"/>
      <c r="K66" s="15"/>
      <c r="L66" s="15"/>
      <c r="M66" s="15"/>
      <c r="N66" s="24" t="str">
        <f>+IF(Tabla42[[#This Row],[Fecha Estado12]]="","",WORKDAY(Tabla42[[#This Row],[Fecha Estado12]],15))</f>
        <v/>
      </c>
      <c r="O66" s="3"/>
      <c r="P66" s="3"/>
      <c r="Q66" s="3"/>
    </row>
    <row r="67" spans="1:17" ht="15.75" x14ac:dyDescent="0.2">
      <c r="A67" s="15"/>
      <c r="B67" s="23" t="str">
        <f>IFERROR(VLOOKUP(Tabla42[[#This Row],[Ítem cambio9]],Tabla4[[Ítem1]:[Cambio2]],2,0),"")</f>
        <v/>
      </c>
      <c r="C67" s="15"/>
      <c r="D67" s="14"/>
      <c r="E67" s="15"/>
      <c r="F67" s="15"/>
      <c r="G67" s="15"/>
      <c r="H67" s="15"/>
      <c r="I67" s="15"/>
      <c r="J67" s="15"/>
      <c r="K67" s="15"/>
      <c r="L67" s="15"/>
      <c r="M67" s="15"/>
      <c r="N67" s="24" t="str">
        <f>+IF(Tabla42[[#This Row],[Fecha Estado12]]="","",WORKDAY(Tabla42[[#This Row],[Fecha Estado12]],15))</f>
        <v/>
      </c>
      <c r="O67" s="3"/>
      <c r="P67" s="3"/>
      <c r="Q67" s="3"/>
    </row>
    <row r="68" spans="1:17" ht="15.75" x14ac:dyDescent="0.2">
      <c r="A68" s="15"/>
      <c r="B68" s="23" t="str">
        <f>IFERROR(VLOOKUP(Tabla42[[#This Row],[Ítem cambio9]],Tabla4[[Ítem1]:[Cambio2]],2,0),"")</f>
        <v/>
      </c>
      <c r="C68" s="15"/>
      <c r="D68" s="14"/>
      <c r="E68" s="15"/>
      <c r="F68" s="15"/>
      <c r="G68" s="15"/>
      <c r="H68" s="15"/>
      <c r="I68" s="15"/>
      <c r="J68" s="15"/>
      <c r="K68" s="15"/>
      <c r="L68" s="15"/>
      <c r="M68" s="15"/>
      <c r="N68" s="24" t="str">
        <f>+IF(Tabla42[[#This Row],[Fecha Estado12]]="","",WORKDAY(Tabla42[[#This Row],[Fecha Estado12]],15))</f>
        <v/>
      </c>
      <c r="O68" s="3"/>
      <c r="P68" s="3"/>
      <c r="Q68" s="3"/>
    </row>
    <row r="69" spans="1:17" ht="15.75" x14ac:dyDescent="0.2">
      <c r="A69" s="15"/>
      <c r="B69" s="23" t="str">
        <f>IFERROR(VLOOKUP(Tabla42[[#This Row],[Ítem cambio9]],Tabla4[[Ítem1]:[Cambio2]],2,0),"")</f>
        <v/>
      </c>
      <c r="C69" s="15"/>
      <c r="D69" s="15"/>
      <c r="E69" s="15"/>
      <c r="F69" s="15"/>
      <c r="G69" s="15"/>
      <c r="H69" s="15"/>
      <c r="I69" s="15"/>
      <c r="J69" s="15"/>
      <c r="K69" s="15"/>
      <c r="L69" s="15"/>
      <c r="M69" s="15"/>
      <c r="N69" s="24" t="str">
        <f>+IF(Tabla42[[#This Row],[Fecha Estado12]]="","",WORKDAY(Tabla42[[#This Row],[Fecha Estado12]],15))</f>
        <v/>
      </c>
      <c r="O69" s="3"/>
      <c r="P69" s="3"/>
      <c r="Q69" s="3"/>
    </row>
    <row r="70" spans="1:17" ht="15.75" x14ac:dyDescent="0.2">
      <c r="A70" s="15"/>
      <c r="B70" s="23" t="str">
        <f>IFERROR(VLOOKUP(Tabla42[[#This Row],[Ítem cambio9]],Tabla4[[Ítem1]:[Cambio2]],2,0),"")</f>
        <v/>
      </c>
      <c r="C70" s="15"/>
      <c r="D70" s="15"/>
      <c r="E70" s="15"/>
      <c r="F70" s="15"/>
      <c r="G70" s="15"/>
      <c r="H70" s="15"/>
      <c r="I70" s="15"/>
      <c r="J70" s="15"/>
      <c r="K70" s="15"/>
      <c r="L70" s="15"/>
      <c r="M70" s="15"/>
      <c r="N70" s="24" t="str">
        <f>+IF(Tabla42[[#This Row],[Fecha Estado12]]="","",WORKDAY(Tabla42[[#This Row],[Fecha Estado12]],15))</f>
        <v/>
      </c>
      <c r="O70" s="3"/>
      <c r="P70" s="3"/>
      <c r="Q70" s="3"/>
    </row>
    <row r="71" spans="1:17" ht="15.75" x14ac:dyDescent="0.2">
      <c r="A71" s="5"/>
      <c r="B71" s="5"/>
      <c r="C71" s="5"/>
      <c r="D71" s="5"/>
      <c r="E71" s="5"/>
      <c r="F71" s="5"/>
      <c r="G71" s="5"/>
      <c r="H71" s="5"/>
      <c r="I71" s="5"/>
      <c r="J71" s="5"/>
      <c r="K71" s="5"/>
      <c r="L71" s="5"/>
      <c r="M71" s="5"/>
      <c r="N71" s="5"/>
      <c r="O71" s="3"/>
      <c r="P71" s="3"/>
      <c r="Q71" s="3"/>
    </row>
    <row r="72" spans="1:17" ht="15.75" x14ac:dyDescent="0.2">
      <c r="A72" s="5"/>
      <c r="B72" s="5"/>
      <c r="C72" s="5"/>
      <c r="D72" s="5"/>
      <c r="E72" s="5"/>
      <c r="F72" s="5"/>
      <c r="G72" s="5"/>
      <c r="H72" s="5"/>
      <c r="I72" s="5"/>
      <c r="J72" s="5"/>
      <c r="K72" s="5"/>
      <c r="L72" s="5"/>
      <c r="M72" s="5"/>
      <c r="N72" s="5"/>
      <c r="O72" s="3"/>
      <c r="P72" s="3"/>
      <c r="Q72" s="3"/>
    </row>
    <row r="73" spans="1:17" ht="15.75" x14ac:dyDescent="0.2">
      <c r="A73" s="5"/>
      <c r="B73" s="5"/>
      <c r="C73" s="5"/>
      <c r="D73" s="5"/>
      <c r="E73" s="5"/>
      <c r="F73" s="5"/>
      <c r="G73" s="5"/>
      <c r="H73" s="5"/>
      <c r="I73" s="5"/>
      <c r="J73" s="5"/>
      <c r="K73" s="5"/>
      <c r="L73" s="5"/>
      <c r="M73" s="5"/>
      <c r="N73" s="5"/>
      <c r="O73" s="3"/>
      <c r="P73" s="3"/>
      <c r="Q73" s="3"/>
    </row>
    <row r="74" spans="1:17" ht="15.75" x14ac:dyDescent="0.2">
      <c r="A74" s="5"/>
      <c r="B74" s="5"/>
      <c r="C74" s="5"/>
      <c r="D74" s="5"/>
      <c r="E74" s="5"/>
      <c r="F74" s="5"/>
      <c r="G74" s="5"/>
      <c r="H74" s="5"/>
      <c r="I74" s="5"/>
      <c r="J74" s="5"/>
      <c r="K74" s="5"/>
      <c r="L74" s="5"/>
      <c r="M74" s="5"/>
      <c r="N74" s="5"/>
      <c r="O74" s="3"/>
      <c r="P74" s="3"/>
      <c r="Q74" s="3"/>
    </row>
    <row r="75" spans="1:17" ht="15.75" x14ac:dyDescent="0.2">
      <c r="A75" s="5"/>
      <c r="B75" s="5"/>
      <c r="C75" s="5"/>
      <c r="D75" s="5"/>
      <c r="E75" s="5"/>
      <c r="F75" s="5"/>
      <c r="G75" s="5"/>
      <c r="H75" s="5"/>
      <c r="I75" s="5"/>
      <c r="J75" s="5"/>
      <c r="K75" s="5"/>
      <c r="L75" s="5"/>
      <c r="M75" s="5"/>
      <c r="N75" s="5"/>
      <c r="O75" s="3"/>
      <c r="P75" s="3"/>
      <c r="Q75" s="3"/>
    </row>
    <row r="76" spans="1:17" ht="15.75" x14ac:dyDescent="0.2">
      <c r="A76" s="5"/>
      <c r="B76" s="5"/>
      <c r="C76" s="5"/>
      <c r="D76" s="5"/>
      <c r="E76" s="5"/>
      <c r="F76" s="5"/>
      <c r="G76" s="5"/>
      <c r="H76" s="5"/>
      <c r="I76" s="5"/>
      <c r="J76" s="5"/>
      <c r="K76" s="5"/>
      <c r="L76" s="5"/>
      <c r="M76" s="5"/>
      <c r="N76" s="5"/>
      <c r="O76" s="3"/>
      <c r="P76" s="3"/>
      <c r="Q76" s="3"/>
    </row>
    <row r="77" spans="1:17" ht="15.75" x14ac:dyDescent="0.2">
      <c r="A77" s="5"/>
      <c r="B77" s="5"/>
      <c r="C77" s="5"/>
      <c r="D77" s="5"/>
      <c r="E77" s="5"/>
      <c r="F77" s="5"/>
      <c r="G77" s="5"/>
      <c r="H77" s="5"/>
      <c r="I77" s="5"/>
      <c r="J77" s="5"/>
      <c r="K77" s="5"/>
      <c r="L77" s="5"/>
      <c r="M77" s="5"/>
      <c r="N77" s="5"/>
      <c r="O77" s="3"/>
      <c r="P77" s="3"/>
      <c r="Q77" s="3"/>
    </row>
    <row r="78" spans="1:17" ht="15.75" x14ac:dyDescent="0.2">
      <c r="A78" s="5"/>
      <c r="B78" s="5"/>
      <c r="C78" s="5"/>
      <c r="D78" s="5"/>
      <c r="E78" s="5"/>
      <c r="F78" s="5"/>
      <c r="G78" s="5"/>
      <c r="H78" s="5"/>
      <c r="I78" s="5"/>
      <c r="J78" s="5"/>
      <c r="K78" s="5"/>
      <c r="L78" s="5"/>
      <c r="M78" s="5"/>
      <c r="N78" s="5"/>
      <c r="O78" s="3"/>
      <c r="P78" s="3"/>
      <c r="Q78" s="3"/>
    </row>
    <row r="79" spans="1:17" ht="15.75" x14ac:dyDescent="0.2">
      <c r="A79" s="5"/>
      <c r="B79" s="5"/>
      <c r="C79" s="5"/>
      <c r="D79" s="5"/>
      <c r="E79" s="5"/>
      <c r="F79" s="5"/>
      <c r="G79" s="5"/>
      <c r="H79" s="5"/>
      <c r="I79" s="5"/>
      <c r="J79" s="5"/>
      <c r="K79" s="5"/>
      <c r="L79" s="5"/>
      <c r="M79" s="5"/>
      <c r="N79" s="5"/>
      <c r="O79" s="3"/>
      <c r="P79" s="3"/>
      <c r="Q79" s="3"/>
    </row>
    <row r="80" spans="1:17" ht="15.75" x14ac:dyDescent="0.2">
      <c r="A80" s="6"/>
      <c r="B80" s="7"/>
      <c r="C80" s="6"/>
      <c r="D80" s="6"/>
      <c r="E80" s="6"/>
      <c r="F80" s="6"/>
      <c r="G80" s="6"/>
      <c r="H80" s="6"/>
      <c r="I80" s="6"/>
      <c r="J80" s="6"/>
      <c r="K80" s="6"/>
      <c r="L80" s="6"/>
      <c r="M80" s="6"/>
      <c r="N80" s="6"/>
    </row>
    <row r="81" spans="1:14" x14ac:dyDescent="0.2">
      <c r="A81" s="6"/>
      <c r="B81" s="6"/>
      <c r="C81" s="6"/>
      <c r="D81" s="6"/>
      <c r="E81" s="6"/>
      <c r="F81" s="6"/>
      <c r="G81" s="6"/>
      <c r="H81" s="6"/>
      <c r="I81" s="6"/>
      <c r="J81" s="6"/>
      <c r="K81" s="6"/>
      <c r="L81" s="6"/>
      <c r="M81" s="6"/>
      <c r="N81" s="6"/>
    </row>
    <row r="82" spans="1:14" x14ac:dyDescent="0.2">
      <c r="A82" s="6"/>
      <c r="B82" s="6"/>
      <c r="C82" s="6"/>
      <c r="D82" s="6"/>
      <c r="E82" s="6"/>
      <c r="F82" s="6"/>
      <c r="G82" s="6"/>
      <c r="H82" s="6"/>
      <c r="I82" s="6"/>
      <c r="J82" s="6"/>
      <c r="K82" s="6"/>
      <c r="L82" s="6"/>
      <c r="M82" s="6"/>
      <c r="N82" s="6"/>
    </row>
    <row r="83" spans="1:14" x14ac:dyDescent="0.2">
      <c r="A83" s="6"/>
      <c r="B83" s="6"/>
      <c r="C83" s="6"/>
      <c r="D83" s="6"/>
      <c r="E83" s="6"/>
      <c r="F83" s="6"/>
      <c r="G83" s="6"/>
      <c r="H83" s="6"/>
      <c r="I83" s="6"/>
      <c r="J83" s="6"/>
      <c r="K83" s="6"/>
      <c r="L83" s="6"/>
      <c r="M83" s="6"/>
      <c r="N83" s="6"/>
    </row>
  </sheetData>
  <sheetProtection algorithmName="SHA-512" hashValue="lJsagPVKu62gSqh9lWYBOmPnyf5XXVqVWO9PYjIZIWYUMkUMeCOhpUJ3+ro4CQo/s3zj7tOVCdiZoMU4siYq/A==" saltValue="g+WjKCH/NUscafl3uCSfHg==" spinCount="100000" sheet="1" objects="1" scenarios="1"/>
  <mergeCells count="6">
    <mergeCell ref="C1:L3"/>
    <mergeCell ref="M1:N1"/>
    <mergeCell ref="M2:N2"/>
    <mergeCell ref="M3:N3"/>
    <mergeCell ref="A1:B3"/>
    <mergeCell ref="A4:N4"/>
  </mergeCells>
  <conditionalFormatting sqref="H6:H70 E6:K6">
    <cfRule type="expression" dxfId="7" priority="8">
      <formula>XFD6="Verificado por los sistemas/procesos"</formula>
    </cfRule>
  </conditionalFormatting>
  <conditionalFormatting sqref="E6:E70">
    <cfRule type="expression" dxfId="6" priority="7">
      <formula>C6="Verificado por los sistemas/procesos"</formula>
    </cfRule>
  </conditionalFormatting>
  <conditionalFormatting sqref="F6:F70">
    <cfRule type="expression" dxfId="5" priority="6">
      <formula>C6="Verificado por los sistemas/procesos"</formula>
    </cfRule>
  </conditionalFormatting>
  <conditionalFormatting sqref="G6:G70">
    <cfRule type="expression" dxfId="4" priority="5">
      <formula>C6="Verificado por los sistemas/procesos"</formula>
    </cfRule>
  </conditionalFormatting>
  <conditionalFormatting sqref="I6:I70">
    <cfRule type="expression" dxfId="3" priority="4">
      <formula>C6="Verificado por los sistemas/procesos"</formula>
    </cfRule>
  </conditionalFormatting>
  <conditionalFormatting sqref="J6:J70">
    <cfRule type="expression" dxfId="2" priority="3">
      <formula>C6="Verificado por los sistemas/procesos"</formula>
    </cfRule>
  </conditionalFormatting>
  <conditionalFormatting sqref="K6:K70">
    <cfRule type="expression" dxfId="1" priority="2">
      <formula>C6="Verificado por los sistemas/procesos"</formula>
    </cfRule>
  </conditionalFormatting>
  <conditionalFormatting sqref="L6:L70">
    <cfRule type="expression" dxfId="0" priority="1">
      <formula>K6="Si"</formula>
    </cfRule>
  </conditionalFormatting>
  <dataValidations count="4">
    <dataValidation type="list" allowBlank="1" showInputMessage="1" showErrorMessage="1" sqref="E6:K70" xr:uid="{3BF56403-A879-480A-8317-A6D6ED42FAED}">
      <formula1>HOJA</formula1>
    </dataValidation>
    <dataValidation type="list" allowBlank="1" showInputMessage="1" showErrorMessage="1" sqref="C6:C70" xr:uid="{7C05DE2B-F157-43EA-BF48-3C864A9B28BA}">
      <formula1>ESTADO</formula1>
    </dataValidation>
    <dataValidation operator="lessThanOrEqual" allowBlank="1" showInputMessage="1" showErrorMessage="1" sqref="D6:D70" xr:uid="{5B6EE646-87A5-48D7-80E6-98FDCF7B6401}"/>
    <dataValidation type="list" allowBlank="1" showInputMessage="1" showErrorMessage="1" sqref="L6:L70" xr:uid="{8EFAED5D-1D9A-4FE6-A163-76E94FF25FD2}">
      <formula1>PROCESO</formula1>
    </dataValidation>
  </dataValidations>
  <pageMargins left="0.70866141732283472" right="0.70866141732283472" top="0.74803149606299213" bottom="0.74803149606299213" header="0" footer="0"/>
  <pageSetup scale="10" orientation="landscape" r:id="rId1"/>
  <headerFooter>
    <oddFooter>&amp;R
SC01-Fxx Vr1 (2022-06-xx)</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9EB70-F3F3-43B1-8871-7DE863EC582A}">
  <dimension ref="A1:B18"/>
  <sheetViews>
    <sheetView view="pageBreakPreview" zoomScale="90" zoomScaleNormal="100" zoomScaleSheetLayoutView="90" workbookViewId="0">
      <selection activeCell="B5" sqref="B5"/>
    </sheetView>
  </sheetViews>
  <sheetFormatPr baseColWidth="10" defaultRowHeight="14.25" x14ac:dyDescent="0.2"/>
  <cols>
    <col min="1" max="1" width="8.875" customWidth="1"/>
    <col min="2" max="2" width="75.25" customWidth="1"/>
  </cols>
  <sheetData>
    <row r="1" spans="1:2" x14ac:dyDescent="0.2">
      <c r="A1" s="13" t="s">
        <v>26</v>
      </c>
      <c r="B1" s="13" t="s">
        <v>25</v>
      </c>
    </row>
    <row r="2" spans="1:2" ht="63" x14ac:dyDescent="0.2">
      <c r="A2" s="17" t="s">
        <v>87</v>
      </c>
      <c r="B2" s="18" t="s">
        <v>88</v>
      </c>
    </row>
    <row r="3" spans="1:2" ht="31.5" x14ac:dyDescent="0.2">
      <c r="A3" s="19">
        <v>1</v>
      </c>
      <c r="B3" s="20" t="s">
        <v>89</v>
      </c>
    </row>
    <row r="4" spans="1:2" ht="15.75" x14ac:dyDescent="0.2">
      <c r="A4" s="19">
        <v>2</v>
      </c>
      <c r="B4" s="20" t="s">
        <v>90</v>
      </c>
    </row>
    <row r="5" spans="1:2" ht="31.5" x14ac:dyDescent="0.2">
      <c r="A5" s="19">
        <v>3</v>
      </c>
      <c r="B5" s="21" t="s">
        <v>91</v>
      </c>
    </row>
    <row r="6" spans="1:2" ht="47.25" x14ac:dyDescent="0.2">
      <c r="A6" s="19">
        <v>4</v>
      </c>
      <c r="B6" s="21" t="s">
        <v>92</v>
      </c>
    </row>
    <row r="7" spans="1:2" ht="47.25" x14ac:dyDescent="0.2">
      <c r="A7" s="19">
        <v>5</v>
      </c>
      <c r="B7" s="21" t="s">
        <v>93</v>
      </c>
    </row>
    <row r="8" spans="1:2" ht="78.75" x14ac:dyDescent="0.2">
      <c r="A8" s="19">
        <v>6</v>
      </c>
      <c r="B8" s="21" t="s">
        <v>94</v>
      </c>
    </row>
    <row r="9" spans="1:2" ht="47.25" x14ac:dyDescent="0.2">
      <c r="A9" s="19">
        <v>7</v>
      </c>
      <c r="B9" s="21" t="s">
        <v>95</v>
      </c>
    </row>
    <row r="10" spans="1:2" ht="31.5" x14ac:dyDescent="0.2">
      <c r="A10" s="19">
        <v>8</v>
      </c>
      <c r="B10" s="21" t="s">
        <v>96</v>
      </c>
    </row>
    <row r="11" spans="1:2" ht="94.5" x14ac:dyDescent="0.2">
      <c r="A11" s="17" t="s">
        <v>97</v>
      </c>
      <c r="B11" s="22" t="s">
        <v>98</v>
      </c>
    </row>
    <row r="12" spans="1:2" ht="47.25" x14ac:dyDescent="0.2">
      <c r="A12" s="19">
        <v>9</v>
      </c>
      <c r="B12" s="20" t="s">
        <v>99</v>
      </c>
    </row>
    <row r="13" spans="1:2" ht="47.25" x14ac:dyDescent="0.2">
      <c r="A13" s="19">
        <v>10</v>
      </c>
      <c r="B13" s="20" t="s">
        <v>100</v>
      </c>
    </row>
    <row r="14" spans="1:2" ht="63" x14ac:dyDescent="0.2">
      <c r="A14" s="19">
        <v>11</v>
      </c>
      <c r="B14" s="21" t="s">
        <v>101</v>
      </c>
    </row>
    <row r="15" spans="1:2" ht="47.25" x14ac:dyDescent="0.2">
      <c r="A15" s="19">
        <v>12</v>
      </c>
      <c r="B15" s="21" t="s">
        <v>102</v>
      </c>
    </row>
    <row r="16" spans="1:2" ht="362.25" x14ac:dyDescent="0.2">
      <c r="A16" s="19">
        <v>13</v>
      </c>
      <c r="B16" s="21" t="s">
        <v>103</v>
      </c>
    </row>
    <row r="17" spans="1:2" ht="31.5" x14ac:dyDescent="0.2">
      <c r="A17" s="19">
        <v>14</v>
      </c>
      <c r="B17" s="21" t="s">
        <v>104</v>
      </c>
    </row>
    <row r="18" spans="1:2" ht="47.25" x14ac:dyDescent="0.2">
      <c r="A18" s="19">
        <v>15</v>
      </c>
      <c r="B18" s="21" t="s">
        <v>105</v>
      </c>
    </row>
  </sheetData>
  <pageMargins left="0.7" right="0.7" top="0.75" bottom="0.75" header="0.3" footer="0.3"/>
  <pageSetup scale="98"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1E20B-1496-4CDA-81FA-CAEE9F9CFDC2}">
  <dimension ref="A1:D47"/>
  <sheetViews>
    <sheetView workbookViewId="0">
      <selection activeCell="C6" sqref="C6"/>
    </sheetView>
  </sheetViews>
  <sheetFormatPr baseColWidth="10" defaultRowHeight="14.25" x14ac:dyDescent="0.2"/>
  <cols>
    <col min="1" max="1" width="22.25" customWidth="1"/>
    <col min="4" max="4" width="82.875" customWidth="1"/>
  </cols>
  <sheetData>
    <row r="1" spans="1:4" ht="30" x14ac:dyDescent="0.2">
      <c r="A1" s="4" t="s">
        <v>7</v>
      </c>
      <c r="B1" s="4" t="s">
        <v>17</v>
      </c>
      <c r="C1" s="4" t="s">
        <v>14</v>
      </c>
      <c r="D1" s="16" t="s">
        <v>38</v>
      </c>
    </row>
    <row r="2" spans="1:4" ht="15" x14ac:dyDescent="0.2">
      <c r="A2" s="4" t="s">
        <v>37</v>
      </c>
      <c r="B2" s="4" t="s">
        <v>11</v>
      </c>
      <c r="C2" s="4" t="s">
        <v>15</v>
      </c>
      <c r="D2" s="16" t="s">
        <v>39</v>
      </c>
    </row>
    <row r="3" spans="1:4" ht="15" x14ac:dyDescent="0.2">
      <c r="A3" s="4" t="s">
        <v>8</v>
      </c>
      <c r="B3" s="4" t="s">
        <v>12</v>
      </c>
      <c r="C3" s="4" t="s">
        <v>16</v>
      </c>
      <c r="D3" s="16" t="s">
        <v>40</v>
      </c>
    </row>
    <row r="4" spans="1:4" ht="15" x14ac:dyDescent="0.2">
      <c r="A4" s="4" t="s">
        <v>9</v>
      </c>
      <c r="B4" s="4" t="s">
        <v>13</v>
      </c>
      <c r="C4" s="4" t="s">
        <v>4</v>
      </c>
      <c r="D4" s="16" t="s">
        <v>41</v>
      </c>
    </row>
    <row r="5" spans="1:4" ht="15" x14ac:dyDescent="0.2">
      <c r="A5" s="4" t="s">
        <v>10</v>
      </c>
      <c r="C5" s="4" t="s">
        <v>5</v>
      </c>
      <c r="D5" s="16" t="s">
        <v>42</v>
      </c>
    </row>
    <row r="6" spans="1:4" ht="15" x14ac:dyDescent="0.2">
      <c r="C6" s="4" t="s">
        <v>6</v>
      </c>
      <c r="D6" s="16" t="s">
        <v>43</v>
      </c>
    </row>
    <row r="7" spans="1:4" ht="15" x14ac:dyDescent="0.2">
      <c r="C7" s="4" t="s">
        <v>86</v>
      </c>
      <c r="D7" s="16" t="s">
        <v>44</v>
      </c>
    </row>
    <row r="8" spans="1:4" ht="15" x14ac:dyDescent="0.2">
      <c r="C8" s="4" t="s">
        <v>85</v>
      </c>
      <c r="D8" s="16" t="s">
        <v>45</v>
      </c>
    </row>
    <row r="9" spans="1:4" ht="15" x14ac:dyDescent="0.2">
      <c r="D9" s="16" t="s">
        <v>46</v>
      </c>
    </row>
    <row r="10" spans="1:4" ht="15" x14ac:dyDescent="0.2">
      <c r="D10" s="16" t="s">
        <v>47</v>
      </c>
    </row>
    <row r="11" spans="1:4" ht="15" x14ac:dyDescent="0.2">
      <c r="D11" s="16" t="s">
        <v>48</v>
      </c>
    </row>
    <row r="12" spans="1:4" ht="15" x14ac:dyDescent="0.2">
      <c r="D12" s="16" t="s">
        <v>49</v>
      </c>
    </row>
    <row r="13" spans="1:4" ht="15" x14ac:dyDescent="0.2">
      <c r="D13" s="16" t="s">
        <v>50</v>
      </c>
    </row>
    <row r="14" spans="1:4" ht="15" x14ac:dyDescent="0.2">
      <c r="D14" s="16" t="s">
        <v>51</v>
      </c>
    </row>
    <row r="15" spans="1:4" ht="15" x14ac:dyDescent="0.2">
      <c r="D15" s="16" t="s">
        <v>52</v>
      </c>
    </row>
    <row r="16" spans="1:4" ht="15" x14ac:dyDescent="0.2">
      <c r="D16" s="16" t="s">
        <v>53</v>
      </c>
    </row>
    <row r="17" spans="4:4" ht="15" x14ac:dyDescent="0.2">
      <c r="D17" s="16" t="s">
        <v>54</v>
      </c>
    </row>
    <row r="18" spans="4:4" ht="15" x14ac:dyDescent="0.2">
      <c r="D18" s="16" t="s">
        <v>55</v>
      </c>
    </row>
    <row r="19" spans="4:4" ht="15" x14ac:dyDescent="0.2">
      <c r="D19" s="16" t="s">
        <v>56</v>
      </c>
    </row>
    <row r="20" spans="4:4" ht="15" x14ac:dyDescent="0.2">
      <c r="D20" s="16" t="s">
        <v>57</v>
      </c>
    </row>
    <row r="21" spans="4:4" ht="15" x14ac:dyDescent="0.2">
      <c r="D21" s="16" t="s">
        <v>58</v>
      </c>
    </row>
    <row r="22" spans="4:4" ht="15" x14ac:dyDescent="0.2">
      <c r="D22" s="16" t="s">
        <v>59</v>
      </c>
    </row>
    <row r="23" spans="4:4" ht="15" x14ac:dyDescent="0.2">
      <c r="D23" s="16" t="s">
        <v>60</v>
      </c>
    </row>
    <row r="24" spans="4:4" ht="15" x14ac:dyDescent="0.2">
      <c r="D24" s="16" t="s">
        <v>61</v>
      </c>
    </row>
    <row r="25" spans="4:4" ht="15" x14ac:dyDescent="0.2">
      <c r="D25" s="16" t="s">
        <v>62</v>
      </c>
    </row>
    <row r="26" spans="4:4" ht="15" x14ac:dyDescent="0.2">
      <c r="D26" s="16" t="s">
        <v>63</v>
      </c>
    </row>
    <row r="27" spans="4:4" ht="15" x14ac:dyDescent="0.2">
      <c r="D27" s="16" t="s">
        <v>64</v>
      </c>
    </row>
    <row r="28" spans="4:4" ht="15" x14ac:dyDescent="0.2">
      <c r="D28" s="16" t="s">
        <v>65</v>
      </c>
    </row>
    <row r="29" spans="4:4" ht="15" x14ac:dyDescent="0.2">
      <c r="D29" s="16" t="s">
        <v>66</v>
      </c>
    </row>
    <row r="30" spans="4:4" ht="15" x14ac:dyDescent="0.2">
      <c r="D30" s="16" t="s">
        <v>67</v>
      </c>
    </row>
    <row r="31" spans="4:4" ht="15" x14ac:dyDescent="0.2">
      <c r="D31" s="16" t="s">
        <v>68</v>
      </c>
    </row>
    <row r="32" spans="4:4" ht="15" x14ac:dyDescent="0.2">
      <c r="D32" s="16" t="s">
        <v>69</v>
      </c>
    </row>
    <row r="33" spans="4:4" ht="15" x14ac:dyDescent="0.2">
      <c r="D33" s="16" t="s">
        <v>70</v>
      </c>
    </row>
    <row r="34" spans="4:4" ht="15" x14ac:dyDescent="0.2">
      <c r="D34" s="16" t="s">
        <v>71</v>
      </c>
    </row>
    <row r="35" spans="4:4" ht="15" x14ac:dyDescent="0.2">
      <c r="D35" s="16" t="s">
        <v>72</v>
      </c>
    </row>
    <row r="36" spans="4:4" ht="15" x14ac:dyDescent="0.2">
      <c r="D36" s="16" t="s">
        <v>73</v>
      </c>
    </row>
    <row r="37" spans="4:4" ht="15" x14ac:dyDescent="0.2">
      <c r="D37" s="16" t="s">
        <v>74</v>
      </c>
    </row>
    <row r="38" spans="4:4" ht="15" x14ac:dyDescent="0.2">
      <c r="D38" s="16" t="s">
        <v>75</v>
      </c>
    </row>
    <row r="39" spans="4:4" ht="15" x14ac:dyDescent="0.2">
      <c r="D39" s="16" t="s">
        <v>76</v>
      </c>
    </row>
    <row r="40" spans="4:4" ht="15" x14ac:dyDescent="0.2">
      <c r="D40" s="16" t="s">
        <v>77</v>
      </c>
    </row>
    <row r="41" spans="4:4" ht="15" x14ac:dyDescent="0.2">
      <c r="D41" s="16" t="s">
        <v>78</v>
      </c>
    </row>
    <row r="42" spans="4:4" ht="15" x14ac:dyDescent="0.2">
      <c r="D42" s="16" t="s">
        <v>79</v>
      </c>
    </row>
    <row r="43" spans="4:4" ht="15" x14ac:dyDescent="0.2">
      <c r="D43" s="16" t="s">
        <v>80</v>
      </c>
    </row>
    <row r="44" spans="4:4" ht="15" x14ac:dyDescent="0.2">
      <c r="D44" s="16" t="s">
        <v>81</v>
      </c>
    </row>
    <row r="45" spans="4:4" ht="15" x14ac:dyDescent="0.2">
      <c r="D45" s="16" t="s">
        <v>82</v>
      </c>
    </row>
    <row r="46" spans="4:4" ht="15" x14ac:dyDescent="0.2">
      <c r="D46" s="16" t="s">
        <v>83</v>
      </c>
    </row>
    <row r="47" spans="4:4" ht="15" x14ac:dyDescent="0.2">
      <c r="D47" s="16" t="s">
        <v>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CF7DF-ED0E-4B6A-A25E-5950DA0D8BEA}">
  <dimension ref="B4:B5"/>
  <sheetViews>
    <sheetView workbookViewId="0">
      <selection activeCell="C13" sqref="C13"/>
    </sheetView>
  </sheetViews>
  <sheetFormatPr baseColWidth="10" defaultRowHeight="14.25" x14ac:dyDescent="0.2"/>
  <sheetData>
    <row r="4" spans="2:2" x14ac:dyDescent="0.2">
      <c r="B4" s="4" t="s">
        <v>0</v>
      </c>
    </row>
    <row r="5" spans="2:2" x14ac:dyDescent="0.2">
      <c r="B5" s="4"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REGISTRO</vt:lpstr>
      <vt:lpstr>SEGUIMIENTO</vt:lpstr>
      <vt:lpstr>Instrucciones</vt:lpstr>
      <vt:lpstr>Listas</vt:lpstr>
      <vt:lpstr>Hoja1</vt:lpstr>
      <vt:lpstr>ESTADO</vt:lpstr>
      <vt:lpstr>HOJA</vt:lpstr>
      <vt:lpstr>ORIGEN</vt:lpstr>
      <vt:lpstr>PROCESO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Johanna Forero Torres</dc:creator>
  <cp:lastModifiedBy>Miguel Torres</cp:lastModifiedBy>
  <dcterms:created xsi:type="dcterms:W3CDTF">2021-07-21T19:07:59Z</dcterms:created>
  <dcterms:modified xsi:type="dcterms:W3CDTF">2022-06-30T15:44:21Z</dcterms:modified>
</cp:coreProperties>
</file>